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pivotTables/pivotTable8.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ijayakumar\OneDrive\Desktop\"/>
    </mc:Choice>
  </mc:AlternateContent>
  <xr:revisionPtr revIDLastSave="0" documentId="8_{0456B60B-F1B0-482E-B685-82E3FB74659D}" xr6:coauthVersionLast="47" xr6:coauthVersionMax="47" xr10:uidLastSave="{00000000-0000-0000-0000-000000000000}"/>
  <bookViews>
    <workbookView xWindow="-110" yWindow="-110" windowWidth="19420" windowHeight="10300" firstSheet="1" activeTab="6" xr2:uid="{45436AFF-C509-48A4-9C3B-D17569F7AE9B}"/>
  </bookViews>
  <sheets>
    <sheet name="KPI" sheetId="3" state="hidden" r:id="rId1"/>
    <sheet name="Retail_Sales_Performance_Data" sheetId="2" r:id="rId2"/>
    <sheet name="Pivot data" sheetId="6" r:id="rId3"/>
    <sheet name="Sales by Region" sheetId="7" state="hidden" r:id="rId4"/>
    <sheet name="Monthly Sales Trend" sheetId="8" state="hidden" r:id="rId5"/>
    <sheet name="Target vs Sales" sheetId="9" state="hidden" r:id="rId6"/>
    <sheet name="Dashboard" sheetId="1" r:id="rId7"/>
  </sheets>
  <definedNames>
    <definedName name="_xlcn.WorksheetConnection_Book2RetailData1" hidden="1">RetailData[]</definedName>
    <definedName name="ExternalData_1" localSheetId="1" hidden="1">Retail_Sales_Performance_Data!$A$1:$H$5001</definedName>
    <definedName name="Slicer_Category">#N/A</definedName>
    <definedName name="Slicer_Region">#N/A</definedName>
    <definedName name="Slicer_Year">#N/A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Data" name="RetailData" connection="WorksheetConnection_Book2!RetailData"/>
        </x15:modelTables>
      </x15:dataModel>
    </ext>
  </extLst>
</workbook>
</file>

<file path=xl/calcChain.xml><?xml version="1.0" encoding="utf-8"?>
<calcChain xmlns="http://schemas.openxmlformats.org/spreadsheetml/2006/main">
  <c r="L872" i="2" l="1"/>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I2" i="2"/>
  <c r="I5001" i="2"/>
  <c r="I5000" i="2"/>
  <c r="I4999" i="2"/>
  <c r="I4998" i="2"/>
  <c r="I4997" i="2"/>
  <c r="I4996" i="2"/>
  <c r="I4995" i="2"/>
  <c r="I4994" i="2"/>
  <c r="I4993" i="2"/>
  <c r="I4992" i="2"/>
  <c r="I4991" i="2"/>
  <c r="I4990" i="2"/>
  <c r="I4989" i="2"/>
  <c r="I4988" i="2"/>
  <c r="I4987" i="2"/>
  <c r="I4986" i="2"/>
  <c r="I4985" i="2"/>
  <c r="I4984" i="2"/>
  <c r="I4983" i="2"/>
  <c r="I4982" i="2"/>
  <c r="I4981" i="2"/>
  <c r="I4980" i="2"/>
  <c r="I4979" i="2"/>
  <c r="I4978" i="2"/>
  <c r="I4977" i="2"/>
  <c r="I4976" i="2"/>
  <c r="I4975" i="2"/>
  <c r="I4974" i="2"/>
  <c r="I4973" i="2"/>
  <c r="I4972" i="2"/>
  <c r="I4971" i="2"/>
  <c r="I4970" i="2"/>
  <c r="I4969" i="2"/>
  <c r="I4968" i="2"/>
  <c r="I4967" i="2"/>
  <c r="I4966" i="2"/>
  <c r="I4965" i="2"/>
  <c r="I4964" i="2"/>
  <c r="I4963" i="2"/>
  <c r="I4962" i="2"/>
  <c r="I4961" i="2"/>
  <c r="I4960" i="2"/>
  <c r="I4959" i="2"/>
  <c r="I4958" i="2"/>
  <c r="I4957" i="2"/>
  <c r="I4956" i="2"/>
  <c r="I4955" i="2"/>
  <c r="I4954" i="2"/>
  <c r="I4953" i="2"/>
  <c r="I4952" i="2"/>
  <c r="I4951" i="2"/>
  <c r="I4950" i="2"/>
  <c r="I4949" i="2"/>
  <c r="I4948" i="2"/>
  <c r="I4947" i="2"/>
  <c r="I4946" i="2"/>
  <c r="I4945" i="2"/>
  <c r="I4944" i="2"/>
  <c r="I4943" i="2"/>
  <c r="I4942" i="2"/>
  <c r="I4941" i="2"/>
  <c r="I4940" i="2"/>
  <c r="I4939" i="2"/>
  <c r="I4938" i="2"/>
  <c r="I4937" i="2"/>
  <c r="I4936" i="2"/>
  <c r="I4935" i="2"/>
  <c r="I4934" i="2"/>
  <c r="I4933" i="2"/>
  <c r="I4932" i="2"/>
  <c r="I4931" i="2"/>
  <c r="I4930" i="2"/>
  <c r="I4929" i="2"/>
  <c r="I4928" i="2"/>
  <c r="I4927" i="2"/>
  <c r="I4926" i="2"/>
  <c r="I4925" i="2"/>
  <c r="I4924" i="2"/>
  <c r="I4923" i="2"/>
  <c r="I4922" i="2"/>
  <c r="I4921" i="2"/>
  <c r="I4920" i="2"/>
  <c r="I4919" i="2"/>
  <c r="I4918" i="2"/>
  <c r="I4917" i="2"/>
  <c r="I4916" i="2"/>
  <c r="I4915" i="2"/>
  <c r="I4914" i="2"/>
  <c r="I4913" i="2"/>
  <c r="I4912" i="2"/>
  <c r="I4911" i="2"/>
  <c r="I4910" i="2"/>
  <c r="I4909" i="2"/>
  <c r="I4908" i="2"/>
  <c r="I4907" i="2"/>
  <c r="I4906" i="2"/>
  <c r="I4905" i="2"/>
  <c r="I4904" i="2"/>
  <c r="I4903" i="2"/>
  <c r="I4902" i="2"/>
  <c r="I4901" i="2"/>
  <c r="I4900" i="2"/>
  <c r="I4899" i="2"/>
  <c r="I4898" i="2"/>
  <c r="I4897" i="2"/>
  <c r="I4896" i="2"/>
  <c r="I4895" i="2"/>
  <c r="I4894" i="2"/>
  <c r="I4893" i="2"/>
  <c r="I4892" i="2"/>
  <c r="I4891" i="2"/>
  <c r="I4890" i="2"/>
  <c r="I4889" i="2"/>
  <c r="I4888" i="2"/>
  <c r="I4887" i="2"/>
  <c r="I4886" i="2"/>
  <c r="I4885" i="2"/>
  <c r="I4884" i="2"/>
  <c r="I4883" i="2"/>
  <c r="I4882" i="2"/>
  <c r="I4881" i="2"/>
  <c r="I4880" i="2"/>
  <c r="I4879" i="2"/>
  <c r="I4878" i="2"/>
  <c r="I4877" i="2"/>
  <c r="I4876" i="2"/>
  <c r="I4875" i="2"/>
  <c r="I4874" i="2"/>
  <c r="I4873" i="2"/>
  <c r="I4872" i="2"/>
  <c r="I4871" i="2"/>
  <c r="I4870" i="2"/>
  <c r="I4869" i="2"/>
  <c r="I4868" i="2"/>
  <c r="I4867" i="2"/>
  <c r="I4866" i="2"/>
  <c r="I4865" i="2"/>
  <c r="I4864" i="2"/>
  <c r="I4863" i="2"/>
  <c r="I4862" i="2"/>
  <c r="I4861" i="2"/>
  <c r="I4860" i="2"/>
  <c r="I4859" i="2"/>
  <c r="I4858" i="2"/>
  <c r="I4857" i="2"/>
  <c r="I4856" i="2"/>
  <c r="I4855" i="2"/>
  <c r="I4854" i="2"/>
  <c r="I4853" i="2"/>
  <c r="I4852" i="2"/>
  <c r="I4851" i="2"/>
  <c r="I4850" i="2"/>
  <c r="I4849" i="2"/>
  <c r="I4848" i="2"/>
  <c r="I4847" i="2"/>
  <c r="I4846" i="2"/>
  <c r="I4845" i="2"/>
  <c r="I4844" i="2"/>
  <c r="I4843" i="2"/>
  <c r="I4842" i="2"/>
  <c r="I4841" i="2"/>
  <c r="I4840" i="2"/>
  <c r="I4839" i="2"/>
  <c r="I4838" i="2"/>
  <c r="I4837" i="2"/>
  <c r="I4836" i="2"/>
  <c r="I4835" i="2"/>
  <c r="I4834" i="2"/>
  <c r="I4833" i="2"/>
  <c r="I4832" i="2"/>
  <c r="I4831" i="2"/>
  <c r="I4830" i="2"/>
  <c r="I4829" i="2"/>
  <c r="I4828" i="2"/>
  <c r="I4827" i="2"/>
  <c r="I4826" i="2"/>
  <c r="I4825" i="2"/>
  <c r="I4824" i="2"/>
  <c r="I4823" i="2"/>
  <c r="I4822" i="2"/>
  <c r="I4821" i="2"/>
  <c r="I4820" i="2"/>
  <c r="I4819" i="2"/>
  <c r="I4818" i="2"/>
  <c r="I4817" i="2"/>
  <c r="I4816" i="2"/>
  <c r="I4815" i="2"/>
  <c r="I4814" i="2"/>
  <c r="I4813" i="2"/>
  <c r="I4812" i="2"/>
  <c r="I4811" i="2"/>
  <c r="I4810" i="2"/>
  <c r="I4809" i="2"/>
  <c r="I4808" i="2"/>
  <c r="I4807" i="2"/>
  <c r="I4806" i="2"/>
  <c r="I4805" i="2"/>
  <c r="I4804" i="2"/>
  <c r="I4803" i="2"/>
  <c r="I4802" i="2"/>
  <c r="I4801" i="2"/>
  <c r="I4800" i="2"/>
  <c r="I4799" i="2"/>
  <c r="I4798" i="2"/>
  <c r="I4797" i="2"/>
  <c r="I4796" i="2"/>
  <c r="I4795" i="2"/>
  <c r="I4794" i="2"/>
  <c r="I4793" i="2"/>
  <c r="I4792" i="2"/>
  <c r="I4791" i="2"/>
  <c r="I4790" i="2"/>
  <c r="I4789" i="2"/>
  <c r="I4788" i="2"/>
  <c r="I4787" i="2"/>
  <c r="I4786" i="2"/>
  <c r="I4785" i="2"/>
  <c r="I4784" i="2"/>
  <c r="I4783" i="2"/>
  <c r="I4782" i="2"/>
  <c r="I4781" i="2"/>
  <c r="I4780" i="2"/>
  <c r="I4779" i="2"/>
  <c r="I4778" i="2"/>
  <c r="I4777" i="2"/>
  <c r="I4776" i="2"/>
  <c r="I4775" i="2"/>
  <c r="I4774" i="2"/>
  <c r="I4773" i="2"/>
  <c r="I4772" i="2"/>
  <c r="I4771" i="2"/>
  <c r="I4770" i="2"/>
  <c r="I4769" i="2"/>
  <c r="I4768" i="2"/>
  <c r="I4767" i="2"/>
  <c r="I4766" i="2"/>
  <c r="I4765" i="2"/>
  <c r="I4764" i="2"/>
  <c r="I4763" i="2"/>
  <c r="I4762" i="2"/>
  <c r="I4761" i="2"/>
  <c r="I4760" i="2"/>
  <c r="I4759" i="2"/>
  <c r="I4758" i="2"/>
  <c r="I4757" i="2"/>
  <c r="I4756" i="2"/>
  <c r="I4755" i="2"/>
  <c r="I4754" i="2"/>
  <c r="I4753" i="2"/>
  <c r="I4752" i="2"/>
  <c r="I4751" i="2"/>
  <c r="I4750" i="2"/>
  <c r="I4749" i="2"/>
  <c r="I4748" i="2"/>
  <c r="I4747" i="2"/>
  <c r="I4746" i="2"/>
  <c r="I4745" i="2"/>
  <c r="I4744" i="2"/>
  <c r="I4743" i="2"/>
  <c r="I4742" i="2"/>
  <c r="I4741" i="2"/>
  <c r="I4740" i="2"/>
  <c r="I4739" i="2"/>
  <c r="I4738" i="2"/>
  <c r="I4737" i="2"/>
  <c r="I4736" i="2"/>
  <c r="I4735" i="2"/>
  <c r="I4734" i="2"/>
  <c r="I4733" i="2"/>
  <c r="I4732" i="2"/>
  <c r="I4731" i="2"/>
  <c r="I4730" i="2"/>
  <c r="I4729" i="2"/>
  <c r="I4728" i="2"/>
  <c r="I4727" i="2"/>
  <c r="I4726" i="2"/>
  <c r="I4725" i="2"/>
  <c r="I4724" i="2"/>
  <c r="I4723" i="2"/>
  <c r="I4722" i="2"/>
  <c r="I4721" i="2"/>
  <c r="I4720" i="2"/>
  <c r="I4719" i="2"/>
  <c r="I4718" i="2"/>
  <c r="I4717" i="2"/>
  <c r="I4716" i="2"/>
  <c r="I4715" i="2"/>
  <c r="I4714" i="2"/>
  <c r="I4713" i="2"/>
  <c r="I4712" i="2"/>
  <c r="I4711" i="2"/>
  <c r="I4710" i="2"/>
  <c r="I4709" i="2"/>
  <c r="I4708" i="2"/>
  <c r="I4707" i="2"/>
  <c r="I4706" i="2"/>
  <c r="I4705" i="2"/>
  <c r="I4704" i="2"/>
  <c r="I4703" i="2"/>
  <c r="I4702" i="2"/>
  <c r="I4701" i="2"/>
  <c r="I4700" i="2"/>
  <c r="I4699" i="2"/>
  <c r="I4698" i="2"/>
  <c r="I4697" i="2"/>
  <c r="I4696" i="2"/>
  <c r="I4695" i="2"/>
  <c r="I4694" i="2"/>
  <c r="I4693" i="2"/>
  <c r="I4692" i="2"/>
  <c r="I4691" i="2"/>
  <c r="I4690" i="2"/>
  <c r="I4689" i="2"/>
  <c r="I4688" i="2"/>
  <c r="I4687" i="2"/>
  <c r="I4686" i="2"/>
  <c r="I4685" i="2"/>
  <c r="I4684" i="2"/>
  <c r="I4683" i="2"/>
  <c r="I4682" i="2"/>
  <c r="I4681" i="2"/>
  <c r="I4680" i="2"/>
  <c r="I4679" i="2"/>
  <c r="I4678" i="2"/>
  <c r="I4677" i="2"/>
  <c r="I4676" i="2"/>
  <c r="I4675" i="2"/>
  <c r="I4674" i="2"/>
  <c r="I4673" i="2"/>
  <c r="I4672" i="2"/>
  <c r="I4671" i="2"/>
  <c r="I4670" i="2"/>
  <c r="I4669" i="2"/>
  <c r="I4668" i="2"/>
  <c r="I4667" i="2"/>
  <c r="I4666" i="2"/>
  <c r="I4665" i="2"/>
  <c r="I4664" i="2"/>
  <c r="I4663" i="2"/>
  <c r="I4662" i="2"/>
  <c r="I4661" i="2"/>
  <c r="I4660" i="2"/>
  <c r="I4659" i="2"/>
  <c r="I4658" i="2"/>
  <c r="I4657" i="2"/>
  <c r="I4656" i="2"/>
  <c r="I4655" i="2"/>
  <c r="I4654" i="2"/>
  <c r="I4653" i="2"/>
  <c r="I4652" i="2"/>
  <c r="I4651" i="2"/>
  <c r="I4650" i="2"/>
  <c r="I4649" i="2"/>
  <c r="I4648" i="2"/>
  <c r="I4647" i="2"/>
  <c r="I4646" i="2"/>
  <c r="I4645" i="2"/>
  <c r="I4644" i="2"/>
  <c r="I4643" i="2"/>
  <c r="I4642" i="2"/>
  <c r="I4641" i="2"/>
  <c r="I4640" i="2"/>
  <c r="I4639" i="2"/>
  <c r="I4638" i="2"/>
  <c r="I4637" i="2"/>
  <c r="I4636" i="2"/>
  <c r="I4635" i="2"/>
  <c r="I4634" i="2"/>
  <c r="I4633" i="2"/>
  <c r="I4632" i="2"/>
  <c r="I4631" i="2"/>
  <c r="I4630" i="2"/>
  <c r="I4629" i="2"/>
  <c r="I4628" i="2"/>
  <c r="I4627" i="2"/>
  <c r="I4626" i="2"/>
  <c r="I4625" i="2"/>
  <c r="I4624" i="2"/>
  <c r="I4623" i="2"/>
  <c r="I4622" i="2"/>
  <c r="I4621" i="2"/>
  <c r="I4620" i="2"/>
  <c r="I4619" i="2"/>
  <c r="I4618" i="2"/>
  <c r="I4617" i="2"/>
  <c r="I4616" i="2"/>
  <c r="I4615" i="2"/>
  <c r="I4614" i="2"/>
  <c r="I4613" i="2"/>
  <c r="I4612" i="2"/>
  <c r="I4611" i="2"/>
  <c r="I4610" i="2"/>
  <c r="I4609" i="2"/>
  <c r="I4608" i="2"/>
  <c r="I4607" i="2"/>
  <c r="I4606" i="2"/>
  <c r="I4605" i="2"/>
  <c r="I4604" i="2"/>
  <c r="I4603" i="2"/>
  <c r="I4602" i="2"/>
  <c r="I4601" i="2"/>
  <c r="I4600" i="2"/>
  <c r="I4599" i="2"/>
  <c r="I4598" i="2"/>
  <c r="I4597" i="2"/>
  <c r="I4596" i="2"/>
  <c r="I4595" i="2"/>
  <c r="I4594" i="2"/>
  <c r="I4593" i="2"/>
  <c r="I4592" i="2"/>
  <c r="I4591" i="2"/>
  <c r="I4590" i="2"/>
  <c r="I4589" i="2"/>
  <c r="I4588" i="2"/>
  <c r="I4587" i="2"/>
  <c r="I4586" i="2"/>
  <c r="I4585" i="2"/>
  <c r="I4584" i="2"/>
  <c r="I4583" i="2"/>
  <c r="I4582" i="2"/>
  <c r="I4581" i="2"/>
  <c r="I4580" i="2"/>
  <c r="I4579" i="2"/>
  <c r="I4578" i="2"/>
  <c r="I4577" i="2"/>
  <c r="I4576" i="2"/>
  <c r="I4575" i="2"/>
  <c r="I4574" i="2"/>
  <c r="I4573" i="2"/>
  <c r="I4572" i="2"/>
  <c r="I4571" i="2"/>
  <c r="I4570" i="2"/>
  <c r="I4569" i="2"/>
  <c r="I4568" i="2"/>
  <c r="I4567" i="2"/>
  <c r="I4566" i="2"/>
  <c r="I4565" i="2"/>
  <c r="I4564" i="2"/>
  <c r="I4563" i="2"/>
  <c r="I4562" i="2"/>
  <c r="I4561" i="2"/>
  <c r="I4560" i="2"/>
  <c r="I4559" i="2"/>
  <c r="I4558" i="2"/>
  <c r="I4557" i="2"/>
  <c r="I4556" i="2"/>
  <c r="I4555" i="2"/>
  <c r="I4554" i="2"/>
  <c r="I4553" i="2"/>
  <c r="I4552" i="2"/>
  <c r="I4551" i="2"/>
  <c r="I4550" i="2"/>
  <c r="I4549" i="2"/>
  <c r="I4548" i="2"/>
  <c r="I4547" i="2"/>
  <c r="I4546" i="2"/>
  <c r="I4545" i="2"/>
  <c r="I4544" i="2"/>
  <c r="I4543" i="2"/>
  <c r="I4542" i="2"/>
  <c r="I4541" i="2"/>
  <c r="I4540" i="2"/>
  <c r="I4539" i="2"/>
  <c r="I4538" i="2"/>
  <c r="I4537" i="2"/>
  <c r="I4536" i="2"/>
  <c r="I4535" i="2"/>
  <c r="I4534" i="2"/>
  <c r="I4533" i="2"/>
  <c r="I4532" i="2"/>
  <c r="I4531" i="2"/>
  <c r="I4530" i="2"/>
  <c r="I4529" i="2"/>
  <c r="I4528" i="2"/>
  <c r="I4527" i="2"/>
  <c r="I4526" i="2"/>
  <c r="I4525" i="2"/>
  <c r="I4524" i="2"/>
  <c r="I4523" i="2"/>
  <c r="I4522" i="2"/>
  <c r="I4521" i="2"/>
  <c r="I4520" i="2"/>
  <c r="I4519" i="2"/>
  <c r="I4518" i="2"/>
  <c r="I4517" i="2"/>
  <c r="I4516" i="2"/>
  <c r="I4515" i="2"/>
  <c r="I4514" i="2"/>
  <c r="I4513" i="2"/>
  <c r="I4512" i="2"/>
  <c r="I4511" i="2"/>
  <c r="I4510" i="2"/>
  <c r="I4509" i="2"/>
  <c r="I4508" i="2"/>
  <c r="I4507" i="2"/>
  <c r="I4506" i="2"/>
  <c r="I4505" i="2"/>
  <c r="I4504" i="2"/>
  <c r="I4503" i="2"/>
  <c r="I4502" i="2"/>
  <c r="I4501" i="2"/>
  <c r="I4500" i="2"/>
  <c r="I4499" i="2"/>
  <c r="I4498" i="2"/>
  <c r="I4497" i="2"/>
  <c r="I4496" i="2"/>
  <c r="I4495" i="2"/>
  <c r="I4494" i="2"/>
  <c r="I4493" i="2"/>
  <c r="I4492" i="2"/>
  <c r="I4491" i="2"/>
  <c r="I4490" i="2"/>
  <c r="I4489" i="2"/>
  <c r="I4488" i="2"/>
  <c r="I4487" i="2"/>
  <c r="I4486" i="2"/>
  <c r="I4485" i="2"/>
  <c r="I4484" i="2"/>
  <c r="I4483" i="2"/>
  <c r="I4482" i="2"/>
  <c r="I4481" i="2"/>
  <c r="I4480" i="2"/>
  <c r="I4479" i="2"/>
  <c r="I4478" i="2"/>
  <c r="I4477" i="2"/>
  <c r="I4476" i="2"/>
  <c r="I4475" i="2"/>
  <c r="I4474" i="2"/>
  <c r="I4473" i="2"/>
  <c r="I4472" i="2"/>
  <c r="I4471" i="2"/>
  <c r="I4470" i="2"/>
  <c r="I4469" i="2"/>
  <c r="I4468" i="2"/>
  <c r="I4467" i="2"/>
  <c r="I4466" i="2"/>
  <c r="I4465" i="2"/>
  <c r="I4464" i="2"/>
  <c r="I4463" i="2"/>
  <c r="I4462" i="2"/>
  <c r="I4461" i="2"/>
  <c r="I4460" i="2"/>
  <c r="I4459" i="2"/>
  <c r="I4458" i="2"/>
  <c r="I4457" i="2"/>
  <c r="I4456" i="2"/>
  <c r="I4455" i="2"/>
  <c r="I4454" i="2"/>
  <c r="I4453" i="2"/>
  <c r="I4452" i="2"/>
  <c r="I4451" i="2"/>
  <c r="I4450" i="2"/>
  <c r="I4449" i="2"/>
  <c r="I4448" i="2"/>
  <c r="I4447" i="2"/>
  <c r="I4446" i="2"/>
  <c r="I4445" i="2"/>
  <c r="I4444" i="2"/>
  <c r="I4443" i="2"/>
  <c r="I4442" i="2"/>
  <c r="I4441" i="2"/>
  <c r="I4440" i="2"/>
  <c r="I4439" i="2"/>
  <c r="I4438" i="2"/>
  <c r="I4437" i="2"/>
  <c r="I4436" i="2"/>
  <c r="I4435" i="2"/>
  <c r="I4434" i="2"/>
  <c r="I4433" i="2"/>
  <c r="I4432" i="2"/>
  <c r="I4431" i="2"/>
  <c r="I4430" i="2"/>
  <c r="I4429" i="2"/>
  <c r="I4428" i="2"/>
  <c r="I4427" i="2"/>
  <c r="I4426" i="2"/>
  <c r="I4425" i="2"/>
  <c r="I4424" i="2"/>
  <c r="I4423" i="2"/>
  <c r="I4422" i="2"/>
  <c r="I4421" i="2"/>
  <c r="I4420" i="2"/>
  <c r="I4419" i="2"/>
  <c r="I4418" i="2"/>
  <c r="I4417" i="2"/>
  <c r="I4416" i="2"/>
  <c r="I4415" i="2"/>
  <c r="I4414" i="2"/>
  <c r="I4413" i="2"/>
  <c r="I4412" i="2"/>
  <c r="I4411" i="2"/>
  <c r="I4410" i="2"/>
  <c r="I4409" i="2"/>
  <c r="I4408" i="2"/>
  <c r="I4407" i="2"/>
  <c r="I4406" i="2"/>
  <c r="I4405" i="2"/>
  <c r="I4404" i="2"/>
  <c r="I4403" i="2"/>
  <c r="I4402" i="2"/>
  <c r="I4401" i="2"/>
  <c r="I4400" i="2"/>
  <c r="I4399" i="2"/>
  <c r="I4398" i="2"/>
  <c r="I4397" i="2"/>
  <c r="I4396" i="2"/>
  <c r="I4395" i="2"/>
  <c r="I4394" i="2"/>
  <c r="I4393" i="2"/>
  <c r="I4392" i="2"/>
  <c r="I4391" i="2"/>
  <c r="I4390" i="2"/>
  <c r="I4389" i="2"/>
  <c r="I4388" i="2"/>
  <c r="I4387" i="2"/>
  <c r="I4386" i="2"/>
  <c r="I4385" i="2"/>
  <c r="I4384" i="2"/>
  <c r="I4383" i="2"/>
  <c r="I4382" i="2"/>
  <c r="I4381" i="2"/>
  <c r="I4380" i="2"/>
  <c r="I4379" i="2"/>
  <c r="I4378" i="2"/>
  <c r="I4377" i="2"/>
  <c r="I4376" i="2"/>
  <c r="I4375" i="2"/>
  <c r="I4374" i="2"/>
  <c r="I4373" i="2"/>
  <c r="I4372" i="2"/>
  <c r="I4371" i="2"/>
  <c r="I4370" i="2"/>
  <c r="I4369" i="2"/>
  <c r="I4368" i="2"/>
  <c r="I4367" i="2"/>
  <c r="I4366" i="2"/>
  <c r="I4365" i="2"/>
  <c r="I4364" i="2"/>
  <c r="I4363" i="2"/>
  <c r="I4362" i="2"/>
  <c r="I4361" i="2"/>
  <c r="I4360" i="2"/>
  <c r="I4359" i="2"/>
  <c r="I4358" i="2"/>
  <c r="I4357" i="2"/>
  <c r="I4356" i="2"/>
  <c r="I4355" i="2"/>
  <c r="I4354" i="2"/>
  <c r="I4353" i="2"/>
  <c r="I4352" i="2"/>
  <c r="I4351" i="2"/>
  <c r="I4350" i="2"/>
  <c r="I4349" i="2"/>
  <c r="I4348" i="2"/>
  <c r="I4347" i="2"/>
  <c r="I4346" i="2"/>
  <c r="I4345" i="2"/>
  <c r="I4344" i="2"/>
  <c r="I4343" i="2"/>
  <c r="I4342" i="2"/>
  <c r="I4341" i="2"/>
  <c r="I4340" i="2"/>
  <c r="I4339" i="2"/>
  <c r="I4338" i="2"/>
  <c r="I4337" i="2"/>
  <c r="I4336" i="2"/>
  <c r="I4335" i="2"/>
  <c r="I4334" i="2"/>
  <c r="I4333" i="2"/>
  <c r="I4332" i="2"/>
  <c r="I4331" i="2"/>
  <c r="I4330" i="2"/>
  <c r="I4329" i="2"/>
  <c r="I4328" i="2"/>
  <c r="I4327" i="2"/>
  <c r="I4326" i="2"/>
  <c r="I4325" i="2"/>
  <c r="I4324" i="2"/>
  <c r="I4323" i="2"/>
  <c r="I4322" i="2"/>
  <c r="I4321" i="2"/>
  <c r="I4320" i="2"/>
  <c r="I4319" i="2"/>
  <c r="I4318" i="2"/>
  <c r="I4317" i="2"/>
  <c r="I4316" i="2"/>
  <c r="I4315" i="2"/>
  <c r="I4314" i="2"/>
  <c r="I4313" i="2"/>
  <c r="I4312" i="2"/>
  <c r="I4311" i="2"/>
  <c r="I4310" i="2"/>
  <c r="I4309" i="2"/>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6C7D08-55BC-4786-8757-674AE1939FE6}" keepAlive="1" name="Query - Retail_Sales_Performance_Data" description="Connection to the 'Retail_Sales_Performance_Data' query in the workbook." type="5" refreshedVersion="8" background="1" saveData="1">
    <dbPr connection="Provider=Microsoft.Mashup.OleDb.1;Data Source=$Workbook$;Location=Retail_Sales_Performance_Data;Extended Properties=&quot;&quot;" command="SELECT * FROM [Retail_Sales_Performance_Data]"/>
  </connection>
  <connection id="2" xr16:uid="{25D54642-3EE7-4BD4-8810-A4C9934308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74E5648-1EE6-40DC-9B5E-52AC2C630F0A}" name="WorksheetConnection_Book2!RetailData" type="102" refreshedVersion="8" minRefreshableVersion="5">
    <extLst>
      <ext xmlns:x15="http://schemas.microsoft.com/office/spreadsheetml/2010/11/main" uri="{DE250136-89BD-433C-8126-D09CA5730AF9}">
        <x15:connection id="RetailData" autoDelete="1">
          <x15:rangePr sourceName="_xlcn.WorksheetConnection_Book2RetailData1"/>
        </x15:connection>
      </ext>
    </extLst>
  </connection>
</connections>
</file>

<file path=xl/sharedStrings.xml><?xml version="1.0" encoding="utf-8"?>
<sst xmlns="http://schemas.openxmlformats.org/spreadsheetml/2006/main" count="20061" uniqueCount="5058">
  <si>
    <t>Order_ID</t>
  </si>
  <si>
    <t>Order_Date</t>
  </si>
  <si>
    <t>Product</t>
  </si>
  <si>
    <t>Category</t>
  </si>
  <si>
    <t>Region</t>
  </si>
  <si>
    <t>Sales</t>
  </si>
  <si>
    <t>Profit</t>
  </si>
  <si>
    <t>Target</t>
  </si>
  <si>
    <t>RET-10000</t>
  </si>
  <si>
    <t>Jacket</t>
  </si>
  <si>
    <t>Fashion</t>
  </si>
  <si>
    <t>West</t>
  </si>
  <si>
    <t>RET-10001</t>
  </si>
  <si>
    <t>Bed</t>
  </si>
  <si>
    <t>Furniture</t>
  </si>
  <si>
    <t>East</t>
  </si>
  <si>
    <t>RET-10002</t>
  </si>
  <si>
    <t>Rug</t>
  </si>
  <si>
    <t>Home Decor</t>
  </si>
  <si>
    <t>RET-10003</t>
  </si>
  <si>
    <t>Table</t>
  </si>
  <si>
    <t>RET-10004</t>
  </si>
  <si>
    <t>Stapler</t>
  </si>
  <si>
    <t>Office Supplies</t>
  </si>
  <si>
    <t>RET-10005</t>
  </si>
  <si>
    <t>North</t>
  </si>
  <si>
    <t>RET-10006</t>
  </si>
  <si>
    <t>Central</t>
  </si>
  <si>
    <t>RET-10007</t>
  </si>
  <si>
    <t>Pens</t>
  </si>
  <si>
    <t>RET-10008</t>
  </si>
  <si>
    <t>Jeans</t>
  </si>
  <si>
    <t>RET-10009</t>
  </si>
  <si>
    <t>Tablet</t>
  </si>
  <si>
    <t>Electronics</t>
  </si>
  <si>
    <t>RET-10010</t>
  </si>
  <si>
    <t>RET-10011</t>
  </si>
  <si>
    <t>Binder</t>
  </si>
  <si>
    <t>RET-10012</t>
  </si>
  <si>
    <t>Wall Art</t>
  </si>
  <si>
    <t>RET-10013</t>
  </si>
  <si>
    <t>Bookshelf</t>
  </si>
  <si>
    <t>RET-10014</t>
  </si>
  <si>
    <t>RET-10015</t>
  </si>
  <si>
    <t>South</t>
  </si>
  <si>
    <t>RET-10016</t>
  </si>
  <si>
    <t>Desk Organizer</t>
  </si>
  <si>
    <t>RET-10017</t>
  </si>
  <si>
    <t>Sofa</t>
  </si>
  <si>
    <t>RET-10018</t>
  </si>
  <si>
    <t>RET-10019</t>
  </si>
  <si>
    <t>Smartphone</t>
  </si>
  <si>
    <t>RET-10020</t>
  </si>
  <si>
    <t>RET-10021</t>
  </si>
  <si>
    <t>Paper</t>
  </si>
  <si>
    <t>RET-10022</t>
  </si>
  <si>
    <t>RET-10023</t>
  </si>
  <si>
    <t>T-shirt</t>
  </si>
  <si>
    <t>RET-10024</t>
  </si>
  <si>
    <t>RET-10025</t>
  </si>
  <si>
    <t>RET-10026</t>
  </si>
  <si>
    <t>RET-10027</t>
  </si>
  <si>
    <t>RET-10028</t>
  </si>
  <si>
    <t>Lamp</t>
  </si>
  <si>
    <t>RET-10029</t>
  </si>
  <si>
    <t>Vase</t>
  </si>
  <si>
    <t>RET-10030</t>
  </si>
  <si>
    <t>RET-10031</t>
  </si>
  <si>
    <t>RET-10032</t>
  </si>
  <si>
    <t>Headphones</t>
  </si>
  <si>
    <t>RET-10033</t>
  </si>
  <si>
    <t>RET-10034</t>
  </si>
  <si>
    <t>RET-10035</t>
  </si>
  <si>
    <t>RET-10036</t>
  </si>
  <si>
    <t>RET-10037</t>
  </si>
  <si>
    <t>RET-10038</t>
  </si>
  <si>
    <t>RET-10039</t>
  </si>
  <si>
    <t>RET-10040</t>
  </si>
  <si>
    <t>RET-10041</t>
  </si>
  <si>
    <t>RET-10042</t>
  </si>
  <si>
    <t>RET-10043</t>
  </si>
  <si>
    <t>RET-10044</t>
  </si>
  <si>
    <t>RET-10045</t>
  </si>
  <si>
    <t>RET-10046</t>
  </si>
  <si>
    <t>RET-10047</t>
  </si>
  <si>
    <t>Sneakers</t>
  </si>
  <si>
    <t>RET-10048</t>
  </si>
  <si>
    <t>RET-10049</t>
  </si>
  <si>
    <t>Curtains</t>
  </si>
  <si>
    <t>RET-10050</t>
  </si>
  <si>
    <t>RET-10051</t>
  </si>
  <si>
    <t>RET-10052</t>
  </si>
  <si>
    <t>RET-10053</t>
  </si>
  <si>
    <t>Smartwatch</t>
  </si>
  <si>
    <t>RET-10054</t>
  </si>
  <si>
    <t>RET-10055</t>
  </si>
  <si>
    <t>RET-10056</t>
  </si>
  <si>
    <t>RET-10057</t>
  </si>
  <si>
    <t>RET-10058</t>
  </si>
  <si>
    <t>RET-10059</t>
  </si>
  <si>
    <t>RET-10060</t>
  </si>
  <si>
    <t>Chair</t>
  </si>
  <si>
    <t>RET-10061</t>
  </si>
  <si>
    <t>RET-10062</t>
  </si>
  <si>
    <t>RET-10063</t>
  </si>
  <si>
    <t>RET-10064</t>
  </si>
  <si>
    <t>RET-10065</t>
  </si>
  <si>
    <t>RET-10066</t>
  </si>
  <si>
    <t>RET-10067</t>
  </si>
  <si>
    <t>RET-10068</t>
  </si>
  <si>
    <t>RET-10069</t>
  </si>
  <si>
    <t>RET-10070</t>
  </si>
  <si>
    <t>Dress</t>
  </si>
  <si>
    <t>RET-10071</t>
  </si>
  <si>
    <t>RET-10072</t>
  </si>
  <si>
    <t>RET-10073</t>
  </si>
  <si>
    <t>RET-10074</t>
  </si>
  <si>
    <t>RET-10075</t>
  </si>
  <si>
    <t>RET-10076</t>
  </si>
  <si>
    <t>RET-10077</t>
  </si>
  <si>
    <t>RET-10078</t>
  </si>
  <si>
    <t>RET-10079</t>
  </si>
  <si>
    <t>RET-10080</t>
  </si>
  <si>
    <t>RET-10081</t>
  </si>
  <si>
    <t>RET-10082</t>
  </si>
  <si>
    <t>RET-10083</t>
  </si>
  <si>
    <t>RET-10084</t>
  </si>
  <si>
    <t>RET-10085</t>
  </si>
  <si>
    <t>Laptop</t>
  </si>
  <si>
    <t>RET-10086</t>
  </si>
  <si>
    <t>RET-10087</t>
  </si>
  <si>
    <t>RET-10088</t>
  </si>
  <si>
    <t>RET-10089</t>
  </si>
  <si>
    <t>RET-10090</t>
  </si>
  <si>
    <t>RET-10091</t>
  </si>
  <si>
    <t>RET-10092</t>
  </si>
  <si>
    <t>RET-10093</t>
  </si>
  <si>
    <t>RET-10094</t>
  </si>
  <si>
    <t>RET-10095</t>
  </si>
  <si>
    <t>RET-10096</t>
  </si>
  <si>
    <t>RET-10097</t>
  </si>
  <si>
    <t>RET-10098</t>
  </si>
  <si>
    <t>RET-10099</t>
  </si>
  <si>
    <t>RET-10100</t>
  </si>
  <si>
    <t>RET-10101</t>
  </si>
  <si>
    <t>RET-10102</t>
  </si>
  <si>
    <t>RET-10103</t>
  </si>
  <si>
    <t>RET-10104</t>
  </si>
  <si>
    <t>RET-10105</t>
  </si>
  <si>
    <t>RET-10106</t>
  </si>
  <si>
    <t>RET-10107</t>
  </si>
  <si>
    <t>RET-10108</t>
  </si>
  <si>
    <t>RET-10109</t>
  </si>
  <si>
    <t>RET-10110</t>
  </si>
  <si>
    <t>RET-10111</t>
  </si>
  <si>
    <t>RET-10112</t>
  </si>
  <si>
    <t>RET-10113</t>
  </si>
  <si>
    <t>RET-10114</t>
  </si>
  <si>
    <t>RET-10115</t>
  </si>
  <si>
    <t>RET-10116</t>
  </si>
  <si>
    <t>RET-10117</t>
  </si>
  <si>
    <t>RET-10118</t>
  </si>
  <si>
    <t>RET-10119</t>
  </si>
  <si>
    <t>RET-10120</t>
  </si>
  <si>
    <t>RET-10121</t>
  </si>
  <si>
    <t>RET-10122</t>
  </si>
  <si>
    <t>RET-10123</t>
  </si>
  <si>
    <t>RET-10124</t>
  </si>
  <si>
    <t>RET-10125</t>
  </si>
  <si>
    <t>RET-10126</t>
  </si>
  <si>
    <t>RET-10127</t>
  </si>
  <si>
    <t>RET-10128</t>
  </si>
  <si>
    <t>RET-10129</t>
  </si>
  <si>
    <t>RET-10130</t>
  </si>
  <si>
    <t>RET-10131</t>
  </si>
  <si>
    <t>RET-10132</t>
  </si>
  <si>
    <t>RET-10133</t>
  </si>
  <si>
    <t>RET-10134</t>
  </si>
  <si>
    <t>RET-10135</t>
  </si>
  <si>
    <t>RET-10136</t>
  </si>
  <si>
    <t>RET-10137</t>
  </si>
  <si>
    <t>RET-10138</t>
  </si>
  <si>
    <t>RET-10139</t>
  </si>
  <si>
    <t>RET-10140</t>
  </si>
  <si>
    <t>RET-10141</t>
  </si>
  <si>
    <t>RET-10142</t>
  </si>
  <si>
    <t>RET-10143</t>
  </si>
  <si>
    <t>RET-10144</t>
  </si>
  <si>
    <t>RET-10145</t>
  </si>
  <si>
    <t>RET-10146</t>
  </si>
  <si>
    <t>RET-10147</t>
  </si>
  <si>
    <t>RET-10148</t>
  </si>
  <si>
    <t>RET-10149</t>
  </si>
  <si>
    <t>RET-10150</t>
  </si>
  <si>
    <t>RET-10151</t>
  </si>
  <si>
    <t>RET-10152</t>
  </si>
  <si>
    <t>RET-10153</t>
  </si>
  <si>
    <t>RET-10154</t>
  </si>
  <si>
    <t>RET-10155</t>
  </si>
  <si>
    <t>RET-10156</t>
  </si>
  <si>
    <t>RET-10157</t>
  </si>
  <si>
    <t>RET-10158</t>
  </si>
  <si>
    <t>RET-10159</t>
  </si>
  <si>
    <t>RET-10160</t>
  </si>
  <si>
    <t>RET-10161</t>
  </si>
  <si>
    <t>RET-10162</t>
  </si>
  <si>
    <t>RET-10163</t>
  </si>
  <si>
    <t>RET-10164</t>
  </si>
  <si>
    <t>RET-10165</t>
  </si>
  <si>
    <t>RET-10166</t>
  </si>
  <si>
    <t>RET-10167</t>
  </si>
  <si>
    <t>RET-10168</t>
  </si>
  <si>
    <t>RET-10169</t>
  </si>
  <si>
    <t>RET-10170</t>
  </si>
  <si>
    <t>RET-10171</t>
  </si>
  <si>
    <t>RET-10172</t>
  </si>
  <si>
    <t>RET-10173</t>
  </si>
  <si>
    <t>RET-10174</t>
  </si>
  <si>
    <t>RET-10175</t>
  </si>
  <si>
    <t>RET-10176</t>
  </si>
  <si>
    <t>RET-10177</t>
  </si>
  <si>
    <t>RET-10178</t>
  </si>
  <si>
    <t>RET-10179</t>
  </si>
  <si>
    <t>RET-10180</t>
  </si>
  <si>
    <t>RET-10181</t>
  </si>
  <si>
    <t>RET-10182</t>
  </si>
  <si>
    <t>RET-10183</t>
  </si>
  <si>
    <t>RET-10184</t>
  </si>
  <si>
    <t>RET-10185</t>
  </si>
  <si>
    <t>RET-10186</t>
  </si>
  <si>
    <t>RET-10187</t>
  </si>
  <si>
    <t>RET-10188</t>
  </si>
  <si>
    <t>RET-10189</t>
  </si>
  <si>
    <t>RET-10190</t>
  </si>
  <si>
    <t>RET-10191</t>
  </si>
  <si>
    <t>RET-10192</t>
  </si>
  <si>
    <t>RET-10193</t>
  </si>
  <si>
    <t>RET-10194</t>
  </si>
  <si>
    <t>RET-10195</t>
  </si>
  <si>
    <t>RET-10196</t>
  </si>
  <si>
    <t>RET-10197</t>
  </si>
  <si>
    <t>RET-10198</t>
  </si>
  <si>
    <t>RET-10199</t>
  </si>
  <si>
    <t>RET-10200</t>
  </si>
  <si>
    <t>RET-10201</t>
  </si>
  <si>
    <t>RET-10202</t>
  </si>
  <si>
    <t>RET-10203</t>
  </si>
  <si>
    <t>RET-10204</t>
  </si>
  <si>
    <t>RET-10205</t>
  </si>
  <si>
    <t>RET-10206</t>
  </si>
  <si>
    <t>RET-10207</t>
  </si>
  <si>
    <t>RET-10208</t>
  </si>
  <si>
    <t>RET-10209</t>
  </si>
  <si>
    <t>RET-10210</t>
  </si>
  <si>
    <t>RET-10211</t>
  </si>
  <si>
    <t>RET-10212</t>
  </si>
  <si>
    <t>RET-10213</t>
  </si>
  <si>
    <t>RET-10214</t>
  </si>
  <si>
    <t>RET-10215</t>
  </si>
  <si>
    <t>RET-10216</t>
  </si>
  <si>
    <t>RET-10217</t>
  </si>
  <si>
    <t>RET-10218</t>
  </si>
  <si>
    <t>RET-10219</t>
  </si>
  <si>
    <t>RET-10220</t>
  </si>
  <si>
    <t>RET-10221</t>
  </si>
  <si>
    <t>RET-10222</t>
  </si>
  <si>
    <t>RET-10223</t>
  </si>
  <si>
    <t>RET-10224</t>
  </si>
  <si>
    <t>RET-10225</t>
  </si>
  <si>
    <t>RET-10226</t>
  </si>
  <si>
    <t>RET-10227</t>
  </si>
  <si>
    <t>RET-10228</t>
  </si>
  <si>
    <t>RET-10229</t>
  </si>
  <si>
    <t>RET-10230</t>
  </si>
  <si>
    <t>RET-10231</t>
  </si>
  <si>
    <t>RET-10232</t>
  </si>
  <si>
    <t>RET-10233</t>
  </si>
  <si>
    <t>RET-10234</t>
  </si>
  <si>
    <t>RET-10235</t>
  </si>
  <si>
    <t>RET-10236</t>
  </si>
  <si>
    <t>RET-10237</t>
  </si>
  <si>
    <t>RET-10238</t>
  </si>
  <si>
    <t>RET-10239</t>
  </si>
  <si>
    <t>RET-10240</t>
  </si>
  <si>
    <t>RET-10241</t>
  </si>
  <si>
    <t>RET-10242</t>
  </si>
  <si>
    <t>RET-10243</t>
  </si>
  <si>
    <t>RET-10244</t>
  </si>
  <si>
    <t>RET-10245</t>
  </si>
  <si>
    <t>RET-10246</t>
  </si>
  <si>
    <t>RET-10247</t>
  </si>
  <si>
    <t>RET-10248</t>
  </si>
  <si>
    <t>RET-10249</t>
  </si>
  <si>
    <t>RET-10250</t>
  </si>
  <si>
    <t>RET-10251</t>
  </si>
  <si>
    <t>RET-10252</t>
  </si>
  <si>
    <t>RET-10253</t>
  </si>
  <si>
    <t>RET-10254</t>
  </si>
  <si>
    <t>RET-10255</t>
  </si>
  <si>
    <t>RET-10256</t>
  </si>
  <si>
    <t>RET-10257</t>
  </si>
  <si>
    <t>RET-10258</t>
  </si>
  <si>
    <t>RET-10259</t>
  </si>
  <si>
    <t>RET-10260</t>
  </si>
  <si>
    <t>RET-10261</t>
  </si>
  <si>
    <t>RET-10262</t>
  </si>
  <si>
    <t>RET-10263</t>
  </si>
  <si>
    <t>RET-10264</t>
  </si>
  <si>
    <t>RET-10265</t>
  </si>
  <si>
    <t>RET-10266</t>
  </si>
  <si>
    <t>RET-10267</t>
  </si>
  <si>
    <t>RET-10268</t>
  </si>
  <si>
    <t>RET-10269</t>
  </si>
  <si>
    <t>RET-10270</t>
  </si>
  <si>
    <t>RET-10271</t>
  </si>
  <si>
    <t>RET-10272</t>
  </si>
  <si>
    <t>RET-10273</t>
  </si>
  <si>
    <t>RET-10274</t>
  </si>
  <si>
    <t>RET-10275</t>
  </si>
  <si>
    <t>RET-10276</t>
  </si>
  <si>
    <t>RET-10277</t>
  </si>
  <si>
    <t>RET-10278</t>
  </si>
  <si>
    <t>RET-10279</t>
  </si>
  <si>
    <t>RET-10280</t>
  </si>
  <si>
    <t>RET-10281</t>
  </si>
  <si>
    <t>RET-10282</t>
  </si>
  <si>
    <t>RET-10283</t>
  </si>
  <si>
    <t>RET-10284</t>
  </si>
  <si>
    <t>RET-10285</t>
  </si>
  <si>
    <t>RET-10286</t>
  </si>
  <si>
    <t>RET-10287</t>
  </si>
  <si>
    <t>RET-10288</t>
  </si>
  <si>
    <t>RET-10289</t>
  </si>
  <si>
    <t>RET-10290</t>
  </si>
  <si>
    <t>RET-10291</t>
  </si>
  <si>
    <t>RET-10292</t>
  </si>
  <si>
    <t>RET-10293</t>
  </si>
  <si>
    <t>RET-10294</t>
  </si>
  <si>
    <t>RET-10295</t>
  </si>
  <si>
    <t>RET-10296</t>
  </si>
  <si>
    <t>RET-10297</t>
  </si>
  <si>
    <t>RET-10298</t>
  </si>
  <si>
    <t>RET-10299</t>
  </si>
  <si>
    <t>RET-10300</t>
  </si>
  <si>
    <t>RET-10301</t>
  </si>
  <si>
    <t>RET-10302</t>
  </si>
  <si>
    <t>RET-10303</t>
  </si>
  <si>
    <t>RET-10304</t>
  </si>
  <si>
    <t>RET-10305</t>
  </si>
  <si>
    <t>RET-10306</t>
  </si>
  <si>
    <t>RET-10307</t>
  </si>
  <si>
    <t>RET-10308</t>
  </si>
  <si>
    <t>RET-10309</t>
  </si>
  <si>
    <t>RET-10310</t>
  </si>
  <si>
    <t>RET-10311</t>
  </si>
  <si>
    <t>RET-10312</t>
  </si>
  <si>
    <t>RET-10313</t>
  </si>
  <si>
    <t>RET-10314</t>
  </si>
  <si>
    <t>RET-10315</t>
  </si>
  <si>
    <t>RET-10316</t>
  </si>
  <si>
    <t>RET-10317</t>
  </si>
  <si>
    <t>RET-10318</t>
  </si>
  <si>
    <t>RET-10319</t>
  </si>
  <si>
    <t>RET-10320</t>
  </si>
  <si>
    <t>RET-10321</t>
  </si>
  <si>
    <t>RET-10322</t>
  </si>
  <si>
    <t>RET-10323</t>
  </si>
  <si>
    <t>RET-10324</t>
  </si>
  <si>
    <t>RET-10325</t>
  </si>
  <si>
    <t>RET-10326</t>
  </si>
  <si>
    <t>RET-10327</t>
  </si>
  <si>
    <t>RET-10328</t>
  </si>
  <si>
    <t>RET-10329</t>
  </si>
  <si>
    <t>RET-10330</t>
  </si>
  <si>
    <t>RET-10331</t>
  </si>
  <si>
    <t>RET-10332</t>
  </si>
  <si>
    <t>RET-10333</t>
  </si>
  <si>
    <t>RET-10334</t>
  </si>
  <si>
    <t>RET-10335</t>
  </si>
  <si>
    <t>RET-10336</t>
  </si>
  <si>
    <t>RET-10337</t>
  </si>
  <si>
    <t>RET-10338</t>
  </si>
  <si>
    <t>RET-10339</t>
  </si>
  <si>
    <t>RET-10340</t>
  </si>
  <si>
    <t>RET-10341</t>
  </si>
  <si>
    <t>RET-10342</t>
  </si>
  <si>
    <t>RET-10343</t>
  </si>
  <si>
    <t>RET-10344</t>
  </si>
  <si>
    <t>RET-10345</t>
  </si>
  <si>
    <t>RET-10346</t>
  </si>
  <si>
    <t>RET-10347</t>
  </si>
  <si>
    <t>RET-10348</t>
  </si>
  <si>
    <t>RET-10349</t>
  </si>
  <si>
    <t>RET-10350</t>
  </si>
  <si>
    <t>RET-10351</t>
  </si>
  <si>
    <t>RET-10352</t>
  </si>
  <si>
    <t>RET-10353</t>
  </si>
  <si>
    <t>RET-10354</t>
  </si>
  <si>
    <t>RET-10355</t>
  </si>
  <si>
    <t>RET-10356</t>
  </si>
  <si>
    <t>RET-10357</t>
  </si>
  <si>
    <t>RET-10358</t>
  </si>
  <si>
    <t>RET-10359</t>
  </si>
  <si>
    <t>RET-10360</t>
  </si>
  <si>
    <t>RET-10361</t>
  </si>
  <si>
    <t>RET-10362</t>
  </si>
  <si>
    <t>RET-10363</t>
  </si>
  <si>
    <t>RET-10364</t>
  </si>
  <si>
    <t>RET-10365</t>
  </si>
  <si>
    <t>RET-10366</t>
  </si>
  <si>
    <t>RET-10367</t>
  </si>
  <si>
    <t>RET-10368</t>
  </si>
  <si>
    <t>RET-10369</t>
  </si>
  <si>
    <t>RET-10370</t>
  </si>
  <si>
    <t>RET-10371</t>
  </si>
  <si>
    <t>RET-10372</t>
  </si>
  <si>
    <t>RET-10373</t>
  </si>
  <si>
    <t>RET-10374</t>
  </si>
  <si>
    <t>RET-10375</t>
  </si>
  <si>
    <t>RET-10376</t>
  </si>
  <si>
    <t>RET-10377</t>
  </si>
  <si>
    <t>RET-10378</t>
  </si>
  <si>
    <t>RET-10379</t>
  </si>
  <si>
    <t>RET-10380</t>
  </si>
  <si>
    <t>RET-10381</t>
  </si>
  <si>
    <t>RET-10382</t>
  </si>
  <si>
    <t>RET-10383</t>
  </si>
  <si>
    <t>RET-10384</t>
  </si>
  <si>
    <t>RET-10385</t>
  </si>
  <si>
    <t>RET-10386</t>
  </si>
  <si>
    <t>RET-10387</t>
  </si>
  <si>
    <t>RET-10388</t>
  </si>
  <si>
    <t>RET-10389</t>
  </si>
  <si>
    <t>RET-10390</t>
  </si>
  <si>
    <t>RET-10391</t>
  </si>
  <si>
    <t>RET-10392</t>
  </si>
  <si>
    <t>RET-10393</t>
  </si>
  <si>
    <t>RET-10394</t>
  </si>
  <si>
    <t>RET-10395</t>
  </si>
  <si>
    <t>RET-10396</t>
  </si>
  <si>
    <t>RET-10397</t>
  </si>
  <si>
    <t>RET-10398</t>
  </si>
  <si>
    <t>RET-10399</t>
  </si>
  <si>
    <t>RET-10400</t>
  </si>
  <si>
    <t>RET-10401</t>
  </si>
  <si>
    <t>RET-10402</t>
  </si>
  <si>
    <t>RET-10403</t>
  </si>
  <si>
    <t>RET-10404</t>
  </si>
  <si>
    <t>RET-10405</t>
  </si>
  <si>
    <t>RET-10406</t>
  </si>
  <si>
    <t>RET-10407</t>
  </si>
  <si>
    <t>RET-10408</t>
  </si>
  <si>
    <t>RET-10409</t>
  </si>
  <si>
    <t>RET-10410</t>
  </si>
  <si>
    <t>RET-10411</t>
  </si>
  <si>
    <t>RET-10412</t>
  </si>
  <si>
    <t>RET-10413</t>
  </si>
  <si>
    <t>RET-10414</t>
  </si>
  <si>
    <t>RET-10415</t>
  </si>
  <si>
    <t>RET-10416</t>
  </si>
  <si>
    <t>RET-10417</t>
  </si>
  <si>
    <t>RET-10418</t>
  </si>
  <si>
    <t>RET-10419</t>
  </si>
  <si>
    <t>RET-10420</t>
  </si>
  <si>
    <t>RET-10421</t>
  </si>
  <si>
    <t>RET-10422</t>
  </si>
  <si>
    <t>RET-10423</t>
  </si>
  <si>
    <t>RET-10424</t>
  </si>
  <si>
    <t>RET-10425</t>
  </si>
  <si>
    <t>RET-10426</t>
  </si>
  <si>
    <t>RET-10427</t>
  </si>
  <si>
    <t>RET-10428</t>
  </si>
  <si>
    <t>RET-10429</t>
  </si>
  <si>
    <t>RET-10430</t>
  </si>
  <si>
    <t>RET-10431</t>
  </si>
  <si>
    <t>RET-10432</t>
  </si>
  <si>
    <t>RET-10433</t>
  </si>
  <si>
    <t>RET-10434</t>
  </si>
  <si>
    <t>RET-10435</t>
  </si>
  <si>
    <t>RET-10436</t>
  </si>
  <si>
    <t>RET-10437</t>
  </si>
  <si>
    <t>RET-10438</t>
  </si>
  <si>
    <t>RET-10439</t>
  </si>
  <si>
    <t>RET-10440</t>
  </si>
  <si>
    <t>RET-10441</t>
  </si>
  <si>
    <t>RET-10442</t>
  </si>
  <si>
    <t>RET-10443</t>
  </si>
  <si>
    <t>RET-10444</t>
  </si>
  <si>
    <t>RET-10445</t>
  </si>
  <si>
    <t>RET-10446</t>
  </si>
  <si>
    <t>RET-10447</t>
  </si>
  <si>
    <t>RET-10448</t>
  </si>
  <si>
    <t>RET-10449</t>
  </si>
  <si>
    <t>RET-10450</t>
  </si>
  <si>
    <t>RET-10451</t>
  </si>
  <si>
    <t>RET-10452</t>
  </si>
  <si>
    <t>RET-10453</t>
  </si>
  <si>
    <t>RET-10454</t>
  </si>
  <si>
    <t>RET-10455</t>
  </si>
  <si>
    <t>RET-10456</t>
  </si>
  <si>
    <t>RET-10457</t>
  </si>
  <si>
    <t>RET-10458</t>
  </si>
  <si>
    <t>RET-10459</t>
  </si>
  <si>
    <t>RET-10460</t>
  </si>
  <si>
    <t>RET-10461</t>
  </si>
  <si>
    <t>RET-10462</t>
  </si>
  <si>
    <t>RET-10463</t>
  </si>
  <si>
    <t>RET-10464</t>
  </si>
  <si>
    <t>RET-10465</t>
  </si>
  <si>
    <t>RET-10466</t>
  </si>
  <si>
    <t>RET-10467</t>
  </si>
  <si>
    <t>RET-10468</t>
  </si>
  <si>
    <t>RET-10469</t>
  </si>
  <si>
    <t>RET-10470</t>
  </si>
  <si>
    <t>RET-10471</t>
  </si>
  <si>
    <t>RET-10472</t>
  </si>
  <si>
    <t>RET-10473</t>
  </si>
  <si>
    <t>RET-10474</t>
  </si>
  <si>
    <t>RET-10475</t>
  </si>
  <si>
    <t>RET-10476</t>
  </si>
  <si>
    <t>RET-10477</t>
  </si>
  <si>
    <t>RET-10478</t>
  </si>
  <si>
    <t>RET-10479</t>
  </si>
  <si>
    <t>RET-10480</t>
  </si>
  <si>
    <t>RET-10481</t>
  </si>
  <si>
    <t>RET-10482</t>
  </si>
  <si>
    <t>RET-10483</t>
  </si>
  <si>
    <t>RET-10484</t>
  </si>
  <si>
    <t>RET-10485</t>
  </si>
  <si>
    <t>RET-10486</t>
  </si>
  <si>
    <t>RET-10487</t>
  </si>
  <si>
    <t>RET-10488</t>
  </si>
  <si>
    <t>RET-10489</t>
  </si>
  <si>
    <t>RET-10490</t>
  </si>
  <si>
    <t>RET-10491</t>
  </si>
  <si>
    <t>RET-10492</t>
  </si>
  <si>
    <t>RET-10493</t>
  </si>
  <si>
    <t>RET-10494</t>
  </si>
  <si>
    <t>RET-10495</t>
  </si>
  <si>
    <t>RET-10496</t>
  </si>
  <si>
    <t>RET-10497</t>
  </si>
  <si>
    <t>RET-10498</t>
  </si>
  <si>
    <t>RET-10499</t>
  </si>
  <si>
    <t>RET-10500</t>
  </si>
  <si>
    <t>RET-10501</t>
  </si>
  <si>
    <t>RET-10502</t>
  </si>
  <si>
    <t>RET-10503</t>
  </si>
  <si>
    <t>RET-10504</t>
  </si>
  <si>
    <t>RET-10505</t>
  </si>
  <si>
    <t>RET-10506</t>
  </si>
  <si>
    <t>RET-10507</t>
  </si>
  <si>
    <t>RET-10508</t>
  </si>
  <si>
    <t>RET-10509</t>
  </si>
  <si>
    <t>RET-10510</t>
  </si>
  <si>
    <t>RET-10511</t>
  </si>
  <si>
    <t>RET-10512</t>
  </si>
  <si>
    <t>RET-10513</t>
  </si>
  <si>
    <t>RET-10514</t>
  </si>
  <si>
    <t>RET-10515</t>
  </si>
  <si>
    <t>RET-10516</t>
  </si>
  <si>
    <t>RET-10517</t>
  </si>
  <si>
    <t>RET-10518</t>
  </si>
  <si>
    <t>RET-10519</t>
  </si>
  <si>
    <t>RET-10520</t>
  </si>
  <si>
    <t>RET-10521</t>
  </si>
  <si>
    <t>RET-10522</t>
  </si>
  <si>
    <t>RET-10523</t>
  </si>
  <si>
    <t>RET-10524</t>
  </si>
  <si>
    <t>RET-10525</t>
  </si>
  <si>
    <t>RET-10526</t>
  </si>
  <si>
    <t>RET-10527</t>
  </si>
  <si>
    <t>RET-10528</t>
  </si>
  <si>
    <t>RET-10529</t>
  </si>
  <si>
    <t>RET-10530</t>
  </si>
  <si>
    <t>RET-10531</t>
  </si>
  <si>
    <t>RET-10532</t>
  </si>
  <si>
    <t>RET-10533</t>
  </si>
  <si>
    <t>RET-10534</t>
  </si>
  <si>
    <t>RET-10535</t>
  </si>
  <si>
    <t>RET-10536</t>
  </si>
  <si>
    <t>RET-10537</t>
  </si>
  <si>
    <t>RET-10538</t>
  </si>
  <si>
    <t>RET-10539</t>
  </si>
  <si>
    <t>RET-10540</t>
  </si>
  <si>
    <t>RET-10541</t>
  </si>
  <si>
    <t>RET-10542</t>
  </si>
  <si>
    <t>RET-10543</t>
  </si>
  <si>
    <t>RET-10544</t>
  </si>
  <si>
    <t>RET-10545</t>
  </si>
  <si>
    <t>RET-10546</t>
  </si>
  <si>
    <t>RET-10547</t>
  </si>
  <si>
    <t>RET-10548</t>
  </si>
  <si>
    <t>RET-10549</t>
  </si>
  <si>
    <t>RET-10550</t>
  </si>
  <si>
    <t>RET-10551</t>
  </si>
  <si>
    <t>RET-10552</t>
  </si>
  <si>
    <t>RET-10553</t>
  </si>
  <si>
    <t>RET-10554</t>
  </si>
  <si>
    <t>RET-10555</t>
  </si>
  <si>
    <t>RET-10556</t>
  </si>
  <si>
    <t>RET-10557</t>
  </si>
  <si>
    <t>RET-10558</t>
  </si>
  <si>
    <t>RET-10559</t>
  </si>
  <si>
    <t>RET-10560</t>
  </si>
  <si>
    <t>RET-10561</t>
  </si>
  <si>
    <t>RET-10562</t>
  </si>
  <si>
    <t>RET-10563</t>
  </si>
  <si>
    <t>RET-10564</t>
  </si>
  <si>
    <t>RET-10565</t>
  </si>
  <si>
    <t>RET-10566</t>
  </si>
  <si>
    <t>RET-10567</t>
  </si>
  <si>
    <t>RET-10568</t>
  </si>
  <si>
    <t>RET-10569</t>
  </si>
  <si>
    <t>RET-10570</t>
  </si>
  <si>
    <t>RET-10571</t>
  </si>
  <si>
    <t>RET-10572</t>
  </si>
  <si>
    <t>RET-10573</t>
  </si>
  <si>
    <t>RET-10574</t>
  </si>
  <si>
    <t>RET-10575</t>
  </si>
  <si>
    <t>RET-10576</t>
  </si>
  <si>
    <t>RET-10577</t>
  </si>
  <si>
    <t>RET-10578</t>
  </si>
  <si>
    <t>RET-10579</t>
  </si>
  <si>
    <t>RET-10580</t>
  </si>
  <si>
    <t>RET-10581</t>
  </si>
  <si>
    <t>RET-10582</t>
  </si>
  <si>
    <t>RET-10583</t>
  </si>
  <si>
    <t>RET-10584</t>
  </si>
  <si>
    <t>RET-10585</t>
  </si>
  <si>
    <t>RET-10586</t>
  </si>
  <si>
    <t>RET-10587</t>
  </si>
  <si>
    <t>RET-10588</t>
  </si>
  <si>
    <t>RET-10589</t>
  </si>
  <si>
    <t>RET-10590</t>
  </si>
  <si>
    <t>RET-10591</t>
  </si>
  <si>
    <t>RET-10592</t>
  </si>
  <si>
    <t>RET-10593</t>
  </si>
  <si>
    <t>RET-10594</t>
  </si>
  <si>
    <t>RET-10595</t>
  </si>
  <si>
    <t>RET-10596</t>
  </si>
  <si>
    <t>RET-10597</t>
  </si>
  <si>
    <t>RET-10598</t>
  </si>
  <si>
    <t>RET-10599</t>
  </si>
  <si>
    <t>RET-10600</t>
  </si>
  <si>
    <t>RET-10601</t>
  </si>
  <si>
    <t>RET-10602</t>
  </si>
  <si>
    <t>RET-10603</t>
  </si>
  <si>
    <t>RET-10604</t>
  </si>
  <si>
    <t>RET-10605</t>
  </si>
  <si>
    <t>RET-10606</t>
  </si>
  <si>
    <t>RET-10607</t>
  </si>
  <si>
    <t>RET-10608</t>
  </si>
  <si>
    <t>RET-10609</t>
  </si>
  <si>
    <t>RET-10610</t>
  </si>
  <si>
    <t>RET-10611</t>
  </si>
  <si>
    <t>RET-10612</t>
  </si>
  <si>
    <t>RET-10613</t>
  </si>
  <si>
    <t>RET-10614</t>
  </si>
  <si>
    <t>RET-10615</t>
  </si>
  <si>
    <t>RET-10616</t>
  </si>
  <si>
    <t>RET-10617</t>
  </si>
  <si>
    <t>RET-10618</t>
  </si>
  <si>
    <t>RET-10619</t>
  </si>
  <si>
    <t>RET-10620</t>
  </si>
  <si>
    <t>RET-10621</t>
  </si>
  <si>
    <t>RET-10622</t>
  </si>
  <si>
    <t>RET-10623</t>
  </si>
  <si>
    <t>RET-10624</t>
  </si>
  <si>
    <t>RET-10625</t>
  </si>
  <si>
    <t>RET-10626</t>
  </si>
  <si>
    <t>RET-10627</t>
  </si>
  <si>
    <t>RET-10628</t>
  </si>
  <si>
    <t>RET-10629</t>
  </si>
  <si>
    <t>RET-10630</t>
  </si>
  <si>
    <t>RET-10631</t>
  </si>
  <si>
    <t>RET-10632</t>
  </si>
  <si>
    <t>RET-10633</t>
  </si>
  <si>
    <t>RET-10634</t>
  </si>
  <si>
    <t>RET-10635</t>
  </si>
  <si>
    <t>RET-10636</t>
  </si>
  <si>
    <t>RET-10637</t>
  </si>
  <si>
    <t>RET-10638</t>
  </si>
  <si>
    <t>RET-10639</t>
  </si>
  <si>
    <t>RET-10640</t>
  </si>
  <si>
    <t>RET-10641</t>
  </si>
  <si>
    <t>RET-10642</t>
  </si>
  <si>
    <t>RET-10643</t>
  </si>
  <si>
    <t>RET-10644</t>
  </si>
  <si>
    <t>RET-10645</t>
  </si>
  <si>
    <t>RET-10646</t>
  </si>
  <si>
    <t>RET-10647</t>
  </si>
  <si>
    <t>RET-10648</t>
  </si>
  <si>
    <t>RET-10649</t>
  </si>
  <si>
    <t>RET-10650</t>
  </si>
  <si>
    <t>RET-10651</t>
  </si>
  <si>
    <t>RET-10652</t>
  </si>
  <si>
    <t>RET-10653</t>
  </si>
  <si>
    <t>RET-10654</t>
  </si>
  <si>
    <t>RET-10655</t>
  </si>
  <si>
    <t>RET-10656</t>
  </si>
  <si>
    <t>RET-10657</t>
  </si>
  <si>
    <t>RET-10658</t>
  </si>
  <si>
    <t>RET-10659</t>
  </si>
  <si>
    <t>RET-10660</t>
  </si>
  <si>
    <t>RET-10661</t>
  </si>
  <si>
    <t>RET-10662</t>
  </si>
  <si>
    <t>RET-10663</t>
  </si>
  <si>
    <t>RET-10664</t>
  </si>
  <si>
    <t>RET-10665</t>
  </si>
  <si>
    <t>RET-10666</t>
  </si>
  <si>
    <t>RET-10667</t>
  </si>
  <si>
    <t>RET-10668</t>
  </si>
  <si>
    <t>RET-10669</t>
  </si>
  <si>
    <t>RET-10670</t>
  </si>
  <si>
    <t>RET-10671</t>
  </si>
  <si>
    <t>RET-10672</t>
  </si>
  <si>
    <t>RET-10673</t>
  </si>
  <si>
    <t>RET-10674</t>
  </si>
  <si>
    <t>RET-10675</t>
  </si>
  <si>
    <t>RET-10676</t>
  </si>
  <si>
    <t>RET-10677</t>
  </si>
  <si>
    <t>RET-10678</t>
  </si>
  <si>
    <t>RET-10679</t>
  </si>
  <si>
    <t>RET-10680</t>
  </si>
  <si>
    <t>RET-10681</t>
  </si>
  <si>
    <t>RET-10682</t>
  </si>
  <si>
    <t>RET-10683</t>
  </si>
  <si>
    <t>RET-10684</t>
  </si>
  <si>
    <t>RET-10685</t>
  </si>
  <si>
    <t>RET-10686</t>
  </si>
  <si>
    <t>RET-10687</t>
  </si>
  <si>
    <t>RET-10688</t>
  </si>
  <si>
    <t>RET-10689</t>
  </si>
  <si>
    <t>RET-10690</t>
  </si>
  <si>
    <t>RET-10691</t>
  </si>
  <si>
    <t>RET-10692</t>
  </si>
  <si>
    <t>RET-10693</t>
  </si>
  <si>
    <t>RET-10694</t>
  </si>
  <si>
    <t>RET-10695</t>
  </si>
  <si>
    <t>RET-10696</t>
  </si>
  <si>
    <t>RET-10697</t>
  </si>
  <si>
    <t>RET-10698</t>
  </si>
  <si>
    <t>RET-10699</t>
  </si>
  <si>
    <t>RET-10700</t>
  </si>
  <si>
    <t>RET-10701</t>
  </si>
  <si>
    <t>RET-10702</t>
  </si>
  <si>
    <t>RET-10703</t>
  </si>
  <si>
    <t>RET-10704</t>
  </si>
  <si>
    <t>RET-10705</t>
  </si>
  <si>
    <t>RET-10706</t>
  </si>
  <si>
    <t>RET-10707</t>
  </si>
  <si>
    <t>RET-10708</t>
  </si>
  <si>
    <t>RET-10709</t>
  </si>
  <si>
    <t>RET-10710</t>
  </si>
  <si>
    <t>RET-10711</t>
  </si>
  <si>
    <t>RET-10712</t>
  </si>
  <si>
    <t>RET-10713</t>
  </si>
  <si>
    <t>RET-10714</t>
  </si>
  <si>
    <t>RET-10715</t>
  </si>
  <si>
    <t>RET-10716</t>
  </si>
  <si>
    <t>RET-10717</t>
  </si>
  <si>
    <t>RET-10718</t>
  </si>
  <si>
    <t>RET-10719</t>
  </si>
  <si>
    <t>RET-10720</t>
  </si>
  <si>
    <t>RET-10721</t>
  </si>
  <si>
    <t>RET-10722</t>
  </si>
  <si>
    <t>RET-10723</t>
  </si>
  <si>
    <t>RET-10724</t>
  </si>
  <si>
    <t>RET-10725</t>
  </si>
  <si>
    <t>RET-10726</t>
  </si>
  <si>
    <t>RET-10727</t>
  </si>
  <si>
    <t>RET-10728</t>
  </si>
  <si>
    <t>RET-10729</t>
  </si>
  <si>
    <t>RET-10730</t>
  </si>
  <si>
    <t>RET-10731</t>
  </si>
  <si>
    <t>RET-10732</t>
  </si>
  <si>
    <t>RET-10733</t>
  </si>
  <si>
    <t>RET-10734</t>
  </si>
  <si>
    <t>RET-10735</t>
  </si>
  <si>
    <t>RET-10736</t>
  </si>
  <si>
    <t>RET-10737</t>
  </si>
  <si>
    <t>RET-10738</t>
  </si>
  <si>
    <t>RET-10739</t>
  </si>
  <si>
    <t>RET-10740</t>
  </si>
  <si>
    <t>RET-10741</t>
  </si>
  <si>
    <t>RET-10742</t>
  </si>
  <si>
    <t>RET-10743</t>
  </si>
  <si>
    <t>RET-10744</t>
  </si>
  <si>
    <t>RET-10745</t>
  </si>
  <si>
    <t>RET-10746</t>
  </si>
  <si>
    <t>RET-10747</t>
  </si>
  <si>
    <t>RET-10748</t>
  </si>
  <si>
    <t>RET-10749</t>
  </si>
  <si>
    <t>RET-10750</t>
  </si>
  <si>
    <t>RET-10751</t>
  </si>
  <si>
    <t>RET-10752</t>
  </si>
  <si>
    <t>RET-10753</t>
  </si>
  <si>
    <t>RET-10754</t>
  </si>
  <si>
    <t>RET-10755</t>
  </si>
  <si>
    <t>RET-10756</t>
  </si>
  <si>
    <t>RET-10757</t>
  </si>
  <si>
    <t>RET-10758</t>
  </si>
  <si>
    <t>RET-10759</t>
  </si>
  <si>
    <t>RET-10760</t>
  </si>
  <si>
    <t>RET-10761</t>
  </si>
  <si>
    <t>RET-10762</t>
  </si>
  <si>
    <t>RET-10763</t>
  </si>
  <si>
    <t>RET-10764</t>
  </si>
  <si>
    <t>RET-10765</t>
  </si>
  <si>
    <t>RET-10766</t>
  </si>
  <si>
    <t>RET-10767</t>
  </si>
  <si>
    <t>RET-10768</t>
  </si>
  <si>
    <t>RET-10769</t>
  </si>
  <si>
    <t>RET-10770</t>
  </si>
  <si>
    <t>RET-10771</t>
  </si>
  <si>
    <t>RET-10772</t>
  </si>
  <si>
    <t>RET-10773</t>
  </si>
  <si>
    <t>RET-10774</t>
  </si>
  <si>
    <t>RET-10775</t>
  </si>
  <si>
    <t>RET-10776</t>
  </si>
  <si>
    <t>RET-10777</t>
  </si>
  <si>
    <t>RET-10778</t>
  </si>
  <si>
    <t>RET-10779</t>
  </si>
  <si>
    <t>RET-10780</t>
  </si>
  <si>
    <t>RET-10781</t>
  </si>
  <si>
    <t>RET-10782</t>
  </si>
  <si>
    <t>RET-10783</t>
  </si>
  <si>
    <t>RET-10784</t>
  </si>
  <si>
    <t>RET-10785</t>
  </si>
  <si>
    <t>RET-10786</t>
  </si>
  <si>
    <t>RET-10787</t>
  </si>
  <si>
    <t>RET-10788</t>
  </si>
  <si>
    <t>RET-10789</t>
  </si>
  <si>
    <t>RET-10790</t>
  </si>
  <si>
    <t>RET-10791</t>
  </si>
  <si>
    <t>RET-10792</t>
  </si>
  <si>
    <t>RET-10793</t>
  </si>
  <si>
    <t>RET-10794</t>
  </si>
  <si>
    <t>RET-10795</t>
  </si>
  <si>
    <t>RET-10796</t>
  </si>
  <si>
    <t>RET-10797</t>
  </si>
  <si>
    <t>RET-10798</t>
  </si>
  <si>
    <t>RET-10799</t>
  </si>
  <si>
    <t>RET-10800</t>
  </si>
  <si>
    <t>RET-10801</t>
  </si>
  <si>
    <t>RET-10802</t>
  </si>
  <si>
    <t>RET-10803</t>
  </si>
  <si>
    <t>RET-10804</t>
  </si>
  <si>
    <t>RET-10805</t>
  </si>
  <si>
    <t>RET-10806</t>
  </si>
  <si>
    <t>RET-10807</t>
  </si>
  <si>
    <t>RET-10808</t>
  </si>
  <si>
    <t>RET-10809</t>
  </si>
  <si>
    <t>RET-10810</t>
  </si>
  <si>
    <t>RET-10811</t>
  </si>
  <si>
    <t>RET-10812</t>
  </si>
  <si>
    <t>RET-10813</t>
  </si>
  <si>
    <t>RET-10814</t>
  </si>
  <si>
    <t>RET-10815</t>
  </si>
  <si>
    <t>RET-10816</t>
  </si>
  <si>
    <t>RET-10817</t>
  </si>
  <si>
    <t>RET-10818</t>
  </si>
  <si>
    <t>RET-10819</t>
  </si>
  <si>
    <t>RET-10820</t>
  </si>
  <si>
    <t>RET-10821</t>
  </si>
  <si>
    <t>RET-10822</t>
  </si>
  <si>
    <t>RET-10823</t>
  </si>
  <si>
    <t>RET-10824</t>
  </si>
  <si>
    <t>RET-10825</t>
  </si>
  <si>
    <t>RET-10826</t>
  </si>
  <si>
    <t>RET-10827</t>
  </si>
  <si>
    <t>RET-10828</t>
  </si>
  <si>
    <t>RET-10829</t>
  </si>
  <si>
    <t>RET-10830</t>
  </si>
  <si>
    <t>RET-10831</t>
  </si>
  <si>
    <t>RET-10832</t>
  </si>
  <si>
    <t>RET-10833</t>
  </si>
  <si>
    <t>RET-10834</t>
  </si>
  <si>
    <t>RET-10835</t>
  </si>
  <si>
    <t>RET-10836</t>
  </si>
  <si>
    <t>RET-10837</t>
  </si>
  <si>
    <t>RET-10838</t>
  </si>
  <si>
    <t>RET-10839</t>
  </si>
  <si>
    <t>RET-10840</t>
  </si>
  <si>
    <t>RET-10841</t>
  </si>
  <si>
    <t>RET-10842</t>
  </si>
  <si>
    <t>RET-10843</t>
  </si>
  <si>
    <t>RET-10844</t>
  </si>
  <si>
    <t>RET-10845</t>
  </si>
  <si>
    <t>RET-10846</t>
  </si>
  <si>
    <t>RET-10847</t>
  </si>
  <si>
    <t>RET-10848</t>
  </si>
  <si>
    <t>RET-10849</t>
  </si>
  <si>
    <t>RET-10850</t>
  </si>
  <si>
    <t>RET-10851</t>
  </si>
  <si>
    <t>RET-10852</t>
  </si>
  <si>
    <t>RET-10853</t>
  </si>
  <si>
    <t>RET-10854</t>
  </si>
  <si>
    <t>RET-10855</t>
  </si>
  <si>
    <t>RET-10856</t>
  </si>
  <si>
    <t>RET-10857</t>
  </si>
  <si>
    <t>RET-10858</t>
  </si>
  <si>
    <t>RET-10859</t>
  </si>
  <si>
    <t>RET-10860</t>
  </si>
  <si>
    <t>RET-10861</t>
  </si>
  <si>
    <t>RET-10862</t>
  </si>
  <si>
    <t>RET-10863</t>
  </si>
  <si>
    <t>RET-10864</t>
  </si>
  <si>
    <t>RET-10865</t>
  </si>
  <si>
    <t>RET-10866</t>
  </si>
  <si>
    <t>RET-10867</t>
  </si>
  <si>
    <t>RET-10868</t>
  </si>
  <si>
    <t>RET-10869</t>
  </si>
  <si>
    <t>RET-10870</t>
  </si>
  <si>
    <t>RET-10871</t>
  </si>
  <si>
    <t>RET-10872</t>
  </si>
  <si>
    <t>RET-10873</t>
  </si>
  <si>
    <t>RET-10874</t>
  </si>
  <si>
    <t>RET-10875</t>
  </si>
  <si>
    <t>RET-10876</t>
  </si>
  <si>
    <t>RET-10877</t>
  </si>
  <si>
    <t>RET-10878</t>
  </si>
  <si>
    <t>RET-10879</t>
  </si>
  <si>
    <t>RET-10880</t>
  </si>
  <si>
    <t>RET-10881</t>
  </si>
  <si>
    <t>RET-10882</t>
  </si>
  <si>
    <t>RET-10883</t>
  </si>
  <si>
    <t>RET-10884</t>
  </si>
  <si>
    <t>RET-10885</t>
  </si>
  <si>
    <t>RET-10886</t>
  </si>
  <si>
    <t>RET-10887</t>
  </si>
  <si>
    <t>RET-10888</t>
  </si>
  <si>
    <t>RET-10889</t>
  </si>
  <si>
    <t>RET-10890</t>
  </si>
  <si>
    <t>RET-10891</t>
  </si>
  <si>
    <t>RET-10892</t>
  </si>
  <si>
    <t>RET-10893</t>
  </si>
  <si>
    <t>RET-10894</t>
  </si>
  <si>
    <t>RET-10895</t>
  </si>
  <si>
    <t>RET-10896</t>
  </si>
  <si>
    <t>RET-10897</t>
  </si>
  <si>
    <t>RET-10898</t>
  </si>
  <si>
    <t>RET-10899</t>
  </si>
  <si>
    <t>RET-10900</t>
  </si>
  <si>
    <t>RET-10901</t>
  </si>
  <si>
    <t>RET-10902</t>
  </si>
  <si>
    <t>RET-10903</t>
  </si>
  <si>
    <t>RET-10904</t>
  </si>
  <si>
    <t>RET-10905</t>
  </si>
  <si>
    <t>RET-10906</t>
  </si>
  <si>
    <t>RET-10907</t>
  </si>
  <si>
    <t>RET-10908</t>
  </si>
  <si>
    <t>RET-10909</t>
  </si>
  <si>
    <t>RET-10910</t>
  </si>
  <si>
    <t>RET-10911</t>
  </si>
  <si>
    <t>RET-10912</t>
  </si>
  <si>
    <t>RET-10913</t>
  </si>
  <si>
    <t>RET-10914</t>
  </si>
  <si>
    <t>RET-10915</t>
  </si>
  <si>
    <t>RET-10916</t>
  </si>
  <si>
    <t>RET-10917</t>
  </si>
  <si>
    <t>RET-10918</t>
  </si>
  <si>
    <t>RET-10919</t>
  </si>
  <si>
    <t>RET-10920</t>
  </si>
  <si>
    <t>RET-10921</t>
  </si>
  <si>
    <t>RET-10922</t>
  </si>
  <si>
    <t>RET-10923</t>
  </si>
  <si>
    <t>RET-10924</t>
  </si>
  <si>
    <t>RET-10925</t>
  </si>
  <si>
    <t>RET-10926</t>
  </si>
  <si>
    <t>RET-10927</t>
  </si>
  <si>
    <t>RET-10928</t>
  </si>
  <si>
    <t>RET-10929</t>
  </si>
  <si>
    <t>RET-10930</t>
  </si>
  <si>
    <t>RET-10931</t>
  </si>
  <si>
    <t>RET-10932</t>
  </si>
  <si>
    <t>RET-10933</t>
  </si>
  <si>
    <t>RET-10934</t>
  </si>
  <si>
    <t>RET-10935</t>
  </si>
  <si>
    <t>RET-10936</t>
  </si>
  <si>
    <t>RET-10937</t>
  </si>
  <si>
    <t>RET-10938</t>
  </si>
  <si>
    <t>RET-10939</t>
  </si>
  <si>
    <t>RET-10940</t>
  </si>
  <si>
    <t>RET-10941</t>
  </si>
  <si>
    <t>RET-10942</t>
  </si>
  <si>
    <t>RET-10943</t>
  </si>
  <si>
    <t>RET-10944</t>
  </si>
  <si>
    <t>RET-10945</t>
  </si>
  <si>
    <t>RET-10946</t>
  </si>
  <si>
    <t>RET-10947</t>
  </si>
  <si>
    <t>RET-10948</t>
  </si>
  <si>
    <t>RET-10949</t>
  </si>
  <si>
    <t>RET-10950</t>
  </si>
  <si>
    <t>RET-10951</t>
  </si>
  <si>
    <t>RET-10952</t>
  </si>
  <si>
    <t>RET-10953</t>
  </si>
  <si>
    <t>RET-10954</t>
  </si>
  <si>
    <t>RET-10955</t>
  </si>
  <si>
    <t>RET-10956</t>
  </si>
  <si>
    <t>RET-10957</t>
  </si>
  <si>
    <t>RET-10958</t>
  </si>
  <si>
    <t>RET-10959</t>
  </si>
  <si>
    <t>RET-10960</t>
  </si>
  <si>
    <t>RET-10961</t>
  </si>
  <si>
    <t>RET-10962</t>
  </si>
  <si>
    <t>RET-10963</t>
  </si>
  <si>
    <t>RET-10964</t>
  </si>
  <si>
    <t>RET-10965</t>
  </si>
  <si>
    <t>RET-10966</t>
  </si>
  <si>
    <t>RET-10967</t>
  </si>
  <si>
    <t>RET-10968</t>
  </si>
  <si>
    <t>RET-10969</t>
  </si>
  <si>
    <t>RET-10970</t>
  </si>
  <si>
    <t>RET-10971</t>
  </si>
  <si>
    <t>RET-10972</t>
  </si>
  <si>
    <t>RET-10973</t>
  </si>
  <si>
    <t>RET-10974</t>
  </si>
  <si>
    <t>RET-10975</t>
  </si>
  <si>
    <t>RET-10976</t>
  </si>
  <si>
    <t>RET-10977</t>
  </si>
  <si>
    <t>RET-10978</t>
  </si>
  <si>
    <t>RET-10979</t>
  </si>
  <si>
    <t>RET-10980</t>
  </si>
  <si>
    <t>RET-10981</t>
  </si>
  <si>
    <t>RET-10982</t>
  </si>
  <si>
    <t>RET-10983</t>
  </si>
  <si>
    <t>RET-10984</t>
  </si>
  <si>
    <t>RET-10985</t>
  </si>
  <si>
    <t>RET-10986</t>
  </si>
  <si>
    <t>RET-10987</t>
  </si>
  <si>
    <t>RET-10988</t>
  </si>
  <si>
    <t>RET-10989</t>
  </si>
  <si>
    <t>RET-10990</t>
  </si>
  <si>
    <t>RET-10991</t>
  </si>
  <si>
    <t>RET-10992</t>
  </si>
  <si>
    <t>RET-10993</t>
  </si>
  <si>
    <t>RET-10994</t>
  </si>
  <si>
    <t>RET-10995</t>
  </si>
  <si>
    <t>RET-10996</t>
  </si>
  <si>
    <t>RET-10997</t>
  </si>
  <si>
    <t>RET-10998</t>
  </si>
  <si>
    <t>RET-10999</t>
  </si>
  <si>
    <t>RET-11000</t>
  </si>
  <si>
    <t>RET-11001</t>
  </si>
  <si>
    <t>RET-11002</t>
  </si>
  <si>
    <t>RET-11003</t>
  </si>
  <si>
    <t>RET-11004</t>
  </si>
  <si>
    <t>RET-11005</t>
  </si>
  <si>
    <t>RET-11006</t>
  </si>
  <si>
    <t>RET-11007</t>
  </si>
  <si>
    <t>RET-11008</t>
  </si>
  <si>
    <t>RET-11009</t>
  </si>
  <si>
    <t>RET-11010</t>
  </si>
  <si>
    <t>RET-11011</t>
  </si>
  <si>
    <t>RET-11012</t>
  </si>
  <si>
    <t>RET-11013</t>
  </si>
  <si>
    <t>RET-11014</t>
  </si>
  <si>
    <t>RET-11015</t>
  </si>
  <si>
    <t>RET-11016</t>
  </si>
  <si>
    <t>RET-11017</t>
  </si>
  <si>
    <t>RET-11018</t>
  </si>
  <si>
    <t>RET-11019</t>
  </si>
  <si>
    <t>RET-11020</t>
  </si>
  <si>
    <t>RET-11021</t>
  </si>
  <si>
    <t>RET-11022</t>
  </si>
  <si>
    <t>RET-11023</t>
  </si>
  <si>
    <t>RET-11024</t>
  </si>
  <si>
    <t>RET-11025</t>
  </si>
  <si>
    <t>RET-11026</t>
  </si>
  <si>
    <t>RET-11027</t>
  </si>
  <si>
    <t>RET-11028</t>
  </si>
  <si>
    <t>RET-11029</t>
  </si>
  <si>
    <t>RET-11030</t>
  </si>
  <si>
    <t>RET-11031</t>
  </si>
  <si>
    <t>RET-11032</t>
  </si>
  <si>
    <t>RET-11033</t>
  </si>
  <si>
    <t>RET-11034</t>
  </si>
  <si>
    <t>RET-11035</t>
  </si>
  <si>
    <t>RET-11036</t>
  </si>
  <si>
    <t>RET-11037</t>
  </si>
  <si>
    <t>RET-11038</t>
  </si>
  <si>
    <t>RET-11039</t>
  </si>
  <si>
    <t>RET-11040</t>
  </si>
  <si>
    <t>RET-11041</t>
  </si>
  <si>
    <t>RET-11042</t>
  </si>
  <si>
    <t>RET-11043</t>
  </si>
  <si>
    <t>RET-11044</t>
  </si>
  <si>
    <t>RET-11045</t>
  </si>
  <si>
    <t>RET-11046</t>
  </si>
  <si>
    <t>RET-11047</t>
  </si>
  <si>
    <t>RET-11048</t>
  </si>
  <si>
    <t>RET-11049</t>
  </si>
  <si>
    <t>RET-11050</t>
  </si>
  <si>
    <t>RET-11051</t>
  </si>
  <si>
    <t>RET-11052</t>
  </si>
  <si>
    <t>RET-11053</t>
  </si>
  <si>
    <t>RET-11054</t>
  </si>
  <si>
    <t>RET-11055</t>
  </si>
  <si>
    <t>RET-11056</t>
  </si>
  <si>
    <t>RET-11057</t>
  </si>
  <si>
    <t>RET-11058</t>
  </si>
  <si>
    <t>RET-11059</t>
  </si>
  <si>
    <t>RET-11060</t>
  </si>
  <si>
    <t>RET-11061</t>
  </si>
  <si>
    <t>RET-11062</t>
  </si>
  <si>
    <t>RET-11063</t>
  </si>
  <si>
    <t>RET-11064</t>
  </si>
  <si>
    <t>RET-11065</t>
  </si>
  <si>
    <t>RET-11066</t>
  </si>
  <si>
    <t>RET-11067</t>
  </si>
  <si>
    <t>RET-11068</t>
  </si>
  <si>
    <t>RET-11069</t>
  </si>
  <si>
    <t>RET-11070</t>
  </si>
  <si>
    <t>RET-11071</t>
  </si>
  <si>
    <t>RET-11072</t>
  </si>
  <si>
    <t>RET-11073</t>
  </si>
  <si>
    <t>RET-11074</t>
  </si>
  <si>
    <t>RET-11075</t>
  </si>
  <si>
    <t>RET-11076</t>
  </si>
  <si>
    <t>RET-11077</t>
  </si>
  <si>
    <t>RET-11078</t>
  </si>
  <si>
    <t>RET-11079</t>
  </si>
  <si>
    <t>RET-11080</t>
  </si>
  <si>
    <t>RET-11081</t>
  </si>
  <si>
    <t>RET-11082</t>
  </si>
  <si>
    <t>RET-11083</t>
  </si>
  <si>
    <t>RET-11084</t>
  </si>
  <si>
    <t>RET-11085</t>
  </si>
  <si>
    <t>RET-11086</t>
  </si>
  <si>
    <t>RET-11087</t>
  </si>
  <si>
    <t>RET-11088</t>
  </si>
  <si>
    <t>RET-11089</t>
  </si>
  <si>
    <t>RET-11090</t>
  </si>
  <si>
    <t>RET-11091</t>
  </si>
  <si>
    <t>RET-11092</t>
  </si>
  <si>
    <t>RET-11093</t>
  </si>
  <si>
    <t>RET-11094</t>
  </si>
  <si>
    <t>RET-11095</t>
  </si>
  <si>
    <t>RET-11096</t>
  </si>
  <si>
    <t>RET-11097</t>
  </si>
  <si>
    <t>RET-11098</t>
  </si>
  <si>
    <t>RET-11099</t>
  </si>
  <si>
    <t>RET-11100</t>
  </si>
  <si>
    <t>RET-11101</t>
  </si>
  <si>
    <t>RET-11102</t>
  </si>
  <si>
    <t>RET-11103</t>
  </si>
  <si>
    <t>RET-11104</t>
  </si>
  <si>
    <t>RET-11105</t>
  </si>
  <si>
    <t>RET-11106</t>
  </si>
  <si>
    <t>RET-11107</t>
  </si>
  <si>
    <t>RET-11108</t>
  </si>
  <si>
    <t>RET-11109</t>
  </si>
  <si>
    <t>RET-11110</t>
  </si>
  <si>
    <t>RET-11111</t>
  </si>
  <si>
    <t>RET-11112</t>
  </si>
  <si>
    <t>RET-11113</t>
  </si>
  <si>
    <t>RET-11114</t>
  </si>
  <si>
    <t>RET-11115</t>
  </si>
  <si>
    <t>RET-11116</t>
  </si>
  <si>
    <t>RET-11117</t>
  </si>
  <si>
    <t>RET-11118</t>
  </si>
  <si>
    <t>RET-11119</t>
  </si>
  <si>
    <t>RET-11120</t>
  </si>
  <si>
    <t>RET-11121</t>
  </si>
  <si>
    <t>RET-11122</t>
  </si>
  <si>
    <t>RET-11123</t>
  </si>
  <si>
    <t>RET-11124</t>
  </si>
  <si>
    <t>RET-11125</t>
  </si>
  <si>
    <t>RET-11126</t>
  </si>
  <si>
    <t>RET-11127</t>
  </si>
  <si>
    <t>RET-11128</t>
  </si>
  <si>
    <t>RET-11129</t>
  </si>
  <si>
    <t>RET-11130</t>
  </si>
  <si>
    <t>RET-11131</t>
  </si>
  <si>
    <t>RET-11132</t>
  </si>
  <si>
    <t>RET-11133</t>
  </si>
  <si>
    <t>RET-11134</t>
  </si>
  <si>
    <t>RET-11135</t>
  </si>
  <si>
    <t>RET-11136</t>
  </si>
  <si>
    <t>RET-11137</t>
  </si>
  <si>
    <t>RET-11138</t>
  </si>
  <si>
    <t>RET-11139</t>
  </si>
  <si>
    <t>RET-11140</t>
  </si>
  <si>
    <t>RET-11141</t>
  </si>
  <si>
    <t>RET-11142</t>
  </si>
  <si>
    <t>RET-11143</t>
  </si>
  <si>
    <t>RET-11144</t>
  </si>
  <si>
    <t>RET-11145</t>
  </si>
  <si>
    <t>RET-11146</t>
  </si>
  <si>
    <t>RET-11147</t>
  </si>
  <si>
    <t>RET-11148</t>
  </si>
  <si>
    <t>RET-11149</t>
  </si>
  <si>
    <t>RET-11150</t>
  </si>
  <si>
    <t>RET-11151</t>
  </si>
  <si>
    <t>RET-11152</t>
  </si>
  <si>
    <t>RET-11153</t>
  </si>
  <si>
    <t>RET-11154</t>
  </si>
  <si>
    <t>RET-11155</t>
  </si>
  <si>
    <t>RET-11156</t>
  </si>
  <si>
    <t>RET-11157</t>
  </si>
  <si>
    <t>RET-11158</t>
  </si>
  <si>
    <t>RET-11159</t>
  </si>
  <si>
    <t>RET-11160</t>
  </si>
  <si>
    <t>RET-11161</t>
  </si>
  <si>
    <t>RET-11162</t>
  </si>
  <si>
    <t>RET-11163</t>
  </si>
  <si>
    <t>RET-11164</t>
  </si>
  <si>
    <t>RET-11165</t>
  </si>
  <si>
    <t>RET-11166</t>
  </si>
  <si>
    <t>RET-11167</t>
  </si>
  <si>
    <t>RET-11168</t>
  </si>
  <si>
    <t>RET-11169</t>
  </si>
  <si>
    <t>RET-11170</t>
  </si>
  <si>
    <t>RET-11171</t>
  </si>
  <si>
    <t>RET-11172</t>
  </si>
  <si>
    <t>RET-11173</t>
  </si>
  <si>
    <t>RET-11174</t>
  </si>
  <si>
    <t>RET-11175</t>
  </si>
  <si>
    <t>RET-11176</t>
  </si>
  <si>
    <t>RET-11177</t>
  </si>
  <si>
    <t>RET-11178</t>
  </si>
  <si>
    <t>RET-11179</t>
  </si>
  <si>
    <t>RET-11180</t>
  </si>
  <si>
    <t>RET-11181</t>
  </si>
  <si>
    <t>RET-11182</t>
  </si>
  <si>
    <t>RET-11183</t>
  </si>
  <si>
    <t>RET-11184</t>
  </si>
  <si>
    <t>RET-11185</t>
  </si>
  <si>
    <t>RET-11186</t>
  </si>
  <si>
    <t>RET-11187</t>
  </si>
  <si>
    <t>RET-11188</t>
  </si>
  <si>
    <t>RET-11189</t>
  </si>
  <si>
    <t>RET-11190</t>
  </si>
  <si>
    <t>RET-11191</t>
  </si>
  <si>
    <t>RET-11192</t>
  </si>
  <si>
    <t>RET-11193</t>
  </si>
  <si>
    <t>RET-11194</t>
  </si>
  <si>
    <t>RET-11195</t>
  </si>
  <si>
    <t>RET-11196</t>
  </si>
  <si>
    <t>RET-11197</t>
  </si>
  <si>
    <t>RET-11198</t>
  </si>
  <si>
    <t>RET-11199</t>
  </si>
  <si>
    <t>RET-11200</t>
  </si>
  <si>
    <t>RET-11201</t>
  </si>
  <si>
    <t>RET-11202</t>
  </si>
  <si>
    <t>RET-11203</t>
  </si>
  <si>
    <t>RET-11204</t>
  </si>
  <si>
    <t>RET-11205</t>
  </si>
  <si>
    <t>RET-11206</t>
  </si>
  <si>
    <t>RET-11207</t>
  </si>
  <si>
    <t>RET-11208</t>
  </si>
  <si>
    <t>RET-11209</t>
  </si>
  <si>
    <t>RET-11210</t>
  </si>
  <si>
    <t>RET-11211</t>
  </si>
  <si>
    <t>RET-11212</t>
  </si>
  <si>
    <t>RET-11213</t>
  </si>
  <si>
    <t>RET-11214</t>
  </si>
  <si>
    <t>RET-11215</t>
  </si>
  <si>
    <t>RET-11216</t>
  </si>
  <si>
    <t>RET-11217</t>
  </si>
  <si>
    <t>RET-11218</t>
  </si>
  <si>
    <t>RET-11219</t>
  </si>
  <si>
    <t>RET-11220</t>
  </si>
  <si>
    <t>RET-11221</t>
  </si>
  <si>
    <t>RET-11222</t>
  </si>
  <si>
    <t>RET-11223</t>
  </si>
  <si>
    <t>RET-11224</t>
  </si>
  <si>
    <t>RET-11225</t>
  </si>
  <si>
    <t>RET-11226</t>
  </si>
  <si>
    <t>RET-11227</t>
  </si>
  <si>
    <t>RET-11228</t>
  </si>
  <si>
    <t>RET-11229</t>
  </si>
  <si>
    <t>RET-11230</t>
  </si>
  <si>
    <t>RET-11231</t>
  </si>
  <si>
    <t>RET-11232</t>
  </si>
  <si>
    <t>RET-11233</t>
  </si>
  <si>
    <t>RET-11234</t>
  </si>
  <si>
    <t>RET-11235</t>
  </si>
  <si>
    <t>RET-11236</t>
  </si>
  <si>
    <t>RET-11237</t>
  </si>
  <si>
    <t>RET-11238</t>
  </si>
  <si>
    <t>RET-11239</t>
  </si>
  <si>
    <t>RET-11240</t>
  </si>
  <si>
    <t>RET-11241</t>
  </si>
  <si>
    <t>RET-11242</t>
  </si>
  <si>
    <t>RET-11243</t>
  </si>
  <si>
    <t>RET-11244</t>
  </si>
  <si>
    <t>RET-11245</t>
  </si>
  <si>
    <t>RET-11246</t>
  </si>
  <si>
    <t>RET-11247</t>
  </si>
  <si>
    <t>RET-11248</t>
  </si>
  <si>
    <t>RET-11249</t>
  </si>
  <si>
    <t>RET-11250</t>
  </si>
  <si>
    <t>RET-11251</t>
  </si>
  <si>
    <t>RET-11252</t>
  </si>
  <si>
    <t>RET-11253</t>
  </si>
  <si>
    <t>RET-11254</t>
  </si>
  <si>
    <t>RET-11255</t>
  </si>
  <si>
    <t>RET-11256</t>
  </si>
  <si>
    <t>RET-11257</t>
  </si>
  <si>
    <t>RET-11258</t>
  </si>
  <si>
    <t>RET-11259</t>
  </si>
  <si>
    <t>RET-11260</t>
  </si>
  <si>
    <t>RET-11261</t>
  </si>
  <si>
    <t>RET-11262</t>
  </si>
  <si>
    <t>RET-11263</t>
  </si>
  <si>
    <t>RET-11264</t>
  </si>
  <si>
    <t>RET-11265</t>
  </si>
  <si>
    <t>RET-11266</t>
  </si>
  <si>
    <t>RET-11267</t>
  </si>
  <si>
    <t>RET-11268</t>
  </si>
  <si>
    <t>RET-11269</t>
  </si>
  <si>
    <t>RET-11270</t>
  </si>
  <si>
    <t>RET-11271</t>
  </si>
  <si>
    <t>RET-11272</t>
  </si>
  <si>
    <t>RET-11273</t>
  </si>
  <si>
    <t>RET-11274</t>
  </si>
  <si>
    <t>RET-11275</t>
  </si>
  <si>
    <t>RET-11276</t>
  </si>
  <si>
    <t>RET-11277</t>
  </si>
  <si>
    <t>RET-11278</t>
  </si>
  <si>
    <t>RET-11279</t>
  </si>
  <si>
    <t>RET-11280</t>
  </si>
  <si>
    <t>RET-11281</t>
  </si>
  <si>
    <t>RET-11282</t>
  </si>
  <si>
    <t>RET-11283</t>
  </si>
  <si>
    <t>RET-11284</t>
  </si>
  <si>
    <t>RET-11285</t>
  </si>
  <si>
    <t>RET-11286</t>
  </si>
  <si>
    <t>RET-11287</t>
  </si>
  <si>
    <t>RET-11288</t>
  </si>
  <si>
    <t>RET-11289</t>
  </si>
  <si>
    <t>RET-11290</t>
  </si>
  <si>
    <t>RET-11291</t>
  </si>
  <si>
    <t>RET-11292</t>
  </si>
  <si>
    <t>RET-11293</t>
  </si>
  <si>
    <t>RET-11294</t>
  </si>
  <si>
    <t>RET-11295</t>
  </si>
  <si>
    <t>RET-11296</t>
  </si>
  <si>
    <t>RET-11297</t>
  </si>
  <si>
    <t>RET-11298</t>
  </si>
  <si>
    <t>RET-11299</t>
  </si>
  <si>
    <t>RET-11300</t>
  </si>
  <si>
    <t>RET-11301</t>
  </si>
  <si>
    <t>RET-11302</t>
  </si>
  <si>
    <t>RET-11303</t>
  </si>
  <si>
    <t>RET-11304</t>
  </si>
  <si>
    <t>RET-11305</t>
  </si>
  <si>
    <t>RET-11306</t>
  </si>
  <si>
    <t>RET-11307</t>
  </si>
  <si>
    <t>RET-11308</t>
  </si>
  <si>
    <t>RET-11309</t>
  </si>
  <si>
    <t>RET-11310</t>
  </si>
  <si>
    <t>RET-11311</t>
  </si>
  <si>
    <t>RET-11312</t>
  </si>
  <si>
    <t>RET-11313</t>
  </si>
  <si>
    <t>RET-11314</t>
  </si>
  <si>
    <t>RET-11315</t>
  </si>
  <si>
    <t>RET-11316</t>
  </si>
  <si>
    <t>RET-11317</t>
  </si>
  <si>
    <t>RET-11318</t>
  </si>
  <si>
    <t>RET-11319</t>
  </si>
  <si>
    <t>RET-11320</t>
  </si>
  <si>
    <t>RET-11321</t>
  </si>
  <si>
    <t>RET-11322</t>
  </si>
  <si>
    <t>RET-11323</t>
  </si>
  <si>
    <t>RET-11324</t>
  </si>
  <si>
    <t>RET-11325</t>
  </si>
  <si>
    <t>RET-11326</t>
  </si>
  <si>
    <t>RET-11327</t>
  </si>
  <si>
    <t>RET-11328</t>
  </si>
  <si>
    <t>RET-11329</t>
  </si>
  <si>
    <t>RET-11330</t>
  </si>
  <si>
    <t>RET-11331</t>
  </si>
  <si>
    <t>RET-11332</t>
  </si>
  <si>
    <t>RET-11333</t>
  </si>
  <si>
    <t>RET-11334</t>
  </si>
  <si>
    <t>RET-11335</t>
  </si>
  <si>
    <t>RET-11336</t>
  </si>
  <si>
    <t>RET-11337</t>
  </si>
  <si>
    <t>RET-11338</t>
  </si>
  <si>
    <t>RET-11339</t>
  </si>
  <si>
    <t>RET-11340</t>
  </si>
  <si>
    <t>RET-11341</t>
  </si>
  <si>
    <t>RET-11342</t>
  </si>
  <si>
    <t>RET-11343</t>
  </si>
  <si>
    <t>RET-11344</t>
  </si>
  <si>
    <t>RET-11345</t>
  </si>
  <si>
    <t>RET-11346</t>
  </si>
  <si>
    <t>RET-11347</t>
  </si>
  <si>
    <t>RET-11348</t>
  </si>
  <si>
    <t>RET-11349</t>
  </si>
  <si>
    <t>RET-11350</t>
  </si>
  <si>
    <t>RET-11351</t>
  </si>
  <si>
    <t>RET-11352</t>
  </si>
  <si>
    <t>RET-11353</t>
  </si>
  <si>
    <t>RET-11354</t>
  </si>
  <si>
    <t>RET-11355</t>
  </si>
  <si>
    <t>RET-11356</t>
  </si>
  <si>
    <t>RET-11357</t>
  </si>
  <si>
    <t>RET-11358</t>
  </si>
  <si>
    <t>RET-11359</t>
  </si>
  <si>
    <t>RET-11360</t>
  </si>
  <si>
    <t>RET-11361</t>
  </si>
  <si>
    <t>RET-11362</t>
  </si>
  <si>
    <t>RET-11363</t>
  </si>
  <si>
    <t>RET-11364</t>
  </si>
  <si>
    <t>RET-11365</t>
  </si>
  <si>
    <t>RET-11366</t>
  </si>
  <si>
    <t>RET-11367</t>
  </si>
  <si>
    <t>RET-11368</t>
  </si>
  <si>
    <t>RET-11369</t>
  </si>
  <si>
    <t>RET-11370</t>
  </si>
  <si>
    <t>RET-11371</t>
  </si>
  <si>
    <t>RET-11372</t>
  </si>
  <si>
    <t>RET-11373</t>
  </si>
  <si>
    <t>RET-11374</t>
  </si>
  <si>
    <t>RET-11375</t>
  </si>
  <si>
    <t>RET-11376</t>
  </si>
  <si>
    <t>RET-11377</t>
  </si>
  <si>
    <t>RET-11378</t>
  </si>
  <si>
    <t>RET-11379</t>
  </si>
  <si>
    <t>RET-11380</t>
  </si>
  <si>
    <t>RET-11381</t>
  </si>
  <si>
    <t>RET-11382</t>
  </si>
  <si>
    <t>RET-11383</t>
  </si>
  <si>
    <t>RET-11384</t>
  </si>
  <si>
    <t>RET-11385</t>
  </si>
  <si>
    <t>RET-11386</t>
  </si>
  <si>
    <t>RET-11387</t>
  </si>
  <si>
    <t>RET-11388</t>
  </si>
  <si>
    <t>RET-11389</t>
  </si>
  <si>
    <t>RET-11390</t>
  </si>
  <si>
    <t>RET-11391</t>
  </si>
  <si>
    <t>RET-11392</t>
  </si>
  <si>
    <t>RET-11393</t>
  </si>
  <si>
    <t>RET-11394</t>
  </si>
  <si>
    <t>RET-11395</t>
  </si>
  <si>
    <t>RET-11396</t>
  </si>
  <si>
    <t>RET-11397</t>
  </si>
  <si>
    <t>RET-11398</t>
  </si>
  <si>
    <t>RET-11399</t>
  </si>
  <si>
    <t>RET-11400</t>
  </si>
  <si>
    <t>RET-11401</t>
  </si>
  <si>
    <t>RET-11402</t>
  </si>
  <si>
    <t>RET-11403</t>
  </si>
  <si>
    <t>RET-11404</t>
  </si>
  <si>
    <t>RET-11405</t>
  </si>
  <si>
    <t>RET-11406</t>
  </si>
  <si>
    <t>RET-11407</t>
  </si>
  <si>
    <t>RET-11408</t>
  </si>
  <si>
    <t>RET-11409</t>
  </si>
  <si>
    <t>RET-11410</t>
  </si>
  <si>
    <t>RET-11411</t>
  </si>
  <si>
    <t>RET-11412</t>
  </si>
  <si>
    <t>RET-11413</t>
  </si>
  <si>
    <t>RET-11414</t>
  </si>
  <si>
    <t>RET-11415</t>
  </si>
  <si>
    <t>RET-11416</t>
  </si>
  <si>
    <t>RET-11417</t>
  </si>
  <si>
    <t>RET-11418</t>
  </si>
  <si>
    <t>RET-11419</t>
  </si>
  <si>
    <t>RET-11420</t>
  </si>
  <si>
    <t>RET-11421</t>
  </si>
  <si>
    <t>RET-11422</t>
  </si>
  <si>
    <t>RET-11423</t>
  </si>
  <si>
    <t>RET-11424</t>
  </si>
  <si>
    <t>RET-11425</t>
  </si>
  <si>
    <t>RET-11426</t>
  </si>
  <si>
    <t>RET-11427</t>
  </si>
  <si>
    <t>RET-11428</t>
  </si>
  <si>
    <t>RET-11429</t>
  </si>
  <si>
    <t>RET-11430</t>
  </si>
  <si>
    <t>RET-11431</t>
  </si>
  <si>
    <t>RET-11432</t>
  </si>
  <si>
    <t>RET-11433</t>
  </si>
  <si>
    <t>RET-11434</t>
  </si>
  <si>
    <t>RET-11435</t>
  </si>
  <si>
    <t>RET-11436</t>
  </si>
  <si>
    <t>RET-11437</t>
  </si>
  <si>
    <t>RET-11438</t>
  </si>
  <si>
    <t>RET-11439</t>
  </si>
  <si>
    <t>RET-11440</t>
  </si>
  <si>
    <t>RET-11441</t>
  </si>
  <si>
    <t>RET-11442</t>
  </si>
  <si>
    <t>RET-11443</t>
  </si>
  <si>
    <t>RET-11444</t>
  </si>
  <si>
    <t>RET-11445</t>
  </si>
  <si>
    <t>RET-11446</t>
  </si>
  <si>
    <t>RET-11447</t>
  </si>
  <si>
    <t>RET-11448</t>
  </si>
  <si>
    <t>RET-11449</t>
  </si>
  <si>
    <t>RET-11450</t>
  </si>
  <si>
    <t>RET-11451</t>
  </si>
  <si>
    <t>RET-11452</t>
  </si>
  <si>
    <t>RET-11453</t>
  </si>
  <si>
    <t>RET-11454</t>
  </si>
  <si>
    <t>RET-11455</t>
  </si>
  <si>
    <t>RET-11456</t>
  </si>
  <si>
    <t>RET-11457</t>
  </si>
  <si>
    <t>RET-11458</t>
  </si>
  <si>
    <t>RET-11459</t>
  </si>
  <si>
    <t>RET-11460</t>
  </si>
  <si>
    <t>RET-11461</t>
  </si>
  <si>
    <t>RET-11462</t>
  </si>
  <si>
    <t>RET-11463</t>
  </si>
  <si>
    <t>RET-11464</t>
  </si>
  <si>
    <t>RET-11465</t>
  </si>
  <si>
    <t>RET-11466</t>
  </si>
  <si>
    <t>RET-11467</t>
  </si>
  <si>
    <t>RET-11468</t>
  </si>
  <si>
    <t>RET-11469</t>
  </si>
  <si>
    <t>RET-11470</t>
  </si>
  <si>
    <t>RET-11471</t>
  </si>
  <si>
    <t>RET-11472</t>
  </si>
  <si>
    <t>RET-11473</t>
  </si>
  <si>
    <t>RET-11474</t>
  </si>
  <si>
    <t>RET-11475</t>
  </si>
  <si>
    <t>RET-11476</t>
  </si>
  <si>
    <t>RET-11477</t>
  </si>
  <si>
    <t>RET-11478</t>
  </si>
  <si>
    <t>RET-11479</t>
  </si>
  <si>
    <t>RET-11480</t>
  </si>
  <si>
    <t>RET-11481</t>
  </si>
  <si>
    <t>RET-11482</t>
  </si>
  <si>
    <t>RET-11483</t>
  </si>
  <si>
    <t>RET-11484</t>
  </si>
  <si>
    <t>RET-11485</t>
  </si>
  <si>
    <t>RET-11486</t>
  </si>
  <si>
    <t>RET-11487</t>
  </si>
  <si>
    <t>RET-11488</t>
  </si>
  <si>
    <t>RET-11489</t>
  </si>
  <si>
    <t>RET-11490</t>
  </si>
  <si>
    <t>RET-11491</t>
  </si>
  <si>
    <t>RET-11492</t>
  </si>
  <si>
    <t>RET-11493</t>
  </si>
  <si>
    <t>RET-11494</t>
  </si>
  <si>
    <t>RET-11495</t>
  </si>
  <si>
    <t>RET-11496</t>
  </si>
  <si>
    <t>RET-11497</t>
  </si>
  <si>
    <t>RET-11498</t>
  </si>
  <si>
    <t>RET-11499</t>
  </si>
  <si>
    <t>RET-11500</t>
  </si>
  <si>
    <t>RET-11501</t>
  </si>
  <si>
    <t>RET-11502</t>
  </si>
  <si>
    <t>RET-11503</t>
  </si>
  <si>
    <t>RET-11504</t>
  </si>
  <si>
    <t>RET-11505</t>
  </si>
  <si>
    <t>RET-11506</t>
  </si>
  <si>
    <t>RET-11507</t>
  </si>
  <si>
    <t>RET-11508</t>
  </si>
  <si>
    <t>RET-11509</t>
  </si>
  <si>
    <t>RET-11510</t>
  </si>
  <si>
    <t>RET-11511</t>
  </si>
  <si>
    <t>RET-11512</t>
  </si>
  <si>
    <t>RET-11513</t>
  </si>
  <si>
    <t>RET-11514</t>
  </si>
  <si>
    <t>RET-11515</t>
  </si>
  <si>
    <t>RET-11516</t>
  </si>
  <si>
    <t>RET-11517</t>
  </si>
  <si>
    <t>RET-11518</t>
  </si>
  <si>
    <t>RET-11519</t>
  </si>
  <si>
    <t>RET-11520</t>
  </si>
  <si>
    <t>RET-11521</t>
  </si>
  <si>
    <t>RET-11522</t>
  </si>
  <si>
    <t>RET-11523</t>
  </si>
  <si>
    <t>RET-11524</t>
  </si>
  <si>
    <t>RET-11525</t>
  </si>
  <si>
    <t>RET-11526</t>
  </si>
  <si>
    <t>RET-11527</t>
  </si>
  <si>
    <t>RET-11528</t>
  </si>
  <si>
    <t>RET-11529</t>
  </si>
  <si>
    <t>RET-11530</t>
  </si>
  <si>
    <t>RET-11531</t>
  </si>
  <si>
    <t>RET-11532</t>
  </si>
  <si>
    <t>RET-11533</t>
  </si>
  <si>
    <t>RET-11534</t>
  </si>
  <si>
    <t>RET-11535</t>
  </si>
  <si>
    <t>RET-11536</t>
  </si>
  <si>
    <t>RET-11537</t>
  </si>
  <si>
    <t>RET-11538</t>
  </si>
  <si>
    <t>RET-11539</t>
  </si>
  <si>
    <t>RET-11540</t>
  </si>
  <si>
    <t>RET-11541</t>
  </si>
  <si>
    <t>RET-11542</t>
  </si>
  <si>
    <t>RET-11543</t>
  </si>
  <si>
    <t>RET-11544</t>
  </si>
  <si>
    <t>RET-11545</t>
  </si>
  <si>
    <t>RET-11546</t>
  </si>
  <si>
    <t>RET-11547</t>
  </si>
  <si>
    <t>RET-11548</t>
  </si>
  <si>
    <t>RET-11549</t>
  </si>
  <si>
    <t>RET-11550</t>
  </si>
  <si>
    <t>RET-11551</t>
  </si>
  <si>
    <t>RET-11552</t>
  </si>
  <si>
    <t>RET-11553</t>
  </si>
  <si>
    <t>RET-11554</t>
  </si>
  <si>
    <t>RET-11555</t>
  </si>
  <si>
    <t>RET-11556</t>
  </si>
  <si>
    <t>RET-11557</t>
  </si>
  <si>
    <t>RET-11558</t>
  </si>
  <si>
    <t>RET-11559</t>
  </si>
  <si>
    <t>RET-11560</t>
  </si>
  <si>
    <t>RET-11561</t>
  </si>
  <si>
    <t>RET-11562</t>
  </si>
  <si>
    <t>RET-11563</t>
  </si>
  <si>
    <t>RET-11564</t>
  </si>
  <si>
    <t>RET-11565</t>
  </si>
  <si>
    <t>RET-11566</t>
  </si>
  <si>
    <t>RET-11567</t>
  </si>
  <si>
    <t>RET-11568</t>
  </si>
  <si>
    <t>RET-11569</t>
  </si>
  <si>
    <t>RET-11570</t>
  </si>
  <si>
    <t>RET-11571</t>
  </si>
  <si>
    <t>RET-11572</t>
  </si>
  <si>
    <t>RET-11573</t>
  </si>
  <si>
    <t>RET-11574</t>
  </si>
  <si>
    <t>RET-11575</t>
  </si>
  <si>
    <t>RET-11576</t>
  </si>
  <si>
    <t>RET-11577</t>
  </si>
  <si>
    <t>RET-11578</t>
  </si>
  <si>
    <t>RET-11579</t>
  </si>
  <si>
    <t>RET-11580</t>
  </si>
  <si>
    <t>RET-11581</t>
  </si>
  <si>
    <t>RET-11582</t>
  </si>
  <si>
    <t>RET-11583</t>
  </si>
  <si>
    <t>RET-11584</t>
  </si>
  <si>
    <t>RET-11585</t>
  </si>
  <si>
    <t>RET-11586</t>
  </si>
  <si>
    <t>RET-11587</t>
  </si>
  <si>
    <t>RET-11588</t>
  </si>
  <si>
    <t>RET-11589</t>
  </si>
  <si>
    <t>RET-11590</t>
  </si>
  <si>
    <t>RET-11591</t>
  </si>
  <si>
    <t>RET-11592</t>
  </si>
  <si>
    <t>RET-11593</t>
  </si>
  <si>
    <t>RET-11594</t>
  </si>
  <si>
    <t>RET-11595</t>
  </si>
  <si>
    <t>RET-11596</t>
  </si>
  <si>
    <t>RET-11597</t>
  </si>
  <si>
    <t>RET-11598</t>
  </si>
  <si>
    <t>RET-11599</t>
  </si>
  <si>
    <t>RET-11600</t>
  </si>
  <si>
    <t>RET-11601</t>
  </si>
  <si>
    <t>RET-11602</t>
  </si>
  <si>
    <t>RET-11603</t>
  </si>
  <si>
    <t>RET-11604</t>
  </si>
  <si>
    <t>RET-11605</t>
  </si>
  <si>
    <t>RET-11606</t>
  </si>
  <si>
    <t>RET-11607</t>
  </si>
  <si>
    <t>RET-11608</t>
  </si>
  <si>
    <t>RET-11609</t>
  </si>
  <si>
    <t>RET-11610</t>
  </si>
  <si>
    <t>RET-11611</t>
  </si>
  <si>
    <t>RET-11612</t>
  </si>
  <si>
    <t>RET-11613</t>
  </si>
  <si>
    <t>RET-11614</t>
  </si>
  <si>
    <t>RET-11615</t>
  </si>
  <si>
    <t>RET-11616</t>
  </si>
  <si>
    <t>RET-11617</t>
  </si>
  <si>
    <t>RET-11618</t>
  </si>
  <si>
    <t>RET-11619</t>
  </si>
  <si>
    <t>RET-11620</t>
  </si>
  <si>
    <t>RET-11621</t>
  </si>
  <si>
    <t>RET-11622</t>
  </si>
  <si>
    <t>RET-11623</t>
  </si>
  <si>
    <t>RET-11624</t>
  </si>
  <si>
    <t>RET-11625</t>
  </si>
  <si>
    <t>RET-11626</t>
  </si>
  <si>
    <t>RET-11627</t>
  </si>
  <si>
    <t>RET-11628</t>
  </si>
  <si>
    <t>RET-11629</t>
  </si>
  <si>
    <t>RET-11630</t>
  </si>
  <si>
    <t>RET-11631</t>
  </si>
  <si>
    <t>RET-11632</t>
  </si>
  <si>
    <t>RET-11633</t>
  </si>
  <si>
    <t>RET-11634</t>
  </si>
  <si>
    <t>RET-11635</t>
  </si>
  <si>
    <t>RET-11636</t>
  </si>
  <si>
    <t>RET-11637</t>
  </si>
  <si>
    <t>RET-11638</t>
  </si>
  <si>
    <t>RET-11639</t>
  </si>
  <si>
    <t>RET-11640</t>
  </si>
  <si>
    <t>RET-11641</t>
  </si>
  <si>
    <t>RET-11642</t>
  </si>
  <si>
    <t>RET-11643</t>
  </si>
  <si>
    <t>RET-11644</t>
  </si>
  <si>
    <t>RET-11645</t>
  </si>
  <si>
    <t>RET-11646</t>
  </si>
  <si>
    <t>RET-11647</t>
  </si>
  <si>
    <t>RET-11648</t>
  </si>
  <si>
    <t>RET-11649</t>
  </si>
  <si>
    <t>RET-11650</t>
  </si>
  <si>
    <t>RET-11651</t>
  </si>
  <si>
    <t>RET-11652</t>
  </si>
  <si>
    <t>RET-11653</t>
  </si>
  <si>
    <t>RET-11654</t>
  </si>
  <si>
    <t>RET-11655</t>
  </si>
  <si>
    <t>RET-11656</t>
  </si>
  <si>
    <t>RET-11657</t>
  </si>
  <si>
    <t>RET-11658</t>
  </si>
  <si>
    <t>RET-11659</t>
  </si>
  <si>
    <t>RET-11660</t>
  </si>
  <si>
    <t>RET-11661</t>
  </si>
  <si>
    <t>RET-11662</t>
  </si>
  <si>
    <t>RET-11663</t>
  </si>
  <si>
    <t>RET-11664</t>
  </si>
  <si>
    <t>RET-11665</t>
  </si>
  <si>
    <t>RET-11666</t>
  </si>
  <si>
    <t>RET-11667</t>
  </si>
  <si>
    <t>RET-11668</t>
  </si>
  <si>
    <t>RET-11669</t>
  </si>
  <si>
    <t>RET-11670</t>
  </si>
  <si>
    <t>RET-11671</t>
  </si>
  <si>
    <t>RET-11672</t>
  </si>
  <si>
    <t>RET-11673</t>
  </si>
  <si>
    <t>RET-11674</t>
  </si>
  <si>
    <t>RET-11675</t>
  </si>
  <si>
    <t>RET-11676</t>
  </si>
  <si>
    <t>RET-11677</t>
  </si>
  <si>
    <t>RET-11678</t>
  </si>
  <si>
    <t>RET-11679</t>
  </si>
  <si>
    <t>RET-11680</t>
  </si>
  <si>
    <t>RET-11681</t>
  </si>
  <si>
    <t>RET-11682</t>
  </si>
  <si>
    <t>RET-11683</t>
  </si>
  <si>
    <t>RET-11684</t>
  </si>
  <si>
    <t>RET-11685</t>
  </si>
  <si>
    <t>RET-11686</t>
  </si>
  <si>
    <t>RET-11687</t>
  </si>
  <si>
    <t>RET-11688</t>
  </si>
  <si>
    <t>RET-11689</t>
  </si>
  <si>
    <t>RET-11690</t>
  </si>
  <si>
    <t>RET-11691</t>
  </si>
  <si>
    <t>RET-11692</t>
  </si>
  <si>
    <t>RET-11693</t>
  </si>
  <si>
    <t>RET-11694</t>
  </si>
  <si>
    <t>RET-11695</t>
  </si>
  <si>
    <t>RET-11696</t>
  </si>
  <si>
    <t>RET-11697</t>
  </si>
  <si>
    <t>RET-11698</t>
  </si>
  <si>
    <t>RET-11699</t>
  </si>
  <si>
    <t>RET-11700</t>
  </si>
  <si>
    <t>RET-11701</t>
  </si>
  <si>
    <t>RET-11702</t>
  </si>
  <si>
    <t>RET-11703</t>
  </si>
  <si>
    <t>RET-11704</t>
  </si>
  <si>
    <t>RET-11705</t>
  </si>
  <si>
    <t>RET-11706</t>
  </si>
  <si>
    <t>RET-11707</t>
  </si>
  <si>
    <t>RET-11708</t>
  </si>
  <si>
    <t>RET-11709</t>
  </si>
  <si>
    <t>RET-11710</t>
  </si>
  <si>
    <t>RET-11711</t>
  </si>
  <si>
    <t>RET-11712</t>
  </si>
  <si>
    <t>RET-11713</t>
  </si>
  <si>
    <t>RET-11714</t>
  </si>
  <si>
    <t>RET-11715</t>
  </si>
  <si>
    <t>RET-11716</t>
  </si>
  <si>
    <t>RET-11717</t>
  </si>
  <si>
    <t>RET-11718</t>
  </si>
  <si>
    <t>RET-11719</t>
  </si>
  <si>
    <t>RET-11720</t>
  </si>
  <si>
    <t>RET-11721</t>
  </si>
  <si>
    <t>RET-11722</t>
  </si>
  <si>
    <t>RET-11723</t>
  </si>
  <si>
    <t>RET-11724</t>
  </si>
  <si>
    <t>RET-11725</t>
  </si>
  <si>
    <t>RET-11726</t>
  </si>
  <si>
    <t>RET-11727</t>
  </si>
  <si>
    <t>RET-11728</t>
  </si>
  <si>
    <t>RET-11729</t>
  </si>
  <si>
    <t>RET-11730</t>
  </si>
  <si>
    <t>RET-11731</t>
  </si>
  <si>
    <t>RET-11732</t>
  </si>
  <si>
    <t>RET-11733</t>
  </si>
  <si>
    <t>RET-11734</t>
  </si>
  <si>
    <t>RET-11735</t>
  </si>
  <si>
    <t>RET-11736</t>
  </si>
  <si>
    <t>RET-11737</t>
  </si>
  <si>
    <t>RET-11738</t>
  </si>
  <si>
    <t>RET-11739</t>
  </si>
  <si>
    <t>RET-11740</t>
  </si>
  <si>
    <t>RET-11741</t>
  </si>
  <si>
    <t>RET-11742</t>
  </si>
  <si>
    <t>RET-11743</t>
  </si>
  <si>
    <t>RET-11744</t>
  </si>
  <si>
    <t>RET-11745</t>
  </si>
  <si>
    <t>RET-11746</t>
  </si>
  <si>
    <t>RET-11747</t>
  </si>
  <si>
    <t>RET-11748</t>
  </si>
  <si>
    <t>RET-11749</t>
  </si>
  <si>
    <t>RET-11750</t>
  </si>
  <si>
    <t>RET-11751</t>
  </si>
  <si>
    <t>RET-11752</t>
  </si>
  <si>
    <t>RET-11753</t>
  </si>
  <si>
    <t>RET-11754</t>
  </si>
  <si>
    <t>RET-11755</t>
  </si>
  <si>
    <t>RET-11756</t>
  </si>
  <si>
    <t>RET-11757</t>
  </si>
  <si>
    <t>RET-11758</t>
  </si>
  <si>
    <t>RET-11759</t>
  </si>
  <si>
    <t>RET-11760</t>
  </si>
  <si>
    <t>RET-11761</t>
  </si>
  <si>
    <t>RET-11762</t>
  </si>
  <si>
    <t>RET-11763</t>
  </si>
  <si>
    <t>RET-11764</t>
  </si>
  <si>
    <t>RET-11765</t>
  </si>
  <si>
    <t>RET-11766</t>
  </si>
  <si>
    <t>RET-11767</t>
  </si>
  <si>
    <t>RET-11768</t>
  </si>
  <si>
    <t>RET-11769</t>
  </si>
  <si>
    <t>RET-11770</t>
  </si>
  <si>
    <t>RET-11771</t>
  </si>
  <si>
    <t>RET-11772</t>
  </si>
  <si>
    <t>RET-11773</t>
  </si>
  <si>
    <t>RET-11774</t>
  </si>
  <si>
    <t>RET-11775</t>
  </si>
  <si>
    <t>RET-11776</t>
  </si>
  <si>
    <t>RET-11777</t>
  </si>
  <si>
    <t>RET-11778</t>
  </si>
  <si>
    <t>RET-11779</t>
  </si>
  <si>
    <t>RET-11780</t>
  </si>
  <si>
    <t>RET-11781</t>
  </si>
  <si>
    <t>RET-11782</t>
  </si>
  <si>
    <t>RET-11783</t>
  </si>
  <si>
    <t>RET-11784</t>
  </si>
  <si>
    <t>RET-11785</t>
  </si>
  <si>
    <t>RET-11786</t>
  </si>
  <si>
    <t>RET-11787</t>
  </si>
  <si>
    <t>RET-11788</t>
  </si>
  <si>
    <t>RET-11789</t>
  </si>
  <si>
    <t>RET-11790</t>
  </si>
  <si>
    <t>RET-11791</t>
  </si>
  <si>
    <t>RET-11792</t>
  </si>
  <si>
    <t>RET-11793</t>
  </si>
  <si>
    <t>RET-11794</t>
  </si>
  <si>
    <t>RET-11795</t>
  </si>
  <si>
    <t>RET-11796</t>
  </si>
  <si>
    <t>RET-11797</t>
  </si>
  <si>
    <t>RET-11798</t>
  </si>
  <si>
    <t>RET-11799</t>
  </si>
  <si>
    <t>RET-11800</t>
  </si>
  <si>
    <t>RET-11801</t>
  </si>
  <si>
    <t>RET-11802</t>
  </si>
  <si>
    <t>RET-11803</t>
  </si>
  <si>
    <t>RET-11804</t>
  </si>
  <si>
    <t>RET-11805</t>
  </si>
  <si>
    <t>RET-11806</t>
  </si>
  <si>
    <t>RET-11807</t>
  </si>
  <si>
    <t>RET-11808</t>
  </si>
  <si>
    <t>RET-11809</t>
  </si>
  <si>
    <t>RET-11810</t>
  </si>
  <si>
    <t>RET-11811</t>
  </si>
  <si>
    <t>RET-11812</t>
  </si>
  <si>
    <t>RET-11813</t>
  </si>
  <si>
    <t>RET-11814</t>
  </si>
  <si>
    <t>RET-11815</t>
  </si>
  <si>
    <t>RET-11816</t>
  </si>
  <si>
    <t>RET-11817</t>
  </si>
  <si>
    <t>RET-11818</t>
  </si>
  <si>
    <t>RET-11819</t>
  </si>
  <si>
    <t>RET-11820</t>
  </si>
  <si>
    <t>RET-11821</t>
  </si>
  <si>
    <t>RET-11822</t>
  </si>
  <si>
    <t>RET-11823</t>
  </si>
  <si>
    <t>RET-11824</t>
  </si>
  <si>
    <t>RET-11825</t>
  </si>
  <si>
    <t>RET-11826</t>
  </si>
  <si>
    <t>RET-11827</t>
  </si>
  <si>
    <t>RET-11828</t>
  </si>
  <si>
    <t>RET-11829</t>
  </si>
  <si>
    <t>RET-11830</t>
  </si>
  <si>
    <t>RET-11831</t>
  </si>
  <si>
    <t>RET-11832</t>
  </si>
  <si>
    <t>RET-11833</t>
  </si>
  <si>
    <t>RET-11834</t>
  </si>
  <si>
    <t>RET-11835</t>
  </si>
  <si>
    <t>RET-11836</t>
  </si>
  <si>
    <t>RET-11837</t>
  </si>
  <si>
    <t>RET-11838</t>
  </si>
  <si>
    <t>RET-11839</t>
  </si>
  <si>
    <t>RET-11840</t>
  </si>
  <si>
    <t>RET-11841</t>
  </si>
  <si>
    <t>RET-11842</t>
  </si>
  <si>
    <t>RET-11843</t>
  </si>
  <si>
    <t>RET-11844</t>
  </si>
  <si>
    <t>RET-11845</t>
  </si>
  <si>
    <t>RET-11846</t>
  </si>
  <si>
    <t>RET-11847</t>
  </si>
  <si>
    <t>RET-11848</t>
  </si>
  <si>
    <t>RET-11849</t>
  </si>
  <si>
    <t>RET-11850</t>
  </si>
  <si>
    <t>RET-11851</t>
  </si>
  <si>
    <t>RET-11852</t>
  </si>
  <si>
    <t>RET-11853</t>
  </si>
  <si>
    <t>RET-11854</t>
  </si>
  <si>
    <t>RET-11855</t>
  </si>
  <si>
    <t>RET-11856</t>
  </si>
  <si>
    <t>RET-11857</t>
  </si>
  <si>
    <t>RET-11858</t>
  </si>
  <si>
    <t>RET-11859</t>
  </si>
  <si>
    <t>RET-11860</t>
  </si>
  <si>
    <t>RET-11861</t>
  </si>
  <si>
    <t>RET-11862</t>
  </si>
  <si>
    <t>RET-11863</t>
  </si>
  <si>
    <t>RET-11864</t>
  </si>
  <si>
    <t>RET-11865</t>
  </si>
  <si>
    <t>RET-11866</t>
  </si>
  <si>
    <t>RET-11867</t>
  </si>
  <si>
    <t>RET-11868</t>
  </si>
  <si>
    <t>RET-11869</t>
  </si>
  <si>
    <t>RET-11870</t>
  </si>
  <si>
    <t>RET-11871</t>
  </si>
  <si>
    <t>RET-11872</t>
  </si>
  <si>
    <t>RET-11873</t>
  </si>
  <si>
    <t>RET-11874</t>
  </si>
  <si>
    <t>RET-11875</t>
  </si>
  <si>
    <t>RET-11876</t>
  </si>
  <si>
    <t>RET-11877</t>
  </si>
  <si>
    <t>RET-11878</t>
  </si>
  <si>
    <t>RET-11879</t>
  </si>
  <si>
    <t>RET-11880</t>
  </si>
  <si>
    <t>RET-11881</t>
  </si>
  <si>
    <t>RET-11882</t>
  </si>
  <si>
    <t>RET-11883</t>
  </si>
  <si>
    <t>RET-11884</t>
  </si>
  <si>
    <t>RET-11885</t>
  </si>
  <si>
    <t>RET-11886</t>
  </si>
  <si>
    <t>RET-11887</t>
  </si>
  <si>
    <t>RET-11888</t>
  </si>
  <si>
    <t>RET-11889</t>
  </si>
  <si>
    <t>RET-11890</t>
  </si>
  <si>
    <t>RET-11891</t>
  </si>
  <si>
    <t>RET-11892</t>
  </si>
  <si>
    <t>RET-11893</t>
  </si>
  <si>
    <t>RET-11894</t>
  </si>
  <si>
    <t>RET-11895</t>
  </si>
  <si>
    <t>RET-11896</t>
  </si>
  <si>
    <t>RET-11897</t>
  </si>
  <si>
    <t>RET-11898</t>
  </si>
  <si>
    <t>RET-11899</t>
  </si>
  <si>
    <t>RET-11900</t>
  </si>
  <si>
    <t>RET-11901</t>
  </si>
  <si>
    <t>RET-11902</t>
  </si>
  <si>
    <t>RET-11903</t>
  </si>
  <si>
    <t>RET-11904</t>
  </si>
  <si>
    <t>RET-11905</t>
  </si>
  <si>
    <t>RET-11906</t>
  </si>
  <si>
    <t>RET-11907</t>
  </si>
  <si>
    <t>RET-11908</t>
  </si>
  <si>
    <t>RET-11909</t>
  </si>
  <si>
    <t>RET-11910</t>
  </si>
  <si>
    <t>RET-11911</t>
  </si>
  <si>
    <t>RET-11912</t>
  </si>
  <si>
    <t>RET-11913</t>
  </si>
  <si>
    <t>RET-11914</t>
  </si>
  <si>
    <t>RET-11915</t>
  </si>
  <si>
    <t>RET-11916</t>
  </si>
  <si>
    <t>RET-11917</t>
  </si>
  <si>
    <t>RET-11918</t>
  </si>
  <si>
    <t>RET-11919</t>
  </si>
  <si>
    <t>RET-11920</t>
  </si>
  <si>
    <t>RET-11921</t>
  </si>
  <si>
    <t>RET-11922</t>
  </si>
  <si>
    <t>RET-11923</t>
  </si>
  <si>
    <t>RET-11924</t>
  </si>
  <si>
    <t>RET-11925</t>
  </si>
  <si>
    <t>RET-11926</t>
  </si>
  <si>
    <t>RET-11927</t>
  </si>
  <si>
    <t>RET-11928</t>
  </si>
  <si>
    <t>RET-11929</t>
  </si>
  <si>
    <t>RET-11930</t>
  </si>
  <si>
    <t>RET-11931</t>
  </si>
  <si>
    <t>RET-11932</t>
  </si>
  <si>
    <t>RET-11933</t>
  </si>
  <si>
    <t>RET-11934</t>
  </si>
  <si>
    <t>RET-11935</t>
  </si>
  <si>
    <t>RET-11936</t>
  </si>
  <si>
    <t>RET-11937</t>
  </si>
  <si>
    <t>RET-11938</t>
  </si>
  <si>
    <t>RET-11939</t>
  </si>
  <si>
    <t>RET-11940</t>
  </si>
  <si>
    <t>RET-11941</t>
  </si>
  <si>
    <t>RET-11942</t>
  </si>
  <si>
    <t>RET-11943</t>
  </si>
  <si>
    <t>RET-11944</t>
  </si>
  <si>
    <t>RET-11945</t>
  </si>
  <si>
    <t>RET-11946</t>
  </si>
  <si>
    <t>RET-11947</t>
  </si>
  <si>
    <t>RET-11948</t>
  </si>
  <si>
    <t>RET-11949</t>
  </si>
  <si>
    <t>RET-11950</t>
  </si>
  <si>
    <t>RET-11951</t>
  </si>
  <si>
    <t>RET-11952</t>
  </si>
  <si>
    <t>RET-11953</t>
  </si>
  <si>
    <t>RET-11954</t>
  </si>
  <si>
    <t>RET-11955</t>
  </si>
  <si>
    <t>RET-11956</t>
  </si>
  <si>
    <t>RET-11957</t>
  </si>
  <si>
    <t>RET-11958</t>
  </si>
  <si>
    <t>RET-11959</t>
  </si>
  <si>
    <t>RET-11960</t>
  </si>
  <si>
    <t>RET-11961</t>
  </si>
  <si>
    <t>RET-11962</t>
  </si>
  <si>
    <t>RET-11963</t>
  </si>
  <si>
    <t>RET-11964</t>
  </si>
  <si>
    <t>RET-11965</t>
  </si>
  <si>
    <t>RET-11966</t>
  </si>
  <si>
    <t>RET-11967</t>
  </si>
  <si>
    <t>RET-11968</t>
  </si>
  <si>
    <t>RET-11969</t>
  </si>
  <si>
    <t>RET-11970</t>
  </si>
  <si>
    <t>RET-11971</t>
  </si>
  <si>
    <t>RET-11972</t>
  </si>
  <si>
    <t>RET-11973</t>
  </si>
  <si>
    <t>RET-11974</t>
  </si>
  <si>
    <t>RET-11975</t>
  </si>
  <si>
    <t>RET-11976</t>
  </si>
  <si>
    <t>RET-11977</t>
  </si>
  <si>
    <t>RET-11978</t>
  </si>
  <si>
    <t>RET-11979</t>
  </si>
  <si>
    <t>RET-11980</t>
  </si>
  <si>
    <t>RET-11981</t>
  </si>
  <si>
    <t>RET-11982</t>
  </si>
  <si>
    <t>RET-11983</t>
  </si>
  <si>
    <t>RET-11984</t>
  </si>
  <si>
    <t>RET-11985</t>
  </si>
  <si>
    <t>RET-11986</t>
  </si>
  <si>
    <t>RET-11987</t>
  </si>
  <si>
    <t>RET-11988</t>
  </si>
  <si>
    <t>RET-11989</t>
  </si>
  <si>
    <t>RET-11990</t>
  </si>
  <si>
    <t>RET-11991</t>
  </si>
  <si>
    <t>RET-11992</t>
  </si>
  <si>
    <t>RET-11993</t>
  </si>
  <si>
    <t>RET-11994</t>
  </si>
  <si>
    <t>RET-11995</t>
  </si>
  <si>
    <t>RET-11996</t>
  </si>
  <si>
    <t>RET-11997</t>
  </si>
  <si>
    <t>RET-11998</t>
  </si>
  <si>
    <t>RET-11999</t>
  </si>
  <si>
    <t>RET-12000</t>
  </si>
  <si>
    <t>RET-12001</t>
  </si>
  <si>
    <t>RET-12002</t>
  </si>
  <si>
    <t>RET-12003</t>
  </si>
  <si>
    <t>RET-12004</t>
  </si>
  <si>
    <t>RET-12005</t>
  </si>
  <si>
    <t>RET-12006</t>
  </si>
  <si>
    <t>RET-12007</t>
  </si>
  <si>
    <t>RET-12008</t>
  </si>
  <si>
    <t>RET-12009</t>
  </si>
  <si>
    <t>RET-12010</t>
  </si>
  <si>
    <t>RET-12011</t>
  </si>
  <si>
    <t>RET-12012</t>
  </si>
  <si>
    <t>RET-12013</t>
  </si>
  <si>
    <t>RET-12014</t>
  </si>
  <si>
    <t>RET-12015</t>
  </si>
  <si>
    <t>RET-12016</t>
  </si>
  <si>
    <t>RET-12017</t>
  </si>
  <si>
    <t>RET-12018</t>
  </si>
  <si>
    <t>RET-12019</t>
  </si>
  <si>
    <t>RET-12020</t>
  </si>
  <si>
    <t>RET-12021</t>
  </si>
  <si>
    <t>RET-12022</t>
  </si>
  <si>
    <t>RET-12023</t>
  </si>
  <si>
    <t>RET-12024</t>
  </si>
  <si>
    <t>RET-12025</t>
  </si>
  <si>
    <t>RET-12026</t>
  </si>
  <si>
    <t>RET-12027</t>
  </si>
  <si>
    <t>RET-12028</t>
  </si>
  <si>
    <t>RET-12029</t>
  </si>
  <si>
    <t>RET-12030</t>
  </si>
  <si>
    <t>RET-12031</t>
  </si>
  <si>
    <t>RET-12032</t>
  </si>
  <si>
    <t>RET-12033</t>
  </si>
  <si>
    <t>RET-12034</t>
  </si>
  <si>
    <t>RET-12035</t>
  </si>
  <si>
    <t>RET-12036</t>
  </si>
  <si>
    <t>RET-12037</t>
  </si>
  <si>
    <t>RET-12038</t>
  </si>
  <si>
    <t>RET-12039</t>
  </si>
  <si>
    <t>RET-12040</t>
  </si>
  <si>
    <t>RET-12041</t>
  </si>
  <si>
    <t>RET-12042</t>
  </si>
  <si>
    <t>RET-12043</t>
  </si>
  <si>
    <t>RET-12044</t>
  </si>
  <si>
    <t>RET-12045</t>
  </si>
  <si>
    <t>RET-12046</t>
  </si>
  <si>
    <t>RET-12047</t>
  </si>
  <si>
    <t>RET-12048</t>
  </si>
  <si>
    <t>RET-12049</t>
  </si>
  <si>
    <t>RET-12050</t>
  </si>
  <si>
    <t>RET-12051</t>
  </si>
  <si>
    <t>RET-12052</t>
  </si>
  <si>
    <t>RET-12053</t>
  </si>
  <si>
    <t>RET-12054</t>
  </si>
  <si>
    <t>RET-12055</t>
  </si>
  <si>
    <t>RET-12056</t>
  </si>
  <si>
    <t>RET-12057</t>
  </si>
  <si>
    <t>RET-12058</t>
  </si>
  <si>
    <t>RET-12059</t>
  </si>
  <si>
    <t>RET-12060</t>
  </si>
  <si>
    <t>RET-12061</t>
  </si>
  <si>
    <t>RET-12062</t>
  </si>
  <si>
    <t>RET-12063</t>
  </si>
  <si>
    <t>RET-12064</t>
  </si>
  <si>
    <t>RET-12065</t>
  </si>
  <si>
    <t>RET-12066</t>
  </si>
  <si>
    <t>RET-12067</t>
  </si>
  <si>
    <t>RET-12068</t>
  </si>
  <si>
    <t>RET-12069</t>
  </si>
  <si>
    <t>RET-12070</t>
  </si>
  <si>
    <t>RET-12071</t>
  </si>
  <si>
    <t>RET-12072</t>
  </si>
  <si>
    <t>RET-12073</t>
  </si>
  <si>
    <t>RET-12074</t>
  </si>
  <si>
    <t>RET-12075</t>
  </si>
  <si>
    <t>RET-12076</t>
  </si>
  <si>
    <t>RET-12077</t>
  </si>
  <si>
    <t>RET-12078</t>
  </si>
  <si>
    <t>RET-12079</t>
  </si>
  <si>
    <t>RET-12080</t>
  </si>
  <si>
    <t>RET-12081</t>
  </si>
  <si>
    <t>RET-12082</t>
  </si>
  <si>
    <t>RET-12083</t>
  </si>
  <si>
    <t>RET-12084</t>
  </si>
  <si>
    <t>RET-12085</t>
  </si>
  <si>
    <t>RET-12086</t>
  </si>
  <si>
    <t>RET-12087</t>
  </si>
  <si>
    <t>RET-12088</t>
  </si>
  <si>
    <t>RET-12089</t>
  </si>
  <si>
    <t>RET-12090</t>
  </si>
  <si>
    <t>RET-12091</t>
  </si>
  <si>
    <t>RET-12092</t>
  </si>
  <si>
    <t>RET-12093</t>
  </si>
  <si>
    <t>RET-12094</t>
  </si>
  <si>
    <t>RET-12095</t>
  </si>
  <si>
    <t>RET-12096</t>
  </si>
  <si>
    <t>RET-12097</t>
  </si>
  <si>
    <t>RET-12098</t>
  </si>
  <si>
    <t>RET-12099</t>
  </si>
  <si>
    <t>RET-12100</t>
  </si>
  <si>
    <t>RET-12101</t>
  </si>
  <si>
    <t>RET-12102</t>
  </si>
  <si>
    <t>RET-12103</t>
  </si>
  <si>
    <t>RET-12104</t>
  </si>
  <si>
    <t>RET-12105</t>
  </si>
  <si>
    <t>RET-12106</t>
  </si>
  <si>
    <t>RET-12107</t>
  </si>
  <si>
    <t>RET-12108</t>
  </si>
  <si>
    <t>RET-12109</t>
  </si>
  <si>
    <t>RET-12110</t>
  </si>
  <si>
    <t>RET-12111</t>
  </si>
  <si>
    <t>RET-12112</t>
  </si>
  <si>
    <t>RET-12113</t>
  </si>
  <si>
    <t>RET-12114</t>
  </si>
  <si>
    <t>RET-12115</t>
  </si>
  <si>
    <t>RET-12116</t>
  </si>
  <si>
    <t>RET-12117</t>
  </si>
  <si>
    <t>RET-12118</t>
  </si>
  <si>
    <t>RET-12119</t>
  </si>
  <si>
    <t>RET-12120</t>
  </si>
  <si>
    <t>RET-12121</t>
  </si>
  <si>
    <t>RET-12122</t>
  </si>
  <si>
    <t>RET-12123</t>
  </si>
  <si>
    <t>RET-12124</t>
  </si>
  <si>
    <t>RET-12125</t>
  </si>
  <si>
    <t>RET-12126</t>
  </si>
  <si>
    <t>RET-12127</t>
  </si>
  <si>
    <t>RET-12128</t>
  </si>
  <si>
    <t>RET-12129</t>
  </si>
  <si>
    <t>RET-12130</t>
  </si>
  <si>
    <t>RET-12131</t>
  </si>
  <si>
    <t>RET-12132</t>
  </si>
  <si>
    <t>RET-12133</t>
  </si>
  <si>
    <t>RET-12134</t>
  </si>
  <si>
    <t>RET-12135</t>
  </si>
  <si>
    <t>RET-12136</t>
  </si>
  <si>
    <t>RET-12137</t>
  </si>
  <si>
    <t>RET-12138</t>
  </si>
  <si>
    <t>RET-12139</t>
  </si>
  <si>
    <t>RET-12140</t>
  </si>
  <si>
    <t>RET-12141</t>
  </si>
  <si>
    <t>RET-12142</t>
  </si>
  <si>
    <t>RET-12143</t>
  </si>
  <si>
    <t>RET-12144</t>
  </si>
  <si>
    <t>RET-12145</t>
  </si>
  <si>
    <t>RET-12146</t>
  </si>
  <si>
    <t>RET-12147</t>
  </si>
  <si>
    <t>RET-12148</t>
  </si>
  <si>
    <t>RET-12149</t>
  </si>
  <si>
    <t>RET-12150</t>
  </si>
  <si>
    <t>RET-12151</t>
  </si>
  <si>
    <t>RET-12152</t>
  </si>
  <si>
    <t>RET-12153</t>
  </si>
  <si>
    <t>RET-12154</t>
  </si>
  <si>
    <t>RET-12155</t>
  </si>
  <si>
    <t>RET-12156</t>
  </si>
  <si>
    <t>RET-12157</t>
  </si>
  <si>
    <t>RET-12158</t>
  </si>
  <si>
    <t>RET-12159</t>
  </si>
  <si>
    <t>RET-12160</t>
  </si>
  <si>
    <t>RET-12161</t>
  </si>
  <si>
    <t>RET-12162</t>
  </si>
  <si>
    <t>RET-12163</t>
  </si>
  <si>
    <t>RET-12164</t>
  </si>
  <si>
    <t>RET-12165</t>
  </si>
  <si>
    <t>RET-12166</t>
  </si>
  <si>
    <t>RET-12167</t>
  </si>
  <si>
    <t>RET-12168</t>
  </si>
  <si>
    <t>RET-12169</t>
  </si>
  <si>
    <t>RET-12170</t>
  </si>
  <si>
    <t>RET-12171</t>
  </si>
  <si>
    <t>RET-12172</t>
  </si>
  <si>
    <t>RET-12173</t>
  </si>
  <si>
    <t>RET-12174</t>
  </si>
  <si>
    <t>RET-12175</t>
  </si>
  <si>
    <t>RET-12176</t>
  </si>
  <si>
    <t>RET-12177</t>
  </si>
  <si>
    <t>RET-12178</t>
  </si>
  <si>
    <t>RET-12179</t>
  </si>
  <si>
    <t>RET-12180</t>
  </si>
  <si>
    <t>RET-12181</t>
  </si>
  <si>
    <t>RET-12182</t>
  </si>
  <si>
    <t>RET-12183</t>
  </si>
  <si>
    <t>RET-12184</t>
  </si>
  <si>
    <t>RET-12185</t>
  </si>
  <si>
    <t>RET-12186</t>
  </si>
  <si>
    <t>RET-12187</t>
  </si>
  <si>
    <t>RET-12188</t>
  </si>
  <si>
    <t>RET-12189</t>
  </si>
  <si>
    <t>RET-12190</t>
  </si>
  <si>
    <t>RET-12191</t>
  </si>
  <si>
    <t>RET-12192</t>
  </si>
  <si>
    <t>RET-12193</t>
  </si>
  <si>
    <t>RET-12194</t>
  </si>
  <si>
    <t>RET-12195</t>
  </si>
  <si>
    <t>RET-12196</t>
  </si>
  <si>
    <t>RET-12197</t>
  </si>
  <si>
    <t>RET-12198</t>
  </si>
  <si>
    <t>RET-12199</t>
  </si>
  <si>
    <t>RET-12200</t>
  </si>
  <si>
    <t>RET-12201</t>
  </si>
  <si>
    <t>RET-12202</t>
  </si>
  <si>
    <t>RET-12203</t>
  </si>
  <si>
    <t>RET-12204</t>
  </si>
  <si>
    <t>RET-12205</t>
  </si>
  <si>
    <t>RET-12206</t>
  </si>
  <si>
    <t>RET-12207</t>
  </si>
  <si>
    <t>RET-12208</t>
  </si>
  <si>
    <t>RET-12209</t>
  </si>
  <si>
    <t>RET-12210</t>
  </si>
  <si>
    <t>RET-12211</t>
  </si>
  <si>
    <t>RET-12212</t>
  </si>
  <si>
    <t>RET-12213</t>
  </si>
  <si>
    <t>RET-12214</t>
  </si>
  <si>
    <t>RET-12215</t>
  </si>
  <si>
    <t>RET-12216</t>
  </si>
  <si>
    <t>RET-12217</t>
  </si>
  <si>
    <t>RET-12218</t>
  </si>
  <si>
    <t>RET-12219</t>
  </si>
  <si>
    <t>RET-12220</t>
  </si>
  <si>
    <t>RET-12221</t>
  </si>
  <si>
    <t>RET-12222</t>
  </si>
  <si>
    <t>RET-12223</t>
  </si>
  <si>
    <t>RET-12224</t>
  </si>
  <si>
    <t>RET-12225</t>
  </si>
  <si>
    <t>RET-12226</t>
  </si>
  <si>
    <t>RET-12227</t>
  </si>
  <si>
    <t>RET-12228</t>
  </si>
  <si>
    <t>RET-12229</t>
  </si>
  <si>
    <t>RET-12230</t>
  </si>
  <si>
    <t>RET-12231</t>
  </si>
  <si>
    <t>RET-12232</t>
  </si>
  <si>
    <t>RET-12233</t>
  </si>
  <si>
    <t>RET-12234</t>
  </si>
  <si>
    <t>RET-12235</t>
  </si>
  <si>
    <t>RET-12236</t>
  </si>
  <si>
    <t>RET-12237</t>
  </si>
  <si>
    <t>RET-12238</t>
  </si>
  <si>
    <t>RET-12239</t>
  </si>
  <si>
    <t>RET-12240</t>
  </si>
  <si>
    <t>RET-12241</t>
  </si>
  <si>
    <t>RET-12242</t>
  </si>
  <si>
    <t>RET-12243</t>
  </si>
  <si>
    <t>RET-12244</t>
  </si>
  <si>
    <t>RET-12245</t>
  </si>
  <si>
    <t>RET-12246</t>
  </si>
  <si>
    <t>RET-12247</t>
  </si>
  <si>
    <t>RET-12248</t>
  </si>
  <si>
    <t>RET-12249</t>
  </si>
  <si>
    <t>RET-12250</t>
  </si>
  <si>
    <t>RET-12251</t>
  </si>
  <si>
    <t>RET-12252</t>
  </si>
  <si>
    <t>RET-12253</t>
  </si>
  <si>
    <t>RET-12254</t>
  </si>
  <si>
    <t>RET-12255</t>
  </si>
  <si>
    <t>RET-12256</t>
  </si>
  <si>
    <t>RET-12257</t>
  </si>
  <si>
    <t>RET-12258</t>
  </si>
  <si>
    <t>RET-12259</t>
  </si>
  <si>
    <t>RET-12260</t>
  </si>
  <si>
    <t>RET-12261</t>
  </si>
  <si>
    <t>RET-12262</t>
  </si>
  <si>
    <t>RET-12263</t>
  </si>
  <si>
    <t>RET-12264</t>
  </si>
  <si>
    <t>RET-12265</t>
  </si>
  <si>
    <t>RET-12266</t>
  </si>
  <si>
    <t>RET-12267</t>
  </si>
  <si>
    <t>RET-12268</t>
  </si>
  <si>
    <t>RET-12269</t>
  </si>
  <si>
    <t>RET-12270</t>
  </si>
  <si>
    <t>RET-12271</t>
  </si>
  <si>
    <t>RET-12272</t>
  </si>
  <si>
    <t>RET-12273</t>
  </si>
  <si>
    <t>RET-12274</t>
  </si>
  <si>
    <t>RET-12275</t>
  </si>
  <si>
    <t>RET-12276</t>
  </si>
  <si>
    <t>RET-12277</t>
  </si>
  <si>
    <t>RET-12278</t>
  </si>
  <si>
    <t>RET-12279</t>
  </si>
  <si>
    <t>RET-12280</t>
  </si>
  <si>
    <t>RET-12281</t>
  </si>
  <si>
    <t>RET-12282</t>
  </si>
  <si>
    <t>RET-12283</t>
  </si>
  <si>
    <t>RET-12284</t>
  </si>
  <si>
    <t>RET-12285</t>
  </si>
  <si>
    <t>RET-12286</t>
  </si>
  <si>
    <t>RET-12287</t>
  </si>
  <si>
    <t>RET-12288</t>
  </si>
  <si>
    <t>RET-12289</t>
  </si>
  <si>
    <t>RET-12290</t>
  </si>
  <si>
    <t>RET-12291</t>
  </si>
  <si>
    <t>RET-12292</t>
  </si>
  <si>
    <t>RET-12293</t>
  </si>
  <si>
    <t>RET-12294</t>
  </si>
  <si>
    <t>RET-12295</t>
  </si>
  <si>
    <t>RET-12296</t>
  </si>
  <si>
    <t>RET-12297</t>
  </si>
  <si>
    <t>RET-12298</t>
  </si>
  <si>
    <t>RET-12299</t>
  </si>
  <si>
    <t>RET-12300</t>
  </si>
  <si>
    <t>RET-12301</t>
  </si>
  <si>
    <t>RET-12302</t>
  </si>
  <si>
    <t>RET-12303</t>
  </si>
  <si>
    <t>RET-12304</t>
  </si>
  <si>
    <t>RET-12305</t>
  </si>
  <si>
    <t>RET-12306</t>
  </si>
  <si>
    <t>RET-12307</t>
  </si>
  <si>
    <t>RET-12308</t>
  </si>
  <si>
    <t>RET-12309</t>
  </si>
  <si>
    <t>RET-12310</t>
  </si>
  <si>
    <t>RET-12311</t>
  </si>
  <si>
    <t>RET-12312</t>
  </si>
  <si>
    <t>RET-12313</t>
  </si>
  <si>
    <t>RET-12314</t>
  </si>
  <si>
    <t>RET-12315</t>
  </si>
  <si>
    <t>RET-12316</t>
  </si>
  <si>
    <t>RET-12317</t>
  </si>
  <si>
    <t>RET-12318</t>
  </si>
  <si>
    <t>RET-12319</t>
  </si>
  <si>
    <t>RET-12320</t>
  </si>
  <si>
    <t>RET-12321</t>
  </si>
  <si>
    <t>RET-12322</t>
  </si>
  <si>
    <t>RET-12323</t>
  </si>
  <si>
    <t>RET-12324</t>
  </si>
  <si>
    <t>RET-12325</t>
  </si>
  <si>
    <t>RET-12326</t>
  </si>
  <si>
    <t>RET-12327</t>
  </si>
  <si>
    <t>RET-12328</t>
  </si>
  <si>
    <t>RET-12329</t>
  </si>
  <si>
    <t>RET-12330</t>
  </si>
  <si>
    <t>RET-12331</t>
  </si>
  <si>
    <t>RET-12332</t>
  </si>
  <si>
    <t>RET-12333</t>
  </si>
  <si>
    <t>RET-12334</t>
  </si>
  <si>
    <t>RET-12335</t>
  </si>
  <si>
    <t>RET-12336</t>
  </si>
  <si>
    <t>RET-12337</t>
  </si>
  <si>
    <t>RET-12338</t>
  </si>
  <si>
    <t>RET-12339</t>
  </si>
  <si>
    <t>RET-12340</t>
  </si>
  <si>
    <t>RET-12341</t>
  </si>
  <si>
    <t>RET-12342</t>
  </si>
  <si>
    <t>RET-12343</t>
  </si>
  <si>
    <t>RET-12344</t>
  </si>
  <si>
    <t>RET-12345</t>
  </si>
  <si>
    <t>RET-12346</t>
  </si>
  <si>
    <t>RET-12347</t>
  </si>
  <si>
    <t>RET-12348</t>
  </si>
  <si>
    <t>RET-12349</t>
  </si>
  <si>
    <t>RET-12350</t>
  </si>
  <si>
    <t>RET-12351</t>
  </si>
  <si>
    <t>RET-12352</t>
  </si>
  <si>
    <t>RET-12353</t>
  </si>
  <si>
    <t>RET-12354</t>
  </si>
  <si>
    <t>RET-12355</t>
  </si>
  <si>
    <t>RET-12356</t>
  </si>
  <si>
    <t>RET-12357</t>
  </si>
  <si>
    <t>RET-12358</t>
  </si>
  <si>
    <t>RET-12359</t>
  </si>
  <si>
    <t>RET-12360</t>
  </si>
  <si>
    <t>RET-12361</t>
  </si>
  <si>
    <t>RET-12362</t>
  </si>
  <si>
    <t>RET-12363</t>
  </si>
  <si>
    <t>RET-12364</t>
  </si>
  <si>
    <t>RET-12365</t>
  </si>
  <si>
    <t>RET-12366</t>
  </si>
  <si>
    <t>RET-12367</t>
  </si>
  <si>
    <t>RET-12368</t>
  </si>
  <si>
    <t>RET-12369</t>
  </si>
  <si>
    <t>RET-12370</t>
  </si>
  <si>
    <t>RET-12371</t>
  </si>
  <si>
    <t>RET-12372</t>
  </si>
  <si>
    <t>RET-12373</t>
  </si>
  <si>
    <t>RET-12374</t>
  </si>
  <si>
    <t>RET-12375</t>
  </si>
  <si>
    <t>RET-12376</t>
  </si>
  <si>
    <t>RET-12377</t>
  </si>
  <si>
    <t>RET-12378</t>
  </si>
  <si>
    <t>RET-12379</t>
  </si>
  <si>
    <t>RET-12380</t>
  </si>
  <si>
    <t>RET-12381</t>
  </si>
  <si>
    <t>RET-12382</t>
  </si>
  <si>
    <t>RET-12383</t>
  </si>
  <si>
    <t>RET-12384</t>
  </si>
  <si>
    <t>RET-12385</t>
  </si>
  <si>
    <t>RET-12386</t>
  </si>
  <si>
    <t>RET-12387</t>
  </si>
  <si>
    <t>RET-12388</t>
  </si>
  <si>
    <t>RET-12389</t>
  </si>
  <si>
    <t>RET-12390</t>
  </si>
  <si>
    <t>RET-12391</t>
  </si>
  <si>
    <t>RET-12392</t>
  </si>
  <si>
    <t>RET-12393</t>
  </si>
  <si>
    <t>RET-12394</t>
  </si>
  <si>
    <t>RET-12395</t>
  </si>
  <si>
    <t>RET-12396</t>
  </si>
  <si>
    <t>RET-12397</t>
  </si>
  <si>
    <t>RET-12398</t>
  </si>
  <si>
    <t>RET-12399</t>
  </si>
  <si>
    <t>RET-12400</t>
  </si>
  <si>
    <t>RET-12401</t>
  </si>
  <si>
    <t>RET-12402</t>
  </si>
  <si>
    <t>RET-12403</t>
  </si>
  <si>
    <t>RET-12404</t>
  </si>
  <si>
    <t>RET-12405</t>
  </si>
  <si>
    <t>RET-12406</t>
  </si>
  <si>
    <t>RET-12407</t>
  </si>
  <si>
    <t>RET-12408</t>
  </si>
  <si>
    <t>RET-12409</t>
  </si>
  <si>
    <t>RET-12410</t>
  </si>
  <si>
    <t>RET-12411</t>
  </si>
  <si>
    <t>RET-12412</t>
  </si>
  <si>
    <t>RET-12413</t>
  </si>
  <si>
    <t>RET-12414</t>
  </si>
  <si>
    <t>RET-12415</t>
  </si>
  <si>
    <t>RET-12416</t>
  </si>
  <si>
    <t>RET-12417</t>
  </si>
  <si>
    <t>RET-12418</t>
  </si>
  <si>
    <t>RET-12419</t>
  </si>
  <si>
    <t>RET-12420</t>
  </si>
  <si>
    <t>RET-12421</t>
  </si>
  <si>
    <t>RET-12422</t>
  </si>
  <si>
    <t>RET-12423</t>
  </si>
  <si>
    <t>RET-12424</t>
  </si>
  <si>
    <t>RET-12425</t>
  </si>
  <si>
    <t>RET-12426</t>
  </si>
  <si>
    <t>RET-12427</t>
  </si>
  <si>
    <t>RET-12428</t>
  </si>
  <si>
    <t>RET-12429</t>
  </si>
  <si>
    <t>RET-12430</t>
  </si>
  <si>
    <t>RET-12431</t>
  </si>
  <si>
    <t>RET-12432</t>
  </si>
  <si>
    <t>RET-12433</t>
  </si>
  <si>
    <t>RET-12434</t>
  </si>
  <si>
    <t>RET-12435</t>
  </si>
  <si>
    <t>RET-12436</t>
  </si>
  <si>
    <t>RET-12437</t>
  </si>
  <si>
    <t>RET-12438</t>
  </si>
  <si>
    <t>RET-12439</t>
  </si>
  <si>
    <t>RET-12440</t>
  </si>
  <si>
    <t>RET-12441</t>
  </si>
  <si>
    <t>RET-12442</t>
  </si>
  <si>
    <t>RET-12443</t>
  </si>
  <si>
    <t>RET-12444</t>
  </si>
  <si>
    <t>RET-12445</t>
  </si>
  <si>
    <t>RET-12446</t>
  </si>
  <si>
    <t>RET-12447</t>
  </si>
  <si>
    <t>RET-12448</t>
  </si>
  <si>
    <t>RET-12449</t>
  </si>
  <si>
    <t>RET-12450</t>
  </si>
  <si>
    <t>RET-12451</t>
  </si>
  <si>
    <t>RET-12452</t>
  </si>
  <si>
    <t>RET-12453</t>
  </si>
  <si>
    <t>RET-12454</t>
  </si>
  <si>
    <t>RET-12455</t>
  </si>
  <si>
    <t>RET-12456</t>
  </si>
  <si>
    <t>RET-12457</t>
  </si>
  <si>
    <t>RET-12458</t>
  </si>
  <si>
    <t>RET-12459</t>
  </si>
  <si>
    <t>RET-12460</t>
  </si>
  <si>
    <t>RET-12461</t>
  </si>
  <si>
    <t>RET-12462</t>
  </si>
  <si>
    <t>RET-12463</t>
  </si>
  <si>
    <t>RET-12464</t>
  </si>
  <si>
    <t>RET-12465</t>
  </si>
  <si>
    <t>RET-12466</t>
  </si>
  <si>
    <t>RET-12467</t>
  </si>
  <si>
    <t>RET-12468</t>
  </si>
  <si>
    <t>RET-12469</t>
  </si>
  <si>
    <t>RET-12470</t>
  </si>
  <si>
    <t>RET-12471</t>
  </si>
  <si>
    <t>RET-12472</t>
  </si>
  <si>
    <t>RET-12473</t>
  </si>
  <si>
    <t>RET-12474</t>
  </si>
  <si>
    <t>RET-12475</t>
  </si>
  <si>
    <t>RET-12476</t>
  </si>
  <si>
    <t>RET-12477</t>
  </si>
  <si>
    <t>RET-12478</t>
  </si>
  <si>
    <t>RET-12479</t>
  </si>
  <si>
    <t>RET-12480</t>
  </si>
  <si>
    <t>RET-12481</t>
  </si>
  <si>
    <t>RET-12482</t>
  </si>
  <si>
    <t>RET-12483</t>
  </si>
  <si>
    <t>RET-12484</t>
  </si>
  <si>
    <t>RET-12485</t>
  </si>
  <si>
    <t>RET-12486</t>
  </si>
  <si>
    <t>RET-12487</t>
  </si>
  <si>
    <t>RET-12488</t>
  </si>
  <si>
    <t>RET-12489</t>
  </si>
  <si>
    <t>RET-12490</t>
  </si>
  <si>
    <t>RET-12491</t>
  </si>
  <si>
    <t>RET-12492</t>
  </si>
  <si>
    <t>RET-12493</t>
  </si>
  <si>
    <t>RET-12494</t>
  </si>
  <si>
    <t>RET-12495</t>
  </si>
  <si>
    <t>RET-12496</t>
  </si>
  <si>
    <t>RET-12497</t>
  </si>
  <si>
    <t>RET-12498</t>
  </si>
  <si>
    <t>RET-12499</t>
  </si>
  <si>
    <t>RET-12500</t>
  </si>
  <si>
    <t>RET-12501</t>
  </si>
  <si>
    <t>RET-12502</t>
  </si>
  <si>
    <t>RET-12503</t>
  </si>
  <si>
    <t>RET-12504</t>
  </si>
  <si>
    <t>RET-12505</t>
  </si>
  <si>
    <t>RET-12506</t>
  </si>
  <si>
    <t>RET-12507</t>
  </si>
  <si>
    <t>RET-12508</t>
  </si>
  <si>
    <t>RET-12509</t>
  </si>
  <si>
    <t>RET-12510</t>
  </si>
  <si>
    <t>RET-12511</t>
  </si>
  <si>
    <t>RET-12512</t>
  </si>
  <si>
    <t>RET-12513</t>
  </si>
  <si>
    <t>RET-12514</t>
  </si>
  <si>
    <t>RET-12515</t>
  </si>
  <si>
    <t>RET-12516</t>
  </si>
  <si>
    <t>RET-12517</t>
  </si>
  <si>
    <t>RET-12518</t>
  </si>
  <si>
    <t>RET-12519</t>
  </si>
  <si>
    <t>RET-12520</t>
  </si>
  <si>
    <t>RET-12521</t>
  </si>
  <si>
    <t>RET-12522</t>
  </si>
  <si>
    <t>RET-12523</t>
  </si>
  <si>
    <t>RET-12524</t>
  </si>
  <si>
    <t>RET-12525</t>
  </si>
  <si>
    <t>RET-12526</t>
  </si>
  <si>
    <t>RET-12527</t>
  </si>
  <si>
    <t>RET-12528</t>
  </si>
  <si>
    <t>RET-12529</t>
  </si>
  <si>
    <t>RET-12530</t>
  </si>
  <si>
    <t>RET-12531</t>
  </si>
  <si>
    <t>RET-12532</t>
  </si>
  <si>
    <t>RET-12533</t>
  </si>
  <si>
    <t>RET-12534</t>
  </si>
  <si>
    <t>RET-12535</t>
  </si>
  <si>
    <t>RET-12536</t>
  </si>
  <si>
    <t>RET-12537</t>
  </si>
  <si>
    <t>RET-12538</t>
  </si>
  <si>
    <t>RET-12539</t>
  </si>
  <si>
    <t>RET-12540</t>
  </si>
  <si>
    <t>RET-12541</t>
  </si>
  <si>
    <t>RET-12542</t>
  </si>
  <si>
    <t>RET-12543</t>
  </si>
  <si>
    <t>RET-12544</t>
  </si>
  <si>
    <t>RET-12545</t>
  </si>
  <si>
    <t>RET-12546</t>
  </si>
  <si>
    <t>RET-12547</t>
  </si>
  <si>
    <t>RET-12548</t>
  </si>
  <si>
    <t>RET-12549</t>
  </si>
  <si>
    <t>RET-12550</t>
  </si>
  <si>
    <t>RET-12551</t>
  </si>
  <si>
    <t>RET-12552</t>
  </si>
  <si>
    <t>RET-12553</t>
  </si>
  <si>
    <t>RET-12554</t>
  </si>
  <si>
    <t>RET-12555</t>
  </si>
  <si>
    <t>RET-12556</t>
  </si>
  <si>
    <t>RET-12557</t>
  </si>
  <si>
    <t>RET-12558</t>
  </si>
  <si>
    <t>RET-12559</t>
  </si>
  <si>
    <t>RET-12560</t>
  </si>
  <si>
    <t>RET-12561</t>
  </si>
  <si>
    <t>RET-12562</t>
  </si>
  <si>
    <t>RET-12563</t>
  </si>
  <si>
    <t>RET-12564</t>
  </si>
  <si>
    <t>RET-12565</t>
  </si>
  <si>
    <t>RET-12566</t>
  </si>
  <si>
    <t>RET-12567</t>
  </si>
  <si>
    <t>RET-12568</t>
  </si>
  <si>
    <t>RET-12569</t>
  </si>
  <si>
    <t>RET-12570</t>
  </si>
  <si>
    <t>RET-12571</t>
  </si>
  <si>
    <t>RET-12572</t>
  </si>
  <si>
    <t>RET-12573</t>
  </si>
  <si>
    <t>RET-12574</t>
  </si>
  <si>
    <t>RET-12575</t>
  </si>
  <si>
    <t>RET-12576</t>
  </si>
  <si>
    <t>RET-12577</t>
  </si>
  <si>
    <t>RET-12578</t>
  </si>
  <si>
    <t>RET-12579</t>
  </si>
  <si>
    <t>RET-12580</t>
  </si>
  <si>
    <t>RET-12581</t>
  </si>
  <si>
    <t>RET-12582</t>
  </si>
  <si>
    <t>RET-12583</t>
  </si>
  <si>
    <t>RET-12584</t>
  </si>
  <si>
    <t>RET-12585</t>
  </si>
  <si>
    <t>RET-12586</t>
  </si>
  <si>
    <t>RET-12587</t>
  </si>
  <si>
    <t>RET-12588</t>
  </si>
  <si>
    <t>RET-12589</t>
  </si>
  <si>
    <t>RET-12590</t>
  </si>
  <si>
    <t>RET-12591</t>
  </si>
  <si>
    <t>RET-12592</t>
  </si>
  <si>
    <t>RET-12593</t>
  </si>
  <si>
    <t>RET-12594</t>
  </si>
  <si>
    <t>RET-12595</t>
  </si>
  <si>
    <t>RET-12596</t>
  </si>
  <si>
    <t>RET-12597</t>
  </si>
  <si>
    <t>RET-12598</t>
  </si>
  <si>
    <t>RET-12599</t>
  </si>
  <si>
    <t>RET-12600</t>
  </si>
  <si>
    <t>RET-12601</t>
  </si>
  <si>
    <t>RET-12602</t>
  </si>
  <si>
    <t>RET-12603</t>
  </si>
  <si>
    <t>RET-12604</t>
  </si>
  <si>
    <t>RET-12605</t>
  </si>
  <si>
    <t>RET-12606</t>
  </si>
  <si>
    <t>RET-12607</t>
  </si>
  <si>
    <t>RET-12608</t>
  </si>
  <si>
    <t>RET-12609</t>
  </si>
  <si>
    <t>RET-12610</t>
  </si>
  <si>
    <t>RET-12611</t>
  </si>
  <si>
    <t>RET-12612</t>
  </si>
  <si>
    <t>RET-12613</t>
  </si>
  <si>
    <t>RET-12614</t>
  </si>
  <si>
    <t>RET-12615</t>
  </si>
  <si>
    <t>RET-12616</t>
  </si>
  <si>
    <t>RET-12617</t>
  </si>
  <si>
    <t>RET-12618</t>
  </si>
  <si>
    <t>RET-12619</t>
  </si>
  <si>
    <t>RET-12620</t>
  </si>
  <si>
    <t>RET-12621</t>
  </si>
  <si>
    <t>RET-12622</t>
  </si>
  <si>
    <t>RET-12623</t>
  </si>
  <si>
    <t>RET-12624</t>
  </si>
  <si>
    <t>RET-12625</t>
  </si>
  <si>
    <t>RET-12626</t>
  </si>
  <si>
    <t>RET-12627</t>
  </si>
  <si>
    <t>RET-12628</t>
  </si>
  <si>
    <t>RET-12629</t>
  </si>
  <si>
    <t>RET-12630</t>
  </si>
  <si>
    <t>RET-12631</t>
  </si>
  <si>
    <t>RET-12632</t>
  </si>
  <si>
    <t>RET-12633</t>
  </si>
  <si>
    <t>RET-12634</t>
  </si>
  <si>
    <t>RET-12635</t>
  </si>
  <si>
    <t>RET-12636</t>
  </si>
  <si>
    <t>RET-12637</t>
  </si>
  <si>
    <t>RET-12638</t>
  </si>
  <si>
    <t>RET-12639</t>
  </si>
  <si>
    <t>RET-12640</t>
  </si>
  <si>
    <t>RET-12641</t>
  </si>
  <si>
    <t>RET-12642</t>
  </si>
  <si>
    <t>RET-12643</t>
  </si>
  <si>
    <t>RET-12644</t>
  </si>
  <si>
    <t>RET-12645</t>
  </si>
  <si>
    <t>RET-12646</t>
  </si>
  <si>
    <t>RET-12647</t>
  </si>
  <si>
    <t>RET-12648</t>
  </si>
  <si>
    <t>RET-12649</t>
  </si>
  <si>
    <t>RET-12650</t>
  </si>
  <si>
    <t>RET-12651</t>
  </si>
  <si>
    <t>RET-12652</t>
  </si>
  <si>
    <t>RET-12653</t>
  </si>
  <si>
    <t>RET-12654</t>
  </si>
  <si>
    <t>RET-12655</t>
  </si>
  <si>
    <t>RET-12656</t>
  </si>
  <si>
    <t>RET-12657</t>
  </si>
  <si>
    <t>RET-12658</t>
  </si>
  <si>
    <t>RET-12659</t>
  </si>
  <si>
    <t>RET-12660</t>
  </si>
  <si>
    <t>RET-12661</t>
  </si>
  <si>
    <t>RET-12662</t>
  </si>
  <si>
    <t>RET-12663</t>
  </si>
  <si>
    <t>RET-12664</t>
  </si>
  <si>
    <t>RET-12665</t>
  </si>
  <si>
    <t>RET-12666</t>
  </si>
  <si>
    <t>RET-12667</t>
  </si>
  <si>
    <t>RET-12668</t>
  </si>
  <si>
    <t>RET-12669</t>
  </si>
  <si>
    <t>RET-12670</t>
  </si>
  <si>
    <t>RET-12671</t>
  </si>
  <si>
    <t>RET-12672</t>
  </si>
  <si>
    <t>RET-12673</t>
  </si>
  <si>
    <t>RET-12674</t>
  </si>
  <si>
    <t>RET-12675</t>
  </si>
  <si>
    <t>RET-12676</t>
  </si>
  <si>
    <t>RET-12677</t>
  </si>
  <si>
    <t>RET-12678</t>
  </si>
  <si>
    <t>RET-12679</t>
  </si>
  <si>
    <t>RET-12680</t>
  </si>
  <si>
    <t>RET-12681</t>
  </si>
  <si>
    <t>RET-12682</t>
  </si>
  <si>
    <t>RET-12683</t>
  </si>
  <si>
    <t>RET-12684</t>
  </si>
  <si>
    <t>RET-12685</t>
  </si>
  <si>
    <t>RET-12686</t>
  </si>
  <si>
    <t>RET-12687</t>
  </si>
  <si>
    <t>RET-12688</t>
  </si>
  <si>
    <t>RET-12689</t>
  </si>
  <si>
    <t>RET-12690</t>
  </si>
  <si>
    <t>RET-12691</t>
  </si>
  <si>
    <t>RET-12692</t>
  </si>
  <si>
    <t>RET-12693</t>
  </si>
  <si>
    <t>RET-12694</t>
  </si>
  <si>
    <t>RET-12695</t>
  </si>
  <si>
    <t>RET-12696</t>
  </si>
  <si>
    <t>RET-12697</t>
  </si>
  <si>
    <t>RET-12698</t>
  </si>
  <si>
    <t>RET-12699</t>
  </si>
  <si>
    <t>RET-12700</t>
  </si>
  <si>
    <t>RET-12701</t>
  </si>
  <si>
    <t>RET-12702</t>
  </si>
  <si>
    <t>RET-12703</t>
  </si>
  <si>
    <t>RET-12704</t>
  </si>
  <si>
    <t>RET-12705</t>
  </si>
  <si>
    <t>RET-12706</t>
  </si>
  <si>
    <t>RET-12707</t>
  </si>
  <si>
    <t>RET-12708</t>
  </si>
  <si>
    <t>RET-12709</t>
  </si>
  <si>
    <t>RET-12710</t>
  </si>
  <si>
    <t>RET-12711</t>
  </si>
  <si>
    <t>RET-12712</t>
  </si>
  <si>
    <t>RET-12713</t>
  </si>
  <si>
    <t>RET-12714</t>
  </si>
  <si>
    <t>RET-12715</t>
  </si>
  <si>
    <t>RET-12716</t>
  </si>
  <si>
    <t>RET-12717</t>
  </si>
  <si>
    <t>RET-12718</t>
  </si>
  <si>
    <t>RET-12719</t>
  </si>
  <si>
    <t>RET-12720</t>
  </si>
  <si>
    <t>RET-12721</t>
  </si>
  <si>
    <t>RET-12722</t>
  </si>
  <si>
    <t>RET-12723</t>
  </si>
  <si>
    <t>RET-12724</t>
  </si>
  <si>
    <t>RET-12725</t>
  </si>
  <si>
    <t>RET-12726</t>
  </si>
  <si>
    <t>RET-12727</t>
  </si>
  <si>
    <t>RET-12728</t>
  </si>
  <si>
    <t>RET-12729</t>
  </si>
  <si>
    <t>RET-12730</t>
  </si>
  <si>
    <t>RET-12731</t>
  </si>
  <si>
    <t>RET-12732</t>
  </si>
  <si>
    <t>RET-12733</t>
  </si>
  <si>
    <t>RET-12734</t>
  </si>
  <si>
    <t>RET-12735</t>
  </si>
  <si>
    <t>RET-12736</t>
  </si>
  <si>
    <t>RET-12737</t>
  </si>
  <si>
    <t>RET-12738</t>
  </si>
  <si>
    <t>RET-12739</t>
  </si>
  <si>
    <t>RET-12740</t>
  </si>
  <si>
    <t>RET-12741</t>
  </si>
  <si>
    <t>RET-12742</t>
  </si>
  <si>
    <t>RET-12743</t>
  </si>
  <si>
    <t>RET-12744</t>
  </si>
  <si>
    <t>RET-12745</t>
  </si>
  <si>
    <t>RET-12746</t>
  </si>
  <si>
    <t>RET-12747</t>
  </si>
  <si>
    <t>RET-12748</t>
  </si>
  <si>
    <t>RET-12749</t>
  </si>
  <si>
    <t>RET-12750</t>
  </si>
  <si>
    <t>RET-12751</t>
  </si>
  <si>
    <t>RET-12752</t>
  </si>
  <si>
    <t>RET-12753</t>
  </si>
  <si>
    <t>RET-12754</t>
  </si>
  <si>
    <t>RET-12755</t>
  </si>
  <si>
    <t>RET-12756</t>
  </si>
  <si>
    <t>RET-12757</t>
  </si>
  <si>
    <t>RET-12758</t>
  </si>
  <si>
    <t>RET-12759</t>
  </si>
  <si>
    <t>RET-12760</t>
  </si>
  <si>
    <t>RET-12761</t>
  </si>
  <si>
    <t>RET-12762</t>
  </si>
  <si>
    <t>RET-12763</t>
  </si>
  <si>
    <t>RET-12764</t>
  </si>
  <si>
    <t>RET-12765</t>
  </si>
  <si>
    <t>RET-12766</t>
  </si>
  <si>
    <t>RET-12767</t>
  </si>
  <si>
    <t>RET-12768</t>
  </si>
  <si>
    <t>RET-12769</t>
  </si>
  <si>
    <t>RET-12770</t>
  </si>
  <si>
    <t>RET-12771</t>
  </si>
  <si>
    <t>RET-12772</t>
  </si>
  <si>
    <t>RET-12773</t>
  </si>
  <si>
    <t>RET-12774</t>
  </si>
  <si>
    <t>RET-12775</t>
  </si>
  <si>
    <t>RET-12776</t>
  </si>
  <si>
    <t>RET-12777</t>
  </si>
  <si>
    <t>RET-12778</t>
  </si>
  <si>
    <t>RET-12779</t>
  </si>
  <si>
    <t>RET-12780</t>
  </si>
  <si>
    <t>RET-12781</t>
  </si>
  <si>
    <t>RET-12782</t>
  </si>
  <si>
    <t>RET-12783</t>
  </si>
  <si>
    <t>RET-12784</t>
  </si>
  <si>
    <t>RET-12785</t>
  </si>
  <si>
    <t>RET-12786</t>
  </si>
  <si>
    <t>RET-12787</t>
  </si>
  <si>
    <t>RET-12788</t>
  </si>
  <si>
    <t>RET-12789</t>
  </si>
  <si>
    <t>RET-12790</t>
  </si>
  <si>
    <t>RET-12791</t>
  </si>
  <si>
    <t>RET-12792</t>
  </si>
  <si>
    <t>RET-12793</t>
  </si>
  <si>
    <t>RET-12794</t>
  </si>
  <si>
    <t>RET-12795</t>
  </si>
  <si>
    <t>RET-12796</t>
  </si>
  <si>
    <t>RET-12797</t>
  </si>
  <si>
    <t>RET-12798</t>
  </si>
  <si>
    <t>RET-12799</t>
  </si>
  <si>
    <t>RET-12800</t>
  </si>
  <si>
    <t>RET-12801</t>
  </si>
  <si>
    <t>RET-12802</t>
  </si>
  <si>
    <t>RET-12803</t>
  </si>
  <si>
    <t>RET-12804</t>
  </si>
  <si>
    <t>RET-12805</t>
  </si>
  <si>
    <t>RET-12806</t>
  </si>
  <si>
    <t>RET-12807</t>
  </si>
  <si>
    <t>RET-12808</t>
  </si>
  <si>
    <t>RET-12809</t>
  </si>
  <si>
    <t>RET-12810</t>
  </si>
  <si>
    <t>RET-12811</t>
  </si>
  <si>
    <t>RET-12812</t>
  </si>
  <si>
    <t>RET-12813</t>
  </si>
  <si>
    <t>RET-12814</t>
  </si>
  <si>
    <t>RET-12815</t>
  </si>
  <si>
    <t>RET-12816</t>
  </si>
  <si>
    <t>RET-12817</t>
  </si>
  <si>
    <t>RET-12818</t>
  </si>
  <si>
    <t>RET-12819</t>
  </si>
  <si>
    <t>RET-12820</t>
  </si>
  <si>
    <t>RET-12821</t>
  </si>
  <si>
    <t>RET-12822</t>
  </si>
  <si>
    <t>RET-12823</t>
  </si>
  <si>
    <t>RET-12824</t>
  </si>
  <si>
    <t>RET-12825</t>
  </si>
  <si>
    <t>RET-12826</t>
  </si>
  <si>
    <t>RET-12827</t>
  </si>
  <si>
    <t>RET-12828</t>
  </si>
  <si>
    <t>RET-12829</t>
  </si>
  <si>
    <t>RET-12830</t>
  </si>
  <si>
    <t>RET-12831</t>
  </si>
  <si>
    <t>RET-12832</t>
  </si>
  <si>
    <t>RET-12833</t>
  </si>
  <si>
    <t>RET-12834</t>
  </si>
  <si>
    <t>RET-12835</t>
  </si>
  <si>
    <t>RET-12836</t>
  </si>
  <si>
    <t>RET-12837</t>
  </si>
  <si>
    <t>RET-12838</t>
  </si>
  <si>
    <t>RET-12839</t>
  </si>
  <si>
    <t>RET-12840</t>
  </si>
  <si>
    <t>RET-12841</t>
  </si>
  <si>
    <t>RET-12842</t>
  </si>
  <si>
    <t>RET-12843</t>
  </si>
  <si>
    <t>RET-12844</t>
  </si>
  <si>
    <t>RET-12845</t>
  </si>
  <si>
    <t>RET-12846</t>
  </si>
  <si>
    <t>RET-12847</t>
  </si>
  <si>
    <t>RET-12848</t>
  </si>
  <si>
    <t>RET-12849</t>
  </si>
  <si>
    <t>RET-12850</t>
  </si>
  <si>
    <t>RET-12851</t>
  </si>
  <si>
    <t>RET-12852</t>
  </si>
  <si>
    <t>RET-12853</t>
  </si>
  <si>
    <t>RET-12854</t>
  </si>
  <si>
    <t>RET-12855</t>
  </si>
  <si>
    <t>RET-12856</t>
  </si>
  <si>
    <t>RET-12857</t>
  </si>
  <si>
    <t>RET-12858</t>
  </si>
  <si>
    <t>RET-12859</t>
  </si>
  <si>
    <t>RET-12860</t>
  </si>
  <si>
    <t>RET-12861</t>
  </si>
  <si>
    <t>RET-12862</t>
  </si>
  <si>
    <t>RET-12863</t>
  </si>
  <si>
    <t>RET-12864</t>
  </si>
  <si>
    <t>RET-12865</t>
  </si>
  <si>
    <t>RET-12866</t>
  </si>
  <si>
    <t>RET-12867</t>
  </si>
  <si>
    <t>RET-12868</t>
  </si>
  <si>
    <t>RET-12869</t>
  </si>
  <si>
    <t>RET-12870</t>
  </si>
  <si>
    <t>RET-12871</t>
  </si>
  <si>
    <t>RET-12872</t>
  </si>
  <si>
    <t>RET-12873</t>
  </si>
  <si>
    <t>RET-12874</t>
  </si>
  <si>
    <t>RET-12875</t>
  </si>
  <si>
    <t>RET-12876</t>
  </si>
  <si>
    <t>RET-12877</t>
  </si>
  <si>
    <t>RET-12878</t>
  </si>
  <si>
    <t>RET-12879</t>
  </si>
  <si>
    <t>RET-12880</t>
  </si>
  <si>
    <t>RET-12881</t>
  </si>
  <si>
    <t>RET-12882</t>
  </si>
  <si>
    <t>RET-12883</t>
  </si>
  <si>
    <t>RET-12884</t>
  </si>
  <si>
    <t>RET-12885</t>
  </si>
  <si>
    <t>RET-12886</t>
  </si>
  <si>
    <t>RET-12887</t>
  </si>
  <si>
    <t>RET-12888</t>
  </si>
  <si>
    <t>RET-12889</t>
  </si>
  <si>
    <t>RET-12890</t>
  </si>
  <si>
    <t>RET-12891</t>
  </si>
  <si>
    <t>RET-12892</t>
  </si>
  <si>
    <t>RET-12893</t>
  </si>
  <si>
    <t>RET-12894</t>
  </si>
  <si>
    <t>RET-12895</t>
  </si>
  <si>
    <t>RET-12896</t>
  </si>
  <si>
    <t>RET-12897</t>
  </si>
  <si>
    <t>RET-12898</t>
  </si>
  <si>
    <t>RET-12899</t>
  </si>
  <si>
    <t>RET-12900</t>
  </si>
  <si>
    <t>RET-12901</t>
  </si>
  <si>
    <t>RET-12902</t>
  </si>
  <si>
    <t>RET-12903</t>
  </si>
  <si>
    <t>RET-12904</t>
  </si>
  <si>
    <t>RET-12905</t>
  </si>
  <si>
    <t>RET-12906</t>
  </si>
  <si>
    <t>RET-12907</t>
  </si>
  <si>
    <t>RET-12908</t>
  </si>
  <si>
    <t>RET-12909</t>
  </si>
  <si>
    <t>RET-12910</t>
  </si>
  <si>
    <t>RET-12911</t>
  </si>
  <si>
    <t>RET-12912</t>
  </si>
  <si>
    <t>RET-12913</t>
  </si>
  <si>
    <t>RET-12914</t>
  </si>
  <si>
    <t>RET-12915</t>
  </si>
  <si>
    <t>RET-12916</t>
  </si>
  <si>
    <t>RET-12917</t>
  </si>
  <si>
    <t>RET-12918</t>
  </si>
  <si>
    <t>RET-12919</t>
  </si>
  <si>
    <t>RET-12920</t>
  </si>
  <si>
    <t>RET-12921</t>
  </si>
  <si>
    <t>RET-12922</t>
  </si>
  <si>
    <t>RET-12923</t>
  </si>
  <si>
    <t>RET-12924</t>
  </si>
  <si>
    <t>RET-12925</t>
  </si>
  <si>
    <t>RET-12926</t>
  </si>
  <si>
    <t>RET-12927</t>
  </si>
  <si>
    <t>RET-12928</t>
  </si>
  <si>
    <t>RET-12929</t>
  </si>
  <si>
    <t>RET-12930</t>
  </si>
  <si>
    <t>RET-12931</t>
  </si>
  <si>
    <t>RET-12932</t>
  </si>
  <si>
    <t>RET-12933</t>
  </si>
  <si>
    <t>RET-12934</t>
  </si>
  <si>
    <t>RET-12935</t>
  </si>
  <si>
    <t>RET-12936</t>
  </si>
  <si>
    <t>RET-12937</t>
  </si>
  <si>
    <t>RET-12938</t>
  </si>
  <si>
    <t>RET-12939</t>
  </si>
  <si>
    <t>RET-12940</t>
  </si>
  <si>
    <t>RET-12941</t>
  </si>
  <si>
    <t>RET-12942</t>
  </si>
  <si>
    <t>RET-12943</t>
  </si>
  <si>
    <t>RET-12944</t>
  </si>
  <si>
    <t>RET-12945</t>
  </si>
  <si>
    <t>RET-12946</t>
  </si>
  <si>
    <t>RET-12947</t>
  </si>
  <si>
    <t>RET-12948</t>
  </si>
  <si>
    <t>RET-12949</t>
  </si>
  <si>
    <t>RET-12950</t>
  </si>
  <si>
    <t>RET-12951</t>
  </si>
  <si>
    <t>RET-12952</t>
  </si>
  <si>
    <t>RET-12953</t>
  </si>
  <si>
    <t>RET-12954</t>
  </si>
  <si>
    <t>RET-12955</t>
  </si>
  <si>
    <t>RET-12956</t>
  </si>
  <si>
    <t>RET-12957</t>
  </si>
  <si>
    <t>RET-12958</t>
  </si>
  <si>
    <t>RET-12959</t>
  </si>
  <si>
    <t>RET-12960</t>
  </si>
  <si>
    <t>RET-12961</t>
  </si>
  <si>
    <t>RET-12962</t>
  </si>
  <si>
    <t>RET-12963</t>
  </si>
  <si>
    <t>RET-12964</t>
  </si>
  <si>
    <t>RET-12965</t>
  </si>
  <si>
    <t>RET-12966</t>
  </si>
  <si>
    <t>RET-12967</t>
  </si>
  <si>
    <t>RET-12968</t>
  </si>
  <si>
    <t>RET-12969</t>
  </si>
  <si>
    <t>RET-12970</t>
  </si>
  <si>
    <t>RET-12971</t>
  </si>
  <si>
    <t>RET-12972</t>
  </si>
  <si>
    <t>RET-12973</t>
  </si>
  <si>
    <t>RET-12974</t>
  </si>
  <si>
    <t>RET-12975</t>
  </si>
  <si>
    <t>RET-12976</t>
  </si>
  <si>
    <t>RET-12977</t>
  </si>
  <si>
    <t>RET-12978</t>
  </si>
  <si>
    <t>RET-12979</t>
  </si>
  <si>
    <t>RET-12980</t>
  </si>
  <si>
    <t>RET-12981</t>
  </si>
  <si>
    <t>RET-12982</t>
  </si>
  <si>
    <t>RET-12983</t>
  </si>
  <si>
    <t>RET-12984</t>
  </si>
  <si>
    <t>RET-12985</t>
  </si>
  <si>
    <t>RET-12986</t>
  </si>
  <si>
    <t>RET-12987</t>
  </si>
  <si>
    <t>RET-12988</t>
  </si>
  <si>
    <t>RET-12989</t>
  </si>
  <si>
    <t>RET-12990</t>
  </si>
  <si>
    <t>RET-12991</t>
  </si>
  <si>
    <t>RET-12992</t>
  </si>
  <si>
    <t>RET-12993</t>
  </si>
  <si>
    <t>RET-12994</t>
  </si>
  <si>
    <t>RET-12995</t>
  </si>
  <si>
    <t>RET-12996</t>
  </si>
  <si>
    <t>RET-12997</t>
  </si>
  <si>
    <t>RET-12998</t>
  </si>
  <si>
    <t>RET-12999</t>
  </si>
  <si>
    <t>RET-13000</t>
  </si>
  <si>
    <t>RET-13001</t>
  </si>
  <si>
    <t>RET-13002</t>
  </si>
  <si>
    <t>RET-13003</t>
  </si>
  <si>
    <t>RET-13004</t>
  </si>
  <si>
    <t>RET-13005</t>
  </si>
  <si>
    <t>RET-13006</t>
  </si>
  <si>
    <t>RET-13007</t>
  </si>
  <si>
    <t>RET-13008</t>
  </si>
  <si>
    <t>RET-13009</t>
  </si>
  <si>
    <t>RET-13010</t>
  </si>
  <si>
    <t>RET-13011</t>
  </si>
  <si>
    <t>RET-13012</t>
  </si>
  <si>
    <t>RET-13013</t>
  </si>
  <si>
    <t>RET-13014</t>
  </si>
  <si>
    <t>RET-13015</t>
  </si>
  <si>
    <t>RET-13016</t>
  </si>
  <si>
    <t>RET-13017</t>
  </si>
  <si>
    <t>RET-13018</t>
  </si>
  <si>
    <t>RET-13019</t>
  </si>
  <si>
    <t>RET-13020</t>
  </si>
  <si>
    <t>RET-13021</t>
  </si>
  <si>
    <t>RET-13022</t>
  </si>
  <si>
    <t>RET-13023</t>
  </si>
  <si>
    <t>RET-13024</t>
  </si>
  <si>
    <t>RET-13025</t>
  </si>
  <si>
    <t>RET-13026</t>
  </si>
  <si>
    <t>RET-13027</t>
  </si>
  <si>
    <t>RET-13028</t>
  </si>
  <si>
    <t>RET-13029</t>
  </si>
  <si>
    <t>RET-13030</t>
  </si>
  <si>
    <t>RET-13031</t>
  </si>
  <si>
    <t>RET-13032</t>
  </si>
  <si>
    <t>RET-13033</t>
  </si>
  <si>
    <t>RET-13034</t>
  </si>
  <si>
    <t>RET-13035</t>
  </si>
  <si>
    <t>RET-13036</t>
  </si>
  <si>
    <t>RET-13037</t>
  </si>
  <si>
    <t>RET-13038</t>
  </si>
  <si>
    <t>RET-13039</t>
  </si>
  <si>
    <t>RET-13040</t>
  </si>
  <si>
    <t>RET-13041</t>
  </si>
  <si>
    <t>RET-13042</t>
  </si>
  <si>
    <t>RET-13043</t>
  </si>
  <si>
    <t>RET-13044</t>
  </si>
  <si>
    <t>RET-13045</t>
  </si>
  <si>
    <t>RET-13046</t>
  </si>
  <si>
    <t>RET-13047</t>
  </si>
  <si>
    <t>RET-13048</t>
  </si>
  <si>
    <t>RET-13049</t>
  </si>
  <si>
    <t>RET-13050</t>
  </si>
  <si>
    <t>RET-13051</t>
  </si>
  <si>
    <t>RET-13052</t>
  </si>
  <si>
    <t>RET-13053</t>
  </si>
  <si>
    <t>RET-13054</t>
  </si>
  <si>
    <t>RET-13055</t>
  </si>
  <si>
    <t>RET-13056</t>
  </si>
  <si>
    <t>RET-13057</t>
  </si>
  <si>
    <t>RET-13058</t>
  </si>
  <si>
    <t>RET-13059</t>
  </si>
  <si>
    <t>RET-13060</t>
  </si>
  <si>
    <t>RET-13061</t>
  </si>
  <si>
    <t>RET-13062</t>
  </si>
  <si>
    <t>RET-13063</t>
  </si>
  <si>
    <t>RET-13064</t>
  </si>
  <si>
    <t>RET-13065</t>
  </si>
  <si>
    <t>RET-13066</t>
  </si>
  <si>
    <t>RET-13067</t>
  </si>
  <si>
    <t>RET-13068</t>
  </si>
  <si>
    <t>RET-13069</t>
  </si>
  <si>
    <t>RET-13070</t>
  </si>
  <si>
    <t>RET-13071</t>
  </si>
  <si>
    <t>RET-13072</t>
  </si>
  <si>
    <t>RET-13073</t>
  </si>
  <si>
    <t>RET-13074</t>
  </si>
  <si>
    <t>RET-13075</t>
  </si>
  <si>
    <t>RET-13076</t>
  </si>
  <si>
    <t>RET-13077</t>
  </si>
  <si>
    <t>RET-13078</t>
  </si>
  <si>
    <t>RET-13079</t>
  </si>
  <si>
    <t>RET-13080</t>
  </si>
  <si>
    <t>RET-13081</t>
  </si>
  <si>
    <t>RET-13082</t>
  </si>
  <si>
    <t>RET-13083</t>
  </si>
  <si>
    <t>RET-13084</t>
  </si>
  <si>
    <t>RET-13085</t>
  </si>
  <si>
    <t>RET-13086</t>
  </si>
  <si>
    <t>RET-13087</t>
  </si>
  <si>
    <t>RET-13088</t>
  </si>
  <si>
    <t>RET-13089</t>
  </si>
  <si>
    <t>RET-13090</t>
  </si>
  <si>
    <t>RET-13091</t>
  </si>
  <si>
    <t>RET-13092</t>
  </si>
  <si>
    <t>RET-13093</t>
  </si>
  <si>
    <t>RET-13094</t>
  </si>
  <si>
    <t>RET-13095</t>
  </si>
  <si>
    <t>RET-13096</t>
  </si>
  <si>
    <t>RET-13097</t>
  </si>
  <si>
    <t>RET-13098</t>
  </si>
  <si>
    <t>RET-13099</t>
  </si>
  <si>
    <t>RET-13100</t>
  </si>
  <si>
    <t>RET-13101</t>
  </si>
  <si>
    <t>RET-13102</t>
  </si>
  <si>
    <t>RET-13103</t>
  </si>
  <si>
    <t>RET-13104</t>
  </si>
  <si>
    <t>RET-13105</t>
  </si>
  <si>
    <t>RET-13106</t>
  </si>
  <si>
    <t>RET-13107</t>
  </si>
  <si>
    <t>RET-13108</t>
  </si>
  <si>
    <t>RET-13109</t>
  </si>
  <si>
    <t>RET-13110</t>
  </si>
  <si>
    <t>RET-13111</t>
  </si>
  <si>
    <t>RET-13112</t>
  </si>
  <si>
    <t>RET-13113</t>
  </si>
  <si>
    <t>RET-13114</t>
  </si>
  <si>
    <t>RET-13115</t>
  </si>
  <si>
    <t>RET-13116</t>
  </si>
  <si>
    <t>RET-13117</t>
  </si>
  <si>
    <t>RET-13118</t>
  </si>
  <si>
    <t>RET-13119</t>
  </si>
  <si>
    <t>RET-13120</t>
  </si>
  <si>
    <t>RET-13121</t>
  </si>
  <si>
    <t>RET-13122</t>
  </si>
  <si>
    <t>RET-13123</t>
  </si>
  <si>
    <t>RET-13124</t>
  </si>
  <si>
    <t>RET-13125</t>
  </si>
  <si>
    <t>RET-13126</t>
  </si>
  <si>
    <t>RET-13127</t>
  </si>
  <si>
    <t>RET-13128</t>
  </si>
  <si>
    <t>RET-13129</t>
  </si>
  <si>
    <t>RET-13130</t>
  </si>
  <si>
    <t>RET-13131</t>
  </si>
  <si>
    <t>RET-13132</t>
  </si>
  <si>
    <t>RET-13133</t>
  </si>
  <si>
    <t>RET-13134</t>
  </si>
  <si>
    <t>RET-13135</t>
  </si>
  <si>
    <t>RET-13136</t>
  </si>
  <si>
    <t>RET-13137</t>
  </si>
  <si>
    <t>RET-13138</t>
  </si>
  <si>
    <t>RET-13139</t>
  </si>
  <si>
    <t>RET-13140</t>
  </si>
  <si>
    <t>RET-13141</t>
  </si>
  <si>
    <t>RET-13142</t>
  </si>
  <si>
    <t>RET-13143</t>
  </si>
  <si>
    <t>RET-13144</t>
  </si>
  <si>
    <t>RET-13145</t>
  </si>
  <si>
    <t>RET-13146</t>
  </si>
  <si>
    <t>RET-13147</t>
  </si>
  <si>
    <t>RET-13148</t>
  </si>
  <si>
    <t>RET-13149</t>
  </si>
  <si>
    <t>RET-13150</t>
  </si>
  <si>
    <t>RET-13151</t>
  </si>
  <si>
    <t>RET-13152</t>
  </si>
  <si>
    <t>RET-13153</t>
  </si>
  <si>
    <t>RET-13154</t>
  </si>
  <si>
    <t>RET-13155</t>
  </si>
  <si>
    <t>RET-13156</t>
  </si>
  <si>
    <t>RET-13157</t>
  </si>
  <si>
    <t>RET-13158</t>
  </si>
  <si>
    <t>RET-13159</t>
  </si>
  <si>
    <t>RET-13160</t>
  </si>
  <si>
    <t>RET-13161</t>
  </si>
  <si>
    <t>RET-13162</t>
  </si>
  <si>
    <t>RET-13163</t>
  </si>
  <si>
    <t>RET-13164</t>
  </si>
  <si>
    <t>RET-13165</t>
  </si>
  <si>
    <t>RET-13166</t>
  </si>
  <si>
    <t>RET-13167</t>
  </si>
  <si>
    <t>RET-13168</t>
  </si>
  <si>
    <t>RET-13169</t>
  </si>
  <si>
    <t>RET-13170</t>
  </si>
  <si>
    <t>RET-13171</t>
  </si>
  <si>
    <t>RET-13172</t>
  </si>
  <si>
    <t>RET-13173</t>
  </si>
  <si>
    <t>RET-13174</t>
  </si>
  <si>
    <t>RET-13175</t>
  </si>
  <si>
    <t>RET-13176</t>
  </si>
  <si>
    <t>RET-13177</t>
  </si>
  <si>
    <t>RET-13178</t>
  </si>
  <si>
    <t>RET-13179</t>
  </si>
  <si>
    <t>RET-13180</t>
  </si>
  <si>
    <t>RET-13181</t>
  </si>
  <si>
    <t>RET-13182</t>
  </si>
  <si>
    <t>RET-13183</t>
  </si>
  <si>
    <t>RET-13184</t>
  </si>
  <si>
    <t>RET-13185</t>
  </si>
  <si>
    <t>RET-13186</t>
  </si>
  <si>
    <t>RET-13187</t>
  </si>
  <si>
    <t>RET-13188</t>
  </si>
  <si>
    <t>RET-13189</t>
  </si>
  <si>
    <t>RET-13190</t>
  </si>
  <si>
    <t>RET-13191</t>
  </si>
  <si>
    <t>RET-13192</t>
  </si>
  <si>
    <t>RET-13193</t>
  </si>
  <si>
    <t>RET-13194</t>
  </si>
  <si>
    <t>RET-13195</t>
  </si>
  <si>
    <t>RET-13196</t>
  </si>
  <si>
    <t>RET-13197</t>
  </si>
  <si>
    <t>RET-13198</t>
  </si>
  <si>
    <t>RET-13199</t>
  </si>
  <si>
    <t>RET-13200</t>
  </si>
  <si>
    <t>RET-13201</t>
  </si>
  <si>
    <t>RET-13202</t>
  </si>
  <si>
    <t>RET-13203</t>
  </si>
  <si>
    <t>RET-13204</t>
  </si>
  <si>
    <t>RET-13205</t>
  </si>
  <si>
    <t>RET-13206</t>
  </si>
  <si>
    <t>RET-13207</t>
  </si>
  <si>
    <t>RET-13208</t>
  </si>
  <si>
    <t>RET-13209</t>
  </si>
  <si>
    <t>RET-13210</t>
  </si>
  <si>
    <t>RET-13211</t>
  </si>
  <si>
    <t>RET-13212</t>
  </si>
  <si>
    <t>RET-13213</t>
  </si>
  <si>
    <t>RET-13214</t>
  </si>
  <si>
    <t>RET-13215</t>
  </si>
  <si>
    <t>RET-13216</t>
  </si>
  <si>
    <t>RET-13217</t>
  </si>
  <si>
    <t>RET-13218</t>
  </si>
  <si>
    <t>RET-13219</t>
  </si>
  <si>
    <t>RET-13220</t>
  </si>
  <si>
    <t>RET-13221</t>
  </si>
  <si>
    <t>RET-13222</t>
  </si>
  <si>
    <t>RET-13223</t>
  </si>
  <si>
    <t>RET-13224</t>
  </si>
  <si>
    <t>RET-13225</t>
  </si>
  <si>
    <t>RET-13226</t>
  </si>
  <si>
    <t>RET-13227</t>
  </si>
  <si>
    <t>RET-13228</t>
  </si>
  <si>
    <t>RET-13229</t>
  </si>
  <si>
    <t>RET-13230</t>
  </si>
  <si>
    <t>RET-13231</t>
  </si>
  <si>
    <t>RET-13232</t>
  </si>
  <si>
    <t>RET-13233</t>
  </si>
  <si>
    <t>RET-13234</t>
  </si>
  <si>
    <t>RET-13235</t>
  </si>
  <si>
    <t>RET-13236</t>
  </si>
  <si>
    <t>RET-13237</t>
  </si>
  <si>
    <t>RET-13238</t>
  </si>
  <si>
    <t>RET-13239</t>
  </si>
  <si>
    <t>RET-13240</t>
  </si>
  <si>
    <t>RET-13241</t>
  </si>
  <si>
    <t>RET-13242</t>
  </si>
  <si>
    <t>RET-13243</t>
  </si>
  <si>
    <t>RET-13244</t>
  </si>
  <si>
    <t>RET-13245</t>
  </si>
  <si>
    <t>RET-13246</t>
  </si>
  <si>
    <t>RET-13247</t>
  </si>
  <si>
    <t>RET-13248</t>
  </si>
  <si>
    <t>RET-13249</t>
  </si>
  <si>
    <t>RET-13250</t>
  </si>
  <si>
    <t>RET-13251</t>
  </si>
  <si>
    <t>RET-13252</t>
  </si>
  <si>
    <t>RET-13253</t>
  </si>
  <si>
    <t>RET-13254</t>
  </si>
  <si>
    <t>RET-13255</t>
  </si>
  <si>
    <t>RET-13256</t>
  </si>
  <si>
    <t>RET-13257</t>
  </si>
  <si>
    <t>RET-13258</t>
  </si>
  <si>
    <t>RET-13259</t>
  </si>
  <si>
    <t>RET-13260</t>
  </si>
  <si>
    <t>RET-13261</t>
  </si>
  <si>
    <t>RET-13262</t>
  </si>
  <si>
    <t>RET-13263</t>
  </si>
  <si>
    <t>RET-13264</t>
  </si>
  <si>
    <t>RET-13265</t>
  </si>
  <si>
    <t>RET-13266</t>
  </si>
  <si>
    <t>RET-13267</t>
  </si>
  <si>
    <t>RET-13268</t>
  </si>
  <si>
    <t>RET-13269</t>
  </si>
  <si>
    <t>RET-13270</t>
  </si>
  <si>
    <t>RET-13271</t>
  </si>
  <si>
    <t>RET-13272</t>
  </si>
  <si>
    <t>RET-13273</t>
  </si>
  <si>
    <t>RET-13274</t>
  </si>
  <si>
    <t>RET-13275</t>
  </si>
  <si>
    <t>RET-13276</t>
  </si>
  <si>
    <t>RET-13277</t>
  </si>
  <si>
    <t>RET-13278</t>
  </si>
  <si>
    <t>RET-13279</t>
  </si>
  <si>
    <t>RET-13280</t>
  </si>
  <si>
    <t>RET-13281</t>
  </si>
  <si>
    <t>RET-13282</t>
  </si>
  <si>
    <t>RET-13283</t>
  </si>
  <si>
    <t>RET-13284</t>
  </si>
  <si>
    <t>RET-13285</t>
  </si>
  <si>
    <t>RET-13286</t>
  </si>
  <si>
    <t>RET-13287</t>
  </si>
  <si>
    <t>RET-13288</t>
  </si>
  <si>
    <t>RET-13289</t>
  </si>
  <si>
    <t>RET-13290</t>
  </si>
  <si>
    <t>RET-13291</t>
  </si>
  <si>
    <t>RET-13292</t>
  </si>
  <si>
    <t>RET-13293</t>
  </si>
  <si>
    <t>RET-13294</t>
  </si>
  <si>
    <t>RET-13295</t>
  </si>
  <si>
    <t>RET-13296</t>
  </si>
  <si>
    <t>RET-13297</t>
  </si>
  <si>
    <t>RET-13298</t>
  </si>
  <si>
    <t>RET-13299</t>
  </si>
  <si>
    <t>RET-13300</t>
  </si>
  <si>
    <t>RET-13301</t>
  </si>
  <si>
    <t>RET-13302</t>
  </si>
  <si>
    <t>RET-13303</t>
  </si>
  <si>
    <t>RET-13304</t>
  </si>
  <si>
    <t>RET-13305</t>
  </si>
  <si>
    <t>RET-13306</t>
  </si>
  <si>
    <t>RET-13307</t>
  </si>
  <si>
    <t>RET-13308</t>
  </si>
  <si>
    <t>RET-13309</t>
  </si>
  <si>
    <t>RET-13310</t>
  </si>
  <si>
    <t>RET-13311</t>
  </si>
  <si>
    <t>RET-13312</t>
  </si>
  <si>
    <t>RET-13313</t>
  </si>
  <si>
    <t>RET-13314</t>
  </si>
  <si>
    <t>RET-13315</t>
  </si>
  <si>
    <t>RET-13316</t>
  </si>
  <si>
    <t>RET-13317</t>
  </si>
  <si>
    <t>RET-13318</t>
  </si>
  <si>
    <t>RET-13319</t>
  </si>
  <si>
    <t>RET-13320</t>
  </si>
  <si>
    <t>RET-13321</t>
  </si>
  <si>
    <t>RET-13322</t>
  </si>
  <si>
    <t>RET-13323</t>
  </si>
  <si>
    <t>RET-13324</t>
  </si>
  <si>
    <t>RET-13325</t>
  </si>
  <si>
    <t>RET-13326</t>
  </si>
  <si>
    <t>RET-13327</t>
  </si>
  <si>
    <t>RET-13328</t>
  </si>
  <si>
    <t>RET-13329</t>
  </si>
  <si>
    <t>RET-13330</t>
  </si>
  <si>
    <t>RET-13331</t>
  </si>
  <si>
    <t>RET-13332</t>
  </si>
  <si>
    <t>RET-13333</t>
  </si>
  <si>
    <t>RET-13334</t>
  </si>
  <si>
    <t>RET-13335</t>
  </si>
  <si>
    <t>RET-13336</t>
  </si>
  <si>
    <t>RET-13337</t>
  </si>
  <si>
    <t>RET-13338</t>
  </si>
  <si>
    <t>RET-13339</t>
  </si>
  <si>
    <t>RET-13340</t>
  </si>
  <si>
    <t>RET-13341</t>
  </si>
  <si>
    <t>RET-13342</t>
  </si>
  <si>
    <t>RET-13343</t>
  </si>
  <si>
    <t>RET-13344</t>
  </si>
  <si>
    <t>RET-13345</t>
  </si>
  <si>
    <t>RET-13346</t>
  </si>
  <si>
    <t>RET-13347</t>
  </si>
  <si>
    <t>RET-13348</t>
  </si>
  <si>
    <t>RET-13349</t>
  </si>
  <si>
    <t>RET-13350</t>
  </si>
  <si>
    <t>RET-13351</t>
  </si>
  <si>
    <t>RET-13352</t>
  </si>
  <si>
    <t>RET-13353</t>
  </si>
  <si>
    <t>RET-13354</t>
  </si>
  <si>
    <t>RET-13355</t>
  </si>
  <si>
    <t>RET-13356</t>
  </si>
  <si>
    <t>RET-13357</t>
  </si>
  <si>
    <t>RET-13358</t>
  </si>
  <si>
    <t>RET-13359</t>
  </si>
  <si>
    <t>RET-13360</t>
  </si>
  <si>
    <t>RET-13361</t>
  </si>
  <si>
    <t>RET-13362</t>
  </si>
  <si>
    <t>RET-13363</t>
  </si>
  <si>
    <t>RET-13364</t>
  </si>
  <si>
    <t>RET-13365</t>
  </si>
  <si>
    <t>RET-13366</t>
  </si>
  <si>
    <t>RET-13367</t>
  </si>
  <si>
    <t>RET-13368</t>
  </si>
  <si>
    <t>RET-13369</t>
  </si>
  <si>
    <t>RET-13370</t>
  </si>
  <si>
    <t>RET-13371</t>
  </si>
  <si>
    <t>RET-13372</t>
  </si>
  <si>
    <t>RET-13373</t>
  </si>
  <si>
    <t>RET-13374</t>
  </si>
  <si>
    <t>RET-13375</t>
  </si>
  <si>
    <t>RET-13376</t>
  </si>
  <si>
    <t>RET-13377</t>
  </si>
  <si>
    <t>RET-13378</t>
  </si>
  <si>
    <t>RET-13379</t>
  </si>
  <si>
    <t>RET-13380</t>
  </si>
  <si>
    <t>RET-13381</t>
  </si>
  <si>
    <t>RET-13382</t>
  </si>
  <si>
    <t>RET-13383</t>
  </si>
  <si>
    <t>RET-13384</t>
  </si>
  <si>
    <t>RET-13385</t>
  </si>
  <si>
    <t>RET-13386</t>
  </si>
  <si>
    <t>RET-13387</t>
  </si>
  <si>
    <t>RET-13388</t>
  </si>
  <si>
    <t>RET-13389</t>
  </si>
  <si>
    <t>RET-13390</t>
  </si>
  <si>
    <t>RET-13391</t>
  </si>
  <si>
    <t>RET-13392</t>
  </si>
  <si>
    <t>RET-13393</t>
  </si>
  <si>
    <t>RET-13394</t>
  </si>
  <si>
    <t>RET-13395</t>
  </si>
  <si>
    <t>RET-13396</t>
  </si>
  <si>
    <t>RET-13397</t>
  </si>
  <si>
    <t>RET-13398</t>
  </si>
  <si>
    <t>RET-13399</t>
  </si>
  <si>
    <t>RET-13400</t>
  </si>
  <si>
    <t>RET-13401</t>
  </si>
  <si>
    <t>RET-13402</t>
  </si>
  <si>
    <t>RET-13403</t>
  </si>
  <si>
    <t>RET-13404</t>
  </si>
  <si>
    <t>RET-13405</t>
  </si>
  <si>
    <t>RET-13406</t>
  </si>
  <si>
    <t>RET-13407</t>
  </si>
  <si>
    <t>RET-13408</t>
  </si>
  <si>
    <t>RET-13409</t>
  </si>
  <si>
    <t>RET-13410</t>
  </si>
  <si>
    <t>RET-13411</t>
  </si>
  <si>
    <t>RET-13412</t>
  </si>
  <si>
    <t>RET-13413</t>
  </si>
  <si>
    <t>RET-13414</t>
  </si>
  <si>
    <t>RET-13415</t>
  </si>
  <si>
    <t>RET-13416</t>
  </si>
  <si>
    <t>RET-13417</t>
  </si>
  <si>
    <t>RET-13418</t>
  </si>
  <si>
    <t>RET-13419</t>
  </si>
  <si>
    <t>RET-13420</t>
  </si>
  <si>
    <t>RET-13421</t>
  </si>
  <si>
    <t>RET-13422</t>
  </si>
  <si>
    <t>RET-13423</t>
  </si>
  <si>
    <t>RET-13424</t>
  </si>
  <si>
    <t>RET-13425</t>
  </si>
  <si>
    <t>RET-13426</t>
  </si>
  <si>
    <t>RET-13427</t>
  </si>
  <si>
    <t>RET-13428</t>
  </si>
  <si>
    <t>RET-13429</t>
  </si>
  <si>
    <t>RET-13430</t>
  </si>
  <si>
    <t>RET-13431</t>
  </si>
  <si>
    <t>RET-13432</t>
  </si>
  <si>
    <t>RET-13433</t>
  </si>
  <si>
    <t>RET-13434</t>
  </si>
  <si>
    <t>RET-13435</t>
  </si>
  <si>
    <t>RET-13436</t>
  </si>
  <si>
    <t>RET-13437</t>
  </si>
  <si>
    <t>RET-13438</t>
  </si>
  <si>
    <t>RET-13439</t>
  </si>
  <si>
    <t>RET-13440</t>
  </si>
  <si>
    <t>RET-13441</t>
  </si>
  <si>
    <t>RET-13442</t>
  </si>
  <si>
    <t>RET-13443</t>
  </si>
  <si>
    <t>RET-13444</t>
  </si>
  <si>
    <t>RET-13445</t>
  </si>
  <si>
    <t>RET-13446</t>
  </si>
  <si>
    <t>RET-13447</t>
  </si>
  <si>
    <t>RET-13448</t>
  </si>
  <si>
    <t>RET-13449</t>
  </si>
  <si>
    <t>RET-13450</t>
  </si>
  <si>
    <t>RET-13451</t>
  </si>
  <si>
    <t>RET-13452</t>
  </si>
  <si>
    <t>RET-13453</t>
  </si>
  <si>
    <t>RET-13454</t>
  </si>
  <si>
    <t>RET-13455</t>
  </si>
  <si>
    <t>RET-13456</t>
  </si>
  <si>
    <t>RET-13457</t>
  </si>
  <si>
    <t>RET-13458</t>
  </si>
  <si>
    <t>RET-13459</t>
  </si>
  <si>
    <t>RET-13460</t>
  </si>
  <si>
    <t>RET-13461</t>
  </si>
  <si>
    <t>RET-13462</t>
  </si>
  <si>
    <t>RET-13463</t>
  </si>
  <si>
    <t>RET-13464</t>
  </si>
  <si>
    <t>RET-13465</t>
  </si>
  <si>
    <t>RET-13466</t>
  </si>
  <si>
    <t>RET-13467</t>
  </si>
  <si>
    <t>RET-13468</t>
  </si>
  <si>
    <t>RET-13469</t>
  </si>
  <si>
    <t>RET-13470</t>
  </si>
  <si>
    <t>RET-13471</t>
  </si>
  <si>
    <t>RET-13472</t>
  </si>
  <si>
    <t>RET-13473</t>
  </si>
  <si>
    <t>RET-13474</t>
  </si>
  <si>
    <t>RET-13475</t>
  </si>
  <si>
    <t>RET-13476</t>
  </si>
  <si>
    <t>RET-13477</t>
  </si>
  <si>
    <t>RET-13478</t>
  </si>
  <si>
    <t>RET-13479</t>
  </si>
  <si>
    <t>RET-13480</t>
  </si>
  <si>
    <t>RET-13481</t>
  </si>
  <si>
    <t>RET-13482</t>
  </si>
  <si>
    <t>RET-13483</t>
  </si>
  <si>
    <t>RET-13484</t>
  </si>
  <si>
    <t>RET-13485</t>
  </si>
  <si>
    <t>RET-13486</t>
  </si>
  <si>
    <t>RET-13487</t>
  </si>
  <si>
    <t>RET-13488</t>
  </si>
  <si>
    <t>RET-13489</t>
  </si>
  <si>
    <t>RET-13490</t>
  </si>
  <si>
    <t>RET-13491</t>
  </si>
  <si>
    <t>RET-13492</t>
  </si>
  <si>
    <t>RET-13493</t>
  </si>
  <si>
    <t>RET-13494</t>
  </si>
  <si>
    <t>RET-13495</t>
  </si>
  <si>
    <t>RET-13496</t>
  </si>
  <si>
    <t>RET-13497</t>
  </si>
  <si>
    <t>RET-13498</t>
  </si>
  <si>
    <t>RET-13499</t>
  </si>
  <si>
    <t>RET-13500</t>
  </si>
  <si>
    <t>RET-13501</t>
  </si>
  <si>
    <t>RET-13502</t>
  </si>
  <si>
    <t>RET-13503</t>
  </si>
  <si>
    <t>RET-13504</t>
  </si>
  <si>
    <t>RET-13505</t>
  </si>
  <si>
    <t>RET-13506</t>
  </si>
  <si>
    <t>RET-13507</t>
  </si>
  <si>
    <t>RET-13508</t>
  </si>
  <si>
    <t>RET-13509</t>
  </si>
  <si>
    <t>RET-13510</t>
  </si>
  <si>
    <t>RET-13511</t>
  </si>
  <si>
    <t>RET-13512</t>
  </si>
  <si>
    <t>RET-13513</t>
  </si>
  <si>
    <t>RET-13514</t>
  </si>
  <si>
    <t>RET-13515</t>
  </si>
  <si>
    <t>RET-13516</t>
  </si>
  <si>
    <t>RET-13517</t>
  </si>
  <si>
    <t>RET-13518</t>
  </si>
  <si>
    <t>RET-13519</t>
  </si>
  <si>
    <t>RET-13520</t>
  </si>
  <si>
    <t>RET-13521</t>
  </si>
  <si>
    <t>RET-13522</t>
  </si>
  <si>
    <t>RET-13523</t>
  </si>
  <si>
    <t>RET-13524</t>
  </si>
  <si>
    <t>RET-13525</t>
  </si>
  <si>
    <t>RET-13526</t>
  </si>
  <si>
    <t>RET-13527</t>
  </si>
  <si>
    <t>RET-13528</t>
  </si>
  <si>
    <t>RET-13529</t>
  </si>
  <si>
    <t>RET-13530</t>
  </si>
  <si>
    <t>RET-13531</t>
  </si>
  <si>
    <t>RET-13532</t>
  </si>
  <si>
    <t>RET-13533</t>
  </si>
  <si>
    <t>RET-13534</t>
  </si>
  <si>
    <t>RET-13535</t>
  </si>
  <si>
    <t>RET-13536</t>
  </si>
  <si>
    <t>RET-13537</t>
  </si>
  <si>
    <t>RET-13538</t>
  </si>
  <si>
    <t>RET-13539</t>
  </si>
  <si>
    <t>RET-13540</t>
  </si>
  <si>
    <t>RET-13541</t>
  </si>
  <si>
    <t>RET-13542</t>
  </si>
  <si>
    <t>RET-13543</t>
  </si>
  <si>
    <t>RET-13544</t>
  </si>
  <si>
    <t>RET-13545</t>
  </si>
  <si>
    <t>RET-13546</t>
  </si>
  <si>
    <t>RET-13547</t>
  </si>
  <si>
    <t>RET-13548</t>
  </si>
  <si>
    <t>RET-13549</t>
  </si>
  <si>
    <t>RET-13550</t>
  </si>
  <si>
    <t>RET-13551</t>
  </si>
  <si>
    <t>RET-13552</t>
  </si>
  <si>
    <t>RET-13553</t>
  </si>
  <si>
    <t>RET-13554</t>
  </si>
  <si>
    <t>RET-13555</t>
  </si>
  <si>
    <t>RET-13556</t>
  </si>
  <si>
    <t>RET-13557</t>
  </si>
  <si>
    <t>RET-13558</t>
  </si>
  <si>
    <t>RET-13559</t>
  </si>
  <si>
    <t>RET-13560</t>
  </si>
  <si>
    <t>RET-13561</t>
  </si>
  <si>
    <t>RET-13562</t>
  </si>
  <si>
    <t>RET-13563</t>
  </si>
  <si>
    <t>RET-13564</t>
  </si>
  <si>
    <t>RET-13565</t>
  </si>
  <si>
    <t>RET-13566</t>
  </si>
  <si>
    <t>RET-13567</t>
  </si>
  <si>
    <t>RET-13568</t>
  </si>
  <si>
    <t>RET-13569</t>
  </si>
  <si>
    <t>RET-13570</t>
  </si>
  <si>
    <t>RET-13571</t>
  </si>
  <si>
    <t>RET-13572</t>
  </si>
  <si>
    <t>RET-13573</t>
  </si>
  <si>
    <t>RET-13574</t>
  </si>
  <si>
    <t>RET-13575</t>
  </si>
  <si>
    <t>RET-13576</t>
  </si>
  <si>
    <t>RET-13577</t>
  </si>
  <si>
    <t>RET-13578</t>
  </si>
  <si>
    <t>RET-13579</t>
  </si>
  <si>
    <t>RET-13580</t>
  </si>
  <si>
    <t>RET-13581</t>
  </si>
  <si>
    <t>RET-13582</t>
  </si>
  <si>
    <t>RET-13583</t>
  </si>
  <si>
    <t>RET-13584</t>
  </si>
  <si>
    <t>RET-13585</t>
  </si>
  <si>
    <t>RET-13586</t>
  </si>
  <si>
    <t>RET-13587</t>
  </si>
  <si>
    <t>RET-13588</t>
  </si>
  <si>
    <t>RET-13589</t>
  </si>
  <si>
    <t>RET-13590</t>
  </si>
  <si>
    <t>RET-13591</t>
  </si>
  <si>
    <t>RET-13592</t>
  </si>
  <si>
    <t>RET-13593</t>
  </si>
  <si>
    <t>RET-13594</t>
  </si>
  <si>
    <t>RET-13595</t>
  </si>
  <si>
    <t>RET-13596</t>
  </si>
  <si>
    <t>RET-13597</t>
  </si>
  <si>
    <t>RET-13598</t>
  </si>
  <si>
    <t>RET-13599</t>
  </si>
  <si>
    <t>RET-13600</t>
  </si>
  <si>
    <t>RET-13601</t>
  </si>
  <si>
    <t>RET-13602</t>
  </si>
  <si>
    <t>RET-13603</t>
  </si>
  <si>
    <t>RET-13604</t>
  </si>
  <si>
    <t>RET-13605</t>
  </si>
  <si>
    <t>RET-13606</t>
  </si>
  <si>
    <t>RET-13607</t>
  </si>
  <si>
    <t>RET-13608</t>
  </si>
  <si>
    <t>RET-13609</t>
  </si>
  <si>
    <t>RET-13610</t>
  </si>
  <si>
    <t>RET-13611</t>
  </si>
  <si>
    <t>RET-13612</t>
  </si>
  <si>
    <t>RET-13613</t>
  </si>
  <si>
    <t>RET-13614</t>
  </si>
  <si>
    <t>RET-13615</t>
  </si>
  <si>
    <t>RET-13616</t>
  </si>
  <si>
    <t>RET-13617</t>
  </si>
  <si>
    <t>RET-13618</t>
  </si>
  <si>
    <t>RET-13619</t>
  </si>
  <si>
    <t>RET-13620</t>
  </si>
  <si>
    <t>RET-13621</t>
  </si>
  <si>
    <t>RET-13622</t>
  </si>
  <si>
    <t>RET-13623</t>
  </si>
  <si>
    <t>RET-13624</t>
  </si>
  <si>
    <t>RET-13625</t>
  </si>
  <si>
    <t>RET-13626</t>
  </si>
  <si>
    <t>RET-13627</t>
  </si>
  <si>
    <t>RET-13628</t>
  </si>
  <si>
    <t>RET-13629</t>
  </si>
  <si>
    <t>RET-13630</t>
  </si>
  <si>
    <t>RET-13631</t>
  </si>
  <si>
    <t>RET-13632</t>
  </si>
  <si>
    <t>RET-13633</t>
  </si>
  <si>
    <t>RET-13634</t>
  </si>
  <si>
    <t>RET-13635</t>
  </si>
  <si>
    <t>RET-13636</t>
  </si>
  <si>
    <t>RET-13637</t>
  </si>
  <si>
    <t>RET-13638</t>
  </si>
  <si>
    <t>RET-13639</t>
  </si>
  <si>
    <t>RET-13640</t>
  </si>
  <si>
    <t>RET-13641</t>
  </si>
  <si>
    <t>RET-13642</t>
  </si>
  <si>
    <t>RET-13643</t>
  </si>
  <si>
    <t>RET-13644</t>
  </si>
  <si>
    <t>RET-13645</t>
  </si>
  <si>
    <t>RET-13646</t>
  </si>
  <si>
    <t>RET-13647</t>
  </si>
  <si>
    <t>RET-13648</t>
  </si>
  <si>
    <t>RET-13649</t>
  </si>
  <si>
    <t>RET-13650</t>
  </si>
  <si>
    <t>RET-13651</t>
  </si>
  <si>
    <t>RET-13652</t>
  </si>
  <si>
    <t>RET-13653</t>
  </si>
  <si>
    <t>RET-13654</t>
  </si>
  <si>
    <t>RET-13655</t>
  </si>
  <si>
    <t>RET-13656</t>
  </si>
  <si>
    <t>RET-13657</t>
  </si>
  <si>
    <t>RET-13658</t>
  </si>
  <si>
    <t>RET-13659</t>
  </si>
  <si>
    <t>RET-13660</t>
  </si>
  <si>
    <t>RET-13661</t>
  </si>
  <si>
    <t>RET-13662</t>
  </si>
  <si>
    <t>RET-13663</t>
  </si>
  <si>
    <t>RET-13664</t>
  </si>
  <si>
    <t>RET-13665</t>
  </si>
  <si>
    <t>RET-13666</t>
  </si>
  <si>
    <t>RET-13667</t>
  </si>
  <si>
    <t>RET-13668</t>
  </si>
  <si>
    <t>RET-13669</t>
  </si>
  <si>
    <t>RET-13670</t>
  </si>
  <si>
    <t>RET-13671</t>
  </si>
  <si>
    <t>RET-13672</t>
  </si>
  <si>
    <t>RET-13673</t>
  </si>
  <si>
    <t>RET-13674</t>
  </si>
  <si>
    <t>RET-13675</t>
  </si>
  <si>
    <t>RET-13676</t>
  </si>
  <si>
    <t>RET-13677</t>
  </si>
  <si>
    <t>RET-13678</t>
  </si>
  <si>
    <t>RET-13679</t>
  </si>
  <si>
    <t>RET-13680</t>
  </si>
  <si>
    <t>RET-13681</t>
  </si>
  <si>
    <t>RET-13682</t>
  </si>
  <si>
    <t>RET-13683</t>
  </si>
  <si>
    <t>RET-13684</t>
  </si>
  <si>
    <t>RET-13685</t>
  </si>
  <si>
    <t>RET-13686</t>
  </si>
  <si>
    <t>RET-13687</t>
  </si>
  <si>
    <t>RET-13688</t>
  </si>
  <si>
    <t>RET-13689</t>
  </si>
  <si>
    <t>RET-13690</t>
  </si>
  <si>
    <t>RET-13691</t>
  </si>
  <si>
    <t>RET-13692</t>
  </si>
  <si>
    <t>RET-13693</t>
  </si>
  <si>
    <t>RET-13694</t>
  </si>
  <si>
    <t>RET-13695</t>
  </si>
  <si>
    <t>RET-13696</t>
  </si>
  <si>
    <t>RET-13697</t>
  </si>
  <si>
    <t>RET-13698</t>
  </si>
  <si>
    <t>RET-13699</t>
  </si>
  <si>
    <t>RET-13700</t>
  </si>
  <si>
    <t>RET-13701</t>
  </si>
  <si>
    <t>RET-13702</t>
  </si>
  <si>
    <t>RET-13703</t>
  </si>
  <si>
    <t>RET-13704</t>
  </si>
  <si>
    <t>RET-13705</t>
  </si>
  <si>
    <t>RET-13706</t>
  </si>
  <si>
    <t>RET-13707</t>
  </si>
  <si>
    <t>RET-13708</t>
  </si>
  <si>
    <t>RET-13709</t>
  </si>
  <si>
    <t>RET-13710</t>
  </si>
  <si>
    <t>RET-13711</t>
  </si>
  <si>
    <t>RET-13712</t>
  </si>
  <si>
    <t>RET-13713</t>
  </si>
  <si>
    <t>RET-13714</t>
  </si>
  <si>
    <t>RET-13715</t>
  </si>
  <si>
    <t>RET-13716</t>
  </si>
  <si>
    <t>RET-13717</t>
  </si>
  <si>
    <t>RET-13718</t>
  </si>
  <si>
    <t>RET-13719</t>
  </si>
  <si>
    <t>RET-13720</t>
  </si>
  <si>
    <t>RET-13721</t>
  </si>
  <si>
    <t>RET-13722</t>
  </si>
  <si>
    <t>RET-13723</t>
  </si>
  <si>
    <t>RET-13724</t>
  </si>
  <si>
    <t>RET-13725</t>
  </si>
  <si>
    <t>RET-13726</t>
  </si>
  <si>
    <t>RET-13727</t>
  </si>
  <si>
    <t>RET-13728</t>
  </si>
  <si>
    <t>RET-13729</t>
  </si>
  <si>
    <t>RET-13730</t>
  </si>
  <si>
    <t>RET-13731</t>
  </si>
  <si>
    <t>RET-13732</t>
  </si>
  <si>
    <t>RET-13733</t>
  </si>
  <si>
    <t>RET-13734</t>
  </si>
  <si>
    <t>RET-13735</t>
  </si>
  <si>
    <t>RET-13736</t>
  </si>
  <si>
    <t>RET-13737</t>
  </si>
  <si>
    <t>RET-13738</t>
  </si>
  <si>
    <t>RET-13739</t>
  </si>
  <si>
    <t>RET-13740</t>
  </si>
  <si>
    <t>RET-13741</t>
  </si>
  <si>
    <t>RET-13742</t>
  </si>
  <si>
    <t>RET-13743</t>
  </si>
  <si>
    <t>RET-13744</t>
  </si>
  <si>
    <t>RET-13745</t>
  </si>
  <si>
    <t>RET-13746</t>
  </si>
  <si>
    <t>RET-13747</t>
  </si>
  <si>
    <t>RET-13748</t>
  </si>
  <si>
    <t>RET-13749</t>
  </si>
  <si>
    <t>RET-13750</t>
  </si>
  <si>
    <t>RET-13751</t>
  </si>
  <si>
    <t>RET-13752</t>
  </si>
  <si>
    <t>RET-13753</t>
  </si>
  <si>
    <t>RET-13754</t>
  </si>
  <si>
    <t>RET-13755</t>
  </si>
  <si>
    <t>RET-13756</t>
  </si>
  <si>
    <t>RET-13757</t>
  </si>
  <si>
    <t>RET-13758</t>
  </si>
  <si>
    <t>RET-13759</t>
  </si>
  <si>
    <t>RET-13760</t>
  </si>
  <si>
    <t>RET-13761</t>
  </si>
  <si>
    <t>RET-13762</t>
  </si>
  <si>
    <t>RET-13763</t>
  </si>
  <si>
    <t>RET-13764</t>
  </si>
  <si>
    <t>RET-13765</t>
  </si>
  <si>
    <t>RET-13766</t>
  </si>
  <si>
    <t>RET-13767</t>
  </si>
  <si>
    <t>RET-13768</t>
  </si>
  <si>
    <t>RET-13769</t>
  </si>
  <si>
    <t>RET-13770</t>
  </si>
  <si>
    <t>RET-13771</t>
  </si>
  <si>
    <t>RET-13772</t>
  </si>
  <si>
    <t>RET-13773</t>
  </si>
  <si>
    <t>RET-13774</t>
  </si>
  <si>
    <t>RET-13775</t>
  </si>
  <si>
    <t>RET-13776</t>
  </si>
  <si>
    <t>RET-13777</t>
  </si>
  <si>
    <t>RET-13778</t>
  </si>
  <si>
    <t>RET-13779</t>
  </si>
  <si>
    <t>RET-13780</t>
  </si>
  <si>
    <t>RET-13781</t>
  </si>
  <si>
    <t>RET-13782</t>
  </si>
  <si>
    <t>RET-13783</t>
  </si>
  <si>
    <t>RET-13784</t>
  </si>
  <si>
    <t>RET-13785</t>
  </si>
  <si>
    <t>RET-13786</t>
  </si>
  <si>
    <t>RET-13787</t>
  </si>
  <si>
    <t>RET-13788</t>
  </si>
  <si>
    <t>RET-13789</t>
  </si>
  <si>
    <t>RET-13790</t>
  </si>
  <si>
    <t>RET-13791</t>
  </si>
  <si>
    <t>RET-13792</t>
  </si>
  <si>
    <t>RET-13793</t>
  </si>
  <si>
    <t>RET-13794</t>
  </si>
  <si>
    <t>RET-13795</t>
  </si>
  <si>
    <t>RET-13796</t>
  </si>
  <si>
    <t>RET-13797</t>
  </si>
  <si>
    <t>RET-13798</t>
  </si>
  <si>
    <t>RET-13799</t>
  </si>
  <si>
    <t>RET-13800</t>
  </si>
  <si>
    <t>RET-13801</t>
  </si>
  <si>
    <t>RET-13802</t>
  </si>
  <si>
    <t>RET-13803</t>
  </si>
  <si>
    <t>RET-13804</t>
  </si>
  <si>
    <t>RET-13805</t>
  </si>
  <si>
    <t>RET-13806</t>
  </si>
  <si>
    <t>RET-13807</t>
  </si>
  <si>
    <t>RET-13808</t>
  </si>
  <si>
    <t>RET-13809</t>
  </si>
  <si>
    <t>RET-13810</t>
  </si>
  <si>
    <t>RET-13811</t>
  </si>
  <si>
    <t>RET-13812</t>
  </si>
  <si>
    <t>RET-13813</t>
  </si>
  <si>
    <t>RET-13814</t>
  </si>
  <si>
    <t>RET-13815</t>
  </si>
  <si>
    <t>RET-13816</t>
  </si>
  <si>
    <t>RET-13817</t>
  </si>
  <si>
    <t>RET-13818</t>
  </si>
  <si>
    <t>RET-13819</t>
  </si>
  <si>
    <t>RET-13820</t>
  </si>
  <si>
    <t>RET-13821</t>
  </si>
  <si>
    <t>RET-13822</t>
  </si>
  <si>
    <t>RET-13823</t>
  </si>
  <si>
    <t>RET-13824</t>
  </si>
  <si>
    <t>RET-13825</t>
  </si>
  <si>
    <t>RET-13826</t>
  </si>
  <si>
    <t>RET-13827</t>
  </si>
  <si>
    <t>RET-13828</t>
  </si>
  <si>
    <t>RET-13829</t>
  </si>
  <si>
    <t>RET-13830</t>
  </si>
  <si>
    <t>RET-13831</t>
  </si>
  <si>
    <t>RET-13832</t>
  </si>
  <si>
    <t>RET-13833</t>
  </si>
  <si>
    <t>RET-13834</t>
  </si>
  <si>
    <t>RET-13835</t>
  </si>
  <si>
    <t>RET-13836</t>
  </si>
  <si>
    <t>RET-13837</t>
  </si>
  <si>
    <t>RET-13838</t>
  </si>
  <si>
    <t>RET-13839</t>
  </si>
  <si>
    <t>RET-13840</t>
  </si>
  <si>
    <t>RET-13841</t>
  </si>
  <si>
    <t>RET-13842</t>
  </si>
  <si>
    <t>RET-13843</t>
  </si>
  <si>
    <t>RET-13844</t>
  </si>
  <si>
    <t>RET-13845</t>
  </si>
  <si>
    <t>RET-13846</t>
  </si>
  <si>
    <t>RET-13847</t>
  </si>
  <si>
    <t>RET-13848</t>
  </si>
  <si>
    <t>RET-13849</t>
  </si>
  <si>
    <t>RET-13850</t>
  </si>
  <si>
    <t>RET-13851</t>
  </si>
  <si>
    <t>RET-13852</t>
  </si>
  <si>
    <t>RET-13853</t>
  </si>
  <si>
    <t>RET-13854</t>
  </si>
  <si>
    <t>RET-13855</t>
  </si>
  <si>
    <t>RET-13856</t>
  </si>
  <si>
    <t>RET-13857</t>
  </si>
  <si>
    <t>RET-13858</t>
  </si>
  <si>
    <t>RET-13859</t>
  </si>
  <si>
    <t>RET-13860</t>
  </si>
  <si>
    <t>RET-13861</t>
  </si>
  <si>
    <t>RET-13862</t>
  </si>
  <si>
    <t>RET-13863</t>
  </si>
  <si>
    <t>RET-13864</t>
  </si>
  <si>
    <t>RET-13865</t>
  </si>
  <si>
    <t>RET-13866</t>
  </si>
  <si>
    <t>RET-13867</t>
  </si>
  <si>
    <t>RET-13868</t>
  </si>
  <si>
    <t>RET-13869</t>
  </si>
  <si>
    <t>RET-13870</t>
  </si>
  <si>
    <t>RET-13871</t>
  </si>
  <si>
    <t>RET-13872</t>
  </si>
  <si>
    <t>RET-13873</t>
  </si>
  <si>
    <t>RET-13874</t>
  </si>
  <si>
    <t>RET-13875</t>
  </si>
  <si>
    <t>RET-13876</t>
  </si>
  <si>
    <t>RET-13877</t>
  </si>
  <si>
    <t>RET-13878</t>
  </si>
  <si>
    <t>RET-13879</t>
  </si>
  <si>
    <t>RET-13880</t>
  </si>
  <si>
    <t>RET-13881</t>
  </si>
  <si>
    <t>RET-13882</t>
  </si>
  <si>
    <t>RET-13883</t>
  </si>
  <si>
    <t>RET-13884</t>
  </si>
  <si>
    <t>RET-13885</t>
  </si>
  <si>
    <t>RET-13886</t>
  </si>
  <si>
    <t>RET-13887</t>
  </si>
  <si>
    <t>RET-13888</t>
  </si>
  <si>
    <t>RET-13889</t>
  </si>
  <si>
    <t>RET-13890</t>
  </si>
  <si>
    <t>RET-13891</t>
  </si>
  <si>
    <t>RET-13892</t>
  </si>
  <si>
    <t>RET-13893</t>
  </si>
  <si>
    <t>RET-13894</t>
  </si>
  <si>
    <t>RET-13895</t>
  </si>
  <si>
    <t>RET-13896</t>
  </si>
  <si>
    <t>RET-13897</t>
  </si>
  <si>
    <t>RET-13898</t>
  </si>
  <si>
    <t>RET-13899</t>
  </si>
  <si>
    <t>RET-13900</t>
  </si>
  <si>
    <t>RET-13901</t>
  </si>
  <si>
    <t>RET-13902</t>
  </si>
  <si>
    <t>RET-13903</t>
  </si>
  <si>
    <t>RET-13904</t>
  </si>
  <si>
    <t>RET-13905</t>
  </si>
  <si>
    <t>RET-13906</t>
  </si>
  <si>
    <t>RET-13907</t>
  </si>
  <si>
    <t>RET-13908</t>
  </si>
  <si>
    <t>RET-13909</t>
  </si>
  <si>
    <t>RET-13910</t>
  </si>
  <si>
    <t>RET-13911</t>
  </si>
  <si>
    <t>RET-13912</t>
  </si>
  <si>
    <t>RET-13913</t>
  </si>
  <si>
    <t>RET-13914</t>
  </si>
  <si>
    <t>RET-13915</t>
  </si>
  <si>
    <t>RET-13916</t>
  </si>
  <si>
    <t>RET-13917</t>
  </si>
  <si>
    <t>RET-13918</t>
  </si>
  <si>
    <t>RET-13919</t>
  </si>
  <si>
    <t>RET-13920</t>
  </si>
  <si>
    <t>RET-13921</t>
  </si>
  <si>
    <t>RET-13922</t>
  </si>
  <si>
    <t>RET-13923</t>
  </si>
  <si>
    <t>RET-13924</t>
  </si>
  <si>
    <t>RET-13925</t>
  </si>
  <si>
    <t>RET-13926</t>
  </si>
  <si>
    <t>RET-13927</t>
  </si>
  <si>
    <t>RET-13928</t>
  </si>
  <si>
    <t>RET-13929</t>
  </si>
  <si>
    <t>RET-13930</t>
  </si>
  <si>
    <t>RET-13931</t>
  </si>
  <si>
    <t>RET-13932</t>
  </si>
  <si>
    <t>RET-13933</t>
  </si>
  <si>
    <t>RET-13934</t>
  </si>
  <si>
    <t>RET-13935</t>
  </si>
  <si>
    <t>RET-13936</t>
  </si>
  <si>
    <t>RET-13937</t>
  </si>
  <si>
    <t>RET-13938</t>
  </si>
  <si>
    <t>RET-13939</t>
  </si>
  <si>
    <t>RET-13940</t>
  </si>
  <si>
    <t>RET-13941</t>
  </si>
  <si>
    <t>RET-13942</t>
  </si>
  <si>
    <t>RET-13943</t>
  </si>
  <si>
    <t>RET-13944</t>
  </si>
  <si>
    <t>RET-13945</t>
  </si>
  <si>
    <t>RET-13946</t>
  </si>
  <si>
    <t>RET-13947</t>
  </si>
  <si>
    <t>RET-13948</t>
  </si>
  <si>
    <t>RET-13949</t>
  </si>
  <si>
    <t>RET-13950</t>
  </si>
  <si>
    <t>RET-13951</t>
  </si>
  <si>
    <t>RET-13952</t>
  </si>
  <si>
    <t>RET-13953</t>
  </si>
  <si>
    <t>RET-13954</t>
  </si>
  <si>
    <t>RET-13955</t>
  </si>
  <si>
    <t>RET-13956</t>
  </si>
  <si>
    <t>RET-13957</t>
  </si>
  <si>
    <t>RET-13958</t>
  </si>
  <si>
    <t>RET-13959</t>
  </si>
  <si>
    <t>RET-13960</t>
  </si>
  <si>
    <t>RET-13961</t>
  </si>
  <si>
    <t>RET-13962</t>
  </si>
  <si>
    <t>RET-13963</t>
  </si>
  <si>
    <t>RET-13964</t>
  </si>
  <si>
    <t>RET-13965</t>
  </si>
  <si>
    <t>RET-13966</t>
  </si>
  <si>
    <t>RET-13967</t>
  </si>
  <si>
    <t>RET-13968</t>
  </si>
  <si>
    <t>RET-13969</t>
  </si>
  <si>
    <t>RET-13970</t>
  </si>
  <si>
    <t>RET-13971</t>
  </si>
  <si>
    <t>RET-13972</t>
  </si>
  <si>
    <t>RET-13973</t>
  </si>
  <si>
    <t>RET-13974</t>
  </si>
  <si>
    <t>RET-13975</t>
  </si>
  <si>
    <t>RET-13976</t>
  </si>
  <si>
    <t>RET-13977</t>
  </si>
  <si>
    <t>RET-13978</t>
  </si>
  <si>
    <t>RET-13979</t>
  </si>
  <si>
    <t>RET-13980</t>
  </si>
  <si>
    <t>RET-13981</t>
  </si>
  <si>
    <t>RET-13982</t>
  </si>
  <si>
    <t>RET-13983</t>
  </si>
  <si>
    <t>RET-13984</t>
  </si>
  <si>
    <t>RET-13985</t>
  </si>
  <si>
    <t>RET-13986</t>
  </si>
  <si>
    <t>RET-13987</t>
  </si>
  <si>
    <t>RET-13988</t>
  </si>
  <si>
    <t>RET-13989</t>
  </si>
  <si>
    <t>RET-13990</t>
  </si>
  <si>
    <t>RET-13991</t>
  </si>
  <si>
    <t>RET-13992</t>
  </si>
  <si>
    <t>RET-13993</t>
  </si>
  <si>
    <t>RET-13994</t>
  </si>
  <si>
    <t>RET-13995</t>
  </si>
  <si>
    <t>RET-13996</t>
  </si>
  <si>
    <t>RET-13997</t>
  </si>
  <si>
    <t>RET-13998</t>
  </si>
  <si>
    <t>RET-13999</t>
  </si>
  <si>
    <t>RET-14000</t>
  </si>
  <si>
    <t>RET-14001</t>
  </si>
  <si>
    <t>RET-14002</t>
  </si>
  <si>
    <t>RET-14003</t>
  </si>
  <si>
    <t>RET-14004</t>
  </si>
  <si>
    <t>RET-14005</t>
  </si>
  <si>
    <t>RET-14006</t>
  </si>
  <si>
    <t>RET-14007</t>
  </si>
  <si>
    <t>RET-14008</t>
  </si>
  <si>
    <t>RET-14009</t>
  </si>
  <si>
    <t>RET-14010</t>
  </si>
  <si>
    <t>RET-14011</t>
  </si>
  <si>
    <t>RET-14012</t>
  </si>
  <si>
    <t>RET-14013</t>
  </si>
  <si>
    <t>RET-14014</t>
  </si>
  <si>
    <t>RET-14015</t>
  </si>
  <si>
    <t>RET-14016</t>
  </si>
  <si>
    <t>RET-14017</t>
  </si>
  <si>
    <t>RET-14018</t>
  </si>
  <si>
    <t>RET-14019</t>
  </si>
  <si>
    <t>RET-14020</t>
  </si>
  <si>
    <t>RET-14021</t>
  </si>
  <si>
    <t>RET-14022</t>
  </si>
  <si>
    <t>RET-14023</t>
  </si>
  <si>
    <t>RET-14024</t>
  </si>
  <si>
    <t>RET-14025</t>
  </si>
  <si>
    <t>RET-14026</t>
  </si>
  <si>
    <t>RET-14027</t>
  </si>
  <si>
    <t>RET-14028</t>
  </si>
  <si>
    <t>RET-14029</t>
  </si>
  <si>
    <t>RET-14030</t>
  </si>
  <si>
    <t>RET-14031</t>
  </si>
  <si>
    <t>RET-14032</t>
  </si>
  <si>
    <t>RET-14033</t>
  </si>
  <si>
    <t>RET-14034</t>
  </si>
  <si>
    <t>RET-14035</t>
  </si>
  <si>
    <t>RET-14036</t>
  </si>
  <si>
    <t>RET-14037</t>
  </si>
  <si>
    <t>RET-14038</t>
  </si>
  <si>
    <t>RET-14039</t>
  </si>
  <si>
    <t>RET-14040</t>
  </si>
  <si>
    <t>RET-14041</t>
  </si>
  <si>
    <t>RET-14042</t>
  </si>
  <si>
    <t>RET-14043</t>
  </si>
  <si>
    <t>RET-14044</t>
  </si>
  <si>
    <t>RET-14045</t>
  </si>
  <si>
    <t>RET-14046</t>
  </si>
  <si>
    <t>RET-14047</t>
  </si>
  <si>
    <t>RET-14048</t>
  </si>
  <si>
    <t>RET-14049</t>
  </si>
  <si>
    <t>RET-14050</t>
  </si>
  <si>
    <t>RET-14051</t>
  </si>
  <si>
    <t>RET-14052</t>
  </si>
  <si>
    <t>RET-14053</t>
  </si>
  <si>
    <t>RET-14054</t>
  </si>
  <si>
    <t>RET-14055</t>
  </si>
  <si>
    <t>RET-14056</t>
  </si>
  <si>
    <t>RET-14057</t>
  </si>
  <si>
    <t>RET-14058</t>
  </si>
  <si>
    <t>RET-14059</t>
  </si>
  <si>
    <t>RET-14060</t>
  </si>
  <si>
    <t>RET-14061</t>
  </si>
  <si>
    <t>RET-14062</t>
  </si>
  <si>
    <t>RET-14063</t>
  </si>
  <si>
    <t>RET-14064</t>
  </si>
  <si>
    <t>RET-14065</t>
  </si>
  <si>
    <t>RET-14066</t>
  </si>
  <si>
    <t>RET-14067</t>
  </si>
  <si>
    <t>RET-14068</t>
  </si>
  <si>
    <t>RET-14069</t>
  </si>
  <si>
    <t>RET-14070</t>
  </si>
  <si>
    <t>RET-14071</t>
  </si>
  <si>
    <t>RET-14072</t>
  </si>
  <si>
    <t>RET-14073</t>
  </si>
  <si>
    <t>RET-14074</t>
  </si>
  <si>
    <t>RET-14075</t>
  </si>
  <si>
    <t>RET-14076</t>
  </si>
  <si>
    <t>RET-14077</t>
  </si>
  <si>
    <t>RET-14078</t>
  </si>
  <si>
    <t>RET-14079</t>
  </si>
  <si>
    <t>RET-14080</t>
  </si>
  <si>
    <t>RET-14081</t>
  </si>
  <si>
    <t>RET-14082</t>
  </si>
  <si>
    <t>RET-14083</t>
  </si>
  <si>
    <t>RET-14084</t>
  </si>
  <si>
    <t>RET-14085</t>
  </si>
  <si>
    <t>RET-14086</t>
  </si>
  <si>
    <t>RET-14087</t>
  </si>
  <si>
    <t>RET-14088</t>
  </si>
  <si>
    <t>RET-14089</t>
  </si>
  <si>
    <t>RET-14090</t>
  </si>
  <si>
    <t>RET-14091</t>
  </si>
  <si>
    <t>RET-14092</t>
  </si>
  <si>
    <t>RET-14093</t>
  </si>
  <si>
    <t>RET-14094</t>
  </si>
  <si>
    <t>RET-14095</t>
  </si>
  <si>
    <t>RET-14096</t>
  </si>
  <si>
    <t>RET-14097</t>
  </si>
  <si>
    <t>RET-14098</t>
  </si>
  <si>
    <t>RET-14099</t>
  </si>
  <si>
    <t>RET-14100</t>
  </si>
  <si>
    <t>RET-14101</t>
  </si>
  <si>
    <t>RET-14102</t>
  </si>
  <si>
    <t>RET-14103</t>
  </si>
  <si>
    <t>RET-14104</t>
  </si>
  <si>
    <t>RET-14105</t>
  </si>
  <si>
    <t>RET-14106</t>
  </si>
  <si>
    <t>RET-14107</t>
  </si>
  <si>
    <t>RET-14108</t>
  </si>
  <si>
    <t>RET-14109</t>
  </si>
  <si>
    <t>RET-14110</t>
  </si>
  <si>
    <t>RET-14111</t>
  </si>
  <si>
    <t>RET-14112</t>
  </si>
  <si>
    <t>RET-14113</t>
  </si>
  <si>
    <t>RET-14114</t>
  </si>
  <si>
    <t>RET-14115</t>
  </si>
  <si>
    <t>RET-14116</t>
  </si>
  <si>
    <t>RET-14117</t>
  </si>
  <si>
    <t>RET-14118</t>
  </si>
  <si>
    <t>RET-14119</t>
  </si>
  <si>
    <t>RET-14120</t>
  </si>
  <si>
    <t>RET-14121</t>
  </si>
  <si>
    <t>RET-14122</t>
  </si>
  <si>
    <t>RET-14123</t>
  </si>
  <si>
    <t>RET-14124</t>
  </si>
  <si>
    <t>RET-14125</t>
  </si>
  <si>
    <t>RET-14126</t>
  </si>
  <si>
    <t>RET-14127</t>
  </si>
  <si>
    <t>RET-14128</t>
  </si>
  <si>
    <t>RET-14129</t>
  </si>
  <si>
    <t>RET-14130</t>
  </si>
  <si>
    <t>RET-14131</t>
  </si>
  <si>
    <t>RET-14132</t>
  </si>
  <si>
    <t>RET-14133</t>
  </si>
  <si>
    <t>RET-14134</t>
  </si>
  <si>
    <t>RET-14135</t>
  </si>
  <si>
    <t>RET-14136</t>
  </si>
  <si>
    <t>RET-14137</t>
  </si>
  <si>
    <t>RET-14138</t>
  </si>
  <si>
    <t>RET-14139</t>
  </si>
  <si>
    <t>RET-14140</t>
  </si>
  <si>
    <t>RET-14141</t>
  </si>
  <si>
    <t>RET-14142</t>
  </si>
  <si>
    <t>RET-14143</t>
  </si>
  <si>
    <t>RET-14144</t>
  </si>
  <si>
    <t>RET-14145</t>
  </si>
  <si>
    <t>RET-14146</t>
  </si>
  <si>
    <t>RET-14147</t>
  </si>
  <si>
    <t>RET-14148</t>
  </si>
  <si>
    <t>RET-14149</t>
  </si>
  <si>
    <t>RET-14150</t>
  </si>
  <si>
    <t>RET-14151</t>
  </si>
  <si>
    <t>RET-14152</t>
  </si>
  <si>
    <t>RET-14153</t>
  </si>
  <si>
    <t>RET-14154</t>
  </si>
  <si>
    <t>RET-14155</t>
  </si>
  <si>
    <t>RET-14156</t>
  </si>
  <si>
    <t>RET-14157</t>
  </si>
  <si>
    <t>RET-14158</t>
  </si>
  <si>
    <t>RET-14159</t>
  </si>
  <si>
    <t>RET-14160</t>
  </si>
  <si>
    <t>RET-14161</t>
  </si>
  <si>
    <t>RET-14162</t>
  </si>
  <si>
    <t>RET-14163</t>
  </si>
  <si>
    <t>RET-14164</t>
  </si>
  <si>
    <t>RET-14165</t>
  </si>
  <si>
    <t>RET-14166</t>
  </si>
  <si>
    <t>RET-14167</t>
  </si>
  <si>
    <t>RET-14168</t>
  </si>
  <si>
    <t>RET-14169</t>
  </si>
  <si>
    <t>RET-14170</t>
  </si>
  <si>
    <t>RET-14171</t>
  </si>
  <si>
    <t>RET-14172</t>
  </si>
  <si>
    <t>RET-14173</t>
  </si>
  <si>
    <t>RET-14174</t>
  </si>
  <si>
    <t>RET-14175</t>
  </si>
  <si>
    <t>RET-14176</t>
  </si>
  <si>
    <t>RET-14177</t>
  </si>
  <si>
    <t>RET-14178</t>
  </si>
  <si>
    <t>RET-14179</t>
  </si>
  <si>
    <t>RET-14180</t>
  </si>
  <si>
    <t>RET-14181</t>
  </si>
  <si>
    <t>RET-14182</t>
  </si>
  <si>
    <t>RET-14183</t>
  </si>
  <si>
    <t>RET-14184</t>
  </si>
  <si>
    <t>RET-14185</t>
  </si>
  <si>
    <t>RET-14186</t>
  </si>
  <si>
    <t>RET-14187</t>
  </si>
  <si>
    <t>RET-14188</t>
  </si>
  <si>
    <t>RET-14189</t>
  </si>
  <si>
    <t>RET-14190</t>
  </si>
  <si>
    <t>RET-14191</t>
  </si>
  <si>
    <t>RET-14192</t>
  </si>
  <si>
    <t>RET-14193</t>
  </si>
  <si>
    <t>RET-14194</t>
  </si>
  <si>
    <t>RET-14195</t>
  </si>
  <si>
    <t>RET-14196</t>
  </si>
  <si>
    <t>RET-14197</t>
  </si>
  <si>
    <t>RET-14198</t>
  </si>
  <si>
    <t>RET-14199</t>
  </si>
  <si>
    <t>RET-14200</t>
  </si>
  <si>
    <t>RET-14201</t>
  </si>
  <si>
    <t>RET-14202</t>
  </si>
  <si>
    <t>RET-14203</t>
  </si>
  <si>
    <t>RET-14204</t>
  </si>
  <si>
    <t>RET-14205</t>
  </si>
  <si>
    <t>RET-14206</t>
  </si>
  <si>
    <t>RET-14207</t>
  </si>
  <si>
    <t>RET-14208</t>
  </si>
  <si>
    <t>RET-14209</t>
  </si>
  <si>
    <t>RET-14210</t>
  </si>
  <si>
    <t>RET-14211</t>
  </si>
  <si>
    <t>RET-14212</t>
  </si>
  <si>
    <t>RET-14213</t>
  </si>
  <si>
    <t>RET-14214</t>
  </si>
  <si>
    <t>RET-14215</t>
  </si>
  <si>
    <t>RET-14216</t>
  </si>
  <si>
    <t>RET-14217</t>
  </si>
  <si>
    <t>RET-14218</t>
  </si>
  <si>
    <t>RET-14219</t>
  </si>
  <si>
    <t>RET-14220</t>
  </si>
  <si>
    <t>RET-14221</t>
  </si>
  <si>
    <t>RET-14222</t>
  </si>
  <si>
    <t>RET-14223</t>
  </si>
  <si>
    <t>RET-14224</t>
  </si>
  <si>
    <t>RET-14225</t>
  </si>
  <si>
    <t>RET-14226</t>
  </si>
  <si>
    <t>RET-14227</t>
  </si>
  <si>
    <t>RET-14228</t>
  </si>
  <si>
    <t>RET-14229</t>
  </si>
  <si>
    <t>RET-14230</t>
  </si>
  <si>
    <t>RET-14231</t>
  </si>
  <si>
    <t>RET-14232</t>
  </si>
  <si>
    <t>RET-14233</t>
  </si>
  <si>
    <t>RET-14234</t>
  </si>
  <si>
    <t>RET-14235</t>
  </si>
  <si>
    <t>RET-14236</t>
  </si>
  <si>
    <t>RET-14237</t>
  </si>
  <si>
    <t>RET-14238</t>
  </si>
  <si>
    <t>RET-14239</t>
  </si>
  <si>
    <t>RET-14240</t>
  </si>
  <si>
    <t>RET-14241</t>
  </si>
  <si>
    <t>RET-14242</t>
  </si>
  <si>
    <t>RET-14243</t>
  </si>
  <si>
    <t>RET-14244</t>
  </si>
  <si>
    <t>RET-14245</t>
  </si>
  <si>
    <t>RET-14246</t>
  </si>
  <si>
    <t>RET-14247</t>
  </si>
  <si>
    <t>RET-14248</t>
  </si>
  <si>
    <t>RET-14249</t>
  </si>
  <si>
    <t>RET-14250</t>
  </si>
  <si>
    <t>RET-14251</t>
  </si>
  <si>
    <t>RET-14252</t>
  </si>
  <si>
    <t>RET-14253</t>
  </si>
  <si>
    <t>RET-14254</t>
  </si>
  <si>
    <t>RET-14255</t>
  </si>
  <si>
    <t>RET-14256</t>
  </si>
  <si>
    <t>RET-14257</t>
  </si>
  <si>
    <t>RET-14258</t>
  </si>
  <si>
    <t>RET-14259</t>
  </si>
  <si>
    <t>RET-14260</t>
  </si>
  <si>
    <t>RET-14261</t>
  </si>
  <si>
    <t>RET-14262</t>
  </si>
  <si>
    <t>RET-14263</t>
  </si>
  <si>
    <t>RET-14264</t>
  </si>
  <si>
    <t>RET-14265</t>
  </si>
  <si>
    <t>RET-14266</t>
  </si>
  <si>
    <t>RET-14267</t>
  </si>
  <si>
    <t>RET-14268</t>
  </si>
  <si>
    <t>RET-14269</t>
  </si>
  <si>
    <t>RET-14270</t>
  </si>
  <si>
    <t>RET-14271</t>
  </si>
  <si>
    <t>RET-14272</t>
  </si>
  <si>
    <t>RET-14273</t>
  </si>
  <si>
    <t>RET-14274</t>
  </si>
  <si>
    <t>RET-14275</t>
  </si>
  <si>
    <t>RET-14276</t>
  </si>
  <si>
    <t>RET-14277</t>
  </si>
  <si>
    <t>RET-14278</t>
  </si>
  <si>
    <t>RET-14279</t>
  </si>
  <si>
    <t>RET-14280</t>
  </si>
  <si>
    <t>RET-14281</t>
  </si>
  <si>
    <t>RET-14282</t>
  </si>
  <si>
    <t>RET-14283</t>
  </si>
  <si>
    <t>RET-14284</t>
  </si>
  <si>
    <t>RET-14285</t>
  </si>
  <si>
    <t>RET-14286</t>
  </si>
  <si>
    <t>RET-14287</t>
  </si>
  <si>
    <t>RET-14288</t>
  </si>
  <si>
    <t>RET-14289</t>
  </si>
  <si>
    <t>RET-14290</t>
  </si>
  <si>
    <t>RET-14291</t>
  </si>
  <si>
    <t>RET-14292</t>
  </si>
  <si>
    <t>RET-14293</t>
  </si>
  <si>
    <t>RET-14294</t>
  </si>
  <si>
    <t>RET-14295</t>
  </si>
  <si>
    <t>RET-14296</t>
  </si>
  <si>
    <t>RET-14297</t>
  </si>
  <si>
    <t>RET-14298</t>
  </si>
  <si>
    <t>RET-14299</t>
  </si>
  <si>
    <t>RET-14300</t>
  </si>
  <si>
    <t>RET-14301</t>
  </si>
  <si>
    <t>RET-14302</t>
  </si>
  <si>
    <t>RET-14303</t>
  </si>
  <si>
    <t>RET-14304</t>
  </si>
  <si>
    <t>RET-14305</t>
  </si>
  <si>
    <t>RET-14306</t>
  </si>
  <si>
    <t>RET-14307</t>
  </si>
  <si>
    <t>RET-14308</t>
  </si>
  <si>
    <t>RET-14309</t>
  </si>
  <si>
    <t>RET-14310</t>
  </si>
  <si>
    <t>RET-14311</t>
  </si>
  <si>
    <t>RET-14312</t>
  </si>
  <si>
    <t>RET-14313</t>
  </si>
  <si>
    <t>RET-14314</t>
  </si>
  <si>
    <t>RET-14315</t>
  </si>
  <si>
    <t>RET-14316</t>
  </si>
  <si>
    <t>RET-14317</t>
  </si>
  <si>
    <t>RET-14318</t>
  </si>
  <si>
    <t>RET-14319</t>
  </si>
  <si>
    <t>RET-14320</t>
  </si>
  <si>
    <t>RET-14321</t>
  </si>
  <si>
    <t>RET-14322</t>
  </si>
  <si>
    <t>RET-14323</t>
  </si>
  <si>
    <t>RET-14324</t>
  </si>
  <si>
    <t>RET-14325</t>
  </si>
  <si>
    <t>RET-14326</t>
  </si>
  <si>
    <t>RET-14327</t>
  </si>
  <si>
    <t>RET-14328</t>
  </si>
  <si>
    <t>RET-14329</t>
  </si>
  <si>
    <t>RET-14330</t>
  </si>
  <si>
    <t>RET-14331</t>
  </si>
  <si>
    <t>RET-14332</t>
  </si>
  <si>
    <t>RET-14333</t>
  </si>
  <si>
    <t>RET-14334</t>
  </si>
  <si>
    <t>RET-14335</t>
  </si>
  <si>
    <t>RET-14336</t>
  </si>
  <si>
    <t>RET-14337</t>
  </si>
  <si>
    <t>RET-14338</t>
  </si>
  <si>
    <t>RET-14339</t>
  </si>
  <si>
    <t>RET-14340</t>
  </si>
  <si>
    <t>RET-14341</t>
  </si>
  <si>
    <t>RET-14342</t>
  </si>
  <si>
    <t>RET-14343</t>
  </si>
  <si>
    <t>RET-14344</t>
  </si>
  <si>
    <t>RET-14345</t>
  </si>
  <si>
    <t>RET-14346</t>
  </si>
  <si>
    <t>RET-14347</t>
  </si>
  <si>
    <t>RET-14348</t>
  </si>
  <si>
    <t>RET-14349</t>
  </si>
  <si>
    <t>RET-14350</t>
  </si>
  <si>
    <t>RET-14351</t>
  </si>
  <si>
    <t>RET-14352</t>
  </si>
  <si>
    <t>RET-14353</t>
  </si>
  <si>
    <t>RET-14354</t>
  </si>
  <si>
    <t>RET-14355</t>
  </si>
  <si>
    <t>RET-14356</t>
  </si>
  <si>
    <t>RET-14357</t>
  </si>
  <si>
    <t>RET-14358</t>
  </si>
  <si>
    <t>RET-14359</t>
  </si>
  <si>
    <t>RET-14360</t>
  </si>
  <si>
    <t>RET-14361</t>
  </si>
  <si>
    <t>RET-14362</t>
  </si>
  <si>
    <t>RET-14363</t>
  </si>
  <si>
    <t>RET-14364</t>
  </si>
  <si>
    <t>RET-14365</t>
  </si>
  <si>
    <t>RET-14366</t>
  </si>
  <si>
    <t>RET-14367</t>
  </si>
  <si>
    <t>RET-14368</t>
  </si>
  <si>
    <t>RET-14369</t>
  </si>
  <si>
    <t>RET-14370</t>
  </si>
  <si>
    <t>RET-14371</t>
  </si>
  <si>
    <t>RET-14372</t>
  </si>
  <si>
    <t>RET-14373</t>
  </si>
  <si>
    <t>RET-14374</t>
  </si>
  <si>
    <t>RET-14375</t>
  </si>
  <si>
    <t>RET-14376</t>
  </si>
  <si>
    <t>RET-14377</t>
  </si>
  <si>
    <t>RET-14378</t>
  </si>
  <si>
    <t>RET-14379</t>
  </si>
  <si>
    <t>RET-14380</t>
  </si>
  <si>
    <t>RET-14381</t>
  </si>
  <si>
    <t>RET-14382</t>
  </si>
  <si>
    <t>RET-14383</t>
  </si>
  <si>
    <t>RET-14384</t>
  </si>
  <si>
    <t>RET-14385</t>
  </si>
  <si>
    <t>RET-14386</t>
  </si>
  <si>
    <t>RET-14387</t>
  </si>
  <si>
    <t>RET-14388</t>
  </si>
  <si>
    <t>RET-14389</t>
  </si>
  <si>
    <t>RET-14390</t>
  </si>
  <si>
    <t>RET-14391</t>
  </si>
  <si>
    <t>RET-14392</t>
  </si>
  <si>
    <t>RET-14393</t>
  </si>
  <si>
    <t>RET-14394</t>
  </si>
  <si>
    <t>RET-14395</t>
  </si>
  <si>
    <t>RET-14396</t>
  </si>
  <si>
    <t>RET-14397</t>
  </si>
  <si>
    <t>RET-14398</t>
  </si>
  <si>
    <t>RET-14399</t>
  </si>
  <si>
    <t>RET-14400</t>
  </si>
  <si>
    <t>RET-14401</t>
  </si>
  <si>
    <t>RET-14402</t>
  </si>
  <si>
    <t>RET-14403</t>
  </si>
  <si>
    <t>RET-14404</t>
  </si>
  <si>
    <t>RET-14405</t>
  </si>
  <si>
    <t>RET-14406</t>
  </si>
  <si>
    <t>RET-14407</t>
  </si>
  <si>
    <t>RET-14408</t>
  </si>
  <si>
    <t>RET-14409</t>
  </si>
  <si>
    <t>RET-14410</t>
  </si>
  <si>
    <t>RET-14411</t>
  </si>
  <si>
    <t>RET-14412</t>
  </si>
  <si>
    <t>RET-14413</t>
  </si>
  <si>
    <t>RET-14414</t>
  </si>
  <si>
    <t>RET-14415</t>
  </si>
  <si>
    <t>RET-14416</t>
  </si>
  <si>
    <t>RET-14417</t>
  </si>
  <si>
    <t>RET-14418</t>
  </si>
  <si>
    <t>RET-14419</t>
  </si>
  <si>
    <t>RET-14420</t>
  </si>
  <si>
    <t>RET-14421</t>
  </si>
  <si>
    <t>RET-14422</t>
  </si>
  <si>
    <t>RET-14423</t>
  </si>
  <si>
    <t>RET-14424</t>
  </si>
  <si>
    <t>RET-14425</t>
  </si>
  <si>
    <t>RET-14426</t>
  </si>
  <si>
    <t>RET-14427</t>
  </si>
  <si>
    <t>RET-14428</t>
  </si>
  <si>
    <t>RET-14429</t>
  </si>
  <si>
    <t>RET-14430</t>
  </si>
  <si>
    <t>RET-14431</t>
  </si>
  <si>
    <t>RET-14432</t>
  </si>
  <si>
    <t>RET-14433</t>
  </si>
  <si>
    <t>RET-14434</t>
  </si>
  <si>
    <t>RET-14435</t>
  </si>
  <si>
    <t>RET-14436</t>
  </si>
  <si>
    <t>RET-14437</t>
  </si>
  <si>
    <t>RET-14438</t>
  </si>
  <si>
    <t>RET-14439</t>
  </si>
  <si>
    <t>RET-14440</t>
  </si>
  <si>
    <t>RET-14441</t>
  </si>
  <si>
    <t>RET-14442</t>
  </si>
  <si>
    <t>RET-14443</t>
  </si>
  <si>
    <t>RET-14444</t>
  </si>
  <si>
    <t>RET-14445</t>
  </si>
  <si>
    <t>RET-14446</t>
  </si>
  <si>
    <t>RET-14447</t>
  </si>
  <si>
    <t>RET-14448</t>
  </si>
  <si>
    <t>RET-14449</t>
  </si>
  <si>
    <t>RET-14450</t>
  </si>
  <si>
    <t>RET-14451</t>
  </si>
  <si>
    <t>RET-14452</t>
  </si>
  <si>
    <t>RET-14453</t>
  </si>
  <si>
    <t>RET-14454</t>
  </si>
  <si>
    <t>RET-14455</t>
  </si>
  <si>
    <t>RET-14456</t>
  </si>
  <si>
    <t>RET-14457</t>
  </si>
  <si>
    <t>RET-14458</t>
  </si>
  <si>
    <t>RET-14459</t>
  </si>
  <si>
    <t>RET-14460</t>
  </si>
  <si>
    <t>RET-14461</t>
  </si>
  <si>
    <t>RET-14462</t>
  </si>
  <si>
    <t>RET-14463</t>
  </si>
  <si>
    <t>RET-14464</t>
  </si>
  <si>
    <t>RET-14465</t>
  </si>
  <si>
    <t>RET-14466</t>
  </si>
  <si>
    <t>RET-14467</t>
  </si>
  <si>
    <t>RET-14468</t>
  </si>
  <si>
    <t>RET-14469</t>
  </si>
  <si>
    <t>RET-14470</t>
  </si>
  <si>
    <t>RET-14471</t>
  </si>
  <si>
    <t>RET-14472</t>
  </si>
  <si>
    <t>RET-14473</t>
  </si>
  <si>
    <t>RET-14474</t>
  </si>
  <si>
    <t>RET-14475</t>
  </si>
  <si>
    <t>RET-14476</t>
  </si>
  <si>
    <t>RET-14477</t>
  </si>
  <si>
    <t>RET-14478</t>
  </si>
  <si>
    <t>RET-14479</t>
  </si>
  <si>
    <t>RET-14480</t>
  </si>
  <si>
    <t>RET-14481</t>
  </si>
  <si>
    <t>RET-14482</t>
  </si>
  <si>
    <t>RET-14483</t>
  </si>
  <si>
    <t>RET-14484</t>
  </si>
  <si>
    <t>RET-14485</t>
  </si>
  <si>
    <t>RET-14486</t>
  </si>
  <si>
    <t>RET-14487</t>
  </si>
  <si>
    <t>RET-14488</t>
  </si>
  <si>
    <t>RET-14489</t>
  </si>
  <si>
    <t>RET-14490</t>
  </si>
  <si>
    <t>RET-14491</t>
  </si>
  <si>
    <t>RET-14492</t>
  </si>
  <si>
    <t>RET-14493</t>
  </si>
  <si>
    <t>RET-14494</t>
  </si>
  <si>
    <t>RET-14495</t>
  </si>
  <si>
    <t>RET-14496</t>
  </si>
  <si>
    <t>RET-14497</t>
  </si>
  <si>
    <t>RET-14498</t>
  </si>
  <si>
    <t>RET-14499</t>
  </si>
  <si>
    <t>RET-14500</t>
  </si>
  <si>
    <t>RET-14501</t>
  </si>
  <si>
    <t>RET-14502</t>
  </si>
  <si>
    <t>RET-14503</t>
  </si>
  <si>
    <t>RET-14504</t>
  </si>
  <si>
    <t>RET-14505</t>
  </si>
  <si>
    <t>RET-14506</t>
  </si>
  <si>
    <t>RET-14507</t>
  </si>
  <si>
    <t>RET-14508</t>
  </si>
  <si>
    <t>RET-14509</t>
  </si>
  <si>
    <t>RET-14510</t>
  </si>
  <si>
    <t>RET-14511</t>
  </si>
  <si>
    <t>RET-14512</t>
  </si>
  <si>
    <t>RET-14513</t>
  </si>
  <si>
    <t>RET-14514</t>
  </si>
  <si>
    <t>RET-14515</t>
  </si>
  <si>
    <t>RET-14516</t>
  </si>
  <si>
    <t>RET-14517</t>
  </si>
  <si>
    <t>RET-14518</t>
  </si>
  <si>
    <t>RET-14519</t>
  </si>
  <si>
    <t>RET-14520</t>
  </si>
  <si>
    <t>RET-14521</t>
  </si>
  <si>
    <t>RET-14522</t>
  </si>
  <si>
    <t>RET-14523</t>
  </si>
  <si>
    <t>RET-14524</t>
  </si>
  <si>
    <t>RET-14525</t>
  </si>
  <si>
    <t>RET-14526</t>
  </si>
  <si>
    <t>RET-14527</t>
  </si>
  <si>
    <t>RET-14528</t>
  </si>
  <si>
    <t>RET-14529</t>
  </si>
  <si>
    <t>RET-14530</t>
  </si>
  <si>
    <t>RET-14531</t>
  </si>
  <si>
    <t>RET-14532</t>
  </si>
  <si>
    <t>RET-14533</t>
  </si>
  <si>
    <t>RET-14534</t>
  </si>
  <si>
    <t>RET-14535</t>
  </si>
  <si>
    <t>RET-14536</t>
  </si>
  <si>
    <t>RET-14537</t>
  </si>
  <si>
    <t>RET-14538</t>
  </si>
  <si>
    <t>RET-14539</t>
  </si>
  <si>
    <t>RET-14540</t>
  </si>
  <si>
    <t>RET-14541</t>
  </si>
  <si>
    <t>RET-14542</t>
  </si>
  <si>
    <t>RET-14543</t>
  </si>
  <si>
    <t>RET-14544</t>
  </si>
  <si>
    <t>RET-14545</t>
  </si>
  <si>
    <t>RET-14546</t>
  </si>
  <si>
    <t>RET-14547</t>
  </si>
  <si>
    <t>RET-14548</t>
  </si>
  <si>
    <t>RET-14549</t>
  </si>
  <si>
    <t>RET-14550</t>
  </si>
  <si>
    <t>RET-14551</t>
  </si>
  <si>
    <t>RET-14552</t>
  </si>
  <si>
    <t>RET-14553</t>
  </si>
  <si>
    <t>RET-14554</t>
  </si>
  <si>
    <t>RET-14555</t>
  </si>
  <si>
    <t>RET-14556</t>
  </si>
  <si>
    <t>RET-14557</t>
  </si>
  <si>
    <t>RET-14558</t>
  </si>
  <si>
    <t>RET-14559</t>
  </si>
  <si>
    <t>RET-14560</t>
  </si>
  <si>
    <t>RET-14561</t>
  </si>
  <si>
    <t>RET-14562</t>
  </si>
  <si>
    <t>RET-14563</t>
  </si>
  <si>
    <t>RET-14564</t>
  </si>
  <si>
    <t>RET-14565</t>
  </si>
  <si>
    <t>RET-14566</t>
  </si>
  <si>
    <t>RET-14567</t>
  </si>
  <si>
    <t>RET-14568</t>
  </si>
  <si>
    <t>RET-14569</t>
  </si>
  <si>
    <t>RET-14570</t>
  </si>
  <si>
    <t>RET-14571</t>
  </si>
  <si>
    <t>RET-14572</t>
  </si>
  <si>
    <t>RET-14573</t>
  </si>
  <si>
    <t>RET-14574</t>
  </si>
  <si>
    <t>RET-14575</t>
  </si>
  <si>
    <t>RET-14576</t>
  </si>
  <si>
    <t>RET-14577</t>
  </si>
  <si>
    <t>RET-14578</t>
  </si>
  <si>
    <t>RET-14579</t>
  </si>
  <si>
    <t>RET-14580</t>
  </si>
  <si>
    <t>RET-14581</t>
  </si>
  <si>
    <t>RET-14582</t>
  </si>
  <si>
    <t>RET-14583</t>
  </si>
  <si>
    <t>RET-14584</t>
  </si>
  <si>
    <t>RET-14585</t>
  </si>
  <si>
    <t>RET-14586</t>
  </si>
  <si>
    <t>RET-14587</t>
  </si>
  <si>
    <t>RET-14588</t>
  </si>
  <si>
    <t>RET-14589</t>
  </si>
  <si>
    <t>RET-14590</t>
  </si>
  <si>
    <t>RET-14591</t>
  </si>
  <si>
    <t>RET-14592</t>
  </si>
  <si>
    <t>RET-14593</t>
  </si>
  <si>
    <t>RET-14594</t>
  </si>
  <si>
    <t>RET-14595</t>
  </si>
  <si>
    <t>RET-14596</t>
  </si>
  <si>
    <t>RET-14597</t>
  </si>
  <si>
    <t>RET-14598</t>
  </si>
  <si>
    <t>RET-14599</t>
  </si>
  <si>
    <t>RET-14600</t>
  </si>
  <si>
    <t>RET-14601</t>
  </si>
  <si>
    <t>RET-14602</t>
  </si>
  <si>
    <t>RET-14603</t>
  </si>
  <si>
    <t>RET-14604</t>
  </si>
  <si>
    <t>RET-14605</t>
  </si>
  <si>
    <t>RET-14606</t>
  </si>
  <si>
    <t>RET-14607</t>
  </si>
  <si>
    <t>RET-14608</t>
  </si>
  <si>
    <t>RET-14609</t>
  </si>
  <si>
    <t>RET-14610</t>
  </si>
  <si>
    <t>RET-14611</t>
  </si>
  <si>
    <t>RET-14612</t>
  </si>
  <si>
    <t>RET-14613</t>
  </si>
  <si>
    <t>RET-14614</t>
  </si>
  <si>
    <t>RET-14615</t>
  </si>
  <si>
    <t>RET-14616</t>
  </si>
  <si>
    <t>RET-14617</t>
  </si>
  <si>
    <t>RET-14618</t>
  </si>
  <si>
    <t>RET-14619</t>
  </si>
  <si>
    <t>RET-14620</t>
  </si>
  <si>
    <t>RET-14621</t>
  </si>
  <si>
    <t>RET-14622</t>
  </si>
  <si>
    <t>RET-14623</t>
  </si>
  <si>
    <t>RET-14624</t>
  </si>
  <si>
    <t>RET-14625</t>
  </si>
  <si>
    <t>RET-14626</t>
  </si>
  <si>
    <t>RET-14627</t>
  </si>
  <si>
    <t>RET-14628</t>
  </si>
  <si>
    <t>RET-14629</t>
  </si>
  <si>
    <t>RET-14630</t>
  </si>
  <si>
    <t>RET-14631</t>
  </si>
  <si>
    <t>RET-14632</t>
  </si>
  <si>
    <t>RET-14633</t>
  </si>
  <si>
    <t>RET-14634</t>
  </si>
  <si>
    <t>RET-14635</t>
  </si>
  <si>
    <t>RET-14636</t>
  </si>
  <si>
    <t>RET-14637</t>
  </si>
  <si>
    <t>RET-14638</t>
  </si>
  <si>
    <t>RET-14639</t>
  </si>
  <si>
    <t>RET-14640</t>
  </si>
  <si>
    <t>RET-14641</t>
  </si>
  <si>
    <t>RET-14642</t>
  </si>
  <si>
    <t>RET-14643</t>
  </si>
  <si>
    <t>RET-14644</t>
  </si>
  <si>
    <t>RET-14645</t>
  </si>
  <si>
    <t>RET-14646</t>
  </si>
  <si>
    <t>RET-14647</t>
  </si>
  <si>
    <t>RET-14648</t>
  </si>
  <si>
    <t>RET-14649</t>
  </si>
  <si>
    <t>RET-14650</t>
  </si>
  <si>
    <t>RET-14651</t>
  </si>
  <si>
    <t>RET-14652</t>
  </si>
  <si>
    <t>RET-14653</t>
  </si>
  <si>
    <t>RET-14654</t>
  </si>
  <si>
    <t>RET-14655</t>
  </si>
  <si>
    <t>RET-14656</t>
  </si>
  <si>
    <t>RET-14657</t>
  </si>
  <si>
    <t>RET-14658</t>
  </si>
  <si>
    <t>RET-14659</t>
  </si>
  <si>
    <t>RET-14660</t>
  </si>
  <si>
    <t>RET-14661</t>
  </si>
  <si>
    <t>RET-14662</t>
  </si>
  <si>
    <t>RET-14663</t>
  </si>
  <si>
    <t>RET-14664</t>
  </si>
  <si>
    <t>RET-14665</t>
  </si>
  <si>
    <t>RET-14666</t>
  </si>
  <si>
    <t>RET-14667</t>
  </si>
  <si>
    <t>RET-14668</t>
  </si>
  <si>
    <t>RET-14669</t>
  </si>
  <si>
    <t>RET-14670</t>
  </si>
  <si>
    <t>RET-14671</t>
  </si>
  <si>
    <t>RET-14672</t>
  </si>
  <si>
    <t>RET-14673</t>
  </si>
  <si>
    <t>RET-14674</t>
  </si>
  <si>
    <t>RET-14675</t>
  </si>
  <si>
    <t>RET-14676</t>
  </si>
  <si>
    <t>RET-14677</t>
  </si>
  <si>
    <t>RET-14678</t>
  </si>
  <si>
    <t>RET-14679</t>
  </si>
  <si>
    <t>RET-14680</t>
  </si>
  <si>
    <t>RET-14681</t>
  </si>
  <si>
    <t>RET-14682</t>
  </si>
  <si>
    <t>RET-14683</t>
  </si>
  <si>
    <t>RET-14684</t>
  </si>
  <si>
    <t>RET-14685</t>
  </si>
  <si>
    <t>RET-14686</t>
  </si>
  <si>
    <t>RET-14687</t>
  </si>
  <si>
    <t>RET-14688</t>
  </si>
  <si>
    <t>RET-14689</t>
  </si>
  <si>
    <t>RET-14690</t>
  </si>
  <si>
    <t>RET-14691</t>
  </si>
  <si>
    <t>RET-14692</t>
  </si>
  <si>
    <t>RET-14693</t>
  </si>
  <si>
    <t>RET-14694</t>
  </si>
  <si>
    <t>RET-14695</t>
  </si>
  <si>
    <t>RET-14696</t>
  </si>
  <si>
    <t>RET-14697</t>
  </si>
  <si>
    <t>RET-14698</t>
  </si>
  <si>
    <t>RET-14699</t>
  </si>
  <si>
    <t>RET-14700</t>
  </si>
  <si>
    <t>RET-14701</t>
  </si>
  <si>
    <t>RET-14702</t>
  </si>
  <si>
    <t>RET-14703</t>
  </si>
  <si>
    <t>RET-14704</t>
  </si>
  <si>
    <t>RET-14705</t>
  </si>
  <si>
    <t>RET-14706</t>
  </si>
  <si>
    <t>RET-14707</t>
  </si>
  <si>
    <t>RET-14708</t>
  </si>
  <si>
    <t>RET-14709</t>
  </si>
  <si>
    <t>RET-14710</t>
  </si>
  <si>
    <t>RET-14711</t>
  </si>
  <si>
    <t>RET-14712</t>
  </si>
  <si>
    <t>RET-14713</t>
  </si>
  <si>
    <t>RET-14714</t>
  </si>
  <si>
    <t>RET-14715</t>
  </si>
  <si>
    <t>RET-14716</t>
  </si>
  <si>
    <t>RET-14717</t>
  </si>
  <si>
    <t>RET-14718</t>
  </si>
  <si>
    <t>RET-14719</t>
  </si>
  <si>
    <t>RET-14720</t>
  </si>
  <si>
    <t>RET-14721</t>
  </si>
  <si>
    <t>RET-14722</t>
  </si>
  <si>
    <t>RET-14723</t>
  </si>
  <si>
    <t>RET-14724</t>
  </si>
  <si>
    <t>RET-14725</t>
  </si>
  <si>
    <t>RET-14726</t>
  </si>
  <si>
    <t>RET-14727</t>
  </si>
  <si>
    <t>RET-14728</t>
  </si>
  <si>
    <t>RET-14729</t>
  </si>
  <si>
    <t>RET-14730</t>
  </si>
  <si>
    <t>RET-14731</t>
  </si>
  <si>
    <t>RET-14732</t>
  </si>
  <si>
    <t>RET-14733</t>
  </si>
  <si>
    <t>RET-14734</t>
  </si>
  <si>
    <t>RET-14735</t>
  </si>
  <si>
    <t>RET-14736</t>
  </si>
  <si>
    <t>RET-14737</t>
  </si>
  <si>
    <t>RET-14738</t>
  </si>
  <si>
    <t>RET-14739</t>
  </si>
  <si>
    <t>RET-14740</t>
  </si>
  <si>
    <t>RET-14741</t>
  </si>
  <si>
    <t>RET-14742</t>
  </si>
  <si>
    <t>RET-14743</t>
  </si>
  <si>
    <t>RET-14744</t>
  </si>
  <si>
    <t>RET-14745</t>
  </si>
  <si>
    <t>RET-14746</t>
  </si>
  <si>
    <t>RET-14747</t>
  </si>
  <si>
    <t>RET-14748</t>
  </si>
  <si>
    <t>RET-14749</t>
  </si>
  <si>
    <t>RET-14750</t>
  </si>
  <si>
    <t>RET-14751</t>
  </si>
  <si>
    <t>RET-14752</t>
  </si>
  <si>
    <t>RET-14753</t>
  </si>
  <si>
    <t>RET-14754</t>
  </si>
  <si>
    <t>RET-14755</t>
  </si>
  <si>
    <t>RET-14756</t>
  </si>
  <si>
    <t>RET-14757</t>
  </si>
  <si>
    <t>RET-14758</t>
  </si>
  <si>
    <t>RET-14759</t>
  </si>
  <si>
    <t>RET-14760</t>
  </si>
  <si>
    <t>RET-14761</t>
  </si>
  <si>
    <t>RET-14762</t>
  </si>
  <si>
    <t>RET-14763</t>
  </si>
  <si>
    <t>RET-14764</t>
  </si>
  <si>
    <t>RET-14765</t>
  </si>
  <si>
    <t>RET-14766</t>
  </si>
  <si>
    <t>RET-14767</t>
  </si>
  <si>
    <t>RET-14768</t>
  </si>
  <si>
    <t>RET-14769</t>
  </si>
  <si>
    <t>RET-14770</t>
  </si>
  <si>
    <t>RET-14771</t>
  </si>
  <si>
    <t>RET-14772</t>
  </si>
  <si>
    <t>RET-14773</t>
  </si>
  <si>
    <t>RET-14774</t>
  </si>
  <si>
    <t>RET-14775</t>
  </si>
  <si>
    <t>RET-14776</t>
  </si>
  <si>
    <t>RET-14777</t>
  </si>
  <si>
    <t>RET-14778</t>
  </si>
  <si>
    <t>RET-14779</t>
  </si>
  <si>
    <t>RET-14780</t>
  </si>
  <si>
    <t>RET-14781</t>
  </si>
  <si>
    <t>RET-14782</t>
  </si>
  <si>
    <t>RET-14783</t>
  </si>
  <si>
    <t>RET-14784</t>
  </si>
  <si>
    <t>RET-14785</t>
  </si>
  <si>
    <t>RET-14786</t>
  </si>
  <si>
    <t>RET-14787</t>
  </si>
  <si>
    <t>RET-14788</t>
  </si>
  <si>
    <t>RET-14789</t>
  </si>
  <si>
    <t>RET-14790</t>
  </si>
  <si>
    <t>RET-14791</t>
  </si>
  <si>
    <t>RET-14792</t>
  </si>
  <si>
    <t>RET-14793</t>
  </si>
  <si>
    <t>RET-14794</t>
  </si>
  <si>
    <t>RET-14795</t>
  </si>
  <si>
    <t>RET-14796</t>
  </si>
  <si>
    <t>RET-14797</t>
  </si>
  <si>
    <t>RET-14798</t>
  </si>
  <si>
    <t>RET-14799</t>
  </si>
  <si>
    <t>RET-14800</t>
  </si>
  <si>
    <t>RET-14801</t>
  </si>
  <si>
    <t>RET-14802</t>
  </si>
  <si>
    <t>RET-14803</t>
  </si>
  <si>
    <t>RET-14804</t>
  </si>
  <si>
    <t>RET-14805</t>
  </si>
  <si>
    <t>RET-14806</t>
  </si>
  <si>
    <t>RET-14807</t>
  </si>
  <si>
    <t>RET-14808</t>
  </si>
  <si>
    <t>RET-14809</t>
  </si>
  <si>
    <t>RET-14810</t>
  </si>
  <si>
    <t>RET-14811</t>
  </si>
  <si>
    <t>RET-14812</t>
  </si>
  <si>
    <t>RET-14813</t>
  </si>
  <si>
    <t>RET-14814</t>
  </si>
  <si>
    <t>RET-14815</t>
  </si>
  <si>
    <t>RET-14816</t>
  </si>
  <si>
    <t>RET-14817</t>
  </si>
  <si>
    <t>RET-14818</t>
  </si>
  <si>
    <t>RET-14819</t>
  </si>
  <si>
    <t>RET-14820</t>
  </si>
  <si>
    <t>RET-14821</t>
  </si>
  <si>
    <t>RET-14822</t>
  </si>
  <si>
    <t>RET-14823</t>
  </si>
  <si>
    <t>RET-14824</t>
  </si>
  <si>
    <t>RET-14825</t>
  </si>
  <si>
    <t>RET-14826</t>
  </si>
  <si>
    <t>RET-14827</t>
  </si>
  <si>
    <t>RET-14828</t>
  </si>
  <si>
    <t>RET-14829</t>
  </si>
  <si>
    <t>RET-14830</t>
  </si>
  <si>
    <t>RET-14831</t>
  </si>
  <si>
    <t>RET-14832</t>
  </si>
  <si>
    <t>RET-14833</t>
  </si>
  <si>
    <t>RET-14834</t>
  </si>
  <si>
    <t>RET-14835</t>
  </si>
  <si>
    <t>RET-14836</t>
  </si>
  <si>
    <t>RET-14837</t>
  </si>
  <si>
    <t>RET-14838</t>
  </si>
  <si>
    <t>RET-14839</t>
  </si>
  <si>
    <t>RET-14840</t>
  </si>
  <si>
    <t>RET-14841</t>
  </si>
  <si>
    <t>RET-14842</t>
  </si>
  <si>
    <t>RET-14843</t>
  </si>
  <si>
    <t>RET-14844</t>
  </si>
  <si>
    <t>RET-14845</t>
  </si>
  <si>
    <t>RET-14846</t>
  </si>
  <si>
    <t>RET-14847</t>
  </si>
  <si>
    <t>RET-14848</t>
  </si>
  <si>
    <t>RET-14849</t>
  </si>
  <si>
    <t>RET-14850</t>
  </si>
  <si>
    <t>RET-14851</t>
  </si>
  <si>
    <t>RET-14852</t>
  </si>
  <si>
    <t>RET-14853</t>
  </si>
  <si>
    <t>RET-14854</t>
  </si>
  <si>
    <t>RET-14855</t>
  </si>
  <si>
    <t>RET-14856</t>
  </si>
  <si>
    <t>RET-14857</t>
  </si>
  <si>
    <t>RET-14858</t>
  </si>
  <si>
    <t>RET-14859</t>
  </si>
  <si>
    <t>RET-14860</t>
  </si>
  <si>
    <t>RET-14861</t>
  </si>
  <si>
    <t>RET-14862</t>
  </si>
  <si>
    <t>RET-14863</t>
  </si>
  <si>
    <t>RET-14864</t>
  </si>
  <si>
    <t>RET-14865</t>
  </si>
  <si>
    <t>RET-14866</t>
  </si>
  <si>
    <t>RET-14867</t>
  </si>
  <si>
    <t>RET-14868</t>
  </si>
  <si>
    <t>RET-14869</t>
  </si>
  <si>
    <t>RET-14870</t>
  </si>
  <si>
    <t>RET-14871</t>
  </si>
  <si>
    <t>RET-14872</t>
  </si>
  <si>
    <t>RET-14873</t>
  </si>
  <si>
    <t>RET-14874</t>
  </si>
  <si>
    <t>RET-14875</t>
  </si>
  <si>
    <t>RET-14876</t>
  </si>
  <si>
    <t>RET-14877</t>
  </si>
  <si>
    <t>RET-14878</t>
  </si>
  <si>
    <t>RET-14879</t>
  </si>
  <si>
    <t>RET-14880</t>
  </si>
  <si>
    <t>RET-14881</t>
  </si>
  <si>
    <t>RET-14882</t>
  </si>
  <si>
    <t>RET-14883</t>
  </si>
  <si>
    <t>RET-14884</t>
  </si>
  <si>
    <t>RET-14885</t>
  </si>
  <si>
    <t>RET-14886</t>
  </si>
  <si>
    <t>RET-14887</t>
  </si>
  <si>
    <t>RET-14888</t>
  </si>
  <si>
    <t>RET-14889</t>
  </si>
  <si>
    <t>RET-14890</t>
  </si>
  <si>
    <t>RET-14891</t>
  </si>
  <si>
    <t>RET-14892</t>
  </si>
  <si>
    <t>RET-14893</t>
  </si>
  <si>
    <t>RET-14894</t>
  </si>
  <si>
    <t>RET-14895</t>
  </si>
  <si>
    <t>RET-14896</t>
  </si>
  <si>
    <t>RET-14897</t>
  </si>
  <si>
    <t>RET-14898</t>
  </si>
  <si>
    <t>RET-14899</t>
  </si>
  <si>
    <t>RET-14900</t>
  </si>
  <si>
    <t>RET-14901</t>
  </si>
  <si>
    <t>RET-14902</t>
  </si>
  <si>
    <t>RET-14903</t>
  </si>
  <si>
    <t>RET-14904</t>
  </si>
  <si>
    <t>RET-14905</t>
  </si>
  <si>
    <t>RET-14906</t>
  </si>
  <si>
    <t>RET-14907</t>
  </si>
  <si>
    <t>RET-14908</t>
  </si>
  <si>
    <t>RET-14909</t>
  </si>
  <si>
    <t>RET-14910</t>
  </si>
  <si>
    <t>RET-14911</t>
  </si>
  <si>
    <t>RET-14912</t>
  </si>
  <si>
    <t>RET-14913</t>
  </si>
  <si>
    <t>RET-14914</t>
  </si>
  <si>
    <t>RET-14915</t>
  </si>
  <si>
    <t>RET-14916</t>
  </si>
  <si>
    <t>RET-14917</t>
  </si>
  <si>
    <t>RET-14918</t>
  </si>
  <si>
    <t>RET-14919</t>
  </si>
  <si>
    <t>RET-14920</t>
  </si>
  <si>
    <t>RET-14921</t>
  </si>
  <si>
    <t>RET-14922</t>
  </si>
  <si>
    <t>RET-14923</t>
  </si>
  <si>
    <t>RET-14924</t>
  </si>
  <si>
    <t>RET-14925</t>
  </si>
  <si>
    <t>RET-14926</t>
  </si>
  <si>
    <t>RET-14927</t>
  </si>
  <si>
    <t>RET-14928</t>
  </si>
  <si>
    <t>RET-14929</t>
  </si>
  <si>
    <t>RET-14930</t>
  </si>
  <si>
    <t>RET-14931</t>
  </si>
  <si>
    <t>RET-14932</t>
  </si>
  <si>
    <t>RET-14933</t>
  </si>
  <si>
    <t>RET-14934</t>
  </si>
  <si>
    <t>RET-14935</t>
  </si>
  <si>
    <t>RET-14936</t>
  </si>
  <si>
    <t>RET-14937</t>
  </si>
  <si>
    <t>RET-14938</t>
  </si>
  <si>
    <t>RET-14939</t>
  </si>
  <si>
    <t>RET-14940</t>
  </si>
  <si>
    <t>RET-14941</t>
  </si>
  <si>
    <t>RET-14942</t>
  </si>
  <si>
    <t>RET-14943</t>
  </si>
  <si>
    <t>RET-14944</t>
  </si>
  <si>
    <t>RET-14945</t>
  </si>
  <si>
    <t>RET-14946</t>
  </si>
  <si>
    <t>RET-14947</t>
  </si>
  <si>
    <t>RET-14948</t>
  </si>
  <si>
    <t>RET-14949</t>
  </si>
  <si>
    <t>RET-14950</t>
  </si>
  <si>
    <t>RET-14951</t>
  </si>
  <si>
    <t>RET-14952</t>
  </si>
  <si>
    <t>RET-14953</t>
  </si>
  <si>
    <t>RET-14954</t>
  </si>
  <si>
    <t>RET-14955</t>
  </si>
  <si>
    <t>RET-14956</t>
  </si>
  <si>
    <t>RET-14957</t>
  </si>
  <si>
    <t>RET-14958</t>
  </si>
  <si>
    <t>RET-14959</t>
  </si>
  <si>
    <t>RET-14960</t>
  </si>
  <si>
    <t>RET-14961</t>
  </si>
  <si>
    <t>RET-14962</t>
  </si>
  <si>
    <t>RET-14963</t>
  </si>
  <si>
    <t>RET-14964</t>
  </si>
  <si>
    <t>RET-14965</t>
  </si>
  <si>
    <t>RET-14966</t>
  </si>
  <si>
    <t>RET-14967</t>
  </si>
  <si>
    <t>RET-14968</t>
  </si>
  <si>
    <t>RET-14969</t>
  </si>
  <si>
    <t>RET-14970</t>
  </si>
  <si>
    <t>RET-14971</t>
  </si>
  <si>
    <t>RET-14972</t>
  </si>
  <si>
    <t>RET-14973</t>
  </si>
  <si>
    <t>RET-14974</t>
  </si>
  <si>
    <t>RET-14975</t>
  </si>
  <si>
    <t>RET-14976</t>
  </si>
  <si>
    <t>RET-14977</t>
  </si>
  <si>
    <t>RET-14978</t>
  </si>
  <si>
    <t>RET-14979</t>
  </si>
  <si>
    <t>RET-14980</t>
  </si>
  <si>
    <t>RET-14981</t>
  </si>
  <si>
    <t>RET-14982</t>
  </si>
  <si>
    <t>RET-14983</t>
  </si>
  <si>
    <t>RET-14984</t>
  </si>
  <si>
    <t>RET-14985</t>
  </si>
  <si>
    <t>RET-14986</t>
  </si>
  <si>
    <t>RET-14987</t>
  </si>
  <si>
    <t>RET-14988</t>
  </si>
  <si>
    <t>RET-14989</t>
  </si>
  <si>
    <t>RET-14990</t>
  </si>
  <si>
    <t>RET-14991</t>
  </si>
  <si>
    <t>RET-14992</t>
  </si>
  <si>
    <t>RET-14993</t>
  </si>
  <si>
    <t>RET-14994</t>
  </si>
  <si>
    <t>RET-14995</t>
  </si>
  <si>
    <t>RET-14996</t>
  </si>
  <si>
    <t>RET-14997</t>
  </si>
  <si>
    <t>RET-14998</t>
  </si>
  <si>
    <t>RET-14999</t>
  </si>
  <si>
    <t>Year</t>
  </si>
  <si>
    <t>Month</t>
  </si>
  <si>
    <t>Month Number</t>
  </si>
  <si>
    <t>Profit Margin %</t>
  </si>
  <si>
    <t>Total Sales</t>
  </si>
  <si>
    <t>Total Profit</t>
  </si>
  <si>
    <t>Total Target</t>
  </si>
  <si>
    <t>Row Labels</t>
  </si>
  <si>
    <t>Grand Total</t>
  </si>
  <si>
    <t>Sum of Sales</t>
  </si>
  <si>
    <t>Sum of Target</t>
  </si>
  <si>
    <t>Sales by Category</t>
  </si>
  <si>
    <t>Sales by Region</t>
  </si>
  <si>
    <t>Monthly Sales Trend</t>
  </si>
  <si>
    <t>Target vs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</si>
</sst>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0" fontId="0" fillId="2" borderId="0" xfId="0" applyFill="1"/>
    <xf numFmtId="0" fontId="0" fillId="0" borderId="0" xfId="0" applyNumberFormat="1"/>
    <xf numFmtId="0" fontId="0" fillId="3" borderId="0" xfId="0" applyFill="1" applyAlignment="1">
      <alignment horizontal="center"/>
    </xf>
  </cellXfs>
  <cellStyles count="2">
    <cellStyle name="Normal" xfId="0" builtinId="0"/>
    <cellStyle name="Percent" xfId="1" builtinId="5"/>
  </cellStyles>
  <dxfs count="15">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5" formatCode="&quot;₹&quot;\ #,##0"/>
    </dxf>
    <dxf>
      <numFmt numFmtId="165" formatCode="&quot;₹&quot;\ #,##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Region!PivotTable3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148090.23999999999</c:v>
                </c:pt>
                <c:pt idx="1">
                  <c:v>154842.32000000007</c:v>
                </c:pt>
                <c:pt idx="2">
                  <c:v>130013.07999999999</c:v>
                </c:pt>
                <c:pt idx="3">
                  <c:v>154829.53999999998</c:v>
                </c:pt>
                <c:pt idx="4">
                  <c:v>141435.76999999993</c:v>
                </c:pt>
              </c:numCache>
            </c:numRef>
          </c:val>
          <c:extLst>
            <c:ext xmlns:c16="http://schemas.microsoft.com/office/drawing/2014/chart" uri="{C3380CC4-5D6E-409C-BE32-E72D297353CC}">
              <c16:uniqueId val="{00000000-4C1A-48D1-BEEE-94C80BAE8D10}"/>
            </c:ext>
          </c:extLst>
        </c:ser>
        <c:dLbls>
          <c:showLegendKey val="0"/>
          <c:showVal val="0"/>
          <c:showCatName val="0"/>
          <c:showSerName val="0"/>
          <c:showPercent val="0"/>
          <c:showBubbleSize val="0"/>
        </c:dLbls>
        <c:gapWidth val="219"/>
        <c:overlap val="-27"/>
        <c:axId val="604686415"/>
        <c:axId val="604687855"/>
      </c:barChart>
      <c:catAx>
        <c:axId val="60468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87855"/>
        <c:crosses val="autoZero"/>
        <c:auto val="1"/>
        <c:lblAlgn val="ctr"/>
        <c:lblOffset val="100"/>
        <c:noMultiLvlLbl val="0"/>
      </c:catAx>
      <c:valAx>
        <c:axId val="60468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8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project.xlsx]Monthly Sales Trend!PivotTable4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Trend'!$B$4:$B$16</c:f>
              <c:numCache>
                <c:formatCode>General</c:formatCode>
                <c:ptCount val="12"/>
                <c:pt idx="0">
                  <c:v>44094.520000000004</c:v>
                </c:pt>
                <c:pt idx="1">
                  <c:v>55887.09</c:v>
                </c:pt>
                <c:pt idx="2">
                  <c:v>64441.470000000016</c:v>
                </c:pt>
                <c:pt idx="3">
                  <c:v>61435.099999999984</c:v>
                </c:pt>
                <c:pt idx="4">
                  <c:v>50534.400000000016</c:v>
                </c:pt>
                <c:pt idx="5">
                  <c:v>63435.48</c:v>
                </c:pt>
                <c:pt idx="6">
                  <c:v>72746.159999999989</c:v>
                </c:pt>
                <c:pt idx="7">
                  <c:v>67682.329999999987</c:v>
                </c:pt>
                <c:pt idx="8">
                  <c:v>64466.070000000029</c:v>
                </c:pt>
                <c:pt idx="9">
                  <c:v>62735.639999999992</c:v>
                </c:pt>
                <c:pt idx="10">
                  <c:v>55619.82</c:v>
                </c:pt>
                <c:pt idx="11">
                  <c:v>66132.869999999981</c:v>
                </c:pt>
              </c:numCache>
            </c:numRef>
          </c:val>
          <c:smooth val="0"/>
          <c:extLst>
            <c:ext xmlns:c16="http://schemas.microsoft.com/office/drawing/2014/chart" uri="{C3380CC4-5D6E-409C-BE32-E72D297353CC}">
              <c16:uniqueId val="{00000000-C098-4122-8629-32AF209E7EB1}"/>
            </c:ext>
          </c:extLst>
        </c:ser>
        <c:dLbls>
          <c:showLegendKey val="0"/>
          <c:showVal val="0"/>
          <c:showCatName val="0"/>
          <c:showSerName val="0"/>
          <c:showPercent val="0"/>
          <c:showBubbleSize val="0"/>
        </c:dLbls>
        <c:smooth val="0"/>
        <c:axId val="1171902607"/>
        <c:axId val="1171904527"/>
      </c:lineChart>
      <c:catAx>
        <c:axId val="117190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04527"/>
        <c:crosses val="autoZero"/>
        <c:auto val="1"/>
        <c:lblAlgn val="ctr"/>
        <c:lblOffset val="100"/>
        <c:noMultiLvlLbl val="0"/>
      </c:catAx>
      <c:valAx>
        <c:axId val="11719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0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project.xlsx]Target vs Sales!PivotTable5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'Target vs Sales'!$B$3</c:f>
              <c:strCache>
                <c:ptCount val="1"/>
                <c:pt idx="0">
                  <c:v>Sum of Sales</c:v>
                </c:pt>
              </c:strCache>
            </c:strRef>
          </c:tx>
          <c:spPr>
            <a:solidFill>
              <a:schemeClr val="accent1"/>
            </a:solidFill>
            <a:ln>
              <a:noFill/>
            </a:ln>
            <a:effectLst/>
          </c:spPr>
          <c:invertIfNegative val="0"/>
          <c:cat>
            <c:strRef>
              <c:f>'Target vs Sales'!$A$4:$A$5</c:f>
              <c:strCache>
                <c:ptCount val="1"/>
                <c:pt idx="0">
                  <c:v>Electronics</c:v>
                </c:pt>
              </c:strCache>
            </c:strRef>
          </c:cat>
          <c:val>
            <c:numRef>
              <c:f>'Target vs Sales'!$B$4:$B$5</c:f>
              <c:numCache>
                <c:formatCode>General</c:formatCode>
                <c:ptCount val="1"/>
                <c:pt idx="0">
                  <c:v>729210.95000000088</c:v>
                </c:pt>
              </c:numCache>
            </c:numRef>
          </c:val>
          <c:extLst>
            <c:ext xmlns:c16="http://schemas.microsoft.com/office/drawing/2014/chart" uri="{C3380CC4-5D6E-409C-BE32-E72D297353CC}">
              <c16:uniqueId val="{00000000-74B4-4045-B3E0-DE7D0FC12992}"/>
            </c:ext>
          </c:extLst>
        </c:ser>
        <c:ser>
          <c:idx val="1"/>
          <c:order val="1"/>
          <c:tx>
            <c:strRef>
              <c:f>'Target vs Sales'!$C$3</c:f>
              <c:strCache>
                <c:ptCount val="1"/>
                <c:pt idx="0">
                  <c:v>Sum of Target</c:v>
                </c:pt>
              </c:strCache>
            </c:strRef>
          </c:tx>
          <c:spPr>
            <a:solidFill>
              <a:schemeClr val="accent2"/>
            </a:solidFill>
            <a:ln>
              <a:noFill/>
            </a:ln>
            <a:effectLst/>
          </c:spPr>
          <c:invertIfNegative val="0"/>
          <c:cat>
            <c:strRef>
              <c:f>'Target vs Sales'!$A$4:$A$5</c:f>
              <c:strCache>
                <c:ptCount val="1"/>
                <c:pt idx="0">
                  <c:v>Electronics</c:v>
                </c:pt>
              </c:strCache>
            </c:strRef>
          </c:cat>
          <c:val>
            <c:numRef>
              <c:f>'Target vs Sales'!$C$4:$C$5</c:f>
              <c:numCache>
                <c:formatCode>General</c:formatCode>
                <c:ptCount val="1"/>
                <c:pt idx="0">
                  <c:v>732899.16</c:v>
                </c:pt>
              </c:numCache>
            </c:numRef>
          </c:val>
          <c:extLst>
            <c:ext xmlns:c16="http://schemas.microsoft.com/office/drawing/2014/chart" uri="{C3380CC4-5D6E-409C-BE32-E72D297353CC}">
              <c16:uniqueId val="{00000001-74B4-4045-B3E0-DE7D0FC12992}"/>
            </c:ext>
          </c:extLst>
        </c:ser>
        <c:dLbls>
          <c:showLegendKey val="0"/>
          <c:showVal val="0"/>
          <c:showCatName val="0"/>
          <c:showSerName val="0"/>
          <c:showPercent val="0"/>
          <c:showBubbleSize val="0"/>
        </c:dLbls>
        <c:gapWidth val="219"/>
        <c:overlap val="-27"/>
        <c:axId val="1174487279"/>
        <c:axId val="1174488719"/>
      </c:barChart>
      <c:catAx>
        <c:axId val="11744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88719"/>
        <c:crosses val="autoZero"/>
        <c:auto val="1"/>
        <c:lblAlgn val="ctr"/>
        <c:lblOffset val="100"/>
        <c:noMultiLvlLbl val="0"/>
      </c:catAx>
      <c:valAx>
        <c:axId val="117448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project.xlsx]Target vs Sales!PivotTable5</c:name>
    <c:fmtId val="2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'Target vs Sales'!$B$3</c:f>
              <c:strCache>
                <c:ptCount val="1"/>
                <c:pt idx="0">
                  <c:v>Sum of Sales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'Target vs Sales'!$A$4:$A$5</c:f>
              <c:strCache>
                <c:ptCount val="1"/>
                <c:pt idx="0">
                  <c:v>Electronics</c:v>
                </c:pt>
              </c:strCache>
            </c:strRef>
          </c:cat>
          <c:val>
            <c:numRef>
              <c:f>'Target vs Sales'!$B$4:$B$5</c:f>
              <c:numCache>
                <c:formatCode>General</c:formatCode>
                <c:ptCount val="1"/>
                <c:pt idx="0">
                  <c:v>729210.95000000088</c:v>
                </c:pt>
              </c:numCache>
            </c:numRef>
          </c:val>
          <c:extLst>
            <c:ext xmlns:c16="http://schemas.microsoft.com/office/drawing/2014/chart" uri="{C3380CC4-5D6E-409C-BE32-E72D297353CC}">
              <c16:uniqueId val="{00000000-8721-4C68-A8B4-1CD4827D589A}"/>
            </c:ext>
          </c:extLst>
        </c:ser>
        <c:ser>
          <c:idx val="1"/>
          <c:order val="1"/>
          <c:tx>
            <c:strRef>
              <c:f>'Target vs Sales'!$C$3</c:f>
              <c:strCache>
                <c:ptCount val="1"/>
                <c:pt idx="0">
                  <c:v>Sum of Target</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'Target vs Sales'!$A$4:$A$5</c:f>
              <c:strCache>
                <c:ptCount val="1"/>
                <c:pt idx="0">
                  <c:v>Electronics</c:v>
                </c:pt>
              </c:strCache>
            </c:strRef>
          </c:cat>
          <c:val>
            <c:numRef>
              <c:f>'Target vs Sales'!$C$4:$C$5</c:f>
              <c:numCache>
                <c:formatCode>General</c:formatCode>
                <c:ptCount val="1"/>
                <c:pt idx="0">
                  <c:v>732899.16</c:v>
                </c:pt>
              </c:numCache>
            </c:numRef>
          </c:val>
          <c:extLst>
            <c:ext xmlns:c16="http://schemas.microsoft.com/office/drawing/2014/chart" uri="{C3380CC4-5D6E-409C-BE32-E72D297353CC}">
              <c16:uniqueId val="{00000001-8721-4C68-A8B4-1CD4827D589A}"/>
            </c:ext>
          </c:extLst>
        </c:ser>
        <c:dLbls>
          <c:showLegendKey val="0"/>
          <c:showVal val="0"/>
          <c:showCatName val="0"/>
          <c:showSerName val="0"/>
          <c:showPercent val="0"/>
          <c:showBubbleSize val="0"/>
        </c:dLbls>
        <c:gapWidth val="100"/>
        <c:overlap val="-24"/>
        <c:axId val="1174487279"/>
        <c:axId val="1174488719"/>
      </c:barChart>
      <c:catAx>
        <c:axId val="1174487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488719"/>
        <c:crosses val="autoZero"/>
        <c:auto val="1"/>
        <c:lblAlgn val="ctr"/>
        <c:lblOffset val="100"/>
        <c:noMultiLvlLbl val="0"/>
      </c:catAx>
      <c:valAx>
        <c:axId val="1174488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4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data!PivotTable2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data'!$A$4:$A$5</c:f>
              <c:strCache>
                <c:ptCount val="1"/>
                <c:pt idx="0">
                  <c:v>Electronics</c:v>
                </c:pt>
              </c:strCache>
            </c:strRef>
          </c:cat>
          <c:val>
            <c:numRef>
              <c:f>'Pivot data'!$B$4:$B$5</c:f>
              <c:numCache>
                <c:formatCode>General</c:formatCode>
                <c:ptCount val="1"/>
                <c:pt idx="0">
                  <c:v>729210.95000000088</c:v>
                </c:pt>
              </c:numCache>
            </c:numRef>
          </c:val>
          <c:extLst>
            <c:ext xmlns:c16="http://schemas.microsoft.com/office/drawing/2014/chart" uri="{C3380CC4-5D6E-409C-BE32-E72D297353CC}">
              <c16:uniqueId val="{00000000-5431-4C64-95E1-51D39234664E}"/>
            </c:ext>
          </c:extLst>
        </c:ser>
        <c:dLbls>
          <c:showLegendKey val="0"/>
          <c:showVal val="0"/>
          <c:showCatName val="0"/>
          <c:showSerName val="0"/>
          <c:showPercent val="0"/>
          <c:showBubbleSize val="0"/>
        </c:dLbls>
        <c:gapWidth val="115"/>
        <c:overlap val="-20"/>
        <c:axId val="1173588191"/>
        <c:axId val="1173587231"/>
      </c:barChart>
      <c:catAx>
        <c:axId val="11735881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587231"/>
        <c:crosses val="autoZero"/>
        <c:auto val="1"/>
        <c:lblAlgn val="ctr"/>
        <c:lblOffset val="100"/>
        <c:noMultiLvlLbl val="0"/>
      </c:catAx>
      <c:valAx>
        <c:axId val="1173587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5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project.xlsx]Monthly Sales Trend!PivotTable4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 Trend'!$A$4:$A$16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Trend'!$B$4:$B$16</c:f>
              <c:numCache>
                <c:formatCode>General</c:formatCode>
                <c:ptCount val="12"/>
                <c:pt idx="0">
                  <c:v>44094.520000000004</c:v>
                </c:pt>
                <c:pt idx="1">
                  <c:v>55887.09</c:v>
                </c:pt>
                <c:pt idx="2">
                  <c:v>64441.470000000016</c:v>
                </c:pt>
                <c:pt idx="3">
                  <c:v>61435.099999999984</c:v>
                </c:pt>
                <c:pt idx="4">
                  <c:v>50534.400000000016</c:v>
                </c:pt>
                <c:pt idx="5">
                  <c:v>63435.48</c:v>
                </c:pt>
                <c:pt idx="6">
                  <c:v>72746.159999999989</c:v>
                </c:pt>
                <c:pt idx="7">
                  <c:v>67682.329999999987</c:v>
                </c:pt>
                <c:pt idx="8">
                  <c:v>64466.070000000029</c:v>
                </c:pt>
                <c:pt idx="9">
                  <c:v>62735.639999999992</c:v>
                </c:pt>
                <c:pt idx="10">
                  <c:v>55619.82</c:v>
                </c:pt>
                <c:pt idx="11">
                  <c:v>66132.869999999981</c:v>
                </c:pt>
              </c:numCache>
            </c:numRef>
          </c:val>
          <c:smooth val="0"/>
          <c:extLst>
            <c:ext xmlns:c16="http://schemas.microsoft.com/office/drawing/2014/chart" uri="{C3380CC4-5D6E-409C-BE32-E72D297353CC}">
              <c16:uniqueId val="{00000000-CF4B-4B82-8DA9-DAD4363445CF}"/>
            </c:ext>
          </c:extLst>
        </c:ser>
        <c:dLbls>
          <c:showLegendKey val="0"/>
          <c:showVal val="0"/>
          <c:showCatName val="0"/>
          <c:showSerName val="0"/>
          <c:showPercent val="0"/>
          <c:showBubbleSize val="0"/>
        </c:dLbls>
        <c:marker val="1"/>
        <c:smooth val="0"/>
        <c:axId val="1171902607"/>
        <c:axId val="1171904527"/>
      </c:lineChart>
      <c:catAx>
        <c:axId val="11719026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904527"/>
        <c:crosses val="autoZero"/>
        <c:auto val="1"/>
        <c:lblAlgn val="ctr"/>
        <c:lblOffset val="100"/>
        <c:noMultiLvlLbl val="0"/>
      </c:catAx>
      <c:valAx>
        <c:axId val="1171904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90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Region!PivotTable3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148090.23999999999</c:v>
                </c:pt>
                <c:pt idx="1">
                  <c:v>154842.32000000007</c:v>
                </c:pt>
                <c:pt idx="2">
                  <c:v>130013.07999999999</c:v>
                </c:pt>
                <c:pt idx="3">
                  <c:v>154829.53999999998</c:v>
                </c:pt>
                <c:pt idx="4">
                  <c:v>141435.76999999993</c:v>
                </c:pt>
              </c:numCache>
            </c:numRef>
          </c:val>
          <c:extLst>
            <c:ext xmlns:c16="http://schemas.microsoft.com/office/drawing/2014/chart" uri="{C3380CC4-5D6E-409C-BE32-E72D297353CC}">
              <c16:uniqueId val="{00000000-3E0E-4102-8E44-3FFB56AA5918}"/>
            </c:ext>
          </c:extLst>
        </c:ser>
        <c:dLbls>
          <c:showLegendKey val="0"/>
          <c:showVal val="0"/>
          <c:showCatName val="0"/>
          <c:showSerName val="0"/>
          <c:showPercent val="0"/>
          <c:showBubbleSize val="0"/>
        </c:dLbls>
        <c:gapWidth val="100"/>
        <c:overlap val="-24"/>
        <c:axId val="604686415"/>
        <c:axId val="604687855"/>
      </c:barChart>
      <c:catAx>
        <c:axId val="604686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687855"/>
        <c:crosses val="autoZero"/>
        <c:auto val="1"/>
        <c:lblAlgn val="ctr"/>
        <c:lblOffset val="100"/>
        <c:noMultiLvlLbl val="0"/>
      </c:catAx>
      <c:valAx>
        <c:axId val="604687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68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6350</xdr:colOff>
      <xdr:row>3</xdr:row>
      <xdr:rowOff>6350</xdr:rowOff>
    </xdr:to>
    <xdr:pic>
      <xdr:nvPicPr>
        <xdr:cNvPr id="6" name="Picture 5">
          <a:extLst>
            <a:ext uri="{FF2B5EF4-FFF2-40B4-BE49-F238E27FC236}">
              <a16:creationId xmlns:a16="http://schemas.microsoft.com/office/drawing/2014/main" id="{EC9DBEB3-233C-A791-5376-526CEFB18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8300"/>
          <a:ext cx="7683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8</xdr:col>
      <xdr:colOff>768350</xdr:colOff>
      <xdr:row>17</xdr:row>
      <xdr:rowOff>6350</xdr:rowOff>
    </xdr:to>
    <xdr:pic>
      <xdr:nvPicPr>
        <xdr:cNvPr id="3" name="Picture 2">
          <a:extLst>
            <a:ext uri="{FF2B5EF4-FFF2-40B4-BE49-F238E27FC236}">
              <a16:creationId xmlns:a16="http://schemas.microsoft.com/office/drawing/2014/main" id="{9B803391-F640-4926-BE95-53B533CA7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8300"/>
          <a:ext cx="7683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69850</xdr:colOff>
      <xdr:row>5</xdr:row>
      <xdr:rowOff>38100</xdr:rowOff>
    </xdr:from>
    <xdr:to>
      <xdr:col>10</xdr:col>
      <xdr:colOff>374650</xdr:colOff>
      <xdr:row>20</xdr:row>
      <xdr:rowOff>19050</xdr:rowOff>
    </xdr:to>
    <xdr:graphicFrame macro="">
      <xdr:nvGraphicFramePr>
        <xdr:cNvPr id="2" name="Chart 1">
          <a:extLst>
            <a:ext uri="{FF2B5EF4-FFF2-40B4-BE49-F238E27FC236}">
              <a16:creationId xmlns:a16="http://schemas.microsoft.com/office/drawing/2014/main" id="{5F271756-6D23-599C-9FE5-3C283AAA7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5</xdr:row>
      <xdr:rowOff>76200</xdr:rowOff>
    </xdr:from>
    <xdr:to>
      <xdr:col>9</xdr:col>
      <xdr:colOff>571500</xdr:colOff>
      <xdr:row>20</xdr:row>
      <xdr:rowOff>57150</xdr:rowOff>
    </xdr:to>
    <xdr:graphicFrame macro="">
      <xdr:nvGraphicFramePr>
        <xdr:cNvPr id="3" name="Chart 2">
          <a:extLst>
            <a:ext uri="{FF2B5EF4-FFF2-40B4-BE49-F238E27FC236}">
              <a16:creationId xmlns:a16="http://schemas.microsoft.com/office/drawing/2014/main" id="{A5F03CB0-130C-48A2-6D47-A5E3013B2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508000</xdr:colOff>
      <xdr:row>3</xdr:row>
      <xdr:rowOff>165100</xdr:rowOff>
    </xdr:from>
    <xdr:to>
      <xdr:col>11</xdr:col>
      <xdr:colOff>203200</xdr:colOff>
      <xdr:row>18</xdr:row>
      <xdr:rowOff>146050</xdr:rowOff>
    </xdr:to>
    <xdr:graphicFrame macro="">
      <xdr:nvGraphicFramePr>
        <xdr:cNvPr id="3" name="Chart 2">
          <a:extLst>
            <a:ext uri="{FF2B5EF4-FFF2-40B4-BE49-F238E27FC236}">
              <a16:creationId xmlns:a16="http://schemas.microsoft.com/office/drawing/2014/main" id="{4C00E11C-C779-E6AD-7891-CC5592FBD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196850</xdr:colOff>
      <xdr:row>0</xdr:row>
      <xdr:rowOff>69850</xdr:rowOff>
    </xdr:from>
    <xdr:to>
      <xdr:col>18</xdr:col>
      <xdr:colOff>508000</xdr:colOff>
      <xdr:row>25</xdr:row>
      <xdr:rowOff>88900</xdr:rowOff>
    </xdr:to>
    <xdr:sp macro="" textlink="">
      <xdr:nvSpPr>
        <xdr:cNvPr id="11" name="Rectangle 10">
          <a:extLst>
            <a:ext uri="{FF2B5EF4-FFF2-40B4-BE49-F238E27FC236}">
              <a16:creationId xmlns:a16="http://schemas.microsoft.com/office/drawing/2014/main" id="{06226C5A-D961-8357-EB7D-D3F4352914F2}"/>
            </a:ext>
          </a:extLst>
        </xdr:cNvPr>
        <xdr:cNvSpPr/>
      </xdr:nvSpPr>
      <xdr:spPr>
        <a:xfrm>
          <a:off x="2025650" y="69850"/>
          <a:ext cx="9455150" cy="46228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0</xdr:row>
      <xdr:rowOff>19050</xdr:rowOff>
    </xdr:from>
    <xdr:to>
      <xdr:col>2</xdr:col>
      <xdr:colOff>571500</xdr:colOff>
      <xdr:row>10</xdr:row>
      <xdr:rowOff>31750</xdr:rowOff>
    </xdr:to>
    <xdr:sp macro="" textlink="">
      <xdr:nvSpPr>
        <xdr:cNvPr id="12" name="Rectangle 11">
          <a:extLst>
            <a:ext uri="{FF2B5EF4-FFF2-40B4-BE49-F238E27FC236}">
              <a16:creationId xmlns:a16="http://schemas.microsoft.com/office/drawing/2014/main" id="{49B63299-4461-6E3E-5350-770D56F79BE0}"/>
            </a:ext>
          </a:extLst>
        </xdr:cNvPr>
        <xdr:cNvSpPr/>
      </xdr:nvSpPr>
      <xdr:spPr>
        <a:xfrm>
          <a:off x="63500" y="19050"/>
          <a:ext cx="1727200" cy="18542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133350</xdr:colOff>
      <xdr:row>0</xdr:row>
      <xdr:rowOff>69850</xdr:rowOff>
    </xdr:from>
    <xdr:to>
      <xdr:col>2</xdr:col>
      <xdr:colOff>508000</xdr:colOff>
      <xdr:row>9</xdr:row>
      <xdr:rowOff>146050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950D0A73-1401-4DAE-A051-037AC142CB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350" y="69850"/>
              <a:ext cx="159385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10</xdr:row>
      <xdr:rowOff>44450</xdr:rowOff>
    </xdr:from>
    <xdr:to>
      <xdr:col>2</xdr:col>
      <xdr:colOff>565150</xdr:colOff>
      <xdr:row>20</xdr:row>
      <xdr:rowOff>38100</xdr:rowOff>
    </xdr:to>
    <xdr:sp macro="" textlink="">
      <xdr:nvSpPr>
        <xdr:cNvPr id="13" name="Rectangle 12">
          <a:extLst>
            <a:ext uri="{FF2B5EF4-FFF2-40B4-BE49-F238E27FC236}">
              <a16:creationId xmlns:a16="http://schemas.microsoft.com/office/drawing/2014/main" id="{19AE7D79-66CE-4DFF-3B39-7CD5E17A5B80}"/>
            </a:ext>
          </a:extLst>
        </xdr:cNvPr>
        <xdr:cNvSpPr/>
      </xdr:nvSpPr>
      <xdr:spPr>
        <a:xfrm>
          <a:off x="63500" y="1885950"/>
          <a:ext cx="1720850" cy="183515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101600</xdr:colOff>
      <xdr:row>10</xdr:row>
      <xdr:rowOff>76201</xdr:rowOff>
    </xdr:from>
    <xdr:to>
      <xdr:col>2</xdr:col>
      <xdr:colOff>514350</xdr:colOff>
      <xdr:row>19</xdr:row>
      <xdr:rowOff>177800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6A3D3DF3-332E-483B-8E45-3EAB58AA51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600" y="1917701"/>
              <a:ext cx="1631950" cy="1758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20</xdr:row>
      <xdr:rowOff>57150</xdr:rowOff>
    </xdr:from>
    <xdr:to>
      <xdr:col>2</xdr:col>
      <xdr:colOff>565150</xdr:colOff>
      <xdr:row>25</xdr:row>
      <xdr:rowOff>114300</xdr:rowOff>
    </xdr:to>
    <xdr:sp macro="" textlink="">
      <xdr:nvSpPr>
        <xdr:cNvPr id="14" name="Rectangle 13">
          <a:extLst>
            <a:ext uri="{FF2B5EF4-FFF2-40B4-BE49-F238E27FC236}">
              <a16:creationId xmlns:a16="http://schemas.microsoft.com/office/drawing/2014/main" id="{66E46ADE-AB61-0D40-69E9-9155263DAA11}"/>
            </a:ext>
          </a:extLst>
        </xdr:cNvPr>
        <xdr:cNvSpPr/>
      </xdr:nvSpPr>
      <xdr:spPr>
        <a:xfrm>
          <a:off x="69850" y="3740150"/>
          <a:ext cx="1714500" cy="9779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20</xdr:row>
      <xdr:rowOff>88900</xdr:rowOff>
    </xdr:from>
    <xdr:to>
      <xdr:col>2</xdr:col>
      <xdr:colOff>514350</xdr:colOff>
      <xdr:row>25</xdr:row>
      <xdr:rowOff>88900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ED3AFE95-713E-4619-BD8F-B405DDB7F33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5250" y="3771900"/>
              <a:ext cx="163830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0</xdr:row>
      <xdr:rowOff>127000</xdr:rowOff>
    </xdr:from>
    <xdr:to>
      <xdr:col>18</xdr:col>
      <xdr:colOff>406400</xdr:colOff>
      <xdr:row>2</xdr:row>
      <xdr:rowOff>120650</xdr:rowOff>
    </xdr:to>
    <xdr:sp macro="" textlink="">
      <xdr:nvSpPr>
        <xdr:cNvPr id="15" name="Rectangle: Rounded Corners 14">
          <a:extLst>
            <a:ext uri="{FF2B5EF4-FFF2-40B4-BE49-F238E27FC236}">
              <a16:creationId xmlns:a16="http://schemas.microsoft.com/office/drawing/2014/main" id="{83064391-A1B8-EA99-4808-B54A753CAC10}"/>
            </a:ext>
          </a:extLst>
        </xdr:cNvPr>
        <xdr:cNvSpPr/>
      </xdr:nvSpPr>
      <xdr:spPr>
        <a:xfrm>
          <a:off x="2133600" y="127000"/>
          <a:ext cx="9245600" cy="3619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3</xdr:row>
      <xdr:rowOff>0</xdr:rowOff>
    </xdr:from>
    <xdr:to>
      <xdr:col>7</xdr:col>
      <xdr:colOff>133350</xdr:colOff>
      <xdr:row>6</xdr:row>
      <xdr:rowOff>127000</xdr:rowOff>
    </xdr:to>
    <xdr:sp macro="" textlink="">
      <xdr:nvSpPr>
        <xdr:cNvPr id="16" name="Rectangle: Rounded Corners 15">
          <a:extLst>
            <a:ext uri="{FF2B5EF4-FFF2-40B4-BE49-F238E27FC236}">
              <a16:creationId xmlns:a16="http://schemas.microsoft.com/office/drawing/2014/main" id="{6ACE0471-0B5F-3115-3781-4E87D259BABD}"/>
            </a:ext>
          </a:extLst>
        </xdr:cNvPr>
        <xdr:cNvSpPr/>
      </xdr:nvSpPr>
      <xdr:spPr>
        <a:xfrm>
          <a:off x="2133600" y="552450"/>
          <a:ext cx="2266950" cy="679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lt1"/>
              </a:solidFill>
              <a:effectLst/>
              <a:latin typeface="+mn-lt"/>
              <a:ea typeface="+mn-ea"/>
              <a:cs typeface="+mn-cs"/>
            </a:rPr>
            <a:t> </a:t>
          </a:r>
          <a:r>
            <a:rPr lang="en-IN" sz="1000" b="1" i="0" u="none" strike="noStrike" cap="all" baseline="0">
              <a:solidFill>
                <a:schemeClr val="tx1"/>
              </a:solidFill>
              <a:effectLst/>
              <a:latin typeface="Arial Black" panose="020B0A04020102020204" pitchFamily="34" charset="0"/>
              <a:ea typeface="+mn-ea"/>
              <a:cs typeface="+mn-cs"/>
            </a:rPr>
            <a:t>Sales</a:t>
          </a:r>
          <a:endParaRPr lang="en-IN" sz="1100" b="1" i="0" u="none" strike="noStrike" cap="all" baseline="0">
            <a:solidFill>
              <a:schemeClr val="tx1"/>
            </a:solidFill>
            <a:effectLst/>
            <a:latin typeface="Arial Black" panose="020B0A0402010202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u="none" strike="noStrike">
              <a:solidFill>
                <a:schemeClr val="tx1"/>
              </a:solidFill>
              <a:effectLst/>
              <a:latin typeface="Arial Black" panose="020B0A04020102020204" pitchFamily="34" charset="0"/>
              <a:ea typeface="+mn-ea"/>
              <a:cs typeface="+mn-cs"/>
            </a:rPr>
            <a:t>₹ 37,48,198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u="none" strike="noStrike">
              <a:solidFill>
                <a:schemeClr val="tx1"/>
              </a:solidFill>
              <a:effectLst/>
              <a:latin typeface="Arial Black" panose="020B0A04020102020204" pitchFamily="34" charset="0"/>
              <a:ea typeface="+mn-ea"/>
              <a:cs typeface="+mn-cs"/>
            </a:rPr>
            <a:t> </a:t>
          </a:r>
        </a:p>
        <a:p>
          <a:pPr algn="l"/>
          <a:endParaRPr lang="en-IN" sz="1800" b="1">
            <a:solidFill>
              <a:schemeClr val="tx1"/>
            </a:solidFill>
            <a:latin typeface="Arial Black" panose="020B0A04020102020204" pitchFamily="34" charset="0"/>
          </a:endParaRPr>
        </a:p>
      </xdr:txBody>
    </xdr:sp>
    <xdr:clientData/>
  </xdr:twoCellAnchor>
  <xdr:twoCellAnchor>
    <xdr:from>
      <xdr:col>7</xdr:col>
      <xdr:colOff>254000</xdr:colOff>
      <xdr:row>3</xdr:row>
      <xdr:rowOff>6350</xdr:rowOff>
    </xdr:from>
    <xdr:to>
      <xdr:col>11</xdr:col>
      <xdr:colOff>12700</xdr:colOff>
      <xdr:row>6</xdr:row>
      <xdr:rowOff>120650</xdr:rowOff>
    </xdr:to>
    <xdr:sp macro="" textlink="">
      <xdr:nvSpPr>
        <xdr:cNvPr id="17" name="Rectangle: Rounded Corners 16">
          <a:extLst>
            <a:ext uri="{FF2B5EF4-FFF2-40B4-BE49-F238E27FC236}">
              <a16:creationId xmlns:a16="http://schemas.microsoft.com/office/drawing/2014/main" id="{DAAB699E-DCD8-4DC3-ADC6-1F83C3242B15}"/>
            </a:ext>
          </a:extLst>
        </xdr:cNvPr>
        <xdr:cNvSpPr/>
      </xdr:nvSpPr>
      <xdr:spPr>
        <a:xfrm>
          <a:off x="4521200" y="558800"/>
          <a:ext cx="219710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000" b="0" i="0" u="none" strike="noStrike" cap="all" baseline="0">
              <a:solidFill>
                <a:schemeClr val="tx1"/>
              </a:solidFill>
              <a:effectLst/>
              <a:latin typeface="Arial Black" panose="020B0A04020102020204" pitchFamily="34" charset="0"/>
              <a:ea typeface="+mn-ea"/>
              <a:cs typeface="+mn-cs"/>
            </a:rPr>
            <a:t>Target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u="none" strike="noStrike">
              <a:solidFill>
                <a:schemeClr val="tx1"/>
              </a:solidFill>
              <a:effectLst/>
              <a:latin typeface="Arial Black" panose="020B0A04020102020204" pitchFamily="34" charset="0"/>
              <a:ea typeface="+mn-ea"/>
              <a:cs typeface="+mn-cs"/>
            </a:rPr>
            <a:t>₹ 37,57,444 </a:t>
          </a:r>
        </a:p>
        <a:p>
          <a:pPr algn="l"/>
          <a:endParaRPr lang="en-IN" sz="1800">
            <a:solidFill>
              <a:schemeClr val="tx1"/>
            </a:solidFill>
            <a:latin typeface="Arial Black" panose="020B0A04020102020204" pitchFamily="34" charset="0"/>
          </a:endParaRPr>
        </a:p>
      </xdr:txBody>
    </xdr:sp>
    <xdr:clientData/>
  </xdr:twoCellAnchor>
  <xdr:twoCellAnchor>
    <xdr:from>
      <xdr:col>11</xdr:col>
      <xdr:colOff>146050</xdr:colOff>
      <xdr:row>3</xdr:row>
      <xdr:rowOff>0</xdr:rowOff>
    </xdr:from>
    <xdr:to>
      <xdr:col>14</xdr:col>
      <xdr:colOff>520700</xdr:colOff>
      <xdr:row>6</xdr:row>
      <xdr:rowOff>107950</xdr:rowOff>
    </xdr:to>
    <xdr:sp macro="" textlink="">
      <xdr:nvSpPr>
        <xdr:cNvPr id="18" name="Rectangle: Rounded Corners 17">
          <a:extLst>
            <a:ext uri="{FF2B5EF4-FFF2-40B4-BE49-F238E27FC236}">
              <a16:creationId xmlns:a16="http://schemas.microsoft.com/office/drawing/2014/main" id="{F2053EF7-87E7-42DD-94FD-D738D37055B4}"/>
            </a:ext>
          </a:extLst>
        </xdr:cNvPr>
        <xdr:cNvSpPr/>
      </xdr:nvSpPr>
      <xdr:spPr>
        <a:xfrm>
          <a:off x="6851650" y="552450"/>
          <a:ext cx="220345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i="0" u="none" strike="noStrike">
              <a:solidFill>
                <a:schemeClr val="tx1"/>
              </a:solidFill>
              <a:effectLst/>
              <a:latin typeface="Arial Black" panose="020B0A04020102020204" pitchFamily="34" charset="0"/>
              <a:ea typeface="+mn-ea"/>
              <a:cs typeface="+mn-cs"/>
            </a:rPr>
            <a:t>PROFIT</a:t>
          </a:r>
        </a:p>
        <a:p>
          <a:pPr algn="ctr"/>
          <a:r>
            <a:rPr lang="en-IN" sz="1800" b="0" i="0" u="none" strike="noStrike">
              <a:solidFill>
                <a:schemeClr val="tx1"/>
              </a:solidFill>
              <a:effectLst/>
              <a:latin typeface="Arial Black" panose="020B0A04020102020204" pitchFamily="34" charset="0"/>
              <a:ea typeface="+mn-ea"/>
              <a:cs typeface="+mn-cs"/>
            </a:rPr>
            <a:t>₹ 7,51,037</a:t>
          </a:r>
          <a:r>
            <a:rPr lang="en-IN" sz="1800">
              <a:solidFill>
                <a:schemeClr val="tx1"/>
              </a:solidFill>
              <a:effectLst/>
              <a:latin typeface="Arial Black" panose="020B0A04020102020204" pitchFamily="34" charset="0"/>
            </a:rPr>
            <a:t> </a:t>
          </a:r>
          <a:endParaRPr lang="en-IN" sz="1800">
            <a:solidFill>
              <a:schemeClr val="tx1"/>
            </a:solidFill>
            <a:latin typeface="Arial Black" panose="020B0A04020102020204" pitchFamily="34" charset="0"/>
          </a:endParaRPr>
        </a:p>
      </xdr:txBody>
    </xdr:sp>
    <xdr:clientData/>
  </xdr:twoCellAnchor>
  <xdr:twoCellAnchor>
    <xdr:from>
      <xdr:col>4</xdr:col>
      <xdr:colOff>6350</xdr:colOff>
      <xdr:row>7</xdr:row>
      <xdr:rowOff>19050</xdr:rowOff>
    </xdr:from>
    <xdr:to>
      <xdr:col>10</xdr:col>
      <xdr:colOff>520700</xdr:colOff>
      <xdr:row>16</xdr:row>
      <xdr:rowOff>12700</xdr:rowOff>
    </xdr:to>
    <xdr:sp macro="" textlink="">
      <xdr:nvSpPr>
        <xdr:cNvPr id="19" name="Rectangle 18">
          <a:extLst>
            <a:ext uri="{FF2B5EF4-FFF2-40B4-BE49-F238E27FC236}">
              <a16:creationId xmlns:a16="http://schemas.microsoft.com/office/drawing/2014/main" id="{339F3680-FE75-7702-BDCC-AA65972751C2}"/>
            </a:ext>
          </a:extLst>
        </xdr:cNvPr>
        <xdr:cNvSpPr/>
      </xdr:nvSpPr>
      <xdr:spPr>
        <a:xfrm>
          <a:off x="2444750" y="1308100"/>
          <a:ext cx="4171950" cy="16510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82550</xdr:colOff>
      <xdr:row>8</xdr:row>
      <xdr:rowOff>63500</xdr:rowOff>
    </xdr:from>
    <xdr:to>
      <xdr:col>10</xdr:col>
      <xdr:colOff>431800</xdr:colOff>
      <xdr:row>15</xdr:row>
      <xdr:rowOff>177800</xdr:rowOff>
    </xdr:to>
    <xdr:graphicFrame macro="">
      <xdr:nvGraphicFramePr>
        <xdr:cNvPr id="7" name="Chart 6">
          <a:extLst>
            <a:ext uri="{FF2B5EF4-FFF2-40B4-BE49-F238E27FC236}">
              <a16:creationId xmlns:a16="http://schemas.microsoft.com/office/drawing/2014/main" id="{A607332E-3112-4C48-B1FC-65078F135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xdr:colOff>
      <xdr:row>7</xdr:row>
      <xdr:rowOff>25400</xdr:rowOff>
    </xdr:from>
    <xdr:to>
      <xdr:col>17</xdr:col>
      <xdr:colOff>565150</xdr:colOff>
      <xdr:row>16</xdr:row>
      <xdr:rowOff>6350</xdr:rowOff>
    </xdr:to>
    <xdr:sp macro="" textlink="">
      <xdr:nvSpPr>
        <xdr:cNvPr id="20" name="Rectangle 19">
          <a:extLst>
            <a:ext uri="{FF2B5EF4-FFF2-40B4-BE49-F238E27FC236}">
              <a16:creationId xmlns:a16="http://schemas.microsoft.com/office/drawing/2014/main" id="{400BD775-AEC1-4D2C-926E-0521AD96BDFF}"/>
            </a:ext>
          </a:extLst>
        </xdr:cNvPr>
        <xdr:cNvSpPr/>
      </xdr:nvSpPr>
      <xdr:spPr>
        <a:xfrm>
          <a:off x="6756400" y="1314450"/>
          <a:ext cx="4171950" cy="16383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8</xdr:row>
      <xdr:rowOff>88900</xdr:rowOff>
    </xdr:from>
    <xdr:to>
      <xdr:col>17</xdr:col>
      <xdr:colOff>469900</xdr:colOff>
      <xdr:row>15</xdr:row>
      <xdr:rowOff>133350</xdr:rowOff>
    </xdr:to>
    <xdr:graphicFrame macro="">
      <xdr:nvGraphicFramePr>
        <xdr:cNvPr id="4" name="Chart 3">
          <a:extLst>
            <a:ext uri="{FF2B5EF4-FFF2-40B4-BE49-F238E27FC236}">
              <a16:creationId xmlns:a16="http://schemas.microsoft.com/office/drawing/2014/main" id="{DE7CE8E1-23D9-45CE-B5AA-5FD384B35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xdr:colOff>
      <xdr:row>16</xdr:row>
      <xdr:rowOff>63500</xdr:rowOff>
    </xdr:from>
    <xdr:to>
      <xdr:col>10</xdr:col>
      <xdr:colOff>520700</xdr:colOff>
      <xdr:row>25</xdr:row>
      <xdr:rowOff>44450</xdr:rowOff>
    </xdr:to>
    <xdr:sp macro="" textlink="">
      <xdr:nvSpPr>
        <xdr:cNvPr id="21" name="Rectangle 20">
          <a:extLst>
            <a:ext uri="{FF2B5EF4-FFF2-40B4-BE49-F238E27FC236}">
              <a16:creationId xmlns:a16="http://schemas.microsoft.com/office/drawing/2014/main" id="{33FBA8B9-0E8C-49EC-BDA5-6809595DD0CE}"/>
            </a:ext>
          </a:extLst>
        </xdr:cNvPr>
        <xdr:cNvSpPr/>
      </xdr:nvSpPr>
      <xdr:spPr>
        <a:xfrm>
          <a:off x="2444750" y="3009900"/>
          <a:ext cx="4171950" cy="16383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76200</xdr:colOff>
      <xdr:row>17</xdr:row>
      <xdr:rowOff>101600</xdr:rowOff>
    </xdr:from>
    <xdr:to>
      <xdr:col>10</xdr:col>
      <xdr:colOff>444500</xdr:colOff>
      <xdr:row>24</xdr:row>
      <xdr:rowOff>146050</xdr:rowOff>
    </xdr:to>
    <xdr:graphicFrame macro="">
      <xdr:nvGraphicFramePr>
        <xdr:cNvPr id="6" name="Chart 5">
          <a:extLst>
            <a:ext uri="{FF2B5EF4-FFF2-40B4-BE49-F238E27FC236}">
              <a16:creationId xmlns:a16="http://schemas.microsoft.com/office/drawing/2014/main" id="{4043ADE7-EBB4-409F-9418-8189C03C5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0</xdr:row>
      <xdr:rowOff>133350</xdr:rowOff>
    </xdr:from>
    <xdr:to>
      <xdr:col>15</xdr:col>
      <xdr:colOff>196850</xdr:colOff>
      <xdr:row>2</xdr:row>
      <xdr:rowOff>63500</xdr:rowOff>
    </xdr:to>
    <xdr:sp macro="" textlink="">
      <xdr:nvSpPr>
        <xdr:cNvPr id="22" name="TextBox 21">
          <a:extLst>
            <a:ext uri="{FF2B5EF4-FFF2-40B4-BE49-F238E27FC236}">
              <a16:creationId xmlns:a16="http://schemas.microsoft.com/office/drawing/2014/main" id="{2DEBBE2C-88E2-8123-C6B1-C3BCE38101CA}"/>
            </a:ext>
          </a:extLst>
        </xdr:cNvPr>
        <xdr:cNvSpPr txBox="1"/>
      </xdr:nvSpPr>
      <xdr:spPr>
        <a:xfrm>
          <a:off x="4610100" y="133350"/>
          <a:ext cx="4730750" cy="2984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rial Black" panose="020B0A04020102020204" pitchFamily="34" charset="0"/>
            </a:rPr>
            <a:t>Retail Sales Performance Dashboard</a:t>
          </a:r>
        </a:p>
      </xdr:txBody>
    </xdr:sp>
    <xdr:clientData/>
  </xdr:twoCellAnchor>
  <xdr:twoCellAnchor>
    <xdr:from>
      <xdr:col>11</xdr:col>
      <xdr:colOff>50800</xdr:colOff>
      <xdr:row>16</xdr:row>
      <xdr:rowOff>63500</xdr:rowOff>
    </xdr:from>
    <xdr:to>
      <xdr:col>17</xdr:col>
      <xdr:colOff>565150</xdr:colOff>
      <xdr:row>25</xdr:row>
      <xdr:rowOff>44450</xdr:rowOff>
    </xdr:to>
    <xdr:sp macro="" textlink="">
      <xdr:nvSpPr>
        <xdr:cNvPr id="23" name="Rectangle 22">
          <a:extLst>
            <a:ext uri="{FF2B5EF4-FFF2-40B4-BE49-F238E27FC236}">
              <a16:creationId xmlns:a16="http://schemas.microsoft.com/office/drawing/2014/main" id="{A21A943D-DA6D-4527-BE83-413C0F6A815D}"/>
            </a:ext>
          </a:extLst>
        </xdr:cNvPr>
        <xdr:cNvSpPr/>
      </xdr:nvSpPr>
      <xdr:spPr>
        <a:xfrm>
          <a:off x="6756400" y="3009900"/>
          <a:ext cx="4171950" cy="16383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120650</xdr:colOff>
      <xdr:row>17</xdr:row>
      <xdr:rowOff>107950</xdr:rowOff>
    </xdr:from>
    <xdr:to>
      <xdr:col>17</xdr:col>
      <xdr:colOff>482600</xdr:colOff>
      <xdr:row>24</xdr:row>
      <xdr:rowOff>158750</xdr:rowOff>
    </xdr:to>
    <xdr:graphicFrame macro="">
      <xdr:nvGraphicFramePr>
        <xdr:cNvPr id="5" name="Chart 4">
          <a:extLst>
            <a:ext uri="{FF2B5EF4-FFF2-40B4-BE49-F238E27FC236}">
              <a16:creationId xmlns:a16="http://schemas.microsoft.com/office/drawing/2014/main" id="{A9891C7F-CD78-4B7B-A048-CB7E5278F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7</xdr:row>
      <xdr:rowOff>50800</xdr:rowOff>
    </xdr:from>
    <xdr:to>
      <xdr:col>7</xdr:col>
      <xdr:colOff>234950</xdr:colOff>
      <xdr:row>8</xdr:row>
      <xdr:rowOff>57150</xdr:rowOff>
    </xdr:to>
    <xdr:sp macro="" textlink="">
      <xdr:nvSpPr>
        <xdr:cNvPr id="24" name="TextBox 23">
          <a:extLst>
            <a:ext uri="{FF2B5EF4-FFF2-40B4-BE49-F238E27FC236}">
              <a16:creationId xmlns:a16="http://schemas.microsoft.com/office/drawing/2014/main" id="{671055A9-8330-6BC3-6221-79C6E036DD51}"/>
            </a:ext>
          </a:extLst>
        </xdr:cNvPr>
        <xdr:cNvSpPr txBox="1"/>
      </xdr:nvSpPr>
      <xdr:spPr>
        <a:xfrm>
          <a:off x="2552700" y="1339850"/>
          <a:ext cx="1949450" cy="1905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cap="all" baseline="0">
              <a:solidFill>
                <a:schemeClr val="tx1"/>
              </a:solidFill>
              <a:latin typeface="Arial Black" panose="020B0A04020102020204" pitchFamily="34" charset="0"/>
            </a:rPr>
            <a:t>Target vs Actual Sales</a:t>
          </a:r>
        </a:p>
      </xdr:txBody>
    </xdr:sp>
    <xdr:clientData/>
  </xdr:twoCellAnchor>
  <xdr:twoCellAnchor>
    <xdr:from>
      <xdr:col>11</xdr:col>
      <xdr:colOff>209550</xdr:colOff>
      <xdr:row>7</xdr:row>
      <xdr:rowOff>50800</xdr:rowOff>
    </xdr:from>
    <xdr:to>
      <xdr:col>14</xdr:col>
      <xdr:colOff>139700</xdr:colOff>
      <xdr:row>8</xdr:row>
      <xdr:rowOff>88900</xdr:rowOff>
    </xdr:to>
    <xdr:sp macro="" textlink="">
      <xdr:nvSpPr>
        <xdr:cNvPr id="31" name="TextBox 30">
          <a:extLst>
            <a:ext uri="{FF2B5EF4-FFF2-40B4-BE49-F238E27FC236}">
              <a16:creationId xmlns:a16="http://schemas.microsoft.com/office/drawing/2014/main" id="{F5F9CEF6-5AEB-2500-057D-A9C579058A77}"/>
            </a:ext>
          </a:extLst>
        </xdr:cNvPr>
        <xdr:cNvSpPr txBox="1"/>
      </xdr:nvSpPr>
      <xdr:spPr>
        <a:xfrm>
          <a:off x="6915150" y="1339850"/>
          <a:ext cx="1758950" cy="2222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cap="all" baseline="0">
              <a:latin typeface="Arial Black" panose="020B0A04020102020204" pitchFamily="34" charset="0"/>
            </a:rPr>
            <a:t>Sales by Category</a:t>
          </a:r>
        </a:p>
      </xdr:txBody>
    </xdr:sp>
    <xdr:clientData/>
  </xdr:twoCellAnchor>
  <xdr:twoCellAnchor>
    <xdr:from>
      <xdr:col>11</xdr:col>
      <xdr:colOff>177800</xdr:colOff>
      <xdr:row>16</xdr:row>
      <xdr:rowOff>76200</xdr:rowOff>
    </xdr:from>
    <xdr:to>
      <xdr:col>14</xdr:col>
      <xdr:colOff>241300</xdr:colOff>
      <xdr:row>17</xdr:row>
      <xdr:rowOff>88900</xdr:rowOff>
    </xdr:to>
    <xdr:sp macro="" textlink="">
      <xdr:nvSpPr>
        <xdr:cNvPr id="32" name="TextBox 31">
          <a:extLst>
            <a:ext uri="{FF2B5EF4-FFF2-40B4-BE49-F238E27FC236}">
              <a16:creationId xmlns:a16="http://schemas.microsoft.com/office/drawing/2014/main" id="{F7A89386-826C-7165-3022-866242C357F2}"/>
            </a:ext>
          </a:extLst>
        </xdr:cNvPr>
        <xdr:cNvSpPr txBox="1"/>
      </xdr:nvSpPr>
      <xdr:spPr>
        <a:xfrm>
          <a:off x="6883400" y="3022600"/>
          <a:ext cx="1892300" cy="1968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cap="all" baseline="0">
              <a:latin typeface="Arial Black" panose="020B0A04020102020204" pitchFamily="34" charset="0"/>
            </a:rPr>
            <a:t>Sales by Region</a:t>
          </a:r>
        </a:p>
      </xdr:txBody>
    </xdr:sp>
    <xdr:clientData/>
  </xdr:twoCellAnchor>
  <xdr:twoCellAnchor>
    <xdr:from>
      <xdr:col>4</xdr:col>
      <xdr:colOff>133350</xdr:colOff>
      <xdr:row>16</xdr:row>
      <xdr:rowOff>69850</xdr:rowOff>
    </xdr:from>
    <xdr:to>
      <xdr:col>8</xdr:col>
      <xdr:colOff>120650</xdr:colOff>
      <xdr:row>17</xdr:row>
      <xdr:rowOff>76200</xdr:rowOff>
    </xdr:to>
    <xdr:sp macro="" textlink="">
      <xdr:nvSpPr>
        <xdr:cNvPr id="33" name="TextBox 32">
          <a:extLst>
            <a:ext uri="{FF2B5EF4-FFF2-40B4-BE49-F238E27FC236}">
              <a16:creationId xmlns:a16="http://schemas.microsoft.com/office/drawing/2014/main" id="{80DF03AB-C06D-4218-10E7-4795E4F9F2C3}"/>
            </a:ext>
          </a:extLst>
        </xdr:cNvPr>
        <xdr:cNvSpPr txBox="1"/>
      </xdr:nvSpPr>
      <xdr:spPr>
        <a:xfrm>
          <a:off x="2571750" y="3016250"/>
          <a:ext cx="2425700" cy="1905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cap="all" baseline="0">
              <a:latin typeface="Arial Black" panose="020B0A04020102020204" pitchFamily="34" charset="0"/>
            </a:rPr>
            <a:t>Monthly Sales Trend</a:t>
          </a:r>
        </a:p>
      </xdr:txBody>
    </xdr:sp>
    <xdr:clientData/>
  </xdr:twoCellAnchor>
  <xdr:twoCellAnchor>
    <xdr:from>
      <xdr:col>15</xdr:col>
      <xdr:colOff>25400</xdr:colOff>
      <xdr:row>3</xdr:row>
      <xdr:rowOff>0</xdr:rowOff>
    </xdr:from>
    <xdr:to>
      <xdr:col>18</xdr:col>
      <xdr:colOff>393700</xdr:colOff>
      <xdr:row>6</xdr:row>
      <xdr:rowOff>107950</xdr:rowOff>
    </xdr:to>
    <xdr:sp macro="" textlink="">
      <xdr:nvSpPr>
        <xdr:cNvPr id="36" name="Rectangle: Rounded Corners 35">
          <a:extLst>
            <a:ext uri="{FF2B5EF4-FFF2-40B4-BE49-F238E27FC236}">
              <a16:creationId xmlns:a16="http://schemas.microsoft.com/office/drawing/2014/main" id="{7E5E9987-B5CB-41E8-A2E9-4840A0ABBD8B}"/>
            </a:ext>
          </a:extLst>
        </xdr:cNvPr>
        <xdr:cNvSpPr/>
      </xdr:nvSpPr>
      <xdr:spPr>
        <a:xfrm>
          <a:off x="9169400" y="552450"/>
          <a:ext cx="219710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i="0" u="none" strike="noStrike">
              <a:solidFill>
                <a:schemeClr val="tx1"/>
              </a:solidFill>
              <a:effectLst/>
              <a:latin typeface="Arial Black" panose="020B0A04020102020204" pitchFamily="34" charset="0"/>
              <a:ea typeface="+mn-ea"/>
              <a:cs typeface="+mn-cs"/>
            </a:rPr>
            <a:t>PROFIT MARGIN</a:t>
          </a:r>
        </a:p>
        <a:p>
          <a:pPr algn="ctr"/>
          <a:r>
            <a:rPr lang="en-IN" sz="1800" b="0" i="0" u="none" strike="noStrike">
              <a:solidFill>
                <a:schemeClr val="tx1"/>
              </a:solidFill>
              <a:effectLst/>
              <a:latin typeface="Arial Black" panose="020B0A04020102020204" pitchFamily="34" charset="0"/>
              <a:ea typeface="+mn-ea"/>
              <a:cs typeface="+mn-cs"/>
            </a:rPr>
            <a:t>20.0%</a:t>
          </a:r>
          <a:r>
            <a:rPr lang="en-IN" sz="1800">
              <a:solidFill>
                <a:schemeClr val="tx1"/>
              </a:solidFill>
              <a:effectLst/>
              <a:latin typeface="Arial Black" panose="020B0A04020102020204" pitchFamily="34" charset="0"/>
            </a:rPr>
            <a:t> </a:t>
          </a:r>
          <a:endParaRPr lang="en-IN" sz="1800">
            <a:solidFill>
              <a:schemeClr val="tx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kumar" refreshedDate="46066.767497569446" createdVersion="8" refreshedVersion="8" minRefreshableVersion="3" recordCount="5000" xr:uid="{13A7DF7C-C0D0-4D38-B8B2-79F926550ED7}">
  <cacheSource type="worksheet">
    <worksheetSource name="RetailData"/>
  </cacheSource>
  <cacheFields count="12">
    <cacheField name="Order_ID" numFmtId="0">
      <sharedItems/>
    </cacheField>
    <cacheField name="Order_Date" numFmtId="14">
      <sharedItems containsSemiMixedTypes="0" containsNonDate="0" containsDate="1" containsString="0" minDate="2022-01-01T00:00:00" maxDate="2024-01-01T00:00:00"/>
    </cacheField>
    <cacheField name="Product" numFmtId="0">
      <sharedItems count="25">
        <s v="Jacket"/>
        <s v="Bed"/>
        <s v="Rug"/>
        <s v="Table"/>
        <s v="Stapler"/>
        <s v="Pens"/>
        <s v="Jeans"/>
        <s v="Tablet"/>
        <s v="Binder"/>
        <s v="Wall Art"/>
        <s v="Bookshelf"/>
        <s v="Desk Organizer"/>
        <s v="Sofa"/>
        <s v="Smartphone"/>
        <s v="Paper"/>
        <s v="T-shirt"/>
        <s v="Lamp"/>
        <s v="Vase"/>
        <s v="Headphones"/>
        <s v="Sneakers"/>
        <s v="Curtains"/>
        <s v="Smartwatch"/>
        <s v="Chair"/>
        <s v="Dress"/>
        <s v="Laptop"/>
      </sharedItems>
    </cacheField>
    <cacheField name="Category" numFmtId="0">
      <sharedItems count="5">
        <s v="Fashion"/>
        <s v="Furniture"/>
        <s v="Home Decor"/>
        <s v="Office Supplies"/>
        <s v="Electronics"/>
      </sharedItems>
    </cacheField>
    <cacheField name="Region" numFmtId="0">
      <sharedItems count="5">
        <s v="West"/>
        <s v="East"/>
        <s v="North"/>
        <s v="Central"/>
        <s v="South"/>
      </sharedItems>
    </cacheField>
    <cacheField name="Sales" numFmtId="0">
      <sharedItems containsSemiMixedTypes="0" containsString="0" containsNumber="1" minValue="20.22" maxValue="2499.44"/>
    </cacheField>
    <cacheField name="Profit" numFmtId="0">
      <sharedItems containsSemiMixedTypes="0" containsString="0" containsNumber="1" minValue="2.65" maxValue="748.15"/>
    </cacheField>
    <cacheField name="Target" numFmtId="0">
      <sharedItems containsSemiMixedTypes="0" containsString="0" containsNumber="1" minValue="18.43" maxValue="2944.43"/>
    </cacheField>
    <cacheField name="Year" numFmtId="0">
      <sharedItems containsSemiMixedTypes="0" containsString="0" containsNumber="1" containsInteger="1" minValue="2022" maxValue="2023" count="2">
        <n v="2022"/>
        <n v="2023"/>
      </sharedItems>
    </cacheField>
    <cacheField name="Month" numFmtId="0">
      <sharedItems count="12">
        <s v="Apr"/>
        <s v="Aug"/>
        <s v="Dec"/>
        <s v="Jul"/>
        <s v="Nov"/>
        <s v="Jan"/>
        <s v="Feb"/>
        <s v="Sep"/>
        <s v="Jun"/>
        <s v="Oct"/>
        <s v="May"/>
        <s v="Mar"/>
      </sharedItems>
    </cacheField>
    <cacheField name="Month Number" numFmtId="0">
      <sharedItems containsSemiMixedTypes="0" containsString="0" containsNumber="1" containsInteger="1" minValue="1" maxValue="12" count="12">
        <n v="4"/>
        <n v="8"/>
        <n v="12"/>
        <n v="7"/>
        <n v="11"/>
        <n v="1"/>
        <n v="2"/>
        <n v="9"/>
        <n v="6"/>
        <n v="10"/>
        <n v="5"/>
        <n v="3"/>
      </sharedItems>
    </cacheField>
    <cacheField name="Profit Margin %" numFmtId="164">
      <sharedItems containsSemiMixedTypes="0" containsString="0" containsNumber="1" minValue="0.10003780382040962" maxValue="0.29984598682051156"/>
    </cacheField>
  </cacheFields>
  <extLst>
    <ext xmlns:x14="http://schemas.microsoft.com/office/spreadsheetml/2009/9/main" uri="{725AE2AE-9491-48be-B2B4-4EB974FC3084}">
      <x14:pivotCacheDefinition pivotCacheId="1454109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kumar" refreshedDate="46066.770388425924" backgroundQuery="1" createdVersion="8" refreshedVersion="8" minRefreshableVersion="3" recordCount="0" supportSubquery="1" supportAdvancedDrill="1" xr:uid="{44767B24-8144-4C20-A418-F5DED87FDA60}">
  <cacheSource type="external" connectionId="2"/>
  <cacheFields count="3">
    <cacheField name="[Measures].[Sum of Target]" caption="Sum of Target" numFmtId="0" hierarchy="16" level="32767"/>
    <cacheField name="[Measures].[Sum of Sales]" caption="Sum of Sales" numFmtId="0" hierarchy="14" level="32767"/>
    <cacheField name="[Measures].[Sum of Profit]" caption="Sum of Profit" numFmtId="0" hierarchy="15" level="32767"/>
  </cacheFields>
  <cacheHierarchies count="17">
    <cacheHierarchy uniqueName="[RetailData].[Order_ID]" caption="Order_ID" attribute="1" defaultMemberUniqueName="[RetailData].[Order_ID].[All]" allUniqueName="[RetailData].[Order_ID].[All]" dimensionUniqueName="[RetailData]" displayFolder="" count="0" memberValueDatatype="130" unbalanced="0"/>
    <cacheHierarchy uniqueName="[RetailData].[Order_Date]" caption="Order_Date" attribute="1" time="1" defaultMemberUniqueName="[RetailData].[Order_Date].[All]" allUniqueName="[RetailData].[Order_Date].[All]" dimensionUniqueName="[RetailData]" displayFolder="" count="0" memberValueDatatype="7" unbalanced="0"/>
    <cacheHierarchy uniqueName="[RetailData].[Product]" caption="Product" attribute="1" defaultMemberUniqueName="[RetailData].[Product].[All]" allUniqueName="[RetailData].[Product].[All]" dimensionUniqueName="[RetailData]" displayFolder="" count="0" memberValueDatatype="130" unbalanced="0"/>
    <cacheHierarchy uniqueName="[RetailData].[Category]" caption="Category" attribute="1" defaultMemberUniqueName="[RetailData].[Category].[All]" allUniqueName="[RetailData].[Category].[All]" dimensionUniqueName="[RetailData]" displayFolder="" count="2" memberValueDatatype="130" unbalanced="0"/>
    <cacheHierarchy uniqueName="[RetailData].[Region]" caption="Region" attribute="1" defaultMemberUniqueName="[RetailData].[Region].[All]" allUniqueName="[RetailData].[Region].[All]" dimensionUniqueName="[RetailData]" displayFolder="" count="2" memberValueDatatype="130" unbalanced="0"/>
    <cacheHierarchy uniqueName="[RetailData].[Sales]" caption="Sales" attribute="1" defaultMemberUniqueName="[RetailData].[Sales].[All]" allUniqueName="[RetailData].[Sales].[All]" dimensionUniqueName="[RetailData]" displayFolder="" count="0" memberValueDatatype="5" unbalanced="0"/>
    <cacheHierarchy uniqueName="[RetailData].[Profit]" caption="Profit" attribute="1" defaultMemberUniqueName="[RetailData].[Profit].[All]" allUniqueName="[RetailData].[Profit].[All]" dimensionUniqueName="[RetailData]" displayFolder="" count="0" memberValueDatatype="5" unbalanced="0"/>
    <cacheHierarchy uniqueName="[RetailData].[Target]" caption="Target" attribute="1" defaultMemberUniqueName="[RetailData].[Target].[All]" allUniqueName="[RetailData].[Target].[All]" dimensionUniqueName="[RetailData]" displayFolder="" count="0" memberValueDatatype="5" unbalanced="0"/>
    <cacheHierarchy uniqueName="[RetailData].[Year]" caption="Year" attribute="1" defaultMemberUniqueName="[RetailData].[Year].[All]" allUniqueName="[RetailData].[Year].[All]" dimensionUniqueName="[RetailData]" displayFolder="" count="0" memberValueDatatype="20" unbalanced="0"/>
    <cacheHierarchy uniqueName="[RetailData].[Month]" caption="Month" attribute="1" defaultMemberUniqueName="[RetailData].[Month].[All]" allUniqueName="[RetailData].[Month].[All]" dimensionUniqueName="[RetailData]" displayFolder="" count="2" memberValueDatatype="130" unbalanced="0"/>
    <cacheHierarchy uniqueName="[RetailData].[Month Number]" caption="Month Number" attribute="1" defaultMemberUniqueName="[RetailData].[Month Number].[All]" allUniqueName="[RetailData].[Month Number].[All]" dimensionUniqueName="[RetailData]" displayFolder="" count="0" memberValueDatatype="20" unbalanced="0"/>
    <cacheHierarchy uniqueName="[RetailData].[Profit Margin %]" caption="Profit Margin %" attribute="1" defaultMemberUniqueName="[RetailData].[Profit Margin %].[All]" allUniqueName="[RetailData].[Profit Margin %].[All]" dimensionUniqueName="[RetailData]" displayFolder="" count="0" memberValueDatatype="5" unbalanced="0"/>
    <cacheHierarchy uniqueName="[Measures].[__XL_Count RetailData]" caption="__XL_Count RetailData" measure="1" displayFolder="" measureGroup="RetailData" count="0" hidden="1"/>
    <cacheHierarchy uniqueName="[Measures].[__No measures defined]" caption="__No measures defined" measure="1" displayFolder="" count="0" hidden="1"/>
    <cacheHierarchy uniqueName="[Measures].[Sum of Sales]" caption="Sum of Sales" measure="1" displayFolder="" measureGroup="Retail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Retail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arget]" caption="Sum of Target" measure="1" displayFolder="" measureGroup="RetailData"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tailData" uniqueName="[RetailData]" caption="RetailData"/>
  </dimensions>
  <measureGroups count="1">
    <measureGroup name="RetailData" caption="Retail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kumar" refreshedDate="46066.770388425924" backgroundQuery="1" createdVersion="8" refreshedVersion="8" minRefreshableVersion="3" recordCount="0" supportSubquery="1" supportAdvancedDrill="1" xr:uid="{F5658A11-6563-483B-B3FF-53F5BFBBF026}">
  <cacheSource type="external" connectionId="2"/>
  <cacheFields count="3">
    <cacheField name="[Measures].[Sum of Target]" caption="Sum of Target" numFmtId="0" hierarchy="16" level="32767"/>
    <cacheField name="[Measures].[Sum of Sales]" caption="Sum of Sales" numFmtId="0" hierarchy="14" level="32767"/>
    <cacheField name="[Measures].[Sum of Profit]" caption="Sum of Profit" numFmtId="0" hierarchy="15" level="32767"/>
  </cacheFields>
  <cacheHierarchies count="17">
    <cacheHierarchy uniqueName="[RetailData].[Order_ID]" caption="Order_ID" attribute="1" defaultMemberUniqueName="[RetailData].[Order_ID].[All]" allUniqueName="[RetailData].[Order_ID].[All]" dimensionUniqueName="[RetailData]" displayFolder="" count="0" memberValueDatatype="130" unbalanced="0"/>
    <cacheHierarchy uniqueName="[RetailData].[Order_Date]" caption="Order_Date" attribute="1" time="1" defaultMemberUniqueName="[RetailData].[Order_Date].[All]" allUniqueName="[RetailData].[Order_Date].[All]" dimensionUniqueName="[RetailData]" displayFolder="" count="0" memberValueDatatype="7" unbalanced="0"/>
    <cacheHierarchy uniqueName="[RetailData].[Product]" caption="Product" attribute="1" defaultMemberUniqueName="[RetailData].[Product].[All]" allUniqueName="[RetailData].[Product].[All]" dimensionUniqueName="[RetailData]" displayFolder="" count="0" memberValueDatatype="130" unbalanced="0"/>
    <cacheHierarchy uniqueName="[RetailData].[Category]" caption="Category" attribute="1" defaultMemberUniqueName="[RetailData].[Category].[All]" allUniqueName="[RetailData].[Category].[All]" dimensionUniqueName="[RetailData]" displayFolder="" count="2" memberValueDatatype="130" unbalanced="0"/>
    <cacheHierarchy uniqueName="[RetailData].[Region]" caption="Region" attribute="1" defaultMemberUniqueName="[RetailData].[Region].[All]" allUniqueName="[RetailData].[Region].[All]" dimensionUniqueName="[RetailData]" displayFolder="" count="2" memberValueDatatype="130" unbalanced="0"/>
    <cacheHierarchy uniqueName="[RetailData].[Sales]" caption="Sales" attribute="1" defaultMemberUniqueName="[RetailData].[Sales].[All]" allUniqueName="[RetailData].[Sales].[All]" dimensionUniqueName="[RetailData]" displayFolder="" count="0" memberValueDatatype="5" unbalanced="0"/>
    <cacheHierarchy uniqueName="[RetailData].[Profit]" caption="Profit" attribute="1" defaultMemberUniqueName="[RetailData].[Profit].[All]" allUniqueName="[RetailData].[Profit].[All]" dimensionUniqueName="[RetailData]" displayFolder="" count="0" memberValueDatatype="5" unbalanced="0"/>
    <cacheHierarchy uniqueName="[RetailData].[Target]" caption="Target" attribute="1" defaultMemberUniqueName="[RetailData].[Target].[All]" allUniqueName="[RetailData].[Target].[All]" dimensionUniqueName="[RetailData]" displayFolder="" count="0" memberValueDatatype="5" unbalanced="0"/>
    <cacheHierarchy uniqueName="[RetailData].[Year]" caption="Year" attribute="1" defaultMemberUniqueName="[RetailData].[Year].[All]" allUniqueName="[RetailData].[Year].[All]" dimensionUniqueName="[RetailData]" displayFolder="" count="0" memberValueDatatype="20" unbalanced="0"/>
    <cacheHierarchy uniqueName="[RetailData].[Month]" caption="Month" attribute="1" defaultMemberUniqueName="[RetailData].[Month].[All]" allUniqueName="[RetailData].[Month].[All]" dimensionUniqueName="[RetailData]" displayFolder="" count="2" memberValueDatatype="130" unbalanced="0"/>
    <cacheHierarchy uniqueName="[RetailData].[Month Number]" caption="Month Number" attribute="1" defaultMemberUniqueName="[RetailData].[Month Number].[All]" allUniqueName="[RetailData].[Month Number].[All]" dimensionUniqueName="[RetailData]" displayFolder="" count="0" memberValueDatatype="20" unbalanced="0"/>
    <cacheHierarchy uniqueName="[RetailData].[Profit Margin %]" caption="Profit Margin %" attribute="1" defaultMemberUniqueName="[RetailData].[Profit Margin %].[All]" allUniqueName="[RetailData].[Profit Margin %].[All]" dimensionUniqueName="[RetailData]" displayFolder="" count="0" memberValueDatatype="5" unbalanced="0"/>
    <cacheHierarchy uniqueName="[Measures].[__XL_Count RetailData]" caption="__XL_Count RetailData" measure="1" displayFolder="" measureGroup="RetailData" count="0" hidden="1"/>
    <cacheHierarchy uniqueName="[Measures].[__No measures defined]" caption="__No measures defined" measure="1" displayFolder="" count="0" hidden="1"/>
    <cacheHierarchy uniqueName="[Measures].[Sum of Sales]" caption="Sum of Sales" measure="1" displayFolder="" measureGroup="Retail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Retail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arget]" caption="Sum of Target" measure="1" displayFolder="" measureGroup="RetailData"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tailData" uniqueName="[RetailData]" caption="RetailData"/>
  </dimensions>
  <measureGroups count="1">
    <measureGroup name="RetailData" caption="Retail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RET-10000"/>
    <d v="2022-04-13T00:00:00"/>
    <x v="0"/>
    <x v="0"/>
    <x v="0"/>
    <n v="394.25"/>
    <n v="86.49"/>
    <n v="385.71"/>
    <x v="0"/>
    <x v="0"/>
    <x v="0"/>
    <n v="0.21937856689917565"/>
  </r>
  <r>
    <s v="RET-10001"/>
    <d v="2022-08-03T00:00:00"/>
    <x v="1"/>
    <x v="1"/>
    <x v="1"/>
    <n v="1702.23"/>
    <n v="411.28"/>
    <n v="1375.8"/>
    <x v="0"/>
    <x v="1"/>
    <x v="1"/>
    <n v="0.24161247305005784"/>
  </r>
  <r>
    <s v="RET-10002"/>
    <d v="2022-12-10T00:00:00"/>
    <x v="2"/>
    <x v="2"/>
    <x v="0"/>
    <n v="108.03"/>
    <n v="17.38"/>
    <n v="109.1"/>
    <x v="0"/>
    <x v="2"/>
    <x v="2"/>
    <n v="0.16088123669351104"/>
  </r>
  <r>
    <s v="RET-10003"/>
    <d v="2023-07-15T00:00:00"/>
    <x v="3"/>
    <x v="1"/>
    <x v="1"/>
    <n v="593.33000000000004"/>
    <n v="174.89"/>
    <n v="529.91"/>
    <x v="1"/>
    <x v="3"/>
    <x v="3"/>
    <n v="0.2947600829218141"/>
  </r>
  <r>
    <s v="RET-10004"/>
    <d v="2023-11-18T00:00:00"/>
    <x v="4"/>
    <x v="3"/>
    <x v="1"/>
    <n v="304.36"/>
    <n v="33.26"/>
    <n v="317.45"/>
    <x v="1"/>
    <x v="4"/>
    <x v="4"/>
    <n v="0.109278486003417"/>
  </r>
  <r>
    <s v="RET-10005"/>
    <d v="2022-01-21T00:00:00"/>
    <x v="2"/>
    <x v="2"/>
    <x v="2"/>
    <n v="472.26"/>
    <n v="100.43"/>
    <n v="450.61"/>
    <x v="0"/>
    <x v="5"/>
    <x v="5"/>
    <n v="0.21265828145513066"/>
  </r>
  <r>
    <s v="RET-10006"/>
    <d v="2022-12-12T00:00:00"/>
    <x v="2"/>
    <x v="2"/>
    <x v="3"/>
    <n v="135.69"/>
    <n v="32.11"/>
    <n v="141.66"/>
    <x v="0"/>
    <x v="2"/>
    <x v="2"/>
    <n v="0.23664234652516766"/>
  </r>
  <r>
    <s v="RET-10007"/>
    <d v="2022-02-04T00:00:00"/>
    <x v="5"/>
    <x v="3"/>
    <x v="2"/>
    <n v="338.01"/>
    <n v="54.87"/>
    <n v="340.72"/>
    <x v="0"/>
    <x v="6"/>
    <x v="6"/>
    <n v="0.16233247537055118"/>
  </r>
  <r>
    <s v="RET-10008"/>
    <d v="2022-04-16T00:00:00"/>
    <x v="6"/>
    <x v="0"/>
    <x v="0"/>
    <n v="392.06"/>
    <n v="112.88"/>
    <n v="453.98"/>
    <x v="0"/>
    <x v="0"/>
    <x v="0"/>
    <n v="0.28791511503341322"/>
  </r>
  <r>
    <s v="RET-10009"/>
    <d v="2022-09-27T00:00:00"/>
    <x v="7"/>
    <x v="4"/>
    <x v="0"/>
    <n v="1277.3499999999999"/>
    <n v="197.06"/>
    <n v="1445.32"/>
    <x v="0"/>
    <x v="7"/>
    <x v="7"/>
    <n v="0.15427251732101618"/>
  </r>
  <r>
    <s v="RET-10010"/>
    <d v="2022-08-05T00:00:00"/>
    <x v="4"/>
    <x v="3"/>
    <x v="0"/>
    <n v="152.47999999999999"/>
    <n v="24.28"/>
    <n v="132.06"/>
    <x v="0"/>
    <x v="1"/>
    <x v="1"/>
    <n v="0.15923399790136414"/>
  </r>
  <r>
    <s v="RET-10011"/>
    <d v="2023-06-05T00:00:00"/>
    <x v="8"/>
    <x v="3"/>
    <x v="2"/>
    <n v="115.44"/>
    <n v="27.97"/>
    <n v="128.84"/>
    <x v="1"/>
    <x v="8"/>
    <x v="8"/>
    <n v="0.24229036729036729"/>
  </r>
  <r>
    <s v="RET-10012"/>
    <d v="2023-01-14T00:00:00"/>
    <x v="9"/>
    <x v="2"/>
    <x v="3"/>
    <n v="75.62"/>
    <n v="20.61"/>
    <n v="79.349999999999994"/>
    <x v="1"/>
    <x v="5"/>
    <x v="5"/>
    <n v="0.27254694525257867"/>
  </r>
  <r>
    <s v="RET-10013"/>
    <d v="2022-02-02T00:00:00"/>
    <x v="10"/>
    <x v="1"/>
    <x v="3"/>
    <n v="1775.11"/>
    <n v="492.49"/>
    <n v="1755.39"/>
    <x v="0"/>
    <x v="6"/>
    <x v="6"/>
    <n v="0.27744196134324073"/>
  </r>
  <r>
    <s v="RET-10014"/>
    <d v="2023-09-05T00:00:00"/>
    <x v="7"/>
    <x v="4"/>
    <x v="1"/>
    <n v="1622.55"/>
    <n v="412.44"/>
    <n v="1618.53"/>
    <x v="1"/>
    <x v="7"/>
    <x v="7"/>
    <n v="0.25419247480817231"/>
  </r>
  <r>
    <s v="RET-10015"/>
    <d v="2023-01-28T00:00:00"/>
    <x v="2"/>
    <x v="2"/>
    <x v="4"/>
    <n v="71.790000000000006"/>
    <n v="7.63"/>
    <n v="75.7"/>
    <x v="1"/>
    <x v="5"/>
    <x v="5"/>
    <n v="0.10628221200724333"/>
  </r>
  <r>
    <s v="RET-10016"/>
    <d v="2023-07-18T00:00:00"/>
    <x v="11"/>
    <x v="3"/>
    <x v="3"/>
    <n v="139.66"/>
    <n v="25.43"/>
    <n v="153.94"/>
    <x v="1"/>
    <x v="3"/>
    <x v="3"/>
    <n v="0.18208506372619218"/>
  </r>
  <r>
    <s v="RET-10017"/>
    <d v="2022-02-05T00:00:00"/>
    <x v="12"/>
    <x v="1"/>
    <x v="3"/>
    <n v="822.44"/>
    <n v="235.17"/>
    <n v="923.81"/>
    <x v="0"/>
    <x v="6"/>
    <x v="6"/>
    <n v="0.28594183162297548"/>
  </r>
  <r>
    <s v="RET-10018"/>
    <d v="2023-10-08T00:00:00"/>
    <x v="4"/>
    <x v="3"/>
    <x v="0"/>
    <n v="109.55"/>
    <n v="30.51"/>
    <n v="111.28"/>
    <x v="1"/>
    <x v="9"/>
    <x v="9"/>
    <n v="0.27850296668188046"/>
  </r>
  <r>
    <s v="RET-10019"/>
    <d v="2023-05-21T00:00:00"/>
    <x v="13"/>
    <x v="4"/>
    <x v="0"/>
    <n v="1044.26"/>
    <n v="239.7"/>
    <n v="835.63"/>
    <x v="1"/>
    <x v="10"/>
    <x v="10"/>
    <n v="0.22954053588186848"/>
  </r>
  <r>
    <s v="RET-10020"/>
    <d v="2022-09-16T00:00:00"/>
    <x v="7"/>
    <x v="4"/>
    <x v="1"/>
    <n v="1884.87"/>
    <n v="290.05"/>
    <n v="1691.96"/>
    <x v="0"/>
    <x v="7"/>
    <x v="7"/>
    <n v="0.15388329168589879"/>
  </r>
  <r>
    <s v="RET-10021"/>
    <d v="2023-01-09T00:00:00"/>
    <x v="14"/>
    <x v="3"/>
    <x v="2"/>
    <n v="51.15"/>
    <n v="7.71"/>
    <n v="45.97"/>
    <x v="1"/>
    <x v="5"/>
    <x v="5"/>
    <n v="0.15073313782991202"/>
  </r>
  <r>
    <s v="RET-10022"/>
    <d v="2023-01-21T00:00:00"/>
    <x v="7"/>
    <x v="4"/>
    <x v="1"/>
    <n v="1069.68"/>
    <n v="114.86"/>
    <n v="1116.56"/>
    <x v="1"/>
    <x v="5"/>
    <x v="5"/>
    <n v="0.10737790741156233"/>
  </r>
  <r>
    <s v="RET-10023"/>
    <d v="2023-10-04T00:00:00"/>
    <x v="15"/>
    <x v="0"/>
    <x v="0"/>
    <n v="324.49"/>
    <n v="76.63"/>
    <n v="328.5"/>
    <x v="1"/>
    <x v="9"/>
    <x v="9"/>
    <n v="0.23615519738666829"/>
  </r>
  <r>
    <s v="RET-10024"/>
    <d v="2023-12-31T00:00:00"/>
    <x v="12"/>
    <x v="1"/>
    <x v="0"/>
    <n v="984.32"/>
    <n v="256.54000000000002"/>
    <n v="972.63"/>
    <x v="1"/>
    <x v="2"/>
    <x v="2"/>
    <n v="0.26062662548764631"/>
  </r>
  <r>
    <s v="RET-10025"/>
    <d v="2023-09-02T00:00:00"/>
    <x v="13"/>
    <x v="4"/>
    <x v="1"/>
    <n v="1141.56"/>
    <n v="156.74"/>
    <n v="931.87"/>
    <x v="1"/>
    <x v="7"/>
    <x v="7"/>
    <n v="0.13730333929009428"/>
  </r>
  <r>
    <s v="RET-10026"/>
    <d v="2023-10-22T00:00:00"/>
    <x v="10"/>
    <x v="1"/>
    <x v="0"/>
    <n v="533.17999999999995"/>
    <n v="107.92"/>
    <n v="474.85"/>
    <x v="1"/>
    <x v="9"/>
    <x v="9"/>
    <n v="0.20240819235530216"/>
  </r>
  <r>
    <s v="RET-10027"/>
    <d v="2023-12-12T00:00:00"/>
    <x v="13"/>
    <x v="4"/>
    <x v="0"/>
    <n v="1295.1400000000001"/>
    <n v="263.63"/>
    <n v="1470.1"/>
    <x v="1"/>
    <x v="2"/>
    <x v="2"/>
    <n v="0.20355328381487714"/>
  </r>
  <r>
    <s v="RET-10028"/>
    <d v="2023-04-18T00:00:00"/>
    <x v="16"/>
    <x v="2"/>
    <x v="4"/>
    <n v="129.69999999999999"/>
    <n v="17.510000000000002"/>
    <n v="154.72"/>
    <x v="1"/>
    <x v="0"/>
    <x v="0"/>
    <n v="0.13500385505011567"/>
  </r>
  <r>
    <s v="RET-10029"/>
    <d v="2023-07-26T00:00:00"/>
    <x v="17"/>
    <x v="2"/>
    <x v="2"/>
    <n v="64.69"/>
    <n v="18.079999999999998"/>
    <n v="75.05"/>
    <x v="1"/>
    <x v="3"/>
    <x v="3"/>
    <n v="0.27948678311949293"/>
  </r>
  <r>
    <s v="RET-10030"/>
    <d v="2022-01-09T00:00:00"/>
    <x v="12"/>
    <x v="1"/>
    <x v="2"/>
    <n v="1951.91"/>
    <n v="545.41"/>
    <n v="2254.13"/>
    <x v="0"/>
    <x v="5"/>
    <x v="5"/>
    <n v="0.27942374392261937"/>
  </r>
  <r>
    <s v="RET-10031"/>
    <d v="2022-04-30T00:00:00"/>
    <x v="8"/>
    <x v="3"/>
    <x v="2"/>
    <n v="469.1"/>
    <n v="120.59"/>
    <n v="500.81"/>
    <x v="0"/>
    <x v="0"/>
    <x v="0"/>
    <n v="0.25706672351311022"/>
  </r>
  <r>
    <s v="RET-10032"/>
    <d v="2022-09-11T00:00:00"/>
    <x v="18"/>
    <x v="4"/>
    <x v="1"/>
    <n v="2447.33"/>
    <n v="383.7"/>
    <n v="2256.79"/>
    <x v="0"/>
    <x v="7"/>
    <x v="7"/>
    <n v="0.1567831064874782"/>
  </r>
  <r>
    <s v="RET-10033"/>
    <d v="2023-12-07T00:00:00"/>
    <x v="15"/>
    <x v="0"/>
    <x v="1"/>
    <n v="104.44"/>
    <n v="10.82"/>
    <n v="104.19"/>
    <x v="1"/>
    <x v="2"/>
    <x v="2"/>
    <n v="0.10360015319800843"/>
  </r>
  <r>
    <s v="RET-10034"/>
    <d v="2023-05-19T00:00:00"/>
    <x v="13"/>
    <x v="4"/>
    <x v="1"/>
    <n v="1585.08"/>
    <n v="319.81"/>
    <n v="1671.52"/>
    <x v="1"/>
    <x v="10"/>
    <x v="10"/>
    <n v="0.20176268705680472"/>
  </r>
  <r>
    <s v="RET-10035"/>
    <d v="2022-01-22T00:00:00"/>
    <x v="12"/>
    <x v="1"/>
    <x v="3"/>
    <n v="1368.79"/>
    <n v="232.72"/>
    <n v="1448.24"/>
    <x v="0"/>
    <x v="5"/>
    <x v="5"/>
    <n v="0.17001877570701129"/>
  </r>
  <r>
    <s v="RET-10036"/>
    <d v="2023-04-26T00:00:00"/>
    <x v="11"/>
    <x v="3"/>
    <x v="3"/>
    <n v="259.61"/>
    <n v="55.66"/>
    <n v="287.5"/>
    <x v="1"/>
    <x v="0"/>
    <x v="0"/>
    <n v="0.21439852085821037"/>
  </r>
  <r>
    <s v="RET-10037"/>
    <d v="2023-05-27T00:00:00"/>
    <x v="4"/>
    <x v="3"/>
    <x v="2"/>
    <n v="245.57"/>
    <n v="38.29"/>
    <n v="283.24"/>
    <x v="1"/>
    <x v="10"/>
    <x v="10"/>
    <n v="0.15592295475831738"/>
  </r>
  <r>
    <s v="RET-10038"/>
    <d v="2022-02-06T00:00:00"/>
    <x v="7"/>
    <x v="4"/>
    <x v="3"/>
    <n v="1644.58"/>
    <n v="486.91"/>
    <n v="1365.23"/>
    <x v="0"/>
    <x v="6"/>
    <x v="6"/>
    <n v="0.29606951318877772"/>
  </r>
  <r>
    <s v="RET-10039"/>
    <d v="2022-09-10T00:00:00"/>
    <x v="18"/>
    <x v="4"/>
    <x v="3"/>
    <n v="838.99"/>
    <n v="177.33"/>
    <n v="985.36"/>
    <x v="0"/>
    <x v="7"/>
    <x v="7"/>
    <n v="0.21136127963384546"/>
  </r>
  <r>
    <s v="RET-10040"/>
    <d v="2023-07-24T00:00:00"/>
    <x v="9"/>
    <x v="2"/>
    <x v="1"/>
    <n v="142"/>
    <n v="22.59"/>
    <n v="131.91999999999999"/>
    <x v="1"/>
    <x v="3"/>
    <x v="3"/>
    <n v="0.15908450704225352"/>
  </r>
  <r>
    <s v="RET-10041"/>
    <d v="2022-04-14T00:00:00"/>
    <x v="18"/>
    <x v="4"/>
    <x v="2"/>
    <n v="1917.82"/>
    <n v="403.82"/>
    <n v="1761.72"/>
    <x v="0"/>
    <x v="0"/>
    <x v="0"/>
    <n v="0.21056199226204753"/>
  </r>
  <r>
    <s v="RET-10042"/>
    <d v="2023-06-22T00:00:00"/>
    <x v="17"/>
    <x v="2"/>
    <x v="1"/>
    <n v="313.52999999999997"/>
    <n v="36.47"/>
    <n v="251.47"/>
    <x v="1"/>
    <x v="8"/>
    <x v="8"/>
    <n v="0.11632060727841037"/>
  </r>
  <r>
    <s v="RET-10043"/>
    <d v="2022-02-05T00:00:00"/>
    <x v="14"/>
    <x v="3"/>
    <x v="3"/>
    <n v="54.05"/>
    <n v="9.69"/>
    <n v="44.34"/>
    <x v="0"/>
    <x v="6"/>
    <x v="6"/>
    <n v="0.17927844588344125"/>
  </r>
  <r>
    <s v="RET-10044"/>
    <d v="2023-04-16T00:00:00"/>
    <x v="9"/>
    <x v="2"/>
    <x v="0"/>
    <n v="230.47"/>
    <n v="54.02"/>
    <n v="214.63"/>
    <x v="1"/>
    <x v="0"/>
    <x v="0"/>
    <n v="0.23439059313576605"/>
  </r>
  <r>
    <s v="RET-10045"/>
    <d v="2023-11-29T00:00:00"/>
    <x v="9"/>
    <x v="2"/>
    <x v="3"/>
    <n v="34.64"/>
    <n v="3.72"/>
    <n v="39.11"/>
    <x v="1"/>
    <x v="4"/>
    <x v="4"/>
    <n v="0.10739030023094688"/>
  </r>
  <r>
    <s v="RET-10046"/>
    <d v="2022-02-23T00:00:00"/>
    <x v="11"/>
    <x v="3"/>
    <x v="1"/>
    <n v="270.68"/>
    <n v="68.75"/>
    <n v="239.91"/>
    <x v="0"/>
    <x v="6"/>
    <x v="6"/>
    <n v="0.25398995123392937"/>
  </r>
  <r>
    <s v="RET-10047"/>
    <d v="2022-01-05T00:00:00"/>
    <x v="19"/>
    <x v="0"/>
    <x v="0"/>
    <n v="217.45"/>
    <n v="52.17"/>
    <n v="185.99"/>
    <x v="0"/>
    <x v="5"/>
    <x v="5"/>
    <n v="0.23991722234996554"/>
  </r>
  <r>
    <s v="RET-10048"/>
    <d v="2023-10-18T00:00:00"/>
    <x v="2"/>
    <x v="2"/>
    <x v="3"/>
    <n v="363.01"/>
    <n v="39.28"/>
    <n v="348.31"/>
    <x v="1"/>
    <x v="9"/>
    <x v="9"/>
    <n v="0.10820638549902208"/>
  </r>
  <r>
    <s v="RET-10049"/>
    <d v="2023-08-27T00:00:00"/>
    <x v="20"/>
    <x v="2"/>
    <x v="4"/>
    <n v="108.48"/>
    <n v="12.6"/>
    <n v="105.37"/>
    <x v="1"/>
    <x v="1"/>
    <x v="1"/>
    <n v="0.11615044247787609"/>
  </r>
  <r>
    <s v="RET-10050"/>
    <d v="2023-10-03T00:00:00"/>
    <x v="17"/>
    <x v="2"/>
    <x v="4"/>
    <n v="232.33"/>
    <n v="34.369999999999997"/>
    <n v="194.59"/>
    <x v="1"/>
    <x v="9"/>
    <x v="9"/>
    <n v="0.1479361253389575"/>
  </r>
  <r>
    <s v="RET-10051"/>
    <d v="2023-08-24T00:00:00"/>
    <x v="15"/>
    <x v="0"/>
    <x v="3"/>
    <n v="478.34"/>
    <n v="118.43"/>
    <n v="488.74"/>
    <x v="1"/>
    <x v="1"/>
    <x v="1"/>
    <n v="0.24758539950662711"/>
  </r>
  <r>
    <s v="RET-10052"/>
    <d v="2022-09-04T00:00:00"/>
    <x v="5"/>
    <x v="3"/>
    <x v="1"/>
    <n v="190.87"/>
    <n v="48.02"/>
    <n v="153.79"/>
    <x v="0"/>
    <x v="7"/>
    <x v="7"/>
    <n v="0.25158484832608585"/>
  </r>
  <r>
    <s v="RET-10053"/>
    <d v="2022-08-08T00:00:00"/>
    <x v="21"/>
    <x v="4"/>
    <x v="3"/>
    <n v="850.66"/>
    <n v="87.99"/>
    <n v="940.27"/>
    <x v="0"/>
    <x v="1"/>
    <x v="1"/>
    <n v="0.10343733101356593"/>
  </r>
  <r>
    <s v="RET-10054"/>
    <d v="2022-12-07T00:00:00"/>
    <x v="7"/>
    <x v="4"/>
    <x v="0"/>
    <n v="1297.01"/>
    <n v="289.45"/>
    <n v="1367.1"/>
    <x v="0"/>
    <x v="2"/>
    <x v="2"/>
    <n v="0.22316713055412063"/>
  </r>
  <r>
    <s v="RET-10055"/>
    <d v="2022-06-29T00:00:00"/>
    <x v="16"/>
    <x v="2"/>
    <x v="4"/>
    <n v="261.51"/>
    <n v="70.95"/>
    <n v="278.11"/>
    <x v="0"/>
    <x v="8"/>
    <x v="8"/>
    <n v="0.2713089365607434"/>
  </r>
  <r>
    <s v="RET-10056"/>
    <d v="2023-05-31T00:00:00"/>
    <x v="21"/>
    <x v="4"/>
    <x v="4"/>
    <n v="1671.55"/>
    <n v="481.48"/>
    <n v="1722.01"/>
    <x v="1"/>
    <x v="10"/>
    <x v="10"/>
    <n v="0.28804403098920167"/>
  </r>
  <r>
    <s v="RET-10057"/>
    <d v="2023-11-21T00:00:00"/>
    <x v="14"/>
    <x v="3"/>
    <x v="1"/>
    <n v="239.96"/>
    <n v="50.18"/>
    <n v="282.33999999999997"/>
    <x v="1"/>
    <x v="4"/>
    <x v="4"/>
    <n v="0.20911818636439405"/>
  </r>
  <r>
    <s v="RET-10058"/>
    <d v="2023-07-31T00:00:00"/>
    <x v="16"/>
    <x v="2"/>
    <x v="2"/>
    <n v="113.98"/>
    <n v="12.98"/>
    <n v="95.78"/>
    <x v="1"/>
    <x v="3"/>
    <x v="3"/>
    <n v="0.11387962800491314"/>
  </r>
  <r>
    <s v="RET-10059"/>
    <d v="2022-09-10T00:00:00"/>
    <x v="16"/>
    <x v="2"/>
    <x v="1"/>
    <n v="181.55"/>
    <n v="41.96"/>
    <n v="173.22"/>
    <x v="0"/>
    <x v="7"/>
    <x v="7"/>
    <n v="0.23112090333241531"/>
  </r>
  <r>
    <s v="RET-10060"/>
    <d v="2023-08-25T00:00:00"/>
    <x v="22"/>
    <x v="1"/>
    <x v="4"/>
    <n v="1492.07"/>
    <n v="355.98"/>
    <n v="1401.56"/>
    <x v="1"/>
    <x v="1"/>
    <x v="1"/>
    <n v="0.23858129980496895"/>
  </r>
  <r>
    <s v="RET-10061"/>
    <d v="2022-03-16T00:00:00"/>
    <x v="14"/>
    <x v="3"/>
    <x v="3"/>
    <n v="405.67"/>
    <n v="63.45"/>
    <n v="353.33"/>
    <x v="0"/>
    <x v="11"/>
    <x v="11"/>
    <n v="0.15640791776567162"/>
  </r>
  <r>
    <s v="RET-10062"/>
    <d v="2023-04-02T00:00:00"/>
    <x v="18"/>
    <x v="4"/>
    <x v="1"/>
    <n v="1325.24"/>
    <n v="231.13"/>
    <n v="1471.76"/>
    <x v="1"/>
    <x v="0"/>
    <x v="0"/>
    <n v="0.17440614530198303"/>
  </r>
  <r>
    <s v="RET-10063"/>
    <d v="2023-10-26T00:00:00"/>
    <x v="14"/>
    <x v="3"/>
    <x v="3"/>
    <n v="346.33"/>
    <n v="85.88"/>
    <n v="310.06"/>
    <x v="1"/>
    <x v="9"/>
    <x v="9"/>
    <n v="0.2479715877919903"/>
  </r>
  <r>
    <s v="RET-10064"/>
    <d v="2022-09-30T00:00:00"/>
    <x v="14"/>
    <x v="3"/>
    <x v="2"/>
    <n v="173.62"/>
    <n v="48.46"/>
    <n v="165.93"/>
    <x v="0"/>
    <x v="7"/>
    <x v="7"/>
    <n v="0.27911530929616402"/>
  </r>
  <r>
    <s v="RET-10065"/>
    <d v="2023-01-31T00:00:00"/>
    <x v="18"/>
    <x v="4"/>
    <x v="3"/>
    <n v="682.57"/>
    <n v="111.85"/>
    <n v="805.45"/>
    <x v="1"/>
    <x v="5"/>
    <x v="5"/>
    <n v="0.16386597711590017"/>
  </r>
  <r>
    <s v="RET-10066"/>
    <d v="2023-01-19T00:00:00"/>
    <x v="3"/>
    <x v="1"/>
    <x v="0"/>
    <n v="1763.67"/>
    <n v="334.55"/>
    <n v="1617.79"/>
    <x v="1"/>
    <x v="5"/>
    <x v="5"/>
    <n v="0.18968968117618376"/>
  </r>
  <r>
    <s v="RET-10067"/>
    <d v="2022-01-25T00:00:00"/>
    <x v="1"/>
    <x v="1"/>
    <x v="0"/>
    <n v="2004.75"/>
    <n v="517.86"/>
    <n v="2236.9899999999998"/>
    <x v="0"/>
    <x v="5"/>
    <x v="5"/>
    <n v="0.25831649831649833"/>
  </r>
  <r>
    <s v="RET-10068"/>
    <d v="2022-04-19T00:00:00"/>
    <x v="9"/>
    <x v="2"/>
    <x v="3"/>
    <n v="47.63"/>
    <n v="10"/>
    <n v="46.51"/>
    <x v="0"/>
    <x v="0"/>
    <x v="0"/>
    <n v="0.2099517111064455"/>
  </r>
  <r>
    <s v="RET-10069"/>
    <d v="2022-08-03T00:00:00"/>
    <x v="12"/>
    <x v="1"/>
    <x v="3"/>
    <n v="734.13"/>
    <n v="94.41"/>
    <n v="810.93"/>
    <x v="0"/>
    <x v="1"/>
    <x v="1"/>
    <n v="0.12860120142209144"/>
  </r>
  <r>
    <s v="RET-10070"/>
    <d v="2023-05-07T00:00:00"/>
    <x v="23"/>
    <x v="0"/>
    <x v="2"/>
    <n v="126.84"/>
    <n v="22.75"/>
    <n v="146.72"/>
    <x v="1"/>
    <x v="10"/>
    <x v="10"/>
    <n v="0.1793598233995585"/>
  </r>
  <r>
    <s v="RET-10071"/>
    <d v="2022-07-13T00:00:00"/>
    <x v="23"/>
    <x v="0"/>
    <x v="3"/>
    <n v="131.94999999999999"/>
    <n v="28.54"/>
    <n v="151.12"/>
    <x v="0"/>
    <x v="3"/>
    <x v="3"/>
    <n v="0.21629405077680941"/>
  </r>
  <r>
    <s v="RET-10072"/>
    <d v="2022-12-08T00:00:00"/>
    <x v="13"/>
    <x v="4"/>
    <x v="0"/>
    <n v="1683.78"/>
    <n v="286.32"/>
    <n v="1823.99"/>
    <x v="0"/>
    <x v="2"/>
    <x v="2"/>
    <n v="0.17004596800057015"/>
  </r>
  <r>
    <s v="RET-10073"/>
    <d v="2023-03-21T00:00:00"/>
    <x v="3"/>
    <x v="1"/>
    <x v="0"/>
    <n v="2312.71"/>
    <n v="282.7"/>
    <n v="2305.89"/>
    <x v="1"/>
    <x v="11"/>
    <x v="11"/>
    <n v="0.12223754815778891"/>
  </r>
  <r>
    <s v="RET-10074"/>
    <d v="2023-10-15T00:00:00"/>
    <x v="5"/>
    <x v="3"/>
    <x v="4"/>
    <n v="375.67"/>
    <n v="95.21"/>
    <n v="424.17"/>
    <x v="1"/>
    <x v="9"/>
    <x v="9"/>
    <n v="0.25344051960497244"/>
  </r>
  <r>
    <s v="RET-10075"/>
    <d v="2022-01-01T00:00:00"/>
    <x v="19"/>
    <x v="0"/>
    <x v="1"/>
    <n v="481.84"/>
    <n v="84.31"/>
    <n v="440.54"/>
    <x v="0"/>
    <x v="5"/>
    <x v="5"/>
    <n v="0.17497509546737508"/>
  </r>
  <r>
    <s v="RET-10076"/>
    <d v="2022-04-27T00:00:00"/>
    <x v="11"/>
    <x v="3"/>
    <x v="4"/>
    <n v="485.54"/>
    <n v="52.75"/>
    <n v="561.51"/>
    <x v="0"/>
    <x v="0"/>
    <x v="0"/>
    <n v="0.1086419244552457"/>
  </r>
  <r>
    <s v="RET-10077"/>
    <d v="2022-08-01T00:00:00"/>
    <x v="11"/>
    <x v="3"/>
    <x v="1"/>
    <n v="141.44"/>
    <n v="33.81"/>
    <n v="117.42"/>
    <x v="0"/>
    <x v="1"/>
    <x v="1"/>
    <n v="0.23904128959276019"/>
  </r>
  <r>
    <s v="RET-10078"/>
    <d v="2022-02-16T00:00:00"/>
    <x v="13"/>
    <x v="4"/>
    <x v="2"/>
    <n v="1755.12"/>
    <n v="380.62"/>
    <n v="2036.75"/>
    <x v="0"/>
    <x v="6"/>
    <x v="6"/>
    <n v="0.21686266466110582"/>
  </r>
  <r>
    <s v="RET-10079"/>
    <d v="2022-01-12T00:00:00"/>
    <x v="4"/>
    <x v="3"/>
    <x v="4"/>
    <n v="181.12"/>
    <n v="24.26"/>
    <n v="191.76"/>
    <x v="0"/>
    <x v="5"/>
    <x v="5"/>
    <n v="0.13394434628975266"/>
  </r>
  <r>
    <s v="RET-10080"/>
    <d v="2023-10-10T00:00:00"/>
    <x v="5"/>
    <x v="3"/>
    <x v="4"/>
    <n v="147.65"/>
    <n v="25.41"/>
    <n v="133.47"/>
    <x v="1"/>
    <x v="9"/>
    <x v="9"/>
    <n v="0.17209617338300034"/>
  </r>
  <r>
    <s v="RET-10081"/>
    <d v="2023-05-17T00:00:00"/>
    <x v="13"/>
    <x v="4"/>
    <x v="2"/>
    <n v="1322.41"/>
    <n v="291.67"/>
    <n v="1201.26"/>
    <x v="1"/>
    <x v="10"/>
    <x v="10"/>
    <n v="0.22055943315613161"/>
  </r>
  <r>
    <s v="RET-10082"/>
    <d v="2023-07-12T00:00:00"/>
    <x v="6"/>
    <x v="0"/>
    <x v="1"/>
    <n v="219.99"/>
    <n v="47.57"/>
    <n v="256.87"/>
    <x v="1"/>
    <x v="3"/>
    <x v="3"/>
    <n v="0.21623710168644028"/>
  </r>
  <r>
    <s v="RET-10083"/>
    <d v="2022-01-10T00:00:00"/>
    <x v="1"/>
    <x v="1"/>
    <x v="4"/>
    <n v="829.67"/>
    <n v="151.21"/>
    <n v="921.8"/>
    <x v="0"/>
    <x v="5"/>
    <x v="5"/>
    <n v="0.18225318500126558"/>
  </r>
  <r>
    <s v="RET-10084"/>
    <d v="2022-05-26T00:00:00"/>
    <x v="1"/>
    <x v="1"/>
    <x v="2"/>
    <n v="1999.16"/>
    <n v="357.05"/>
    <n v="2262.38"/>
    <x v="0"/>
    <x v="10"/>
    <x v="10"/>
    <n v="0.17860001200504211"/>
  </r>
  <r>
    <s v="RET-10085"/>
    <d v="2023-11-20T00:00:00"/>
    <x v="24"/>
    <x v="4"/>
    <x v="3"/>
    <n v="573.64"/>
    <n v="72.72"/>
    <n v="462.05"/>
    <x v="1"/>
    <x v="4"/>
    <x v="4"/>
    <n v="0.12676940241266299"/>
  </r>
  <r>
    <s v="RET-10086"/>
    <d v="2023-06-02T00:00:00"/>
    <x v="7"/>
    <x v="4"/>
    <x v="0"/>
    <n v="2499.44"/>
    <n v="748.15"/>
    <n v="2554.85"/>
    <x v="1"/>
    <x v="8"/>
    <x v="8"/>
    <n v="0.29932704925903403"/>
  </r>
  <r>
    <s v="RET-10087"/>
    <d v="2023-07-19T00:00:00"/>
    <x v="9"/>
    <x v="2"/>
    <x v="3"/>
    <n v="201.37"/>
    <n v="29.85"/>
    <n v="177.61"/>
    <x v="1"/>
    <x v="3"/>
    <x v="3"/>
    <n v="0.14823459303769182"/>
  </r>
  <r>
    <s v="RET-10088"/>
    <d v="2022-01-01T00:00:00"/>
    <x v="23"/>
    <x v="0"/>
    <x v="1"/>
    <n v="119.47"/>
    <n v="32.93"/>
    <n v="131.75"/>
    <x v="0"/>
    <x v="5"/>
    <x v="5"/>
    <n v="0.27563405038921907"/>
  </r>
  <r>
    <s v="RET-10089"/>
    <d v="2022-02-03T00:00:00"/>
    <x v="9"/>
    <x v="2"/>
    <x v="0"/>
    <n v="269.75"/>
    <n v="68.64"/>
    <n v="271.92"/>
    <x v="0"/>
    <x v="6"/>
    <x v="6"/>
    <n v="0.2544578313253012"/>
  </r>
  <r>
    <s v="RET-10090"/>
    <d v="2022-09-25T00:00:00"/>
    <x v="11"/>
    <x v="3"/>
    <x v="2"/>
    <n v="62.44"/>
    <n v="16.13"/>
    <n v="64.680000000000007"/>
    <x v="0"/>
    <x v="7"/>
    <x v="7"/>
    <n v="0.25832799487508007"/>
  </r>
  <r>
    <s v="RET-10091"/>
    <d v="2022-10-30T00:00:00"/>
    <x v="6"/>
    <x v="0"/>
    <x v="3"/>
    <n v="406.42"/>
    <n v="114.05"/>
    <n v="425.48"/>
    <x v="0"/>
    <x v="9"/>
    <x v="9"/>
    <n v="0.28062103242950642"/>
  </r>
  <r>
    <s v="RET-10092"/>
    <d v="2022-11-02T00:00:00"/>
    <x v="16"/>
    <x v="2"/>
    <x v="4"/>
    <n v="63.68"/>
    <n v="15.62"/>
    <n v="64.89"/>
    <x v="0"/>
    <x v="4"/>
    <x v="4"/>
    <n v="0.24528894472361809"/>
  </r>
  <r>
    <s v="RET-10093"/>
    <d v="2023-04-26T00:00:00"/>
    <x v="16"/>
    <x v="2"/>
    <x v="0"/>
    <n v="354.87"/>
    <n v="92.02"/>
    <n v="349.1"/>
    <x v="1"/>
    <x v="0"/>
    <x v="0"/>
    <n v="0.25930622481472088"/>
  </r>
  <r>
    <s v="RET-10094"/>
    <d v="2023-02-05T00:00:00"/>
    <x v="21"/>
    <x v="4"/>
    <x v="4"/>
    <n v="632.47"/>
    <n v="69.05"/>
    <n v="663.03"/>
    <x v="1"/>
    <x v="6"/>
    <x v="6"/>
    <n v="0.10917513874175849"/>
  </r>
  <r>
    <s v="RET-10095"/>
    <d v="2023-03-26T00:00:00"/>
    <x v="12"/>
    <x v="1"/>
    <x v="3"/>
    <n v="980.29"/>
    <n v="112.9"/>
    <n v="834.77"/>
    <x v="1"/>
    <x v="11"/>
    <x v="11"/>
    <n v="0.11517000071407442"/>
  </r>
  <r>
    <s v="RET-10096"/>
    <d v="2022-07-02T00:00:00"/>
    <x v="4"/>
    <x v="3"/>
    <x v="1"/>
    <n v="185.92"/>
    <n v="51.94"/>
    <n v="183.98"/>
    <x v="0"/>
    <x v="3"/>
    <x v="3"/>
    <n v="0.2793674698795181"/>
  </r>
  <r>
    <s v="RET-10097"/>
    <d v="2022-04-03T00:00:00"/>
    <x v="6"/>
    <x v="0"/>
    <x v="4"/>
    <n v="127.45"/>
    <n v="33.69"/>
    <n v="119.55"/>
    <x v="0"/>
    <x v="0"/>
    <x v="0"/>
    <n v="0.26433895645351113"/>
  </r>
  <r>
    <s v="RET-10098"/>
    <d v="2023-11-13T00:00:00"/>
    <x v="15"/>
    <x v="0"/>
    <x v="3"/>
    <n v="276.52"/>
    <n v="47.34"/>
    <n v="320.13"/>
    <x v="1"/>
    <x v="4"/>
    <x v="4"/>
    <n v="0.17119918993201216"/>
  </r>
  <r>
    <s v="RET-10099"/>
    <d v="2022-03-19T00:00:00"/>
    <x v="0"/>
    <x v="0"/>
    <x v="4"/>
    <n v="38.869999999999997"/>
    <n v="10.1"/>
    <n v="40.86"/>
    <x v="0"/>
    <x v="11"/>
    <x v="11"/>
    <n v="0.25984049395420633"/>
  </r>
  <r>
    <s v="RET-10100"/>
    <d v="2022-08-27T00:00:00"/>
    <x v="15"/>
    <x v="0"/>
    <x v="1"/>
    <n v="152.9"/>
    <n v="39.94"/>
    <n v="168.08"/>
    <x v="0"/>
    <x v="1"/>
    <x v="1"/>
    <n v="0.26121648136036624"/>
  </r>
  <r>
    <s v="RET-10101"/>
    <d v="2022-09-10T00:00:00"/>
    <x v="2"/>
    <x v="2"/>
    <x v="0"/>
    <n v="197.08"/>
    <n v="37.94"/>
    <n v="216.59"/>
    <x v="0"/>
    <x v="7"/>
    <x v="7"/>
    <n v="0.19251065557134156"/>
  </r>
  <r>
    <s v="RET-10102"/>
    <d v="2023-06-10T00:00:00"/>
    <x v="12"/>
    <x v="1"/>
    <x v="1"/>
    <n v="2290.41"/>
    <n v="463.43"/>
    <n v="2319.83"/>
    <x v="1"/>
    <x v="8"/>
    <x v="8"/>
    <n v="0.20233495313066222"/>
  </r>
  <r>
    <s v="RET-10103"/>
    <d v="2022-10-01T00:00:00"/>
    <x v="12"/>
    <x v="1"/>
    <x v="4"/>
    <n v="984.94"/>
    <n v="151.53"/>
    <n v="936.59"/>
    <x v="0"/>
    <x v="9"/>
    <x v="9"/>
    <n v="0.15384693483867037"/>
  </r>
  <r>
    <s v="RET-10104"/>
    <d v="2023-12-15T00:00:00"/>
    <x v="24"/>
    <x v="4"/>
    <x v="2"/>
    <n v="1570.67"/>
    <n v="230.33"/>
    <n v="1471.99"/>
    <x v="1"/>
    <x v="2"/>
    <x v="2"/>
    <n v="0.14664442562728008"/>
  </r>
  <r>
    <s v="RET-10105"/>
    <d v="2022-01-25T00:00:00"/>
    <x v="16"/>
    <x v="2"/>
    <x v="0"/>
    <n v="331.43"/>
    <n v="64.930000000000007"/>
    <n v="342.6"/>
    <x v="0"/>
    <x v="5"/>
    <x v="5"/>
    <n v="0.19590863832483482"/>
  </r>
  <r>
    <s v="RET-10106"/>
    <d v="2023-04-15T00:00:00"/>
    <x v="21"/>
    <x v="4"/>
    <x v="4"/>
    <n v="755.16"/>
    <n v="118.38"/>
    <n v="713.8"/>
    <x v="1"/>
    <x v="0"/>
    <x v="0"/>
    <n v="0.15676148101064674"/>
  </r>
  <r>
    <s v="RET-10107"/>
    <d v="2022-10-09T00:00:00"/>
    <x v="12"/>
    <x v="1"/>
    <x v="4"/>
    <n v="2473.0300000000002"/>
    <n v="546.91999999999996"/>
    <n v="2213.09"/>
    <x v="0"/>
    <x v="9"/>
    <x v="9"/>
    <n v="0.22115380727285958"/>
  </r>
  <r>
    <s v="RET-10108"/>
    <d v="2023-10-24T00:00:00"/>
    <x v="8"/>
    <x v="3"/>
    <x v="3"/>
    <n v="62.19"/>
    <n v="16.239999999999998"/>
    <n v="51.13"/>
    <x v="1"/>
    <x v="9"/>
    <x v="9"/>
    <n v="0.26113523074449269"/>
  </r>
  <r>
    <s v="RET-10109"/>
    <d v="2022-05-17T00:00:00"/>
    <x v="1"/>
    <x v="1"/>
    <x v="1"/>
    <n v="2464.7600000000002"/>
    <n v="301.70999999999998"/>
    <n v="2364.0500000000002"/>
    <x v="0"/>
    <x v="10"/>
    <x v="10"/>
    <n v="0.12240948408770021"/>
  </r>
  <r>
    <s v="RET-10110"/>
    <d v="2022-03-16T00:00:00"/>
    <x v="18"/>
    <x v="4"/>
    <x v="0"/>
    <n v="2141.7199999999998"/>
    <n v="521.91999999999996"/>
    <n v="2171.7399999999998"/>
    <x v="0"/>
    <x v="11"/>
    <x v="11"/>
    <n v="0.24369198588050725"/>
  </r>
  <r>
    <s v="RET-10111"/>
    <d v="2022-01-26T00:00:00"/>
    <x v="19"/>
    <x v="0"/>
    <x v="1"/>
    <n v="118.44"/>
    <n v="34.770000000000003"/>
    <n v="128.43"/>
    <x v="0"/>
    <x v="5"/>
    <x v="5"/>
    <n v="0.2935663627152989"/>
  </r>
  <r>
    <s v="RET-10112"/>
    <d v="2023-12-25T00:00:00"/>
    <x v="14"/>
    <x v="3"/>
    <x v="2"/>
    <n v="274.32"/>
    <n v="66.23"/>
    <n v="303.70999999999998"/>
    <x v="1"/>
    <x v="2"/>
    <x v="2"/>
    <n v="0.24143336249635464"/>
  </r>
  <r>
    <s v="RET-10113"/>
    <d v="2023-07-04T00:00:00"/>
    <x v="10"/>
    <x v="1"/>
    <x v="3"/>
    <n v="1141.28"/>
    <n v="249.69"/>
    <n v="1081.5899999999999"/>
    <x v="1"/>
    <x v="3"/>
    <x v="3"/>
    <n v="0.21878066732090284"/>
  </r>
  <r>
    <s v="RET-10114"/>
    <d v="2022-01-10T00:00:00"/>
    <x v="2"/>
    <x v="2"/>
    <x v="3"/>
    <n v="116.83"/>
    <n v="27.68"/>
    <n v="97.57"/>
    <x v="0"/>
    <x v="5"/>
    <x v="5"/>
    <n v="0.23692544723101944"/>
  </r>
  <r>
    <s v="RET-10115"/>
    <d v="2022-11-15T00:00:00"/>
    <x v="13"/>
    <x v="4"/>
    <x v="3"/>
    <n v="733.39"/>
    <n v="142.74"/>
    <n v="764.52"/>
    <x v="0"/>
    <x v="4"/>
    <x v="4"/>
    <n v="0.19463041492248329"/>
  </r>
  <r>
    <s v="RET-10116"/>
    <d v="2023-02-23T00:00:00"/>
    <x v="19"/>
    <x v="0"/>
    <x v="2"/>
    <n v="483.21"/>
    <n v="60.33"/>
    <n v="527.84"/>
    <x v="1"/>
    <x v="6"/>
    <x v="6"/>
    <n v="0.12485254858136215"/>
  </r>
  <r>
    <s v="RET-10117"/>
    <d v="2022-05-17T00:00:00"/>
    <x v="8"/>
    <x v="3"/>
    <x v="4"/>
    <n v="51.92"/>
    <n v="12.89"/>
    <n v="53.46"/>
    <x v="0"/>
    <x v="10"/>
    <x v="10"/>
    <n v="0.24826656394453006"/>
  </r>
  <r>
    <s v="RET-10118"/>
    <d v="2022-12-15T00:00:00"/>
    <x v="7"/>
    <x v="4"/>
    <x v="1"/>
    <n v="903.25"/>
    <n v="119.89"/>
    <n v="781.95"/>
    <x v="0"/>
    <x v="2"/>
    <x v="2"/>
    <n v="0.13273180182673677"/>
  </r>
  <r>
    <s v="RET-10119"/>
    <d v="2022-01-05T00:00:00"/>
    <x v="3"/>
    <x v="1"/>
    <x v="1"/>
    <n v="2315.73"/>
    <n v="378.02"/>
    <n v="2397.5300000000002"/>
    <x v="0"/>
    <x v="5"/>
    <x v="5"/>
    <n v="0.16324010139351305"/>
  </r>
  <r>
    <s v="RET-10120"/>
    <d v="2023-02-06T00:00:00"/>
    <x v="15"/>
    <x v="0"/>
    <x v="1"/>
    <n v="378.85"/>
    <n v="75.98"/>
    <n v="338.27"/>
    <x v="1"/>
    <x v="6"/>
    <x v="6"/>
    <n v="0.20055430909330871"/>
  </r>
  <r>
    <s v="RET-10121"/>
    <d v="2022-08-13T00:00:00"/>
    <x v="0"/>
    <x v="0"/>
    <x v="4"/>
    <n v="280.57"/>
    <n v="52.27"/>
    <n v="261.81"/>
    <x v="0"/>
    <x v="1"/>
    <x v="1"/>
    <n v="0.18629931924296969"/>
  </r>
  <r>
    <s v="RET-10122"/>
    <d v="2022-06-28T00:00:00"/>
    <x v="11"/>
    <x v="3"/>
    <x v="4"/>
    <n v="257.8"/>
    <n v="64.010000000000005"/>
    <n v="265.35000000000002"/>
    <x v="0"/>
    <x v="8"/>
    <x v="8"/>
    <n v="0.2482932505818464"/>
  </r>
  <r>
    <s v="RET-10123"/>
    <d v="2022-06-06T00:00:00"/>
    <x v="7"/>
    <x v="4"/>
    <x v="2"/>
    <n v="996.98"/>
    <n v="248.04"/>
    <n v="810.96"/>
    <x v="0"/>
    <x v="8"/>
    <x v="8"/>
    <n v="0.2487913498766274"/>
  </r>
  <r>
    <s v="RET-10124"/>
    <d v="2023-08-21T00:00:00"/>
    <x v="20"/>
    <x v="2"/>
    <x v="4"/>
    <n v="440.85"/>
    <n v="74.25"/>
    <n v="497.5"/>
    <x v="1"/>
    <x v="1"/>
    <x v="1"/>
    <n v="0.16842463422932968"/>
  </r>
  <r>
    <s v="RET-10125"/>
    <d v="2022-06-08T00:00:00"/>
    <x v="19"/>
    <x v="0"/>
    <x v="0"/>
    <n v="210.7"/>
    <n v="54.67"/>
    <n v="181.19"/>
    <x v="0"/>
    <x v="8"/>
    <x v="8"/>
    <n v="0.259468438538206"/>
  </r>
  <r>
    <s v="RET-10126"/>
    <d v="2022-02-16T00:00:00"/>
    <x v="11"/>
    <x v="3"/>
    <x v="0"/>
    <n v="365.62"/>
    <n v="83.44"/>
    <n v="393.98"/>
    <x v="0"/>
    <x v="6"/>
    <x v="6"/>
    <n v="0.22821508670204035"/>
  </r>
  <r>
    <s v="RET-10127"/>
    <d v="2022-10-19T00:00:00"/>
    <x v="12"/>
    <x v="1"/>
    <x v="4"/>
    <n v="1191.3900000000001"/>
    <n v="162.41"/>
    <n v="1386.04"/>
    <x v="0"/>
    <x v="9"/>
    <x v="9"/>
    <n v="0.13631976095149362"/>
  </r>
  <r>
    <s v="RET-10128"/>
    <d v="2023-07-04T00:00:00"/>
    <x v="10"/>
    <x v="1"/>
    <x v="4"/>
    <n v="2323.6999999999998"/>
    <n v="297.02"/>
    <n v="1952.65"/>
    <x v="1"/>
    <x v="3"/>
    <x v="3"/>
    <n v="0.12782200800447563"/>
  </r>
  <r>
    <s v="RET-10129"/>
    <d v="2023-09-15T00:00:00"/>
    <x v="10"/>
    <x v="1"/>
    <x v="0"/>
    <n v="704.43"/>
    <n v="199.88"/>
    <n v="786.16"/>
    <x v="1"/>
    <x v="7"/>
    <x v="7"/>
    <n v="0.28374714308022092"/>
  </r>
  <r>
    <s v="RET-10130"/>
    <d v="2022-05-07T00:00:00"/>
    <x v="21"/>
    <x v="4"/>
    <x v="4"/>
    <n v="1248.8699999999999"/>
    <n v="142.1"/>
    <n v="1037.72"/>
    <x v="0"/>
    <x v="10"/>
    <x v="10"/>
    <n v="0.11378285970517349"/>
  </r>
  <r>
    <s v="RET-10131"/>
    <d v="2023-04-07T00:00:00"/>
    <x v="22"/>
    <x v="1"/>
    <x v="2"/>
    <n v="726.48"/>
    <n v="215.74"/>
    <n v="824.96"/>
    <x v="1"/>
    <x v="0"/>
    <x v="0"/>
    <n v="0.29696619315053407"/>
  </r>
  <r>
    <s v="RET-10132"/>
    <d v="2022-07-01T00:00:00"/>
    <x v="18"/>
    <x v="4"/>
    <x v="2"/>
    <n v="1682.55"/>
    <n v="302.52"/>
    <n v="1382.9"/>
    <x v="0"/>
    <x v="3"/>
    <x v="3"/>
    <n v="0.17979852010341446"/>
  </r>
  <r>
    <s v="RET-10133"/>
    <d v="2022-05-17T00:00:00"/>
    <x v="14"/>
    <x v="3"/>
    <x v="4"/>
    <n v="22.22"/>
    <n v="3.7"/>
    <n v="21.32"/>
    <x v="0"/>
    <x v="10"/>
    <x v="10"/>
    <n v="0.16651665166516652"/>
  </r>
  <r>
    <s v="RET-10134"/>
    <d v="2023-06-21T00:00:00"/>
    <x v="3"/>
    <x v="1"/>
    <x v="4"/>
    <n v="1431.4"/>
    <n v="280.79000000000002"/>
    <n v="1670.99"/>
    <x v="1"/>
    <x v="8"/>
    <x v="8"/>
    <n v="0.19616459410367473"/>
  </r>
  <r>
    <s v="RET-10135"/>
    <d v="2023-10-02T00:00:00"/>
    <x v="10"/>
    <x v="1"/>
    <x v="1"/>
    <n v="2325.5"/>
    <n v="348"/>
    <n v="2397.71"/>
    <x v="1"/>
    <x v="9"/>
    <x v="9"/>
    <n v="0.14964523758331541"/>
  </r>
  <r>
    <s v="RET-10136"/>
    <d v="2022-06-29T00:00:00"/>
    <x v="13"/>
    <x v="4"/>
    <x v="3"/>
    <n v="2060.9899999999998"/>
    <n v="320.52"/>
    <n v="1830.24"/>
    <x v="0"/>
    <x v="8"/>
    <x v="8"/>
    <n v="0.15551749401986426"/>
  </r>
  <r>
    <s v="RET-10137"/>
    <d v="2023-04-14T00:00:00"/>
    <x v="21"/>
    <x v="4"/>
    <x v="2"/>
    <n v="1417.98"/>
    <n v="299.85000000000002"/>
    <n v="1622.53"/>
    <x v="1"/>
    <x v="0"/>
    <x v="0"/>
    <n v="0.21146278508864724"/>
  </r>
  <r>
    <s v="RET-10138"/>
    <d v="2022-03-04T00:00:00"/>
    <x v="13"/>
    <x v="4"/>
    <x v="3"/>
    <n v="1119.8699999999999"/>
    <n v="200.98"/>
    <n v="1087.08"/>
    <x v="0"/>
    <x v="11"/>
    <x v="11"/>
    <n v="0.1794672595926313"/>
  </r>
  <r>
    <s v="RET-10139"/>
    <d v="2023-12-24T00:00:00"/>
    <x v="7"/>
    <x v="4"/>
    <x v="3"/>
    <n v="1255.45"/>
    <n v="335.6"/>
    <n v="1299.3699999999999"/>
    <x v="1"/>
    <x v="2"/>
    <x v="2"/>
    <n v="0.26731450874188539"/>
  </r>
  <r>
    <s v="RET-10140"/>
    <d v="2023-08-13T00:00:00"/>
    <x v="9"/>
    <x v="2"/>
    <x v="1"/>
    <n v="276.54000000000002"/>
    <n v="54.26"/>
    <n v="276.20999999999998"/>
    <x v="1"/>
    <x v="1"/>
    <x v="1"/>
    <n v="0.19621031315542053"/>
  </r>
  <r>
    <s v="RET-10141"/>
    <d v="2023-10-06T00:00:00"/>
    <x v="0"/>
    <x v="0"/>
    <x v="2"/>
    <n v="199.19"/>
    <n v="30.7"/>
    <n v="210.66"/>
    <x v="1"/>
    <x v="9"/>
    <x v="9"/>
    <n v="0.15412420302224006"/>
  </r>
  <r>
    <s v="RET-10142"/>
    <d v="2023-01-15T00:00:00"/>
    <x v="5"/>
    <x v="3"/>
    <x v="2"/>
    <n v="436.16"/>
    <n v="79.2"/>
    <n v="445.18"/>
    <x v="1"/>
    <x v="5"/>
    <x v="5"/>
    <n v="0.18158473954512105"/>
  </r>
  <r>
    <s v="RET-10143"/>
    <d v="2023-03-19T00:00:00"/>
    <x v="7"/>
    <x v="4"/>
    <x v="3"/>
    <n v="857.09"/>
    <n v="197.6"/>
    <n v="767.33"/>
    <x v="1"/>
    <x v="11"/>
    <x v="11"/>
    <n v="0.23054755043227665"/>
  </r>
  <r>
    <s v="RET-10144"/>
    <d v="2023-02-22T00:00:00"/>
    <x v="10"/>
    <x v="1"/>
    <x v="1"/>
    <n v="2388.8200000000002"/>
    <n v="306.29000000000002"/>
    <n v="2299.37"/>
    <x v="1"/>
    <x v="6"/>
    <x v="6"/>
    <n v="0.12821811605730027"/>
  </r>
  <r>
    <s v="RET-10145"/>
    <d v="2022-01-07T00:00:00"/>
    <x v="7"/>
    <x v="4"/>
    <x v="4"/>
    <n v="553.05999999999995"/>
    <n v="75.38"/>
    <n v="571.44000000000005"/>
    <x v="0"/>
    <x v="5"/>
    <x v="5"/>
    <n v="0.13629624272230861"/>
  </r>
  <r>
    <s v="RET-10146"/>
    <d v="2023-12-01T00:00:00"/>
    <x v="17"/>
    <x v="2"/>
    <x v="4"/>
    <n v="412.37"/>
    <n v="69.430000000000007"/>
    <n v="372.69"/>
    <x v="1"/>
    <x v="2"/>
    <x v="2"/>
    <n v="0.16836821301258581"/>
  </r>
  <r>
    <s v="RET-10147"/>
    <d v="2023-01-21T00:00:00"/>
    <x v="4"/>
    <x v="3"/>
    <x v="1"/>
    <n v="319.58999999999997"/>
    <n v="58.13"/>
    <n v="326.25"/>
    <x v="1"/>
    <x v="5"/>
    <x v="5"/>
    <n v="0.18188929566006448"/>
  </r>
  <r>
    <s v="RET-10148"/>
    <d v="2022-08-14T00:00:00"/>
    <x v="8"/>
    <x v="3"/>
    <x v="3"/>
    <n v="475.26"/>
    <n v="120.11"/>
    <n v="406.84"/>
    <x v="0"/>
    <x v="1"/>
    <x v="1"/>
    <n v="0.25272482430669529"/>
  </r>
  <r>
    <s v="RET-10149"/>
    <d v="2023-12-15T00:00:00"/>
    <x v="24"/>
    <x v="4"/>
    <x v="1"/>
    <n v="544.94000000000005"/>
    <n v="83.78"/>
    <n v="554.01"/>
    <x v="1"/>
    <x v="2"/>
    <x v="2"/>
    <n v="0.15374169633354129"/>
  </r>
  <r>
    <s v="RET-10150"/>
    <d v="2022-08-25T00:00:00"/>
    <x v="18"/>
    <x v="4"/>
    <x v="2"/>
    <n v="1343.41"/>
    <n v="169.88"/>
    <n v="1558.66"/>
    <x v="0"/>
    <x v="1"/>
    <x v="1"/>
    <n v="0.12645432146552429"/>
  </r>
  <r>
    <s v="RET-10151"/>
    <d v="2023-09-02T00:00:00"/>
    <x v="3"/>
    <x v="1"/>
    <x v="3"/>
    <n v="1559.32"/>
    <n v="410.12"/>
    <n v="1558.13"/>
    <x v="1"/>
    <x v="7"/>
    <x v="7"/>
    <n v="0.26301208218967242"/>
  </r>
  <r>
    <s v="RET-10152"/>
    <d v="2022-02-03T00:00:00"/>
    <x v="15"/>
    <x v="0"/>
    <x v="2"/>
    <n v="258.77999999999997"/>
    <n v="63.15"/>
    <n v="218.06"/>
    <x v="0"/>
    <x v="6"/>
    <x v="6"/>
    <n v="0.24402967771852541"/>
  </r>
  <r>
    <s v="RET-10153"/>
    <d v="2022-12-08T00:00:00"/>
    <x v="22"/>
    <x v="1"/>
    <x v="3"/>
    <n v="1033"/>
    <n v="254.57"/>
    <n v="930"/>
    <x v="0"/>
    <x v="2"/>
    <x v="2"/>
    <n v="0.24643756050338819"/>
  </r>
  <r>
    <s v="RET-10154"/>
    <d v="2023-03-31T00:00:00"/>
    <x v="15"/>
    <x v="0"/>
    <x v="4"/>
    <n v="221.01"/>
    <n v="39.04"/>
    <n v="222.68"/>
    <x v="1"/>
    <x v="11"/>
    <x v="11"/>
    <n v="0.17664359078774716"/>
  </r>
  <r>
    <s v="RET-10155"/>
    <d v="2023-07-30T00:00:00"/>
    <x v="8"/>
    <x v="3"/>
    <x v="4"/>
    <n v="108.5"/>
    <n v="12.81"/>
    <n v="120.26"/>
    <x v="1"/>
    <x v="3"/>
    <x v="3"/>
    <n v="0.11806451612903227"/>
  </r>
  <r>
    <s v="RET-10156"/>
    <d v="2022-01-29T00:00:00"/>
    <x v="12"/>
    <x v="1"/>
    <x v="3"/>
    <n v="1211.3499999999999"/>
    <n v="295.33999999999997"/>
    <n v="1113.04"/>
    <x v="0"/>
    <x v="5"/>
    <x v="5"/>
    <n v="0.24381062450984439"/>
  </r>
  <r>
    <s v="RET-10157"/>
    <d v="2022-08-15T00:00:00"/>
    <x v="15"/>
    <x v="0"/>
    <x v="4"/>
    <n v="149.56"/>
    <n v="31.1"/>
    <n v="129.34"/>
    <x v="0"/>
    <x v="1"/>
    <x v="1"/>
    <n v="0.20794330034768654"/>
  </r>
  <r>
    <s v="RET-10158"/>
    <d v="2022-09-01T00:00:00"/>
    <x v="18"/>
    <x v="4"/>
    <x v="1"/>
    <n v="1693.69"/>
    <n v="282.58999999999997"/>
    <n v="1877.22"/>
    <x v="0"/>
    <x v="7"/>
    <x v="7"/>
    <n v="0.16684871493602724"/>
  </r>
  <r>
    <s v="RET-10159"/>
    <d v="2023-05-16T00:00:00"/>
    <x v="13"/>
    <x v="4"/>
    <x v="2"/>
    <n v="1325.59"/>
    <n v="319.45"/>
    <n v="1377.7"/>
    <x v="1"/>
    <x v="10"/>
    <x v="10"/>
    <n v="0.24098703218944018"/>
  </r>
  <r>
    <s v="RET-10160"/>
    <d v="2022-01-25T00:00:00"/>
    <x v="3"/>
    <x v="1"/>
    <x v="1"/>
    <n v="2098.83"/>
    <n v="501.49"/>
    <n v="1907.54"/>
    <x v="0"/>
    <x v="5"/>
    <x v="5"/>
    <n v="0.2389378844403787"/>
  </r>
  <r>
    <s v="RET-10161"/>
    <d v="2023-06-08T00:00:00"/>
    <x v="19"/>
    <x v="0"/>
    <x v="1"/>
    <n v="407.57"/>
    <n v="119.18"/>
    <n v="454.85"/>
    <x v="1"/>
    <x v="8"/>
    <x v="8"/>
    <n v="0.29241602669480093"/>
  </r>
  <r>
    <s v="RET-10162"/>
    <d v="2023-07-23T00:00:00"/>
    <x v="8"/>
    <x v="3"/>
    <x v="2"/>
    <n v="371.47"/>
    <n v="97.07"/>
    <n v="395.06"/>
    <x v="1"/>
    <x v="3"/>
    <x v="3"/>
    <n v="0.26131316122432496"/>
  </r>
  <r>
    <s v="RET-10163"/>
    <d v="2023-01-09T00:00:00"/>
    <x v="17"/>
    <x v="2"/>
    <x v="2"/>
    <n v="330.4"/>
    <n v="78.84"/>
    <n v="271.14"/>
    <x v="1"/>
    <x v="5"/>
    <x v="5"/>
    <n v="0.23861985472154967"/>
  </r>
  <r>
    <s v="RET-10164"/>
    <d v="2023-06-22T00:00:00"/>
    <x v="24"/>
    <x v="4"/>
    <x v="4"/>
    <n v="1635.89"/>
    <n v="463.12"/>
    <n v="1330.93"/>
    <x v="1"/>
    <x v="8"/>
    <x v="8"/>
    <n v="0.28309971941878731"/>
  </r>
  <r>
    <s v="RET-10165"/>
    <d v="2023-09-21T00:00:00"/>
    <x v="3"/>
    <x v="1"/>
    <x v="2"/>
    <n v="1343.53"/>
    <n v="348.06"/>
    <n v="1475.23"/>
    <x v="1"/>
    <x v="7"/>
    <x v="7"/>
    <n v="0.25906380951672087"/>
  </r>
  <r>
    <s v="RET-10166"/>
    <d v="2023-01-07T00:00:00"/>
    <x v="16"/>
    <x v="2"/>
    <x v="1"/>
    <n v="417.88"/>
    <n v="44.88"/>
    <n v="433.97"/>
    <x v="1"/>
    <x v="5"/>
    <x v="5"/>
    <n v="0.10739925337417441"/>
  </r>
  <r>
    <s v="RET-10167"/>
    <d v="2023-09-12T00:00:00"/>
    <x v="6"/>
    <x v="0"/>
    <x v="0"/>
    <n v="444.8"/>
    <n v="91.65"/>
    <n v="434.31"/>
    <x v="1"/>
    <x v="7"/>
    <x v="7"/>
    <n v="0.20604766187050361"/>
  </r>
  <r>
    <s v="RET-10168"/>
    <d v="2022-12-30T00:00:00"/>
    <x v="11"/>
    <x v="3"/>
    <x v="2"/>
    <n v="337.59"/>
    <n v="83.58"/>
    <n v="340.32"/>
    <x v="0"/>
    <x v="2"/>
    <x v="2"/>
    <n v="0.24757842353150272"/>
  </r>
  <r>
    <s v="RET-10169"/>
    <d v="2023-05-08T00:00:00"/>
    <x v="5"/>
    <x v="3"/>
    <x v="4"/>
    <n v="31.71"/>
    <n v="8.69"/>
    <n v="25.64"/>
    <x v="1"/>
    <x v="10"/>
    <x v="10"/>
    <n v="0.27404604225796275"/>
  </r>
  <r>
    <s v="RET-10170"/>
    <d v="2022-05-21T00:00:00"/>
    <x v="12"/>
    <x v="1"/>
    <x v="4"/>
    <n v="2495.87"/>
    <n v="424.65"/>
    <n v="2762.61"/>
    <x v="0"/>
    <x v="10"/>
    <x v="10"/>
    <n v="0.17014107305268303"/>
  </r>
  <r>
    <s v="RET-10171"/>
    <d v="2023-04-22T00:00:00"/>
    <x v="14"/>
    <x v="3"/>
    <x v="3"/>
    <n v="298.76"/>
    <n v="46.11"/>
    <n v="286.61"/>
    <x v="1"/>
    <x v="0"/>
    <x v="0"/>
    <n v="0.15433793011112598"/>
  </r>
  <r>
    <s v="RET-10172"/>
    <d v="2022-12-25T00:00:00"/>
    <x v="15"/>
    <x v="0"/>
    <x v="0"/>
    <n v="134.61000000000001"/>
    <n v="16.440000000000001"/>
    <n v="126.79"/>
    <x v="0"/>
    <x v="2"/>
    <x v="2"/>
    <n v="0.12213059950969467"/>
  </r>
  <r>
    <s v="RET-10173"/>
    <d v="2023-11-01T00:00:00"/>
    <x v="5"/>
    <x v="3"/>
    <x v="4"/>
    <n v="132.13"/>
    <n v="14.33"/>
    <n v="106.65"/>
    <x v="1"/>
    <x v="4"/>
    <x v="4"/>
    <n v="0.10845379550442746"/>
  </r>
  <r>
    <s v="RET-10174"/>
    <d v="2023-08-08T00:00:00"/>
    <x v="21"/>
    <x v="4"/>
    <x v="2"/>
    <n v="936.51"/>
    <n v="271.58"/>
    <n v="1043.77"/>
    <x v="1"/>
    <x v="1"/>
    <x v="1"/>
    <n v="0.2899915644253665"/>
  </r>
  <r>
    <s v="RET-10175"/>
    <d v="2023-01-15T00:00:00"/>
    <x v="6"/>
    <x v="0"/>
    <x v="1"/>
    <n v="100.18"/>
    <n v="29.88"/>
    <n v="89.42"/>
    <x v="1"/>
    <x v="5"/>
    <x v="5"/>
    <n v="0.29826312637252944"/>
  </r>
  <r>
    <s v="RET-10176"/>
    <d v="2023-10-22T00:00:00"/>
    <x v="0"/>
    <x v="0"/>
    <x v="3"/>
    <n v="266.08999999999997"/>
    <n v="38.880000000000003"/>
    <n v="231.66"/>
    <x v="1"/>
    <x v="9"/>
    <x v="9"/>
    <n v="0.14611597579766247"/>
  </r>
  <r>
    <s v="RET-10177"/>
    <d v="2022-08-06T00:00:00"/>
    <x v="24"/>
    <x v="4"/>
    <x v="2"/>
    <n v="2059.17"/>
    <n v="350.11"/>
    <n v="1694.98"/>
    <x v="0"/>
    <x v="1"/>
    <x v="1"/>
    <n v="0.17002481582385137"/>
  </r>
  <r>
    <s v="RET-10178"/>
    <d v="2022-02-16T00:00:00"/>
    <x v="18"/>
    <x v="4"/>
    <x v="2"/>
    <n v="1694.55"/>
    <n v="347.39"/>
    <n v="1532.03"/>
    <x v="0"/>
    <x v="6"/>
    <x v="6"/>
    <n v="0.20500427842199995"/>
  </r>
  <r>
    <s v="RET-10179"/>
    <d v="2023-02-23T00:00:00"/>
    <x v="17"/>
    <x v="2"/>
    <x v="4"/>
    <n v="93.87"/>
    <n v="24.7"/>
    <n v="83.52"/>
    <x v="1"/>
    <x v="6"/>
    <x v="6"/>
    <n v="0.26312986044529668"/>
  </r>
  <r>
    <s v="RET-10180"/>
    <d v="2022-04-30T00:00:00"/>
    <x v="13"/>
    <x v="4"/>
    <x v="3"/>
    <n v="2289.84"/>
    <n v="622.9"/>
    <n v="2250.85"/>
    <x v="0"/>
    <x v="0"/>
    <x v="0"/>
    <n v="0.27202773992942736"/>
  </r>
  <r>
    <s v="RET-10181"/>
    <d v="2022-11-19T00:00:00"/>
    <x v="11"/>
    <x v="3"/>
    <x v="1"/>
    <n v="446.6"/>
    <n v="130.02000000000001"/>
    <n v="511.29"/>
    <x v="0"/>
    <x v="4"/>
    <x v="4"/>
    <n v="0.29113300492610839"/>
  </r>
  <r>
    <s v="RET-10182"/>
    <d v="2023-06-05T00:00:00"/>
    <x v="0"/>
    <x v="0"/>
    <x v="2"/>
    <n v="61.75"/>
    <n v="11.22"/>
    <n v="58.61"/>
    <x v="1"/>
    <x v="8"/>
    <x v="8"/>
    <n v="0.18170040485829961"/>
  </r>
  <r>
    <s v="RET-10183"/>
    <d v="2022-11-24T00:00:00"/>
    <x v="6"/>
    <x v="0"/>
    <x v="1"/>
    <n v="275.64999999999998"/>
    <n v="80.61"/>
    <n v="232.59"/>
    <x v="0"/>
    <x v="4"/>
    <x v="4"/>
    <n v="0.29243606022129515"/>
  </r>
  <r>
    <s v="RET-10184"/>
    <d v="2023-08-16T00:00:00"/>
    <x v="23"/>
    <x v="0"/>
    <x v="4"/>
    <n v="455.13"/>
    <n v="97.52"/>
    <n v="484.64"/>
    <x v="1"/>
    <x v="1"/>
    <x v="1"/>
    <n v="0.2142684507723068"/>
  </r>
  <r>
    <s v="RET-10185"/>
    <d v="2022-02-09T00:00:00"/>
    <x v="23"/>
    <x v="0"/>
    <x v="1"/>
    <n v="372.28"/>
    <n v="76.040000000000006"/>
    <n v="427.1"/>
    <x v="0"/>
    <x v="6"/>
    <x v="6"/>
    <n v="0.20425486193187925"/>
  </r>
  <r>
    <s v="RET-10186"/>
    <d v="2022-04-02T00:00:00"/>
    <x v="12"/>
    <x v="1"/>
    <x v="2"/>
    <n v="820.8"/>
    <n v="136.91"/>
    <n v="735.01"/>
    <x v="0"/>
    <x v="0"/>
    <x v="0"/>
    <n v="0.16680068226120859"/>
  </r>
  <r>
    <s v="RET-10187"/>
    <d v="2023-11-24T00:00:00"/>
    <x v="8"/>
    <x v="3"/>
    <x v="4"/>
    <n v="381.3"/>
    <n v="50.23"/>
    <n v="439.4"/>
    <x v="1"/>
    <x v="4"/>
    <x v="4"/>
    <n v="0.13173354314188301"/>
  </r>
  <r>
    <s v="RET-10188"/>
    <d v="2022-01-31T00:00:00"/>
    <x v="16"/>
    <x v="2"/>
    <x v="4"/>
    <n v="129.74"/>
    <n v="36.549999999999997"/>
    <n v="103.85"/>
    <x v="0"/>
    <x v="5"/>
    <x v="5"/>
    <n v="0.28171728071527669"/>
  </r>
  <r>
    <s v="RET-10189"/>
    <d v="2022-09-15T00:00:00"/>
    <x v="19"/>
    <x v="0"/>
    <x v="3"/>
    <n v="23.07"/>
    <n v="3.63"/>
    <n v="24.14"/>
    <x v="0"/>
    <x v="7"/>
    <x v="7"/>
    <n v="0.15734720416124837"/>
  </r>
  <r>
    <s v="RET-10190"/>
    <d v="2022-04-23T00:00:00"/>
    <x v="24"/>
    <x v="4"/>
    <x v="2"/>
    <n v="1768.01"/>
    <n v="367.74"/>
    <n v="1965.92"/>
    <x v="0"/>
    <x v="0"/>
    <x v="0"/>
    <n v="0.20799656110542361"/>
  </r>
  <r>
    <s v="RET-10191"/>
    <d v="2022-11-22T00:00:00"/>
    <x v="17"/>
    <x v="2"/>
    <x v="1"/>
    <n v="482.24"/>
    <n v="81.2"/>
    <n v="507.82"/>
    <x v="0"/>
    <x v="4"/>
    <x v="4"/>
    <n v="0.16838088918380889"/>
  </r>
  <r>
    <s v="RET-10192"/>
    <d v="2022-08-10T00:00:00"/>
    <x v="19"/>
    <x v="0"/>
    <x v="3"/>
    <n v="103.4"/>
    <n v="26.28"/>
    <n v="121.9"/>
    <x v="0"/>
    <x v="1"/>
    <x v="1"/>
    <n v="0.25415860735009671"/>
  </r>
  <r>
    <s v="RET-10193"/>
    <d v="2022-07-11T00:00:00"/>
    <x v="14"/>
    <x v="3"/>
    <x v="2"/>
    <n v="299.44"/>
    <n v="50.66"/>
    <n v="313.92"/>
    <x v="0"/>
    <x v="3"/>
    <x v="3"/>
    <n v="0.16918247395137589"/>
  </r>
  <r>
    <s v="RET-10194"/>
    <d v="2022-07-29T00:00:00"/>
    <x v="19"/>
    <x v="0"/>
    <x v="4"/>
    <n v="379.83"/>
    <n v="47.87"/>
    <n v="419.07"/>
    <x v="0"/>
    <x v="3"/>
    <x v="3"/>
    <n v="0.12603006608219466"/>
  </r>
  <r>
    <s v="RET-10195"/>
    <d v="2022-01-07T00:00:00"/>
    <x v="22"/>
    <x v="1"/>
    <x v="3"/>
    <n v="1147.22"/>
    <n v="226.84"/>
    <n v="1271.31"/>
    <x v="0"/>
    <x v="5"/>
    <x v="5"/>
    <n v="0.19773016509475078"/>
  </r>
  <r>
    <s v="RET-10196"/>
    <d v="2023-07-24T00:00:00"/>
    <x v="9"/>
    <x v="2"/>
    <x v="4"/>
    <n v="498.62"/>
    <n v="92.36"/>
    <n v="488.92"/>
    <x v="1"/>
    <x v="3"/>
    <x v="3"/>
    <n v="0.18523123821748025"/>
  </r>
  <r>
    <s v="RET-10197"/>
    <d v="2022-02-08T00:00:00"/>
    <x v="0"/>
    <x v="0"/>
    <x v="3"/>
    <n v="125.97"/>
    <n v="14.67"/>
    <n v="135.06"/>
    <x v="0"/>
    <x v="6"/>
    <x v="6"/>
    <n v="0.11645629911883781"/>
  </r>
  <r>
    <s v="RET-10198"/>
    <d v="2022-01-22T00:00:00"/>
    <x v="12"/>
    <x v="1"/>
    <x v="1"/>
    <n v="2401.73"/>
    <n v="312.73"/>
    <n v="2336.7199999999998"/>
    <x v="0"/>
    <x v="5"/>
    <x v="5"/>
    <n v="0.13021030673722692"/>
  </r>
  <r>
    <s v="RET-10199"/>
    <d v="2022-01-21T00:00:00"/>
    <x v="10"/>
    <x v="1"/>
    <x v="3"/>
    <n v="1295.19"/>
    <n v="200.55"/>
    <n v="1545.93"/>
    <x v="0"/>
    <x v="5"/>
    <x v="5"/>
    <n v="0.15484214671206542"/>
  </r>
  <r>
    <s v="RET-10200"/>
    <d v="2022-09-14T00:00:00"/>
    <x v="5"/>
    <x v="3"/>
    <x v="4"/>
    <n v="122.29"/>
    <n v="12.99"/>
    <n v="129.71"/>
    <x v="0"/>
    <x v="7"/>
    <x v="7"/>
    <n v="0.10622291274838498"/>
  </r>
  <r>
    <s v="RET-10201"/>
    <d v="2023-06-08T00:00:00"/>
    <x v="8"/>
    <x v="3"/>
    <x v="4"/>
    <n v="484.73"/>
    <n v="66.459999999999994"/>
    <n v="556.21"/>
    <x v="1"/>
    <x v="8"/>
    <x v="8"/>
    <n v="0.1371072555855837"/>
  </r>
  <r>
    <s v="RET-10202"/>
    <d v="2022-11-05T00:00:00"/>
    <x v="2"/>
    <x v="2"/>
    <x v="1"/>
    <n v="28.57"/>
    <n v="7.41"/>
    <n v="26.22"/>
    <x v="0"/>
    <x v="4"/>
    <x v="4"/>
    <n v="0.25936296814840742"/>
  </r>
  <r>
    <s v="RET-10203"/>
    <d v="2023-06-20T00:00:00"/>
    <x v="16"/>
    <x v="2"/>
    <x v="0"/>
    <n v="109.02"/>
    <n v="20.98"/>
    <n v="87.27"/>
    <x v="1"/>
    <x v="8"/>
    <x v="8"/>
    <n v="0.192441753806641"/>
  </r>
  <r>
    <s v="RET-10204"/>
    <d v="2023-03-31T00:00:00"/>
    <x v="4"/>
    <x v="3"/>
    <x v="2"/>
    <n v="226.55"/>
    <n v="31.74"/>
    <n v="225.79"/>
    <x v="1"/>
    <x v="11"/>
    <x v="11"/>
    <n v="0.14010152284263958"/>
  </r>
  <r>
    <s v="RET-10205"/>
    <d v="2023-12-27T00:00:00"/>
    <x v="6"/>
    <x v="0"/>
    <x v="3"/>
    <n v="402.83"/>
    <n v="65.290000000000006"/>
    <n v="395.61"/>
    <x v="1"/>
    <x v="2"/>
    <x v="2"/>
    <n v="0.16207829605540802"/>
  </r>
  <r>
    <s v="RET-10206"/>
    <d v="2022-03-13T00:00:00"/>
    <x v="9"/>
    <x v="2"/>
    <x v="3"/>
    <n v="250.37"/>
    <n v="55.08"/>
    <n v="229.51"/>
    <x v="0"/>
    <x v="11"/>
    <x v="11"/>
    <n v="0.21999440827575187"/>
  </r>
  <r>
    <s v="RET-10207"/>
    <d v="2022-10-28T00:00:00"/>
    <x v="21"/>
    <x v="4"/>
    <x v="2"/>
    <n v="2059.6999999999998"/>
    <n v="222.29"/>
    <n v="2043.64"/>
    <x v="0"/>
    <x v="9"/>
    <x v="9"/>
    <n v="0.10792348400252465"/>
  </r>
  <r>
    <s v="RET-10208"/>
    <d v="2022-03-29T00:00:00"/>
    <x v="21"/>
    <x v="4"/>
    <x v="2"/>
    <n v="2473.33"/>
    <n v="317.82"/>
    <n v="2472.23"/>
    <x v="0"/>
    <x v="11"/>
    <x v="11"/>
    <n v="0.12849882547011518"/>
  </r>
  <r>
    <s v="RET-10209"/>
    <d v="2022-03-27T00:00:00"/>
    <x v="14"/>
    <x v="3"/>
    <x v="0"/>
    <n v="288.63"/>
    <n v="29.43"/>
    <n v="268.60000000000002"/>
    <x v="0"/>
    <x v="11"/>
    <x v="11"/>
    <n v="0.1019644527595884"/>
  </r>
  <r>
    <s v="RET-10210"/>
    <d v="2022-01-02T00:00:00"/>
    <x v="13"/>
    <x v="4"/>
    <x v="2"/>
    <n v="1201.25"/>
    <n v="128.1"/>
    <n v="998.76"/>
    <x v="0"/>
    <x v="5"/>
    <x v="5"/>
    <n v="0.10663891779396462"/>
  </r>
  <r>
    <s v="RET-10211"/>
    <d v="2022-04-13T00:00:00"/>
    <x v="9"/>
    <x v="2"/>
    <x v="4"/>
    <n v="404.28"/>
    <n v="56.61"/>
    <n v="350.51"/>
    <x v="0"/>
    <x v="0"/>
    <x v="0"/>
    <n v="0.14002671415850401"/>
  </r>
  <r>
    <s v="RET-10212"/>
    <d v="2022-11-01T00:00:00"/>
    <x v="0"/>
    <x v="0"/>
    <x v="1"/>
    <n v="450.19"/>
    <n v="98.57"/>
    <n v="471.18"/>
    <x v="0"/>
    <x v="4"/>
    <x v="4"/>
    <n v="0.21895199804526977"/>
  </r>
  <r>
    <s v="RET-10213"/>
    <d v="2022-08-11T00:00:00"/>
    <x v="2"/>
    <x v="2"/>
    <x v="2"/>
    <n v="438.07"/>
    <n v="106.37"/>
    <n v="490.94"/>
    <x v="0"/>
    <x v="1"/>
    <x v="1"/>
    <n v="0.24281507521628964"/>
  </r>
  <r>
    <s v="RET-10214"/>
    <d v="2022-11-14T00:00:00"/>
    <x v="10"/>
    <x v="1"/>
    <x v="1"/>
    <n v="1606"/>
    <n v="352.51"/>
    <n v="1788.34"/>
    <x v="0"/>
    <x v="4"/>
    <x v="4"/>
    <n v="0.21949564134495642"/>
  </r>
  <r>
    <s v="RET-10215"/>
    <d v="2023-05-30T00:00:00"/>
    <x v="5"/>
    <x v="3"/>
    <x v="2"/>
    <n v="230.53"/>
    <n v="56.47"/>
    <n v="239.13"/>
    <x v="1"/>
    <x v="10"/>
    <x v="10"/>
    <n v="0.24495727237235934"/>
  </r>
  <r>
    <s v="RET-10216"/>
    <d v="2023-06-08T00:00:00"/>
    <x v="7"/>
    <x v="4"/>
    <x v="3"/>
    <n v="1731.48"/>
    <n v="287.08999999999997"/>
    <n v="1710.83"/>
    <x v="1"/>
    <x v="8"/>
    <x v="8"/>
    <n v="0.1658061311710213"/>
  </r>
  <r>
    <s v="RET-10217"/>
    <d v="2023-11-16T00:00:00"/>
    <x v="0"/>
    <x v="0"/>
    <x v="3"/>
    <n v="97.6"/>
    <n v="10.17"/>
    <n v="103.59"/>
    <x v="1"/>
    <x v="4"/>
    <x v="4"/>
    <n v="0.10420081967213116"/>
  </r>
  <r>
    <s v="RET-10218"/>
    <d v="2023-07-03T00:00:00"/>
    <x v="12"/>
    <x v="1"/>
    <x v="2"/>
    <n v="663.05"/>
    <n v="119.78"/>
    <n v="588.94000000000005"/>
    <x v="1"/>
    <x v="3"/>
    <x v="3"/>
    <n v="0.18065002639318303"/>
  </r>
  <r>
    <s v="RET-10219"/>
    <d v="2022-07-26T00:00:00"/>
    <x v="14"/>
    <x v="3"/>
    <x v="2"/>
    <n v="436.77"/>
    <n v="107.2"/>
    <n v="479.17"/>
    <x v="0"/>
    <x v="3"/>
    <x v="3"/>
    <n v="0.24543810243377523"/>
  </r>
  <r>
    <s v="RET-10220"/>
    <d v="2023-02-08T00:00:00"/>
    <x v="4"/>
    <x v="3"/>
    <x v="3"/>
    <n v="198.1"/>
    <n v="58.94"/>
    <n v="161.66"/>
    <x v="1"/>
    <x v="6"/>
    <x v="6"/>
    <n v="0.29752650176678447"/>
  </r>
  <r>
    <s v="RET-10221"/>
    <d v="2023-11-20T00:00:00"/>
    <x v="21"/>
    <x v="4"/>
    <x v="1"/>
    <n v="558.79"/>
    <n v="100.08"/>
    <n v="582.52"/>
    <x v="1"/>
    <x v="4"/>
    <x v="4"/>
    <n v="0.179101272392133"/>
  </r>
  <r>
    <s v="RET-10222"/>
    <d v="2022-12-01T00:00:00"/>
    <x v="5"/>
    <x v="3"/>
    <x v="4"/>
    <n v="496.22"/>
    <n v="77.790000000000006"/>
    <n v="468.27"/>
    <x v="0"/>
    <x v="2"/>
    <x v="2"/>
    <n v="0.15676514449236226"/>
  </r>
  <r>
    <s v="RET-10223"/>
    <d v="2023-10-05T00:00:00"/>
    <x v="20"/>
    <x v="2"/>
    <x v="3"/>
    <n v="371.89"/>
    <n v="46.98"/>
    <n v="404"/>
    <x v="1"/>
    <x v="9"/>
    <x v="9"/>
    <n v="0.12632767753905724"/>
  </r>
  <r>
    <s v="RET-10224"/>
    <d v="2023-04-23T00:00:00"/>
    <x v="5"/>
    <x v="3"/>
    <x v="4"/>
    <n v="106.87"/>
    <n v="28.95"/>
    <n v="106.54"/>
    <x v="1"/>
    <x v="0"/>
    <x v="0"/>
    <n v="0.27088986619257038"/>
  </r>
  <r>
    <s v="RET-10225"/>
    <d v="2022-11-14T00:00:00"/>
    <x v="15"/>
    <x v="0"/>
    <x v="0"/>
    <n v="338.06"/>
    <n v="40.25"/>
    <n v="358.63"/>
    <x v="0"/>
    <x v="4"/>
    <x v="4"/>
    <n v="0.11906170502277702"/>
  </r>
  <r>
    <s v="RET-10226"/>
    <d v="2022-01-28T00:00:00"/>
    <x v="1"/>
    <x v="1"/>
    <x v="4"/>
    <n v="518.05999999999995"/>
    <n v="112.77"/>
    <n v="538.52"/>
    <x v="0"/>
    <x v="5"/>
    <x v="5"/>
    <n v="0.21767748909392737"/>
  </r>
  <r>
    <s v="RET-10227"/>
    <d v="2023-11-07T00:00:00"/>
    <x v="3"/>
    <x v="1"/>
    <x v="3"/>
    <n v="646.99"/>
    <n v="86.67"/>
    <n v="652.11"/>
    <x v="1"/>
    <x v="4"/>
    <x v="4"/>
    <n v="0.13395879379897679"/>
  </r>
  <r>
    <s v="RET-10228"/>
    <d v="2022-12-27T00:00:00"/>
    <x v="19"/>
    <x v="0"/>
    <x v="2"/>
    <n v="302.18"/>
    <n v="87.55"/>
    <n v="272.27"/>
    <x v="0"/>
    <x v="2"/>
    <x v="2"/>
    <n v="0.28972797670262757"/>
  </r>
  <r>
    <s v="RET-10229"/>
    <d v="2022-10-11T00:00:00"/>
    <x v="1"/>
    <x v="1"/>
    <x v="2"/>
    <n v="1213.46"/>
    <n v="250.83"/>
    <n v="1350.24"/>
    <x v="0"/>
    <x v="9"/>
    <x v="9"/>
    <n v="0.2067064427340003"/>
  </r>
  <r>
    <s v="RET-10230"/>
    <d v="2023-09-24T00:00:00"/>
    <x v="4"/>
    <x v="3"/>
    <x v="0"/>
    <n v="279.14999999999998"/>
    <n v="29.82"/>
    <n v="333.5"/>
    <x v="1"/>
    <x v="7"/>
    <x v="7"/>
    <n v="0.10682428801719507"/>
  </r>
  <r>
    <s v="RET-10231"/>
    <d v="2023-05-26T00:00:00"/>
    <x v="5"/>
    <x v="3"/>
    <x v="3"/>
    <n v="38.880000000000003"/>
    <n v="4.84"/>
    <n v="38.14"/>
    <x v="1"/>
    <x v="10"/>
    <x v="10"/>
    <n v="0.12448559670781892"/>
  </r>
  <r>
    <s v="RET-10232"/>
    <d v="2022-02-28T00:00:00"/>
    <x v="13"/>
    <x v="4"/>
    <x v="3"/>
    <n v="1669.34"/>
    <n v="396.7"/>
    <n v="1600.82"/>
    <x v="0"/>
    <x v="6"/>
    <x v="6"/>
    <n v="0.23763882732097716"/>
  </r>
  <r>
    <s v="RET-10233"/>
    <d v="2022-08-30T00:00:00"/>
    <x v="3"/>
    <x v="1"/>
    <x v="1"/>
    <n v="1146.26"/>
    <n v="337.71"/>
    <n v="1182.99"/>
    <x v="0"/>
    <x v="1"/>
    <x v="1"/>
    <n v="0.29461902186240468"/>
  </r>
  <r>
    <s v="RET-10234"/>
    <d v="2022-07-03T00:00:00"/>
    <x v="2"/>
    <x v="2"/>
    <x v="1"/>
    <n v="275.48"/>
    <n v="34.479999999999997"/>
    <n v="235.01"/>
    <x v="0"/>
    <x v="3"/>
    <x v="3"/>
    <n v="0.12516335124146941"/>
  </r>
  <r>
    <s v="RET-10235"/>
    <d v="2022-11-04T00:00:00"/>
    <x v="2"/>
    <x v="2"/>
    <x v="4"/>
    <n v="343.25"/>
    <n v="100.91"/>
    <n v="287.49"/>
    <x v="0"/>
    <x v="4"/>
    <x v="4"/>
    <n v="0.29398397669337217"/>
  </r>
  <r>
    <s v="RET-10236"/>
    <d v="2023-10-31T00:00:00"/>
    <x v="17"/>
    <x v="2"/>
    <x v="3"/>
    <n v="422.3"/>
    <n v="122.01"/>
    <n v="453.25"/>
    <x v="1"/>
    <x v="9"/>
    <x v="9"/>
    <n v="0.28891783092588208"/>
  </r>
  <r>
    <s v="RET-10237"/>
    <d v="2022-04-24T00:00:00"/>
    <x v="24"/>
    <x v="4"/>
    <x v="4"/>
    <n v="2237.81"/>
    <n v="479.16"/>
    <n v="1817.45"/>
    <x v="0"/>
    <x v="0"/>
    <x v="0"/>
    <n v="0.21412005487507876"/>
  </r>
  <r>
    <s v="RET-10238"/>
    <d v="2022-12-11T00:00:00"/>
    <x v="13"/>
    <x v="4"/>
    <x v="0"/>
    <n v="931.35"/>
    <n v="215.87"/>
    <n v="891.81"/>
    <x v="0"/>
    <x v="2"/>
    <x v="2"/>
    <n v="0.23178182208621892"/>
  </r>
  <r>
    <s v="RET-10239"/>
    <d v="2022-03-10T00:00:00"/>
    <x v="2"/>
    <x v="2"/>
    <x v="2"/>
    <n v="96.46"/>
    <n v="21.32"/>
    <n v="89.44"/>
    <x v="0"/>
    <x v="11"/>
    <x v="11"/>
    <n v="0.22102425876010784"/>
  </r>
  <r>
    <s v="RET-10240"/>
    <d v="2022-06-10T00:00:00"/>
    <x v="7"/>
    <x v="4"/>
    <x v="2"/>
    <n v="2064.77"/>
    <n v="440.63"/>
    <n v="2261.71"/>
    <x v="0"/>
    <x v="8"/>
    <x v="8"/>
    <n v="0.21340391423742111"/>
  </r>
  <r>
    <s v="RET-10241"/>
    <d v="2022-11-20T00:00:00"/>
    <x v="19"/>
    <x v="0"/>
    <x v="4"/>
    <n v="340.44"/>
    <n v="89.05"/>
    <n v="376.16"/>
    <x v="0"/>
    <x v="4"/>
    <x v="4"/>
    <n v="0.26157325813652921"/>
  </r>
  <r>
    <s v="RET-10242"/>
    <d v="2022-10-06T00:00:00"/>
    <x v="0"/>
    <x v="0"/>
    <x v="1"/>
    <n v="200.32"/>
    <n v="31.93"/>
    <n v="212.27"/>
    <x v="0"/>
    <x v="9"/>
    <x v="9"/>
    <n v="0.15939496805111822"/>
  </r>
  <r>
    <s v="RET-10243"/>
    <d v="2023-12-26T00:00:00"/>
    <x v="5"/>
    <x v="3"/>
    <x v="2"/>
    <n v="210.16"/>
    <n v="50.25"/>
    <n v="200.79"/>
    <x v="1"/>
    <x v="2"/>
    <x v="2"/>
    <n v="0.2391035401598782"/>
  </r>
  <r>
    <s v="RET-10244"/>
    <d v="2023-04-18T00:00:00"/>
    <x v="13"/>
    <x v="4"/>
    <x v="2"/>
    <n v="1388.84"/>
    <n v="142.96"/>
    <n v="1437.2"/>
    <x v="1"/>
    <x v="0"/>
    <x v="0"/>
    <n v="0.10293482330578038"/>
  </r>
  <r>
    <s v="RET-10245"/>
    <d v="2023-09-14T00:00:00"/>
    <x v="17"/>
    <x v="2"/>
    <x v="4"/>
    <n v="202.3"/>
    <n v="55.16"/>
    <n v="203.84"/>
    <x v="1"/>
    <x v="7"/>
    <x v="7"/>
    <n v="0.27266435986159165"/>
  </r>
  <r>
    <s v="RET-10246"/>
    <d v="2023-03-30T00:00:00"/>
    <x v="23"/>
    <x v="0"/>
    <x v="0"/>
    <n v="183.8"/>
    <n v="32.36"/>
    <n v="176.36"/>
    <x v="1"/>
    <x v="11"/>
    <x v="11"/>
    <n v="0.17606093579978235"/>
  </r>
  <r>
    <s v="RET-10247"/>
    <d v="2022-10-20T00:00:00"/>
    <x v="8"/>
    <x v="3"/>
    <x v="0"/>
    <n v="387.14"/>
    <n v="101.66"/>
    <n v="420.92"/>
    <x v="0"/>
    <x v="9"/>
    <x v="9"/>
    <n v="0.26259234385493618"/>
  </r>
  <r>
    <s v="RET-10248"/>
    <d v="2023-03-03T00:00:00"/>
    <x v="0"/>
    <x v="0"/>
    <x v="3"/>
    <n v="23.63"/>
    <n v="5.42"/>
    <n v="27.39"/>
    <x v="1"/>
    <x v="11"/>
    <x v="11"/>
    <n v="0.2293694456199746"/>
  </r>
  <r>
    <s v="RET-10249"/>
    <d v="2023-12-16T00:00:00"/>
    <x v="11"/>
    <x v="3"/>
    <x v="1"/>
    <n v="250.01"/>
    <n v="34.729999999999997"/>
    <n v="216.64"/>
    <x v="1"/>
    <x v="2"/>
    <x v="2"/>
    <n v="0.13891444342226311"/>
  </r>
  <r>
    <s v="RET-10250"/>
    <d v="2023-01-08T00:00:00"/>
    <x v="1"/>
    <x v="1"/>
    <x v="0"/>
    <n v="2106.0500000000002"/>
    <n v="437.71"/>
    <n v="1947.09"/>
    <x v="1"/>
    <x v="5"/>
    <x v="5"/>
    <n v="0.20783457182877896"/>
  </r>
  <r>
    <s v="RET-10251"/>
    <d v="2023-02-24T00:00:00"/>
    <x v="17"/>
    <x v="2"/>
    <x v="4"/>
    <n v="488.83"/>
    <n v="129.36000000000001"/>
    <n v="493.22"/>
    <x v="1"/>
    <x v="6"/>
    <x v="6"/>
    <n v="0.26463187611234995"/>
  </r>
  <r>
    <s v="RET-10252"/>
    <d v="2022-09-20T00:00:00"/>
    <x v="20"/>
    <x v="2"/>
    <x v="0"/>
    <n v="108.6"/>
    <n v="17.27"/>
    <n v="121.35"/>
    <x v="0"/>
    <x v="7"/>
    <x v="7"/>
    <n v="0.15902394106813997"/>
  </r>
  <r>
    <s v="RET-10253"/>
    <d v="2023-03-21T00:00:00"/>
    <x v="4"/>
    <x v="3"/>
    <x v="4"/>
    <n v="252.1"/>
    <n v="65.849999999999994"/>
    <n v="257.17"/>
    <x v="1"/>
    <x v="11"/>
    <x v="11"/>
    <n v="0.26120587068623563"/>
  </r>
  <r>
    <s v="RET-10254"/>
    <d v="2023-01-11T00:00:00"/>
    <x v="16"/>
    <x v="2"/>
    <x v="3"/>
    <n v="21.24"/>
    <n v="4.83"/>
    <n v="21.37"/>
    <x v="1"/>
    <x v="5"/>
    <x v="5"/>
    <n v="0.22740112994350284"/>
  </r>
  <r>
    <s v="RET-10255"/>
    <d v="2022-08-08T00:00:00"/>
    <x v="17"/>
    <x v="2"/>
    <x v="2"/>
    <n v="330.37"/>
    <n v="44.59"/>
    <n v="311.97000000000003"/>
    <x v="0"/>
    <x v="1"/>
    <x v="1"/>
    <n v="0.13496988225323123"/>
  </r>
  <r>
    <s v="RET-10256"/>
    <d v="2023-11-13T00:00:00"/>
    <x v="16"/>
    <x v="2"/>
    <x v="2"/>
    <n v="394.65"/>
    <n v="61.16"/>
    <n v="445.58"/>
    <x v="1"/>
    <x v="4"/>
    <x v="4"/>
    <n v="0.15497276067401494"/>
  </r>
  <r>
    <s v="RET-10257"/>
    <d v="2022-03-01T00:00:00"/>
    <x v="24"/>
    <x v="4"/>
    <x v="4"/>
    <n v="2033.31"/>
    <n v="264.20999999999998"/>
    <n v="1971.45"/>
    <x v="0"/>
    <x v="11"/>
    <x v="11"/>
    <n v="0.12994083538663559"/>
  </r>
  <r>
    <s v="RET-10258"/>
    <d v="2023-08-04T00:00:00"/>
    <x v="10"/>
    <x v="1"/>
    <x v="2"/>
    <n v="2225.59"/>
    <n v="319.02999999999997"/>
    <n v="1865.68"/>
    <x v="1"/>
    <x v="1"/>
    <x v="1"/>
    <n v="0.14334625874487211"/>
  </r>
  <r>
    <s v="RET-10259"/>
    <d v="2023-03-08T00:00:00"/>
    <x v="10"/>
    <x v="1"/>
    <x v="3"/>
    <n v="912.37"/>
    <n v="207.65"/>
    <n v="823.65"/>
    <x v="1"/>
    <x v="11"/>
    <x v="11"/>
    <n v="0.22759406819601696"/>
  </r>
  <r>
    <s v="RET-10260"/>
    <d v="2022-03-18T00:00:00"/>
    <x v="13"/>
    <x v="4"/>
    <x v="3"/>
    <n v="2475.5700000000002"/>
    <n v="315.11"/>
    <n v="2668.81"/>
    <x v="0"/>
    <x v="11"/>
    <x v="11"/>
    <n v="0.12728785693799813"/>
  </r>
  <r>
    <s v="RET-10261"/>
    <d v="2023-07-08T00:00:00"/>
    <x v="13"/>
    <x v="4"/>
    <x v="3"/>
    <n v="531.64"/>
    <n v="89.43"/>
    <n v="599.41999999999996"/>
    <x v="1"/>
    <x v="3"/>
    <x v="3"/>
    <n v="0.16821533368444813"/>
  </r>
  <r>
    <s v="RET-10262"/>
    <d v="2023-08-03T00:00:00"/>
    <x v="20"/>
    <x v="2"/>
    <x v="4"/>
    <n v="58.12"/>
    <n v="6.81"/>
    <n v="67.290000000000006"/>
    <x v="1"/>
    <x v="1"/>
    <x v="1"/>
    <n v="0.11717136958017894"/>
  </r>
  <r>
    <s v="RET-10263"/>
    <d v="2022-03-14T00:00:00"/>
    <x v="22"/>
    <x v="1"/>
    <x v="2"/>
    <n v="1734.31"/>
    <n v="326.89"/>
    <n v="1964.53"/>
    <x v="0"/>
    <x v="11"/>
    <x v="11"/>
    <n v="0.18848418102876649"/>
  </r>
  <r>
    <s v="RET-10264"/>
    <d v="2023-06-01T00:00:00"/>
    <x v="1"/>
    <x v="1"/>
    <x v="0"/>
    <n v="1042.29"/>
    <n v="227.81"/>
    <n v="1117.4000000000001"/>
    <x v="1"/>
    <x v="8"/>
    <x v="8"/>
    <n v="0.21856680962112274"/>
  </r>
  <r>
    <s v="RET-10265"/>
    <d v="2023-01-16T00:00:00"/>
    <x v="3"/>
    <x v="1"/>
    <x v="4"/>
    <n v="2488.2800000000002"/>
    <n v="578.20000000000005"/>
    <n v="2545.79"/>
    <x v="1"/>
    <x v="5"/>
    <x v="5"/>
    <n v="0.23236934750108509"/>
  </r>
  <r>
    <s v="RET-10266"/>
    <d v="2022-12-20T00:00:00"/>
    <x v="5"/>
    <x v="3"/>
    <x v="0"/>
    <n v="479.66"/>
    <n v="64.78"/>
    <n v="516.12"/>
    <x v="0"/>
    <x v="2"/>
    <x v="2"/>
    <n v="0.13505399658091147"/>
  </r>
  <r>
    <s v="RET-10267"/>
    <d v="2022-11-07T00:00:00"/>
    <x v="21"/>
    <x v="4"/>
    <x v="4"/>
    <n v="1195.1400000000001"/>
    <n v="278.45"/>
    <n v="1336.39"/>
    <x v="0"/>
    <x v="4"/>
    <x v="4"/>
    <n v="0.23298525695734387"/>
  </r>
  <r>
    <s v="RET-10268"/>
    <d v="2023-10-18T00:00:00"/>
    <x v="8"/>
    <x v="3"/>
    <x v="3"/>
    <n v="93.16"/>
    <n v="27.81"/>
    <n v="109.07"/>
    <x v="1"/>
    <x v="9"/>
    <x v="9"/>
    <n v="0.29851867754401029"/>
  </r>
  <r>
    <s v="RET-10269"/>
    <d v="2022-12-30T00:00:00"/>
    <x v="7"/>
    <x v="4"/>
    <x v="2"/>
    <n v="685.86"/>
    <n v="103.85"/>
    <n v="764.84"/>
    <x v="0"/>
    <x v="2"/>
    <x v="2"/>
    <n v="0.15141574082174203"/>
  </r>
  <r>
    <s v="RET-10270"/>
    <d v="2022-06-10T00:00:00"/>
    <x v="4"/>
    <x v="3"/>
    <x v="3"/>
    <n v="360.2"/>
    <n v="38.619999999999997"/>
    <n v="331.83"/>
    <x v="0"/>
    <x v="8"/>
    <x v="8"/>
    <n v="0.10721821210438645"/>
  </r>
  <r>
    <s v="RET-10271"/>
    <d v="2022-04-24T00:00:00"/>
    <x v="17"/>
    <x v="2"/>
    <x v="3"/>
    <n v="62.07"/>
    <n v="17.84"/>
    <n v="63.4"/>
    <x v="0"/>
    <x v="0"/>
    <x v="0"/>
    <n v="0.28741743193169"/>
  </r>
  <r>
    <s v="RET-10272"/>
    <d v="2022-06-29T00:00:00"/>
    <x v="5"/>
    <x v="3"/>
    <x v="4"/>
    <n v="267.52999999999997"/>
    <n v="75.94"/>
    <n v="267.2"/>
    <x v="0"/>
    <x v="8"/>
    <x v="8"/>
    <n v="0.28385601614772177"/>
  </r>
  <r>
    <s v="RET-10273"/>
    <d v="2022-12-08T00:00:00"/>
    <x v="19"/>
    <x v="0"/>
    <x v="0"/>
    <n v="120.09"/>
    <n v="34.36"/>
    <n v="101.66"/>
    <x v="0"/>
    <x v="2"/>
    <x v="2"/>
    <n v="0.28611874427512696"/>
  </r>
  <r>
    <s v="RET-10274"/>
    <d v="2023-08-17T00:00:00"/>
    <x v="3"/>
    <x v="1"/>
    <x v="3"/>
    <n v="2236.11"/>
    <n v="584.04"/>
    <n v="2495.5300000000002"/>
    <x v="1"/>
    <x v="1"/>
    <x v="1"/>
    <n v="0.26118571984383593"/>
  </r>
  <r>
    <s v="RET-10275"/>
    <d v="2023-06-10T00:00:00"/>
    <x v="0"/>
    <x v="0"/>
    <x v="2"/>
    <n v="103.29"/>
    <n v="24.69"/>
    <n v="96.93"/>
    <x v="1"/>
    <x v="8"/>
    <x v="8"/>
    <n v="0.23903572465872786"/>
  </r>
  <r>
    <s v="RET-10276"/>
    <d v="2022-09-23T00:00:00"/>
    <x v="17"/>
    <x v="2"/>
    <x v="2"/>
    <n v="250.09"/>
    <n v="40.700000000000003"/>
    <n v="260.73"/>
    <x v="0"/>
    <x v="7"/>
    <x v="7"/>
    <n v="0.16274141309128715"/>
  </r>
  <r>
    <s v="RET-10277"/>
    <d v="2022-04-20T00:00:00"/>
    <x v="8"/>
    <x v="3"/>
    <x v="3"/>
    <n v="477.34"/>
    <n v="126.52"/>
    <n v="509.1"/>
    <x v="0"/>
    <x v="0"/>
    <x v="0"/>
    <n v="0.26505216407592075"/>
  </r>
  <r>
    <s v="RET-10278"/>
    <d v="2023-04-27T00:00:00"/>
    <x v="2"/>
    <x v="2"/>
    <x v="3"/>
    <n v="84.88"/>
    <n v="24.84"/>
    <n v="86.56"/>
    <x v="1"/>
    <x v="0"/>
    <x v="0"/>
    <n v="0.29264844486333647"/>
  </r>
  <r>
    <s v="RET-10279"/>
    <d v="2022-05-08T00:00:00"/>
    <x v="19"/>
    <x v="0"/>
    <x v="0"/>
    <n v="230.97"/>
    <n v="27.98"/>
    <n v="243.98"/>
    <x v="0"/>
    <x v="10"/>
    <x v="10"/>
    <n v="0.12114127375849677"/>
  </r>
  <r>
    <s v="RET-10280"/>
    <d v="2022-02-12T00:00:00"/>
    <x v="8"/>
    <x v="3"/>
    <x v="4"/>
    <n v="205.5"/>
    <n v="43.75"/>
    <n v="180.17"/>
    <x v="0"/>
    <x v="6"/>
    <x v="6"/>
    <n v="0.21289537712895376"/>
  </r>
  <r>
    <s v="RET-10281"/>
    <d v="2022-12-11T00:00:00"/>
    <x v="3"/>
    <x v="1"/>
    <x v="4"/>
    <n v="615.55999999999995"/>
    <n v="147.12"/>
    <n v="734.65"/>
    <x v="0"/>
    <x v="2"/>
    <x v="2"/>
    <n v="0.23900188446292808"/>
  </r>
  <r>
    <s v="RET-10282"/>
    <d v="2022-03-24T00:00:00"/>
    <x v="1"/>
    <x v="1"/>
    <x v="2"/>
    <n v="742.77"/>
    <n v="119.33"/>
    <n v="624.24"/>
    <x v="0"/>
    <x v="11"/>
    <x v="11"/>
    <n v="0.16065538457395964"/>
  </r>
  <r>
    <s v="RET-10283"/>
    <d v="2022-03-21T00:00:00"/>
    <x v="21"/>
    <x v="4"/>
    <x v="0"/>
    <n v="1766.38"/>
    <n v="257.5"/>
    <n v="1577.48"/>
    <x v="0"/>
    <x v="11"/>
    <x v="11"/>
    <n v="0.14577837158482318"/>
  </r>
  <r>
    <s v="RET-10284"/>
    <d v="2023-01-15T00:00:00"/>
    <x v="19"/>
    <x v="0"/>
    <x v="0"/>
    <n v="334.75"/>
    <n v="90.25"/>
    <n v="364.78"/>
    <x v="1"/>
    <x v="5"/>
    <x v="5"/>
    <n v="0.26960418222554144"/>
  </r>
  <r>
    <s v="RET-10285"/>
    <d v="2023-04-30T00:00:00"/>
    <x v="0"/>
    <x v="0"/>
    <x v="0"/>
    <n v="196.52"/>
    <n v="35.93"/>
    <n v="222.27"/>
    <x v="1"/>
    <x v="0"/>
    <x v="0"/>
    <n v="0.18283126399348665"/>
  </r>
  <r>
    <s v="RET-10286"/>
    <d v="2023-08-21T00:00:00"/>
    <x v="16"/>
    <x v="2"/>
    <x v="3"/>
    <n v="220.92"/>
    <n v="57.01"/>
    <n v="228.18"/>
    <x v="1"/>
    <x v="1"/>
    <x v="1"/>
    <n v="0.2580572152815499"/>
  </r>
  <r>
    <s v="RET-10287"/>
    <d v="2023-04-16T00:00:00"/>
    <x v="15"/>
    <x v="0"/>
    <x v="4"/>
    <n v="175.28"/>
    <n v="46.78"/>
    <n v="184.35"/>
    <x v="1"/>
    <x v="0"/>
    <x v="0"/>
    <n v="0.26688726608854407"/>
  </r>
  <r>
    <s v="RET-10288"/>
    <d v="2023-11-24T00:00:00"/>
    <x v="23"/>
    <x v="0"/>
    <x v="4"/>
    <n v="40.46"/>
    <n v="7.05"/>
    <n v="36.67"/>
    <x v="1"/>
    <x v="4"/>
    <x v="4"/>
    <n v="0.17424616905585763"/>
  </r>
  <r>
    <s v="RET-10289"/>
    <d v="2023-01-30T00:00:00"/>
    <x v="11"/>
    <x v="3"/>
    <x v="3"/>
    <n v="254.36"/>
    <n v="33.07"/>
    <n v="236.52"/>
    <x v="1"/>
    <x v="5"/>
    <x v="5"/>
    <n v="0.13001258059443307"/>
  </r>
  <r>
    <s v="RET-10290"/>
    <d v="2023-08-17T00:00:00"/>
    <x v="7"/>
    <x v="4"/>
    <x v="1"/>
    <n v="1288.95"/>
    <n v="247.34"/>
    <n v="1435.9"/>
    <x v="1"/>
    <x v="1"/>
    <x v="1"/>
    <n v="0.19189262578067418"/>
  </r>
  <r>
    <s v="RET-10291"/>
    <d v="2023-02-01T00:00:00"/>
    <x v="13"/>
    <x v="4"/>
    <x v="2"/>
    <n v="1817.38"/>
    <n v="524.44000000000005"/>
    <n v="2041.93"/>
    <x v="1"/>
    <x v="6"/>
    <x v="6"/>
    <n v="0.2885692590432381"/>
  </r>
  <r>
    <s v="RET-10292"/>
    <d v="2023-07-14T00:00:00"/>
    <x v="24"/>
    <x v="4"/>
    <x v="3"/>
    <n v="2360.64"/>
    <n v="355.54"/>
    <n v="2626.13"/>
    <x v="1"/>
    <x v="3"/>
    <x v="3"/>
    <n v="0.15061169852243461"/>
  </r>
  <r>
    <s v="RET-10293"/>
    <d v="2022-10-11T00:00:00"/>
    <x v="16"/>
    <x v="2"/>
    <x v="1"/>
    <n v="236.06"/>
    <n v="34.32"/>
    <n v="272.83"/>
    <x v="0"/>
    <x v="9"/>
    <x v="9"/>
    <n v="0.14538676607642126"/>
  </r>
  <r>
    <s v="RET-10294"/>
    <d v="2022-06-22T00:00:00"/>
    <x v="19"/>
    <x v="0"/>
    <x v="1"/>
    <n v="265.87"/>
    <n v="62.76"/>
    <n v="217.12"/>
    <x v="0"/>
    <x v="8"/>
    <x v="8"/>
    <n v="0.23605521495467707"/>
  </r>
  <r>
    <s v="RET-10295"/>
    <d v="2023-05-20T00:00:00"/>
    <x v="7"/>
    <x v="4"/>
    <x v="1"/>
    <n v="2104.2600000000002"/>
    <n v="254.77"/>
    <n v="1713.35"/>
    <x v="1"/>
    <x v="10"/>
    <x v="10"/>
    <n v="0.1210734414948723"/>
  </r>
  <r>
    <s v="RET-10296"/>
    <d v="2022-05-28T00:00:00"/>
    <x v="2"/>
    <x v="2"/>
    <x v="3"/>
    <n v="187.86"/>
    <n v="47.89"/>
    <n v="199.98"/>
    <x v="0"/>
    <x v="10"/>
    <x v="10"/>
    <n v="0.25492387948472267"/>
  </r>
  <r>
    <s v="RET-10297"/>
    <d v="2023-06-24T00:00:00"/>
    <x v="3"/>
    <x v="1"/>
    <x v="1"/>
    <n v="696.79"/>
    <n v="161.69999999999999"/>
    <n v="770.48"/>
    <x v="1"/>
    <x v="8"/>
    <x v="8"/>
    <n v="0.23206418002554571"/>
  </r>
  <r>
    <s v="RET-10298"/>
    <d v="2022-11-16T00:00:00"/>
    <x v="14"/>
    <x v="3"/>
    <x v="4"/>
    <n v="161.81"/>
    <n v="41.08"/>
    <n v="169.88"/>
    <x v="0"/>
    <x v="4"/>
    <x v="4"/>
    <n v="0.25387800506767194"/>
  </r>
  <r>
    <s v="RET-10299"/>
    <d v="2023-04-08T00:00:00"/>
    <x v="22"/>
    <x v="1"/>
    <x v="4"/>
    <n v="1010.83"/>
    <n v="153.79"/>
    <n v="836.66"/>
    <x v="1"/>
    <x v="0"/>
    <x v="0"/>
    <n v="0.15214229890288178"/>
  </r>
  <r>
    <s v="RET-10300"/>
    <d v="2022-08-05T00:00:00"/>
    <x v="9"/>
    <x v="2"/>
    <x v="4"/>
    <n v="403.38"/>
    <n v="63.96"/>
    <n v="480.83"/>
    <x v="0"/>
    <x v="1"/>
    <x v="1"/>
    <n v="0.1585601665922951"/>
  </r>
  <r>
    <s v="RET-10301"/>
    <d v="2023-01-09T00:00:00"/>
    <x v="19"/>
    <x v="0"/>
    <x v="3"/>
    <n v="95.19"/>
    <n v="10.35"/>
    <n v="80.37"/>
    <x v="1"/>
    <x v="5"/>
    <x v="5"/>
    <n v="0.10872990860384495"/>
  </r>
  <r>
    <s v="RET-10302"/>
    <d v="2023-02-06T00:00:00"/>
    <x v="18"/>
    <x v="4"/>
    <x v="2"/>
    <n v="1600.18"/>
    <n v="284.39999999999998"/>
    <n v="1384.92"/>
    <x v="1"/>
    <x v="6"/>
    <x v="6"/>
    <n v="0.17773000537439537"/>
  </r>
  <r>
    <s v="RET-10303"/>
    <d v="2023-02-18T00:00:00"/>
    <x v="19"/>
    <x v="0"/>
    <x v="0"/>
    <n v="114.79"/>
    <n v="31.84"/>
    <n v="121.48"/>
    <x v="1"/>
    <x v="6"/>
    <x v="6"/>
    <n v="0.27737607805557973"/>
  </r>
  <r>
    <s v="RET-10304"/>
    <d v="2022-05-02T00:00:00"/>
    <x v="14"/>
    <x v="3"/>
    <x v="2"/>
    <n v="281.13"/>
    <n v="63.88"/>
    <n v="249.76"/>
    <x v="0"/>
    <x v="10"/>
    <x v="10"/>
    <n v="0.22722583858001638"/>
  </r>
  <r>
    <s v="RET-10305"/>
    <d v="2023-09-30T00:00:00"/>
    <x v="12"/>
    <x v="1"/>
    <x v="0"/>
    <n v="1038.6600000000001"/>
    <n v="215.95"/>
    <n v="1133.3699999999999"/>
    <x v="1"/>
    <x v="7"/>
    <x v="7"/>
    <n v="0.20791211753605604"/>
  </r>
  <r>
    <s v="RET-10306"/>
    <d v="2023-06-25T00:00:00"/>
    <x v="8"/>
    <x v="3"/>
    <x v="3"/>
    <n v="483.26"/>
    <n v="95.53"/>
    <n v="415.74"/>
    <x v="1"/>
    <x v="8"/>
    <x v="8"/>
    <n v="0.19767826842693376"/>
  </r>
  <r>
    <s v="RET-10307"/>
    <d v="2022-02-13T00:00:00"/>
    <x v="1"/>
    <x v="1"/>
    <x v="3"/>
    <n v="1680.7"/>
    <n v="338.95"/>
    <n v="1544.59"/>
    <x v="0"/>
    <x v="6"/>
    <x v="6"/>
    <n v="0.20167192241328016"/>
  </r>
  <r>
    <s v="RET-10308"/>
    <d v="2022-01-19T00:00:00"/>
    <x v="14"/>
    <x v="3"/>
    <x v="3"/>
    <n v="385.34"/>
    <n v="50.87"/>
    <n v="379.41"/>
    <x v="0"/>
    <x v="5"/>
    <x v="5"/>
    <n v="0.13201328696735351"/>
  </r>
  <r>
    <s v="RET-10309"/>
    <d v="2023-10-18T00:00:00"/>
    <x v="11"/>
    <x v="3"/>
    <x v="2"/>
    <n v="443.1"/>
    <n v="68.94"/>
    <n v="388.85"/>
    <x v="1"/>
    <x v="9"/>
    <x v="9"/>
    <n v="0.15558564658090723"/>
  </r>
  <r>
    <s v="RET-10310"/>
    <d v="2023-05-06T00:00:00"/>
    <x v="20"/>
    <x v="2"/>
    <x v="2"/>
    <n v="371.87"/>
    <n v="83"/>
    <n v="325.47000000000003"/>
    <x v="1"/>
    <x v="10"/>
    <x v="10"/>
    <n v="0.22319627826928765"/>
  </r>
  <r>
    <s v="RET-10311"/>
    <d v="2022-04-22T00:00:00"/>
    <x v="21"/>
    <x v="4"/>
    <x v="3"/>
    <n v="1548.32"/>
    <n v="417.44"/>
    <n v="1758.87"/>
    <x v="0"/>
    <x v="0"/>
    <x v="0"/>
    <n v="0.26960834969515346"/>
  </r>
  <r>
    <s v="RET-10312"/>
    <d v="2022-01-12T00:00:00"/>
    <x v="24"/>
    <x v="4"/>
    <x v="2"/>
    <n v="2017.35"/>
    <n v="475.44"/>
    <n v="2224.14"/>
    <x v="0"/>
    <x v="5"/>
    <x v="5"/>
    <n v="0.23567551490817162"/>
  </r>
  <r>
    <s v="RET-10313"/>
    <d v="2022-03-11T00:00:00"/>
    <x v="6"/>
    <x v="0"/>
    <x v="1"/>
    <n v="196.79"/>
    <n v="37.340000000000003"/>
    <n v="214.27"/>
    <x v="0"/>
    <x v="11"/>
    <x v="11"/>
    <n v="0.18974541389298238"/>
  </r>
  <r>
    <s v="RET-10314"/>
    <d v="2023-06-20T00:00:00"/>
    <x v="20"/>
    <x v="2"/>
    <x v="1"/>
    <n v="338.26"/>
    <n v="33.950000000000003"/>
    <n v="294.74"/>
    <x v="1"/>
    <x v="8"/>
    <x v="8"/>
    <n v="0.10036658191923374"/>
  </r>
  <r>
    <s v="RET-10315"/>
    <d v="2022-07-21T00:00:00"/>
    <x v="14"/>
    <x v="3"/>
    <x v="0"/>
    <n v="206.08"/>
    <n v="37.19"/>
    <n v="236.94"/>
    <x v="0"/>
    <x v="3"/>
    <x v="3"/>
    <n v="0.18046389751552794"/>
  </r>
  <r>
    <s v="RET-10316"/>
    <d v="2022-08-09T00:00:00"/>
    <x v="6"/>
    <x v="0"/>
    <x v="1"/>
    <n v="289.51"/>
    <n v="61.41"/>
    <n v="301.5"/>
    <x v="0"/>
    <x v="1"/>
    <x v="1"/>
    <n v="0.21211702531864185"/>
  </r>
  <r>
    <s v="RET-10317"/>
    <d v="2022-06-11T00:00:00"/>
    <x v="10"/>
    <x v="1"/>
    <x v="4"/>
    <n v="2150.1"/>
    <n v="429.27"/>
    <n v="1786.35"/>
    <x v="0"/>
    <x v="8"/>
    <x v="8"/>
    <n v="0.19965117901492954"/>
  </r>
  <r>
    <s v="RET-10318"/>
    <d v="2023-02-10T00:00:00"/>
    <x v="5"/>
    <x v="3"/>
    <x v="3"/>
    <n v="359.69"/>
    <n v="92.7"/>
    <n v="362.17"/>
    <x v="1"/>
    <x v="6"/>
    <x v="6"/>
    <n v="0.2577219272151019"/>
  </r>
  <r>
    <s v="RET-10319"/>
    <d v="2023-03-08T00:00:00"/>
    <x v="14"/>
    <x v="3"/>
    <x v="3"/>
    <n v="228.33"/>
    <n v="26.88"/>
    <n v="202.81"/>
    <x v="1"/>
    <x v="11"/>
    <x v="11"/>
    <n v="0.11772434634082249"/>
  </r>
  <r>
    <s v="RET-10320"/>
    <d v="2023-04-21T00:00:00"/>
    <x v="22"/>
    <x v="1"/>
    <x v="1"/>
    <n v="2366.23"/>
    <n v="540.71"/>
    <n v="2291.69"/>
    <x v="1"/>
    <x v="0"/>
    <x v="0"/>
    <n v="0.22851117600571375"/>
  </r>
  <r>
    <s v="RET-10321"/>
    <d v="2022-09-17T00:00:00"/>
    <x v="10"/>
    <x v="1"/>
    <x v="0"/>
    <n v="1267.67"/>
    <n v="271.76"/>
    <n v="1312.17"/>
    <x v="0"/>
    <x v="7"/>
    <x v="7"/>
    <n v="0.2143775588284017"/>
  </r>
  <r>
    <s v="RET-10322"/>
    <d v="2023-05-20T00:00:00"/>
    <x v="6"/>
    <x v="0"/>
    <x v="0"/>
    <n v="180.57"/>
    <n v="19"/>
    <n v="146.19999999999999"/>
    <x v="1"/>
    <x v="10"/>
    <x v="10"/>
    <n v="0.10522235144265382"/>
  </r>
  <r>
    <s v="RET-10323"/>
    <d v="2022-09-11T00:00:00"/>
    <x v="18"/>
    <x v="4"/>
    <x v="3"/>
    <n v="1097.45"/>
    <n v="316.22000000000003"/>
    <n v="991.79"/>
    <x v="0"/>
    <x v="7"/>
    <x v="7"/>
    <n v="0.28814068978085561"/>
  </r>
  <r>
    <s v="RET-10324"/>
    <d v="2022-10-29T00:00:00"/>
    <x v="1"/>
    <x v="1"/>
    <x v="4"/>
    <n v="2183.87"/>
    <n v="299.67"/>
    <n v="2448.2399999999998"/>
    <x v="0"/>
    <x v="9"/>
    <x v="9"/>
    <n v="0.13721970630119926"/>
  </r>
  <r>
    <s v="RET-10325"/>
    <d v="2022-03-15T00:00:00"/>
    <x v="5"/>
    <x v="3"/>
    <x v="3"/>
    <n v="58.69"/>
    <n v="14.41"/>
    <n v="58.61"/>
    <x v="0"/>
    <x v="11"/>
    <x v="11"/>
    <n v="0.24552734707786678"/>
  </r>
  <r>
    <s v="RET-10326"/>
    <d v="2023-10-03T00:00:00"/>
    <x v="14"/>
    <x v="3"/>
    <x v="2"/>
    <n v="96.28"/>
    <n v="21.38"/>
    <n v="82.23"/>
    <x v="1"/>
    <x v="9"/>
    <x v="9"/>
    <n v="0.22206065641877856"/>
  </r>
  <r>
    <s v="RET-10327"/>
    <d v="2023-06-27T00:00:00"/>
    <x v="21"/>
    <x v="4"/>
    <x v="0"/>
    <n v="526.80999999999995"/>
    <n v="82.47"/>
    <n v="430.84"/>
    <x v="1"/>
    <x v="8"/>
    <x v="8"/>
    <n v="0.15654600330289858"/>
  </r>
  <r>
    <s v="RET-10328"/>
    <d v="2022-12-08T00:00:00"/>
    <x v="10"/>
    <x v="1"/>
    <x v="0"/>
    <n v="2074.25"/>
    <n v="611.84"/>
    <n v="1967.39"/>
    <x v="0"/>
    <x v="2"/>
    <x v="2"/>
    <n v="0.29496926599975898"/>
  </r>
  <r>
    <s v="RET-10329"/>
    <d v="2023-09-10T00:00:00"/>
    <x v="19"/>
    <x v="0"/>
    <x v="2"/>
    <n v="95.06"/>
    <n v="25.73"/>
    <n v="77.819999999999993"/>
    <x v="1"/>
    <x v="7"/>
    <x v="7"/>
    <n v="0.27067115505996214"/>
  </r>
  <r>
    <s v="RET-10330"/>
    <d v="2022-09-07T00:00:00"/>
    <x v="7"/>
    <x v="4"/>
    <x v="1"/>
    <n v="1564.84"/>
    <n v="285.14"/>
    <n v="1469.29"/>
    <x v="0"/>
    <x v="7"/>
    <x v="7"/>
    <n v="0.1822167122517318"/>
  </r>
  <r>
    <s v="RET-10331"/>
    <d v="2023-10-01T00:00:00"/>
    <x v="10"/>
    <x v="1"/>
    <x v="4"/>
    <n v="755.98"/>
    <n v="208.97"/>
    <n v="723.76"/>
    <x v="1"/>
    <x v="9"/>
    <x v="9"/>
    <n v="0.27642265668403926"/>
  </r>
  <r>
    <s v="RET-10332"/>
    <d v="2023-10-28T00:00:00"/>
    <x v="7"/>
    <x v="4"/>
    <x v="0"/>
    <n v="2462.59"/>
    <n v="372.61"/>
    <n v="2614.46"/>
    <x v="1"/>
    <x v="9"/>
    <x v="9"/>
    <n v="0.15130817553876202"/>
  </r>
  <r>
    <s v="RET-10333"/>
    <d v="2023-12-31T00:00:00"/>
    <x v="18"/>
    <x v="4"/>
    <x v="3"/>
    <n v="1117.4000000000001"/>
    <n v="323.38"/>
    <n v="1326.29"/>
    <x v="1"/>
    <x v="2"/>
    <x v="2"/>
    <n v="0.28940397350993374"/>
  </r>
  <r>
    <s v="RET-10334"/>
    <d v="2023-03-21T00:00:00"/>
    <x v="24"/>
    <x v="4"/>
    <x v="2"/>
    <n v="1940.02"/>
    <n v="356.18"/>
    <n v="1620.95"/>
    <x v="1"/>
    <x v="11"/>
    <x v="11"/>
    <n v="0.1835960454015938"/>
  </r>
  <r>
    <s v="RET-10335"/>
    <d v="2023-08-21T00:00:00"/>
    <x v="7"/>
    <x v="4"/>
    <x v="2"/>
    <n v="954.82"/>
    <n v="172.63"/>
    <n v="971.07"/>
    <x v="1"/>
    <x v="1"/>
    <x v="1"/>
    <n v="0.18079847510525543"/>
  </r>
  <r>
    <s v="RET-10336"/>
    <d v="2023-02-27T00:00:00"/>
    <x v="24"/>
    <x v="4"/>
    <x v="2"/>
    <n v="663.45"/>
    <n v="127.16"/>
    <n v="659.39"/>
    <x v="1"/>
    <x v="6"/>
    <x v="6"/>
    <n v="0.19166478257592884"/>
  </r>
  <r>
    <s v="RET-10337"/>
    <d v="2023-06-01T00:00:00"/>
    <x v="24"/>
    <x v="4"/>
    <x v="4"/>
    <n v="695.13"/>
    <n v="189.35"/>
    <n v="684.05"/>
    <x v="1"/>
    <x v="8"/>
    <x v="8"/>
    <n v="0.27239509156560643"/>
  </r>
  <r>
    <s v="RET-10338"/>
    <d v="2023-11-10T00:00:00"/>
    <x v="8"/>
    <x v="3"/>
    <x v="0"/>
    <n v="240.44"/>
    <n v="26.54"/>
    <n v="267.97000000000003"/>
    <x v="1"/>
    <x v="4"/>
    <x v="4"/>
    <n v="0.11038096822492098"/>
  </r>
  <r>
    <s v="RET-10339"/>
    <d v="2022-02-01T00:00:00"/>
    <x v="5"/>
    <x v="3"/>
    <x v="3"/>
    <n v="178.5"/>
    <n v="44.87"/>
    <n v="179.89"/>
    <x v="0"/>
    <x v="6"/>
    <x v="6"/>
    <n v="0.25137254901960782"/>
  </r>
  <r>
    <s v="RET-10340"/>
    <d v="2023-01-11T00:00:00"/>
    <x v="4"/>
    <x v="3"/>
    <x v="3"/>
    <n v="142.63999999999999"/>
    <n v="41.27"/>
    <n v="146.07"/>
    <x v="1"/>
    <x v="5"/>
    <x v="5"/>
    <n v="0.28932978126752668"/>
  </r>
  <r>
    <s v="RET-10341"/>
    <d v="2022-01-26T00:00:00"/>
    <x v="17"/>
    <x v="2"/>
    <x v="2"/>
    <n v="65.19"/>
    <n v="11"/>
    <n v="59.52"/>
    <x v="0"/>
    <x v="5"/>
    <x v="5"/>
    <n v="0.16873753643196809"/>
  </r>
  <r>
    <s v="RET-10342"/>
    <d v="2023-07-08T00:00:00"/>
    <x v="10"/>
    <x v="1"/>
    <x v="0"/>
    <n v="1403.39"/>
    <n v="251.88"/>
    <n v="1175.1500000000001"/>
    <x v="1"/>
    <x v="3"/>
    <x v="3"/>
    <n v="0.17947968846863666"/>
  </r>
  <r>
    <s v="RET-10343"/>
    <d v="2023-12-10T00:00:00"/>
    <x v="10"/>
    <x v="1"/>
    <x v="1"/>
    <n v="1546.66"/>
    <n v="243.49"/>
    <n v="1727.84"/>
    <x v="1"/>
    <x v="2"/>
    <x v="2"/>
    <n v="0.15742955788602536"/>
  </r>
  <r>
    <s v="RET-10344"/>
    <d v="2022-06-13T00:00:00"/>
    <x v="15"/>
    <x v="0"/>
    <x v="3"/>
    <n v="210.07"/>
    <n v="59.45"/>
    <n v="212.84"/>
    <x v="0"/>
    <x v="8"/>
    <x v="8"/>
    <n v="0.28300090446041798"/>
  </r>
  <r>
    <s v="RET-10345"/>
    <d v="2023-07-08T00:00:00"/>
    <x v="4"/>
    <x v="3"/>
    <x v="0"/>
    <n v="99.7"/>
    <n v="22.2"/>
    <n v="94.24"/>
    <x v="1"/>
    <x v="3"/>
    <x v="3"/>
    <n v="0.2226680040120361"/>
  </r>
  <r>
    <s v="RET-10346"/>
    <d v="2022-10-10T00:00:00"/>
    <x v="22"/>
    <x v="1"/>
    <x v="4"/>
    <n v="1696.23"/>
    <n v="180.95"/>
    <n v="1603.74"/>
    <x v="0"/>
    <x v="9"/>
    <x v="9"/>
    <n v="0.10667775006927126"/>
  </r>
  <r>
    <s v="RET-10347"/>
    <d v="2023-11-19T00:00:00"/>
    <x v="19"/>
    <x v="0"/>
    <x v="1"/>
    <n v="403.32"/>
    <n v="118.4"/>
    <n v="460.9"/>
    <x v="1"/>
    <x v="4"/>
    <x v="4"/>
    <n v="0.29356342358425075"/>
  </r>
  <r>
    <s v="RET-10348"/>
    <d v="2023-10-11T00:00:00"/>
    <x v="22"/>
    <x v="1"/>
    <x v="0"/>
    <n v="1335.52"/>
    <n v="396.41"/>
    <n v="1425.23"/>
    <x v="1"/>
    <x v="9"/>
    <x v="9"/>
    <n v="0.29682071402899246"/>
  </r>
  <r>
    <s v="RET-10349"/>
    <d v="2022-09-26T00:00:00"/>
    <x v="4"/>
    <x v="3"/>
    <x v="4"/>
    <n v="443.33"/>
    <n v="82.24"/>
    <n v="383.43"/>
    <x v="0"/>
    <x v="7"/>
    <x v="7"/>
    <n v="0.18550515417409152"/>
  </r>
  <r>
    <s v="RET-10350"/>
    <d v="2023-06-21T00:00:00"/>
    <x v="21"/>
    <x v="4"/>
    <x v="1"/>
    <n v="1938.71"/>
    <n v="539.05999999999995"/>
    <n v="1612.54"/>
    <x v="1"/>
    <x v="8"/>
    <x v="8"/>
    <n v="0.27805086887672725"/>
  </r>
  <r>
    <s v="RET-10351"/>
    <d v="2023-10-07T00:00:00"/>
    <x v="19"/>
    <x v="0"/>
    <x v="1"/>
    <n v="431.92"/>
    <n v="113.95"/>
    <n v="438.97"/>
    <x v="1"/>
    <x v="9"/>
    <x v="9"/>
    <n v="0.26382200407482864"/>
  </r>
  <r>
    <s v="RET-10352"/>
    <d v="2022-07-30T00:00:00"/>
    <x v="14"/>
    <x v="3"/>
    <x v="0"/>
    <n v="246.16"/>
    <n v="65.069999999999993"/>
    <n v="242.15"/>
    <x v="0"/>
    <x v="3"/>
    <x v="3"/>
    <n v="0.26434026649333764"/>
  </r>
  <r>
    <s v="RET-10353"/>
    <d v="2023-12-26T00:00:00"/>
    <x v="10"/>
    <x v="1"/>
    <x v="4"/>
    <n v="1170.42"/>
    <n v="157.72"/>
    <n v="1269.67"/>
    <x v="1"/>
    <x v="2"/>
    <x v="2"/>
    <n v="0.13475504519745049"/>
  </r>
  <r>
    <s v="RET-10354"/>
    <d v="2022-08-06T00:00:00"/>
    <x v="0"/>
    <x v="0"/>
    <x v="2"/>
    <n v="88.15"/>
    <n v="14.95"/>
    <n v="86.4"/>
    <x v="0"/>
    <x v="1"/>
    <x v="1"/>
    <n v="0.1695972773681225"/>
  </r>
  <r>
    <s v="RET-10355"/>
    <d v="2022-11-10T00:00:00"/>
    <x v="13"/>
    <x v="4"/>
    <x v="1"/>
    <n v="2182.9"/>
    <n v="424.04"/>
    <n v="2601.23"/>
    <x v="0"/>
    <x v="4"/>
    <x v="4"/>
    <n v="0.19425534838975675"/>
  </r>
  <r>
    <s v="RET-10356"/>
    <d v="2022-10-16T00:00:00"/>
    <x v="6"/>
    <x v="0"/>
    <x v="0"/>
    <n v="176.05"/>
    <n v="41.77"/>
    <n v="145.74"/>
    <x v="0"/>
    <x v="9"/>
    <x v="9"/>
    <n v="0.23726214143709173"/>
  </r>
  <r>
    <s v="RET-10357"/>
    <d v="2023-03-30T00:00:00"/>
    <x v="4"/>
    <x v="3"/>
    <x v="2"/>
    <n v="496.04"/>
    <n v="56.81"/>
    <n v="412.12"/>
    <x v="1"/>
    <x v="11"/>
    <x v="11"/>
    <n v="0.11452705426981695"/>
  </r>
  <r>
    <s v="RET-10358"/>
    <d v="2023-08-02T00:00:00"/>
    <x v="17"/>
    <x v="2"/>
    <x v="0"/>
    <n v="123.45"/>
    <n v="21.24"/>
    <n v="102.15"/>
    <x v="1"/>
    <x v="1"/>
    <x v="1"/>
    <n v="0.1720534629404617"/>
  </r>
  <r>
    <s v="RET-10359"/>
    <d v="2022-11-09T00:00:00"/>
    <x v="19"/>
    <x v="0"/>
    <x v="3"/>
    <n v="470.39"/>
    <n v="129"/>
    <n v="520.45000000000005"/>
    <x v="0"/>
    <x v="4"/>
    <x v="4"/>
    <n v="0.27424052382065944"/>
  </r>
  <r>
    <s v="RET-10360"/>
    <d v="2022-07-26T00:00:00"/>
    <x v="22"/>
    <x v="1"/>
    <x v="4"/>
    <n v="2248.4499999999998"/>
    <n v="224.93"/>
    <n v="1950.83"/>
    <x v="0"/>
    <x v="3"/>
    <x v="3"/>
    <n v="0.10003780382040962"/>
  </r>
  <r>
    <s v="RET-10361"/>
    <d v="2022-12-20T00:00:00"/>
    <x v="0"/>
    <x v="0"/>
    <x v="0"/>
    <n v="218.13"/>
    <n v="56.82"/>
    <n v="216.3"/>
    <x v="0"/>
    <x v="2"/>
    <x v="2"/>
    <n v="0.26048686563058726"/>
  </r>
  <r>
    <s v="RET-10362"/>
    <d v="2022-10-08T00:00:00"/>
    <x v="18"/>
    <x v="4"/>
    <x v="4"/>
    <n v="2445.5500000000002"/>
    <n v="648.58000000000004"/>
    <n v="2640.53"/>
    <x v="0"/>
    <x v="9"/>
    <x v="9"/>
    <n v="0.26520823536627752"/>
  </r>
  <r>
    <s v="RET-10363"/>
    <d v="2022-10-11T00:00:00"/>
    <x v="15"/>
    <x v="0"/>
    <x v="0"/>
    <n v="166.28"/>
    <n v="44.21"/>
    <n v="151.75"/>
    <x v="0"/>
    <x v="9"/>
    <x v="9"/>
    <n v="0.2658768342554727"/>
  </r>
  <r>
    <s v="RET-10364"/>
    <d v="2023-02-02T00:00:00"/>
    <x v="19"/>
    <x v="0"/>
    <x v="3"/>
    <n v="66.34"/>
    <n v="9.84"/>
    <n v="53.4"/>
    <x v="1"/>
    <x v="6"/>
    <x v="6"/>
    <n v="0.14832680132649984"/>
  </r>
  <r>
    <s v="RET-10365"/>
    <d v="2023-01-11T00:00:00"/>
    <x v="18"/>
    <x v="4"/>
    <x v="0"/>
    <n v="648.48"/>
    <n v="94.21"/>
    <n v="708.21"/>
    <x v="1"/>
    <x v="5"/>
    <x v="5"/>
    <n v="0.14527818899580555"/>
  </r>
  <r>
    <s v="RET-10366"/>
    <d v="2022-02-10T00:00:00"/>
    <x v="10"/>
    <x v="1"/>
    <x v="0"/>
    <n v="2254.48"/>
    <n v="621"/>
    <n v="2101.54"/>
    <x v="0"/>
    <x v="6"/>
    <x v="6"/>
    <n v="0.27545154536744615"/>
  </r>
  <r>
    <s v="RET-10367"/>
    <d v="2023-08-21T00:00:00"/>
    <x v="15"/>
    <x v="0"/>
    <x v="2"/>
    <n v="156.94"/>
    <n v="29.17"/>
    <n v="142.36000000000001"/>
    <x v="1"/>
    <x v="1"/>
    <x v="1"/>
    <n v="0.18586721039887857"/>
  </r>
  <r>
    <s v="RET-10368"/>
    <d v="2023-05-09T00:00:00"/>
    <x v="23"/>
    <x v="0"/>
    <x v="4"/>
    <n v="50.55"/>
    <n v="13.46"/>
    <n v="52.55"/>
    <x v="1"/>
    <x v="10"/>
    <x v="10"/>
    <n v="0.26627101879327403"/>
  </r>
  <r>
    <s v="RET-10369"/>
    <d v="2022-07-20T00:00:00"/>
    <x v="21"/>
    <x v="4"/>
    <x v="3"/>
    <n v="2237.1"/>
    <n v="252.65"/>
    <n v="2644.99"/>
    <x v="0"/>
    <x v="3"/>
    <x v="3"/>
    <n v="0.11293639086317107"/>
  </r>
  <r>
    <s v="RET-10370"/>
    <d v="2022-01-08T00:00:00"/>
    <x v="4"/>
    <x v="3"/>
    <x v="3"/>
    <n v="242.93"/>
    <n v="30.97"/>
    <n v="227.46"/>
    <x v="0"/>
    <x v="5"/>
    <x v="5"/>
    <n v="0.12748528382661672"/>
  </r>
  <r>
    <s v="RET-10371"/>
    <d v="2023-08-28T00:00:00"/>
    <x v="10"/>
    <x v="1"/>
    <x v="3"/>
    <n v="2077.6"/>
    <n v="473.53"/>
    <n v="2224.2199999999998"/>
    <x v="1"/>
    <x v="1"/>
    <x v="1"/>
    <n v="0.22792164035425491"/>
  </r>
  <r>
    <s v="RET-10372"/>
    <d v="2022-12-14T00:00:00"/>
    <x v="4"/>
    <x v="3"/>
    <x v="0"/>
    <n v="254.08"/>
    <n v="58.55"/>
    <n v="299.87"/>
    <x v="0"/>
    <x v="2"/>
    <x v="2"/>
    <n v="0.23043923173803524"/>
  </r>
  <r>
    <s v="RET-10373"/>
    <d v="2022-06-11T00:00:00"/>
    <x v="13"/>
    <x v="4"/>
    <x v="1"/>
    <n v="1037.92"/>
    <n v="188.27"/>
    <n v="1200.45"/>
    <x v="0"/>
    <x v="8"/>
    <x v="8"/>
    <n v="0.18139162941267151"/>
  </r>
  <r>
    <s v="RET-10374"/>
    <d v="2023-12-23T00:00:00"/>
    <x v="19"/>
    <x v="0"/>
    <x v="2"/>
    <n v="309.95"/>
    <n v="87.24"/>
    <n v="277.58"/>
    <x v="1"/>
    <x v="2"/>
    <x v="2"/>
    <n v="0.28146475237941604"/>
  </r>
  <r>
    <s v="RET-10375"/>
    <d v="2022-12-28T00:00:00"/>
    <x v="7"/>
    <x v="4"/>
    <x v="2"/>
    <n v="1445.94"/>
    <n v="324.62"/>
    <n v="1428.44"/>
    <x v="0"/>
    <x v="2"/>
    <x v="2"/>
    <n v="0.22450447459783945"/>
  </r>
  <r>
    <s v="RET-10376"/>
    <d v="2023-03-08T00:00:00"/>
    <x v="14"/>
    <x v="3"/>
    <x v="3"/>
    <n v="267.95"/>
    <n v="27.09"/>
    <n v="215.19"/>
    <x v="1"/>
    <x v="11"/>
    <x v="11"/>
    <n v="0.1011009516700877"/>
  </r>
  <r>
    <s v="RET-10377"/>
    <d v="2022-07-09T00:00:00"/>
    <x v="4"/>
    <x v="3"/>
    <x v="1"/>
    <n v="156.76"/>
    <n v="30.19"/>
    <n v="152.9"/>
    <x v="0"/>
    <x v="3"/>
    <x v="3"/>
    <n v="0.19258739474355704"/>
  </r>
  <r>
    <s v="RET-10378"/>
    <d v="2023-12-05T00:00:00"/>
    <x v="22"/>
    <x v="1"/>
    <x v="4"/>
    <n v="1294.03"/>
    <n v="151.94"/>
    <n v="1354.63"/>
    <x v="1"/>
    <x v="2"/>
    <x v="2"/>
    <n v="0.1174161340927181"/>
  </r>
  <r>
    <s v="RET-10379"/>
    <d v="2023-07-25T00:00:00"/>
    <x v="0"/>
    <x v="0"/>
    <x v="2"/>
    <n v="41.53"/>
    <n v="7.9"/>
    <n v="48.66"/>
    <x v="1"/>
    <x v="3"/>
    <x v="3"/>
    <n v="0.19022393450517699"/>
  </r>
  <r>
    <s v="RET-10380"/>
    <d v="2023-07-11T00:00:00"/>
    <x v="8"/>
    <x v="3"/>
    <x v="2"/>
    <n v="217.29"/>
    <n v="61.17"/>
    <n v="235.89"/>
    <x v="1"/>
    <x v="3"/>
    <x v="3"/>
    <n v="0.28151318514427726"/>
  </r>
  <r>
    <s v="RET-10381"/>
    <d v="2022-09-25T00:00:00"/>
    <x v="7"/>
    <x v="4"/>
    <x v="3"/>
    <n v="1936.86"/>
    <n v="563.25"/>
    <n v="2108.38"/>
    <x v="0"/>
    <x v="7"/>
    <x v="7"/>
    <n v="0.29080573712090707"/>
  </r>
  <r>
    <s v="RET-10382"/>
    <d v="2022-06-02T00:00:00"/>
    <x v="15"/>
    <x v="0"/>
    <x v="1"/>
    <n v="309.82"/>
    <n v="73.53"/>
    <n v="262.05"/>
    <x v="0"/>
    <x v="8"/>
    <x v="8"/>
    <n v="0.23733135368923891"/>
  </r>
  <r>
    <s v="RET-10383"/>
    <d v="2023-11-04T00:00:00"/>
    <x v="20"/>
    <x v="2"/>
    <x v="0"/>
    <n v="78.09"/>
    <n v="14.35"/>
    <n v="85.94"/>
    <x v="1"/>
    <x v="4"/>
    <x v="4"/>
    <n v="0.18376232552183377"/>
  </r>
  <r>
    <s v="RET-10384"/>
    <d v="2022-11-28T00:00:00"/>
    <x v="22"/>
    <x v="1"/>
    <x v="4"/>
    <n v="2383.4499999999998"/>
    <n v="557.04999999999995"/>
    <n v="2553.79"/>
    <x v="0"/>
    <x v="4"/>
    <x v="4"/>
    <n v="0.23371583209213534"/>
  </r>
  <r>
    <s v="RET-10385"/>
    <d v="2023-03-26T00:00:00"/>
    <x v="1"/>
    <x v="1"/>
    <x v="1"/>
    <n v="520.26"/>
    <n v="118.21"/>
    <n v="606.27"/>
    <x v="1"/>
    <x v="11"/>
    <x v="11"/>
    <n v="0.2272133164187137"/>
  </r>
  <r>
    <s v="RET-10386"/>
    <d v="2023-01-12T00:00:00"/>
    <x v="10"/>
    <x v="1"/>
    <x v="0"/>
    <n v="1775.75"/>
    <n v="440.74"/>
    <n v="1797.06"/>
    <x v="1"/>
    <x v="5"/>
    <x v="5"/>
    <n v="0.24819935238631566"/>
  </r>
  <r>
    <s v="RET-10387"/>
    <d v="2023-01-22T00:00:00"/>
    <x v="13"/>
    <x v="4"/>
    <x v="4"/>
    <n v="1344.07"/>
    <n v="213.72"/>
    <n v="1336.54"/>
    <x v="1"/>
    <x v="5"/>
    <x v="5"/>
    <n v="0.15900957539413871"/>
  </r>
  <r>
    <s v="RET-10388"/>
    <d v="2022-12-23T00:00:00"/>
    <x v="13"/>
    <x v="4"/>
    <x v="3"/>
    <n v="1958.35"/>
    <n v="451.32"/>
    <n v="2229.0700000000002"/>
    <x v="0"/>
    <x v="2"/>
    <x v="2"/>
    <n v="0.23045931523987032"/>
  </r>
  <r>
    <s v="RET-10389"/>
    <d v="2023-03-14T00:00:00"/>
    <x v="2"/>
    <x v="2"/>
    <x v="1"/>
    <n v="343.02"/>
    <n v="53.19"/>
    <n v="316.45"/>
    <x v="1"/>
    <x v="11"/>
    <x v="11"/>
    <n v="0.15506384467377995"/>
  </r>
  <r>
    <s v="RET-10390"/>
    <d v="2023-09-26T00:00:00"/>
    <x v="5"/>
    <x v="3"/>
    <x v="0"/>
    <n v="204.44"/>
    <n v="38.85"/>
    <n v="210.92"/>
    <x v="1"/>
    <x v="7"/>
    <x v="7"/>
    <n v="0.19003130502837018"/>
  </r>
  <r>
    <s v="RET-10391"/>
    <d v="2022-02-10T00:00:00"/>
    <x v="16"/>
    <x v="2"/>
    <x v="1"/>
    <n v="308.52"/>
    <n v="74.39"/>
    <n v="331.77"/>
    <x v="0"/>
    <x v="6"/>
    <x v="6"/>
    <n v="0.24111889018540128"/>
  </r>
  <r>
    <s v="RET-10392"/>
    <d v="2023-11-10T00:00:00"/>
    <x v="11"/>
    <x v="3"/>
    <x v="4"/>
    <n v="329.96"/>
    <n v="35.950000000000003"/>
    <n v="364.52"/>
    <x v="1"/>
    <x v="4"/>
    <x v="4"/>
    <n v="0.10895260031518973"/>
  </r>
  <r>
    <s v="RET-10393"/>
    <d v="2023-07-13T00:00:00"/>
    <x v="1"/>
    <x v="1"/>
    <x v="0"/>
    <n v="1534.48"/>
    <n v="269.73"/>
    <n v="1231.7"/>
    <x v="1"/>
    <x v="3"/>
    <x v="3"/>
    <n v="0.17577941713153641"/>
  </r>
  <r>
    <s v="RET-10394"/>
    <d v="2023-04-24T00:00:00"/>
    <x v="22"/>
    <x v="1"/>
    <x v="1"/>
    <n v="702.52"/>
    <n v="189.28"/>
    <n v="711.26"/>
    <x v="1"/>
    <x v="0"/>
    <x v="0"/>
    <n v="0.26943005181347152"/>
  </r>
  <r>
    <s v="RET-10395"/>
    <d v="2023-11-19T00:00:00"/>
    <x v="14"/>
    <x v="3"/>
    <x v="0"/>
    <n v="70.52"/>
    <n v="9.41"/>
    <n v="83.84"/>
    <x v="1"/>
    <x v="4"/>
    <x v="4"/>
    <n v="0.1334373227453205"/>
  </r>
  <r>
    <s v="RET-10396"/>
    <d v="2023-01-11T00:00:00"/>
    <x v="12"/>
    <x v="1"/>
    <x v="1"/>
    <n v="771.58"/>
    <n v="92.48"/>
    <n v="681.72"/>
    <x v="1"/>
    <x v="5"/>
    <x v="5"/>
    <n v="0.11985795380906711"/>
  </r>
  <r>
    <s v="RET-10397"/>
    <d v="2022-12-29T00:00:00"/>
    <x v="16"/>
    <x v="2"/>
    <x v="1"/>
    <n v="31.21"/>
    <n v="7.84"/>
    <n v="30.69"/>
    <x v="0"/>
    <x v="2"/>
    <x v="2"/>
    <n v="0.25120153796859979"/>
  </r>
  <r>
    <s v="RET-10398"/>
    <d v="2023-06-26T00:00:00"/>
    <x v="6"/>
    <x v="0"/>
    <x v="4"/>
    <n v="75.75"/>
    <n v="22.06"/>
    <n v="70.11"/>
    <x v="1"/>
    <x v="8"/>
    <x v="8"/>
    <n v="0.29122112211221118"/>
  </r>
  <r>
    <s v="RET-10399"/>
    <d v="2022-03-28T00:00:00"/>
    <x v="2"/>
    <x v="2"/>
    <x v="0"/>
    <n v="281.77999999999997"/>
    <n v="33.15"/>
    <n v="293.83"/>
    <x v="0"/>
    <x v="11"/>
    <x v="11"/>
    <n v="0.11764497125416992"/>
  </r>
  <r>
    <s v="RET-10400"/>
    <d v="2023-09-30T00:00:00"/>
    <x v="7"/>
    <x v="4"/>
    <x v="0"/>
    <n v="2441.48"/>
    <n v="621.87"/>
    <n v="2910.36"/>
    <x v="1"/>
    <x v="7"/>
    <x v="7"/>
    <n v="0.25471025771253503"/>
  </r>
  <r>
    <s v="RET-10401"/>
    <d v="2023-05-04T00:00:00"/>
    <x v="6"/>
    <x v="0"/>
    <x v="2"/>
    <n v="100.8"/>
    <n v="15.06"/>
    <n v="114.45"/>
    <x v="1"/>
    <x v="10"/>
    <x v="10"/>
    <n v="0.1494047619047619"/>
  </r>
  <r>
    <s v="RET-10402"/>
    <d v="2023-07-08T00:00:00"/>
    <x v="0"/>
    <x v="0"/>
    <x v="4"/>
    <n v="105.04"/>
    <n v="21.16"/>
    <n v="112.5"/>
    <x v="1"/>
    <x v="3"/>
    <x v="3"/>
    <n v="0.20144706778370144"/>
  </r>
  <r>
    <s v="RET-10403"/>
    <d v="2023-06-17T00:00:00"/>
    <x v="10"/>
    <x v="1"/>
    <x v="0"/>
    <n v="1194.55"/>
    <n v="258.14"/>
    <n v="1022.15"/>
    <x v="1"/>
    <x v="8"/>
    <x v="8"/>
    <n v="0.21609811225984679"/>
  </r>
  <r>
    <s v="RET-10404"/>
    <d v="2023-04-28T00:00:00"/>
    <x v="16"/>
    <x v="2"/>
    <x v="3"/>
    <n v="119.51"/>
    <n v="30.65"/>
    <n v="130.72"/>
    <x v="1"/>
    <x v="0"/>
    <x v="0"/>
    <n v="0.25646389423479204"/>
  </r>
  <r>
    <s v="RET-10405"/>
    <d v="2022-04-14T00:00:00"/>
    <x v="16"/>
    <x v="2"/>
    <x v="2"/>
    <n v="116.63"/>
    <n v="20.88"/>
    <n v="95.14"/>
    <x v="0"/>
    <x v="0"/>
    <x v="0"/>
    <n v="0.17902769441824573"/>
  </r>
  <r>
    <s v="RET-10406"/>
    <d v="2023-10-19T00:00:00"/>
    <x v="8"/>
    <x v="3"/>
    <x v="3"/>
    <n v="83.54"/>
    <n v="18.260000000000002"/>
    <n v="86.85"/>
    <x v="1"/>
    <x v="9"/>
    <x v="9"/>
    <n v="0.21857792674168064"/>
  </r>
  <r>
    <s v="RET-10407"/>
    <d v="2023-11-16T00:00:00"/>
    <x v="0"/>
    <x v="0"/>
    <x v="0"/>
    <n v="283.67"/>
    <n v="31.64"/>
    <n v="304.19"/>
    <x v="1"/>
    <x v="4"/>
    <x v="4"/>
    <n v="0.11153805478196495"/>
  </r>
  <r>
    <s v="RET-10408"/>
    <d v="2023-07-12T00:00:00"/>
    <x v="14"/>
    <x v="3"/>
    <x v="4"/>
    <n v="475.57"/>
    <n v="96.34"/>
    <n v="398.28"/>
    <x v="1"/>
    <x v="3"/>
    <x v="3"/>
    <n v="0.20257795908068213"/>
  </r>
  <r>
    <s v="RET-10409"/>
    <d v="2023-08-05T00:00:00"/>
    <x v="8"/>
    <x v="3"/>
    <x v="4"/>
    <n v="117.55"/>
    <n v="29.66"/>
    <n v="112.21"/>
    <x v="1"/>
    <x v="1"/>
    <x v="1"/>
    <n v="0.25231816248404937"/>
  </r>
  <r>
    <s v="RET-10410"/>
    <d v="2023-12-16T00:00:00"/>
    <x v="3"/>
    <x v="1"/>
    <x v="2"/>
    <n v="1951.43"/>
    <n v="544.24"/>
    <n v="1917.07"/>
    <x v="1"/>
    <x v="2"/>
    <x v="2"/>
    <n v="0.27889291442685621"/>
  </r>
  <r>
    <s v="RET-10411"/>
    <d v="2023-08-27T00:00:00"/>
    <x v="11"/>
    <x v="3"/>
    <x v="1"/>
    <n v="248.71"/>
    <n v="74.42"/>
    <n v="204.89"/>
    <x v="1"/>
    <x v="1"/>
    <x v="1"/>
    <n v="0.29922399581842307"/>
  </r>
  <r>
    <s v="RET-10412"/>
    <d v="2022-12-03T00:00:00"/>
    <x v="18"/>
    <x v="4"/>
    <x v="2"/>
    <n v="1123.8"/>
    <n v="169.93"/>
    <n v="912.88"/>
    <x v="0"/>
    <x v="2"/>
    <x v="2"/>
    <n v="0.15121017974728601"/>
  </r>
  <r>
    <s v="RET-10413"/>
    <d v="2023-05-09T00:00:00"/>
    <x v="20"/>
    <x v="2"/>
    <x v="3"/>
    <n v="34.659999999999997"/>
    <n v="9.51"/>
    <n v="35.04"/>
    <x v="1"/>
    <x v="10"/>
    <x v="10"/>
    <n v="0.2743796884016157"/>
  </r>
  <r>
    <s v="RET-10414"/>
    <d v="2022-11-16T00:00:00"/>
    <x v="5"/>
    <x v="3"/>
    <x v="3"/>
    <n v="180.04"/>
    <n v="44.4"/>
    <n v="182.09"/>
    <x v="0"/>
    <x v="4"/>
    <x v="4"/>
    <n v="0.24661186403021551"/>
  </r>
  <r>
    <s v="RET-10415"/>
    <d v="2022-10-30T00:00:00"/>
    <x v="3"/>
    <x v="1"/>
    <x v="1"/>
    <n v="1853.64"/>
    <n v="492.5"/>
    <n v="1701.36"/>
    <x v="0"/>
    <x v="9"/>
    <x v="9"/>
    <n v="0.26569344640814829"/>
  </r>
  <r>
    <s v="RET-10416"/>
    <d v="2023-10-09T00:00:00"/>
    <x v="21"/>
    <x v="4"/>
    <x v="1"/>
    <n v="2168.29"/>
    <n v="537.94000000000005"/>
    <n v="1858.53"/>
    <x v="1"/>
    <x v="9"/>
    <x v="9"/>
    <n v="0.24809412025144242"/>
  </r>
  <r>
    <s v="RET-10417"/>
    <d v="2023-10-10T00:00:00"/>
    <x v="14"/>
    <x v="3"/>
    <x v="3"/>
    <n v="387.74"/>
    <n v="104.37"/>
    <n v="405.35"/>
    <x v="1"/>
    <x v="9"/>
    <x v="9"/>
    <n v="0.26917522050858822"/>
  </r>
  <r>
    <s v="RET-10418"/>
    <d v="2022-04-14T00:00:00"/>
    <x v="2"/>
    <x v="2"/>
    <x v="2"/>
    <n v="215.41"/>
    <n v="24.38"/>
    <n v="202.38"/>
    <x v="0"/>
    <x v="0"/>
    <x v="0"/>
    <n v="0.11317951812822059"/>
  </r>
  <r>
    <s v="RET-10419"/>
    <d v="2022-07-07T00:00:00"/>
    <x v="6"/>
    <x v="0"/>
    <x v="3"/>
    <n v="22.92"/>
    <n v="2.76"/>
    <n v="26.31"/>
    <x v="0"/>
    <x v="3"/>
    <x v="3"/>
    <n v="0.12041884816753926"/>
  </r>
  <r>
    <s v="RET-10420"/>
    <d v="2022-03-07T00:00:00"/>
    <x v="9"/>
    <x v="2"/>
    <x v="2"/>
    <n v="136.27000000000001"/>
    <n v="26.66"/>
    <n v="116.93"/>
    <x v="0"/>
    <x v="11"/>
    <x v="11"/>
    <n v="0.19564100682468627"/>
  </r>
  <r>
    <s v="RET-10421"/>
    <d v="2023-04-19T00:00:00"/>
    <x v="5"/>
    <x v="3"/>
    <x v="3"/>
    <n v="154.88"/>
    <n v="40.380000000000003"/>
    <n v="181.47"/>
    <x v="1"/>
    <x v="0"/>
    <x v="0"/>
    <n v="0.26071797520661161"/>
  </r>
  <r>
    <s v="RET-10422"/>
    <d v="2023-07-21T00:00:00"/>
    <x v="23"/>
    <x v="0"/>
    <x v="1"/>
    <n v="424.27"/>
    <n v="89.01"/>
    <n v="376.63"/>
    <x v="1"/>
    <x v="3"/>
    <x v="3"/>
    <n v="0.20979564899710093"/>
  </r>
  <r>
    <s v="RET-10423"/>
    <d v="2023-06-17T00:00:00"/>
    <x v="0"/>
    <x v="0"/>
    <x v="1"/>
    <n v="330.95"/>
    <n v="41.23"/>
    <n v="382.4"/>
    <x v="1"/>
    <x v="8"/>
    <x v="8"/>
    <n v="0.12458075237951352"/>
  </r>
  <r>
    <s v="RET-10424"/>
    <d v="2022-01-23T00:00:00"/>
    <x v="2"/>
    <x v="2"/>
    <x v="4"/>
    <n v="319.89999999999998"/>
    <n v="36.58"/>
    <n v="343.26"/>
    <x v="0"/>
    <x v="5"/>
    <x v="5"/>
    <n v="0.11434823382306972"/>
  </r>
  <r>
    <s v="RET-10425"/>
    <d v="2022-01-14T00:00:00"/>
    <x v="4"/>
    <x v="3"/>
    <x v="4"/>
    <n v="165.53"/>
    <n v="26.15"/>
    <n v="169.72"/>
    <x v="0"/>
    <x v="5"/>
    <x v="5"/>
    <n v="0.15797740590829457"/>
  </r>
  <r>
    <s v="RET-10426"/>
    <d v="2022-09-17T00:00:00"/>
    <x v="3"/>
    <x v="1"/>
    <x v="3"/>
    <n v="1302.8900000000001"/>
    <n v="171.62"/>
    <n v="1501.97"/>
    <x v="0"/>
    <x v="7"/>
    <x v="7"/>
    <n v="0.13172255524257612"/>
  </r>
  <r>
    <s v="RET-10427"/>
    <d v="2022-12-20T00:00:00"/>
    <x v="21"/>
    <x v="4"/>
    <x v="1"/>
    <n v="1304.8900000000001"/>
    <n v="157.30000000000001"/>
    <n v="1142.5899999999999"/>
    <x v="0"/>
    <x v="2"/>
    <x v="2"/>
    <n v="0.12054655948010944"/>
  </r>
  <r>
    <s v="RET-10428"/>
    <d v="2022-06-03T00:00:00"/>
    <x v="24"/>
    <x v="4"/>
    <x v="4"/>
    <n v="1433.94"/>
    <n v="241.01"/>
    <n v="1686.57"/>
    <x v="0"/>
    <x v="8"/>
    <x v="8"/>
    <n v="0.16807537274920847"/>
  </r>
  <r>
    <s v="RET-10429"/>
    <d v="2022-06-06T00:00:00"/>
    <x v="22"/>
    <x v="1"/>
    <x v="0"/>
    <n v="1220.47"/>
    <n v="188.05"/>
    <n v="1387.78"/>
    <x v="0"/>
    <x v="8"/>
    <x v="8"/>
    <n v="0.15407998557932601"/>
  </r>
  <r>
    <s v="RET-10430"/>
    <d v="2023-03-04T00:00:00"/>
    <x v="5"/>
    <x v="3"/>
    <x v="0"/>
    <n v="448.1"/>
    <n v="83.69"/>
    <n v="521.58000000000004"/>
    <x v="1"/>
    <x v="11"/>
    <x v="11"/>
    <n v="0.1867663467975898"/>
  </r>
  <r>
    <s v="RET-10431"/>
    <d v="2023-09-16T00:00:00"/>
    <x v="1"/>
    <x v="1"/>
    <x v="0"/>
    <n v="732.05"/>
    <n v="79.400000000000006"/>
    <n v="750.97"/>
    <x v="1"/>
    <x v="7"/>
    <x v="7"/>
    <n v="0.10846253671197324"/>
  </r>
  <r>
    <s v="RET-10432"/>
    <d v="2023-12-30T00:00:00"/>
    <x v="23"/>
    <x v="0"/>
    <x v="4"/>
    <n v="440.25"/>
    <n v="60.12"/>
    <n v="401.23"/>
    <x v="1"/>
    <x v="2"/>
    <x v="2"/>
    <n v="0.13655877342419079"/>
  </r>
  <r>
    <s v="RET-10433"/>
    <d v="2023-06-07T00:00:00"/>
    <x v="14"/>
    <x v="3"/>
    <x v="2"/>
    <n v="163.07"/>
    <n v="19.739999999999998"/>
    <n v="181.45"/>
    <x v="1"/>
    <x v="8"/>
    <x v="8"/>
    <n v="0.12105230882443122"/>
  </r>
  <r>
    <s v="RET-10434"/>
    <d v="2023-10-14T00:00:00"/>
    <x v="17"/>
    <x v="2"/>
    <x v="3"/>
    <n v="192.82"/>
    <n v="56.18"/>
    <n v="192.86"/>
    <x v="1"/>
    <x v="9"/>
    <x v="9"/>
    <n v="0.291359817446323"/>
  </r>
  <r>
    <s v="RET-10435"/>
    <d v="2023-07-07T00:00:00"/>
    <x v="16"/>
    <x v="2"/>
    <x v="1"/>
    <n v="197.51"/>
    <n v="21.82"/>
    <n v="218.65"/>
    <x v="1"/>
    <x v="3"/>
    <x v="3"/>
    <n v="0.11047541896612831"/>
  </r>
  <r>
    <s v="RET-10436"/>
    <d v="2022-07-29T00:00:00"/>
    <x v="19"/>
    <x v="0"/>
    <x v="3"/>
    <n v="428.17"/>
    <n v="60.97"/>
    <n v="455.12"/>
    <x v="0"/>
    <x v="3"/>
    <x v="3"/>
    <n v="0.14239671158651937"/>
  </r>
  <r>
    <s v="RET-10437"/>
    <d v="2023-04-04T00:00:00"/>
    <x v="11"/>
    <x v="3"/>
    <x v="2"/>
    <n v="381.93"/>
    <n v="40.94"/>
    <n v="365.85"/>
    <x v="1"/>
    <x v="0"/>
    <x v="0"/>
    <n v="0.10719241745869661"/>
  </r>
  <r>
    <s v="RET-10438"/>
    <d v="2022-09-20T00:00:00"/>
    <x v="16"/>
    <x v="2"/>
    <x v="0"/>
    <n v="171.5"/>
    <n v="39.270000000000003"/>
    <n v="164.31"/>
    <x v="0"/>
    <x v="7"/>
    <x v="7"/>
    <n v="0.22897959183673472"/>
  </r>
  <r>
    <s v="RET-10439"/>
    <d v="2023-05-03T00:00:00"/>
    <x v="11"/>
    <x v="3"/>
    <x v="2"/>
    <n v="157.96"/>
    <n v="27.41"/>
    <n v="130.04"/>
    <x v="1"/>
    <x v="10"/>
    <x v="10"/>
    <n v="0.17352494302355026"/>
  </r>
  <r>
    <s v="RET-10440"/>
    <d v="2022-04-28T00:00:00"/>
    <x v="19"/>
    <x v="0"/>
    <x v="4"/>
    <n v="67.94"/>
    <n v="16.14"/>
    <n v="60.92"/>
    <x v="0"/>
    <x v="0"/>
    <x v="0"/>
    <n v="0.23756255519576097"/>
  </r>
  <r>
    <s v="RET-10441"/>
    <d v="2022-04-12T00:00:00"/>
    <x v="21"/>
    <x v="4"/>
    <x v="4"/>
    <n v="2397.69"/>
    <n v="254.84"/>
    <n v="2624.23"/>
    <x v="0"/>
    <x v="0"/>
    <x v="0"/>
    <n v="0.1062856332553416"/>
  </r>
  <r>
    <s v="RET-10442"/>
    <d v="2023-09-06T00:00:00"/>
    <x v="4"/>
    <x v="3"/>
    <x v="2"/>
    <n v="24.76"/>
    <n v="4.7699999999999996"/>
    <n v="29.35"/>
    <x v="1"/>
    <x v="7"/>
    <x v="7"/>
    <n v="0.19264943457189013"/>
  </r>
  <r>
    <s v="RET-10443"/>
    <d v="2022-07-07T00:00:00"/>
    <x v="21"/>
    <x v="4"/>
    <x v="4"/>
    <n v="1409.84"/>
    <n v="216.34"/>
    <n v="1251.83"/>
    <x v="0"/>
    <x v="3"/>
    <x v="3"/>
    <n v="0.15345003688361802"/>
  </r>
  <r>
    <s v="RET-10444"/>
    <d v="2023-08-27T00:00:00"/>
    <x v="8"/>
    <x v="3"/>
    <x v="4"/>
    <n v="296.17"/>
    <n v="34.14"/>
    <n v="282.26"/>
    <x v="1"/>
    <x v="1"/>
    <x v="1"/>
    <n v="0.11527163453422021"/>
  </r>
  <r>
    <s v="RET-10445"/>
    <d v="2023-11-05T00:00:00"/>
    <x v="15"/>
    <x v="0"/>
    <x v="3"/>
    <n v="391.11"/>
    <n v="79.63"/>
    <n v="367.34"/>
    <x v="1"/>
    <x v="4"/>
    <x v="4"/>
    <n v="0.20360001022730176"/>
  </r>
  <r>
    <s v="RET-10446"/>
    <d v="2023-09-30T00:00:00"/>
    <x v="1"/>
    <x v="1"/>
    <x v="0"/>
    <n v="1792.92"/>
    <n v="528.62"/>
    <n v="2041.82"/>
    <x v="1"/>
    <x v="7"/>
    <x v="7"/>
    <n v="0.29483747183365683"/>
  </r>
  <r>
    <s v="RET-10447"/>
    <d v="2023-04-02T00:00:00"/>
    <x v="13"/>
    <x v="4"/>
    <x v="1"/>
    <n v="1082.29"/>
    <n v="153.06"/>
    <n v="931.78"/>
    <x v="1"/>
    <x v="0"/>
    <x v="0"/>
    <n v="0.14142235445213391"/>
  </r>
  <r>
    <s v="RET-10448"/>
    <d v="2023-09-08T00:00:00"/>
    <x v="15"/>
    <x v="0"/>
    <x v="1"/>
    <n v="469.94"/>
    <n v="103.7"/>
    <n v="464.94"/>
    <x v="1"/>
    <x v="7"/>
    <x v="7"/>
    <n v="0.22066646805975232"/>
  </r>
  <r>
    <s v="RET-10449"/>
    <d v="2022-05-04T00:00:00"/>
    <x v="2"/>
    <x v="2"/>
    <x v="0"/>
    <n v="479.74"/>
    <n v="138.43"/>
    <n v="534.47"/>
    <x v="0"/>
    <x v="10"/>
    <x v="10"/>
    <n v="0.28855213240505273"/>
  </r>
  <r>
    <s v="RET-10450"/>
    <d v="2023-08-31T00:00:00"/>
    <x v="16"/>
    <x v="2"/>
    <x v="0"/>
    <n v="482.13"/>
    <n v="55.5"/>
    <n v="456.23"/>
    <x v="1"/>
    <x v="1"/>
    <x v="1"/>
    <n v="0.11511418082259972"/>
  </r>
  <r>
    <s v="RET-10451"/>
    <d v="2023-07-25T00:00:00"/>
    <x v="5"/>
    <x v="3"/>
    <x v="4"/>
    <n v="450.12"/>
    <n v="121.28"/>
    <n v="416.83"/>
    <x v="1"/>
    <x v="3"/>
    <x v="3"/>
    <n v="0.26943926064160667"/>
  </r>
  <r>
    <s v="RET-10452"/>
    <d v="2022-12-05T00:00:00"/>
    <x v="23"/>
    <x v="0"/>
    <x v="1"/>
    <n v="273.08999999999997"/>
    <n v="76.819999999999993"/>
    <n v="236.37"/>
    <x v="0"/>
    <x v="2"/>
    <x v="2"/>
    <n v="0.2812992053901644"/>
  </r>
  <r>
    <s v="RET-10453"/>
    <d v="2023-05-06T00:00:00"/>
    <x v="21"/>
    <x v="4"/>
    <x v="2"/>
    <n v="1174.68"/>
    <n v="287.79000000000002"/>
    <n v="1192.92"/>
    <x v="1"/>
    <x v="10"/>
    <x v="10"/>
    <n v="0.24499438144856472"/>
  </r>
  <r>
    <s v="RET-10454"/>
    <d v="2022-06-08T00:00:00"/>
    <x v="9"/>
    <x v="2"/>
    <x v="2"/>
    <n v="90.71"/>
    <n v="9.2100000000000009"/>
    <n v="95.46"/>
    <x v="0"/>
    <x v="8"/>
    <x v="8"/>
    <n v="0.10153235585933196"/>
  </r>
  <r>
    <s v="RET-10455"/>
    <d v="2023-04-04T00:00:00"/>
    <x v="16"/>
    <x v="2"/>
    <x v="2"/>
    <n v="385.32"/>
    <n v="65.83"/>
    <n v="454.54"/>
    <x v="1"/>
    <x v="0"/>
    <x v="0"/>
    <n v="0.17084501193812934"/>
  </r>
  <r>
    <s v="RET-10456"/>
    <d v="2023-07-12T00:00:00"/>
    <x v="9"/>
    <x v="2"/>
    <x v="3"/>
    <n v="106.55"/>
    <n v="20.43"/>
    <n v="109.14"/>
    <x v="1"/>
    <x v="3"/>
    <x v="3"/>
    <n v="0.19174096668230878"/>
  </r>
  <r>
    <s v="RET-10457"/>
    <d v="2023-06-02T00:00:00"/>
    <x v="11"/>
    <x v="3"/>
    <x v="3"/>
    <n v="43.99"/>
    <n v="11.82"/>
    <n v="52.46"/>
    <x v="1"/>
    <x v="8"/>
    <x v="8"/>
    <n v="0.26869743123437145"/>
  </r>
  <r>
    <s v="RET-10458"/>
    <d v="2022-11-29T00:00:00"/>
    <x v="10"/>
    <x v="1"/>
    <x v="4"/>
    <n v="1818.23"/>
    <n v="221.42"/>
    <n v="1917.53"/>
    <x v="0"/>
    <x v="4"/>
    <x v="4"/>
    <n v="0.12177777288901843"/>
  </r>
  <r>
    <s v="RET-10459"/>
    <d v="2022-09-09T00:00:00"/>
    <x v="17"/>
    <x v="2"/>
    <x v="1"/>
    <n v="125.18"/>
    <n v="24.01"/>
    <n v="146.18"/>
    <x v="0"/>
    <x v="7"/>
    <x v="7"/>
    <n v="0.19180380252436491"/>
  </r>
  <r>
    <s v="RET-10460"/>
    <d v="2022-11-07T00:00:00"/>
    <x v="2"/>
    <x v="2"/>
    <x v="4"/>
    <n v="418.11"/>
    <n v="103.03"/>
    <n v="393.86"/>
    <x v="0"/>
    <x v="4"/>
    <x v="4"/>
    <n v="0.24641840663940112"/>
  </r>
  <r>
    <s v="RET-10461"/>
    <d v="2022-09-30T00:00:00"/>
    <x v="1"/>
    <x v="1"/>
    <x v="1"/>
    <n v="2405.79"/>
    <n v="705.89"/>
    <n v="2302.63"/>
    <x v="0"/>
    <x v="7"/>
    <x v="7"/>
    <n v="0.29341297453227422"/>
  </r>
  <r>
    <s v="RET-10462"/>
    <d v="2022-12-28T00:00:00"/>
    <x v="18"/>
    <x v="4"/>
    <x v="0"/>
    <n v="1833.2"/>
    <n v="242.97"/>
    <n v="1880.93"/>
    <x v="0"/>
    <x v="2"/>
    <x v="2"/>
    <n v="0.13253873008946104"/>
  </r>
  <r>
    <s v="RET-10463"/>
    <d v="2022-04-03T00:00:00"/>
    <x v="7"/>
    <x v="4"/>
    <x v="0"/>
    <n v="518.08000000000004"/>
    <n v="88.8"/>
    <n v="606.4"/>
    <x v="0"/>
    <x v="0"/>
    <x v="0"/>
    <n v="0.17140210006176651"/>
  </r>
  <r>
    <s v="RET-10464"/>
    <d v="2022-09-12T00:00:00"/>
    <x v="6"/>
    <x v="0"/>
    <x v="1"/>
    <n v="174.4"/>
    <n v="47.02"/>
    <n v="190.37"/>
    <x v="0"/>
    <x v="7"/>
    <x v="7"/>
    <n v="0.26961009174311928"/>
  </r>
  <r>
    <s v="RET-10465"/>
    <d v="2023-08-26T00:00:00"/>
    <x v="22"/>
    <x v="1"/>
    <x v="3"/>
    <n v="1305.53"/>
    <n v="364.15"/>
    <n v="1044.6500000000001"/>
    <x v="1"/>
    <x v="1"/>
    <x v="1"/>
    <n v="0.27892886413946827"/>
  </r>
  <r>
    <s v="RET-10466"/>
    <d v="2022-09-22T00:00:00"/>
    <x v="16"/>
    <x v="2"/>
    <x v="1"/>
    <n v="257.44"/>
    <n v="52.14"/>
    <n v="255.54"/>
    <x v="0"/>
    <x v="7"/>
    <x v="7"/>
    <n v="0.20253262896208826"/>
  </r>
  <r>
    <s v="RET-10467"/>
    <d v="2023-02-08T00:00:00"/>
    <x v="12"/>
    <x v="1"/>
    <x v="3"/>
    <n v="2401.86"/>
    <n v="517.41999999999996"/>
    <n v="2264.59"/>
    <x v="1"/>
    <x v="6"/>
    <x v="6"/>
    <n v="0.21542471251446793"/>
  </r>
  <r>
    <s v="RET-10468"/>
    <d v="2022-10-01T00:00:00"/>
    <x v="11"/>
    <x v="3"/>
    <x v="3"/>
    <n v="290.76"/>
    <n v="49.93"/>
    <n v="308.97000000000003"/>
    <x v="0"/>
    <x v="9"/>
    <x v="9"/>
    <n v="0.1717223827211446"/>
  </r>
  <r>
    <s v="RET-10469"/>
    <d v="2022-04-24T00:00:00"/>
    <x v="9"/>
    <x v="2"/>
    <x v="2"/>
    <n v="460.75"/>
    <n v="55.46"/>
    <n v="461.85"/>
    <x v="0"/>
    <x v="0"/>
    <x v="0"/>
    <n v="0.12036896364622898"/>
  </r>
  <r>
    <s v="RET-10470"/>
    <d v="2023-12-16T00:00:00"/>
    <x v="7"/>
    <x v="4"/>
    <x v="2"/>
    <n v="572.04"/>
    <n v="77.25"/>
    <n v="655.96"/>
    <x v="1"/>
    <x v="2"/>
    <x v="2"/>
    <n v="0.13504300398573527"/>
  </r>
  <r>
    <s v="RET-10471"/>
    <d v="2023-08-03T00:00:00"/>
    <x v="12"/>
    <x v="1"/>
    <x v="3"/>
    <n v="1355"/>
    <n v="223.94"/>
    <n v="1539.1"/>
    <x v="1"/>
    <x v="1"/>
    <x v="1"/>
    <n v="0.16526937269372693"/>
  </r>
  <r>
    <s v="RET-10472"/>
    <d v="2022-04-19T00:00:00"/>
    <x v="20"/>
    <x v="2"/>
    <x v="0"/>
    <n v="221.34"/>
    <n v="56.68"/>
    <n v="219.24"/>
    <x v="0"/>
    <x v="0"/>
    <x v="0"/>
    <n v="0.25607662419806632"/>
  </r>
  <r>
    <s v="RET-10473"/>
    <d v="2023-02-03T00:00:00"/>
    <x v="11"/>
    <x v="3"/>
    <x v="4"/>
    <n v="303.74"/>
    <n v="41.68"/>
    <n v="283.27999999999997"/>
    <x v="1"/>
    <x v="6"/>
    <x v="6"/>
    <n v="0.13722262461315599"/>
  </r>
  <r>
    <s v="RET-10474"/>
    <d v="2023-09-07T00:00:00"/>
    <x v="18"/>
    <x v="4"/>
    <x v="0"/>
    <n v="638.02"/>
    <n v="183.85"/>
    <n v="639.78"/>
    <x v="1"/>
    <x v="7"/>
    <x v="7"/>
    <n v="0.28815711106234915"/>
  </r>
  <r>
    <s v="RET-10475"/>
    <d v="2023-12-08T00:00:00"/>
    <x v="19"/>
    <x v="0"/>
    <x v="1"/>
    <n v="352.94"/>
    <n v="89.73"/>
    <n v="374.77"/>
    <x v="1"/>
    <x v="2"/>
    <x v="2"/>
    <n v="0.25423584745282485"/>
  </r>
  <r>
    <s v="RET-10476"/>
    <d v="2022-10-17T00:00:00"/>
    <x v="7"/>
    <x v="4"/>
    <x v="2"/>
    <n v="1064.94"/>
    <n v="197.06"/>
    <n v="867.96"/>
    <x v="0"/>
    <x v="9"/>
    <x v="9"/>
    <n v="0.18504328882378349"/>
  </r>
  <r>
    <s v="RET-10477"/>
    <d v="2022-09-11T00:00:00"/>
    <x v="13"/>
    <x v="4"/>
    <x v="3"/>
    <n v="1680.86"/>
    <n v="188.7"/>
    <n v="1588.2"/>
    <x v="0"/>
    <x v="7"/>
    <x v="7"/>
    <n v="0.11226396011565508"/>
  </r>
  <r>
    <s v="RET-10478"/>
    <d v="2023-10-12T00:00:00"/>
    <x v="19"/>
    <x v="0"/>
    <x v="3"/>
    <n v="130.6"/>
    <n v="13.1"/>
    <n v="142.58000000000001"/>
    <x v="1"/>
    <x v="9"/>
    <x v="9"/>
    <n v="0.1003062787136294"/>
  </r>
  <r>
    <s v="RET-10479"/>
    <d v="2022-02-07T00:00:00"/>
    <x v="14"/>
    <x v="3"/>
    <x v="1"/>
    <n v="427.24"/>
    <n v="78.84"/>
    <n v="393.57"/>
    <x v="0"/>
    <x v="6"/>
    <x v="6"/>
    <n v="0.18453328340043068"/>
  </r>
  <r>
    <s v="RET-10480"/>
    <d v="2023-12-03T00:00:00"/>
    <x v="18"/>
    <x v="4"/>
    <x v="3"/>
    <n v="1042.8800000000001"/>
    <n v="130.43"/>
    <n v="974.87"/>
    <x v="1"/>
    <x v="2"/>
    <x v="2"/>
    <n v="0.12506712181650811"/>
  </r>
  <r>
    <s v="RET-10481"/>
    <d v="2022-02-16T00:00:00"/>
    <x v="23"/>
    <x v="0"/>
    <x v="0"/>
    <n v="91.81"/>
    <n v="16.170000000000002"/>
    <n v="88.67"/>
    <x v="0"/>
    <x v="6"/>
    <x v="6"/>
    <n v="0.17612460516283632"/>
  </r>
  <r>
    <s v="RET-10482"/>
    <d v="2022-07-21T00:00:00"/>
    <x v="17"/>
    <x v="2"/>
    <x v="1"/>
    <n v="149.05000000000001"/>
    <n v="33.64"/>
    <n v="147.97"/>
    <x v="0"/>
    <x v="3"/>
    <x v="3"/>
    <n v="0.22569607514256959"/>
  </r>
  <r>
    <s v="RET-10483"/>
    <d v="2023-07-14T00:00:00"/>
    <x v="18"/>
    <x v="4"/>
    <x v="0"/>
    <n v="2018.01"/>
    <n v="243.18"/>
    <n v="2029.19"/>
    <x v="1"/>
    <x v="3"/>
    <x v="3"/>
    <n v="0.12050485379160658"/>
  </r>
  <r>
    <s v="RET-10484"/>
    <d v="2023-12-30T00:00:00"/>
    <x v="14"/>
    <x v="3"/>
    <x v="1"/>
    <n v="467.8"/>
    <n v="124.2"/>
    <n v="504.71"/>
    <x v="1"/>
    <x v="2"/>
    <x v="2"/>
    <n v="0.26549807610089782"/>
  </r>
  <r>
    <s v="RET-10485"/>
    <d v="2022-04-06T00:00:00"/>
    <x v="24"/>
    <x v="4"/>
    <x v="1"/>
    <n v="1957.96"/>
    <n v="533.23"/>
    <n v="1781.02"/>
    <x v="0"/>
    <x v="0"/>
    <x v="0"/>
    <n v="0.27233957792804758"/>
  </r>
  <r>
    <s v="RET-10486"/>
    <d v="2023-11-12T00:00:00"/>
    <x v="7"/>
    <x v="4"/>
    <x v="3"/>
    <n v="926.79"/>
    <n v="215.97"/>
    <n v="799.75"/>
    <x v="1"/>
    <x v="4"/>
    <x v="4"/>
    <n v="0.23303013627682648"/>
  </r>
  <r>
    <s v="RET-10487"/>
    <d v="2022-12-03T00:00:00"/>
    <x v="11"/>
    <x v="3"/>
    <x v="2"/>
    <n v="474.6"/>
    <n v="94.57"/>
    <n v="451.92"/>
    <x v="0"/>
    <x v="2"/>
    <x v="2"/>
    <n v="0.19926253687315632"/>
  </r>
  <r>
    <s v="RET-10488"/>
    <d v="2022-04-10T00:00:00"/>
    <x v="17"/>
    <x v="2"/>
    <x v="0"/>
    <n v="32.090000000000003"/>
    <n v="8.59"/>
    <n v="25.82"/>
    <x v="0"/>
    <x v="0"/>
    <x v="0"/>
    <n v="0.26768463695855405"/>
  </r>
  <r>
    <s v="RET-10489"/>
    <d v="2022-09-27T00:00:00"/>
    <x v="19"/>
    <x v="0"/>
    <x v="4"/>
    <n v="288.31"/>
    <n v="57.72"/>
    <n v="312.08999999999997"/>
    <x v="0"/>
    <x v="7"/>
    <x v="7"/>
    <n v="0.20020117234920745"/>
  </r>
  <r>
    <s v="RET-10490"/>
    <d v="2022-06-17T00:00:00"/>
    <x v="15"/>
    <x v="0"/>
    <x v="1"/>
    <n v="168.24"/>
    <n v="33.049999999999997"/>
    <n v="142.57"/>
    <x v="0"/>
    <x v="8"/>
    <x v="8"/>
    <n v="0.19644555397051827"/>
  </r>
  <r>
    <s v="RET-10491"/>
    <d v="2022-08-28T00:00:00"/>
    <x v="10"/>
    <x v="1"/>
    <x v="1"/>
    <n v="953.45"/>
    <n v="263.02999999999997"/>
    <n v="1071.22"/>
    <x v="0"/>
    <x v="1"/>
    <x v="1"/>
    <n v="0.27587183386648484"/>
  </r>
  <r>
    <s v="RET-10492"/>
    <d v="2022-04-05T00:00:00"/>
    <x v="5"/>
    <x v="3"/>
    <x v="0"/>
    <n v="438.28"/>
    <n v="102.79"/>
    <n v="490.29"/>
    <x v="0"/>
    <x v="0"/>
    <x v="0"/>
    <n v="0.23453043716345717"/>
  </r>
  <r>
    <s v="RET-10493"/>
    <d v="2023-06-03T00:00:00"/>
    <x v="16"/>
    <x v="2"/>
    <x v="1"/>
    <n v="321.44"/>
    <n v="48.06"/>
    <n v="278.08"/>
    <x v="1"/>
    <x v="8"/>
    <x v="8"/>
    <n v="0.14951468392234943"/>
  </r>
  <r>
    <s v="RET-10494"/>
    <d v="2022-04-23T00:00:00"/>
    <x v="0"/>
    <x v="0"/>
    <x v="0"/>
    <n v="111.89"/>
    <n v="20.399999999999999"/>
    <n v="131.35"/>
    <x v="0"/>
    <x v="0"/>
    <x v="0"/>
    <n v="0.18232192331754402"/>
  </r>
  <r>
    <s v="RET-10495"/>
    <d v="2023-06-01T00:00:00"/>
    <x v="11"/>
    <x v="3"/>
    <x v="2"/>
    <n v="52.81"/>
    <n v="13.56"/>
    <n v="48.28"/>
    <x v="1"/>
    <x v="8"/>
    <x v="8"/>
    <n v="0.25676955122135958"/>
  </r>
  <r>
    <s v="RET-10496"/>
    <d v="2023-05-04T00:00:00"/>
    <x v="0"/>
    <x v="0"/>
    <x v="1"/>
    <n v="47.16"/>
    <n v="8.24"/>
    <n v="55.55"/>
    <x v="1"/>
    <x v="10"/>
    <x v="10"/>
    <n v="0.17472434266327397"/>
  </r>
  <r>
    <s v="RET-10497"/>
    <d v="2022-05-21T00:00:00"/>
    <x v="1"/>
    <x v="1"/>
    <x v="0"/>
    <n v="702.75"/>
    <n v="109.33"/>
    <n v="639.87"/>
    <x v="0"/>
    <x v="10"/>
    <x v="10"/>
    <n v="0.15557452863749555"/>
  </r>
  <r>
    <s v="RET-10498"/>
    <d v="2023-12-15T00:00:00"/>
    <x v="24"/>
    <x v="4"/>
    <x v="2"/>
    <n v="1400.23"/>
    <n v="413.66"/>
    <n v="1177.94"/>
    <x v="1"/>
    <x v="2"/>
    <x v="2"/>
    <n v="0.29542289481013834"/>
  </r>
  <r>
    <s v="RET-10499"/>
    <d v="2023-07-24T00:00:00"/>
    <x v="14"/>
    <x v="3"/>
    <x v="3"/>
    <n v="374.18"/>
    <n v="90.15"/>
    <n v="362.62"/>
    <x v="1"/>
    <x v="3"/>
    <x v="3"/>
    <n v="0.24092682666096532"/>
  </r>
  <r>
    <s v="RET-10500"/>
    <d v="2023-11-20T00:00:00"/>
    <x v="12"/>
    <x v="1"/>
    <x v="0"/>
    <n v="910.67"/>
    <n v="179.04"/>
    <n v="826.35"/>
    <x v="1"/>
    <x v="4"/>
    <x v="4"/>
    <n v="0.19660250145497271"/>
  </r>
  <r>
    <s v="RET-10501"/>
    <d v="2023-09-28T00:00:00"/>
    <x v="16"/>
    <x v="2"/>
    <x v="4"/>
    <n v="305.77"/>
    <n v="41.1"/>
    <n v="357.82"/>
    <x v="1"/>
    <x v="7"/>
    <x v="7"/>
    <n v="0.13441475618929261"/>
  </r>
  <r>
    <s v="RET-10502"/>
    <d v="2022-01-20T00:00:00"/>
    <x v="21"/>
    <x v="4"/>
    <x v="1"/>
    <n v="1698.09"/>
    <n v="381.61"/>
    <n v="1798.96"/>
    <x v="0"/>
    <x v="5"/>
    <x v="5"/>
    <n v="0.22472896018467811"/>
  </r>
  <r>
    <s v="RET-10503"/>
    <d v="2023-02-18T00:00:00"/>
    <x v="16"/>
    <x v="2"/>
    <x v="3"/>
    <n v="199.16"/>
    <n v="42.37"/>
    <n v="195.24"/>
    <x v="1"/>
    <x v="6"/>
    <x v="6"/>
    <n v="0.2127435227957421"/>
  </r>
  <r>
    <s v="RET-10504"/>
    <d v="2022-12-18T00:00:00"/>
    <x v="10"/>
    <x v="1"/>
    <x v="2"/>
    <n v="999.05"/>
    <n v="100.31"/>
    <n v="868.81"/>
    <x v="0"/>
    <x v="2"/>
    <x v="2"/>
    <n v="0.10040538511586007"/>
  </r>
  <r>
    <s v="RET-10505"/>
    <d v="2023-08-18T00:00:00"/>
    <x v="24"/>
    <x v="4"/>
    <x v="4"/>
    <n v="1724.52"/>
    <n v="245.95"/>
    <n v="2027.38"/>
    <x v="1"/>
    <x v="1"/>
    <x v="1"/>
    <n v="0.14261939554194791"/>
  </r>
  <r>
    <s v="RET-10506"/>
    <d v="2022-09-05T00:00:00"/>
    <x v="17"/>
    <x v="2"/>
    <x v="0"/>
    <n v="44.23"/>
    <n v="9.9700000000000006"/>
    <n v="42.21"/>
    <x v="0"/>
    <x v="7"/>
    <x v="7"/>
    <n v="0.2254126158715804"/>
  </r>
  <r>
    <s v="RET-10507"/>
    <d v="2022-01-07T00:00:00"/>
    <x v="21"/>
    <x v="4"/>
    <x v="2"/>
    <n v="2379.3000000000002"/>
    <n v="342.85"/>
    <n v="2594.13"/>
    <x v="0"/>
    <x v="5"/>
    <x v="5"/>
    <n v="0.14409700332030428"/>
  </r>
  <r>
    <s v="RET-10508"/>
    <d v="2022-02-15T00:00:00"/>
    <x v="24"/>
    <x v="4"/>
    <x v="4"/>
    <n v="516.64"/>
    <n v="96.47"/>
    <n v="432.45"/>
    <x v="0"/>
    <x v="6"/>
    <x v="6"/>
    <n v="0.18672576649117373"/>
  </r>
  <r>
    <s v="RET-10509"/>
    <d v="2023-05-22T00:00:00"/>
    <x v="21"/>
    <x v="4"/>
    <x v="3"/>
    <n v="2222.64"/>
    <n v="585.55999999999995"/>
    <n v="2233.9499999999998"/>
    <x v="1"/>
    <x v="10"/>
    <x v="10"/>
    <n v="0.26345247093546414"/>
  </r>
  <r>
    <s v="RET-10510"/>
    <d v="2022-09-05T00:00:00"/>
    <x v="18"/>
    <x v="4"/>
    <x v="0"/>
    <n v="1775.38"/>
    <n v="263.47000000000003"/>
    <n v="1927.39"/>
    <x v="0"/>
    <x v="7"/>
    <x v="7"/>
    <n v="0.14840203224098503"/>
  </r>
  <r>
    <s v="RET-10511"/>
    <d v="2023-11-11T00:00:00"/>
    <x v="19"/>
    <x v="0"/>
    <x v="2"/>
    <n v="26.6"/>
    <n v="3.98"/>
    <n v="23.56"/>
    <x v="1"/>
    <x v="4"/>
    <x v="4"/>
    <n v="0.14962406015037594"/>
  </r>
  <r>
    <s v="RET-10512"/>
    <d v="2022-03-10T00:00:00"/>
    <x v="16"/>
    <x v="2"/>
    <x v="1"/>
    <n v="240.29"/>
    <n v="59.24"/>
    <n v="250.55"/>
    <x v="0"/>
    <x v="11"/>
    <x v="11"/>
    <n v="0.24653543634774649"/>
  </r>
  <r>
    <s v="RET-10513"/>
    <d v="2022-11-27T00:00:00"/>
    <x v="9"/>
    <x v="2"/>
    <x v="4"/>
    <n v="406.44"/>
    <n v="107.54"/>
    <n v="476.79"/>
    <x v="0"/>
    <x v="4"/>
    <x v="4"/>
    <n v="0.26459009939966538"/>
  </r>
  <r>
    <s v="RET-10514"/>
    <d v="2023-08-12T00:00:00"/>
    <x v="17"/>
    <x v="2"/>
    <x v="1"/>
    <n v="141.61000000000001"/>
    <n v="42.13"/>
    <n v="129.80000000000001"/>
    <x v="1"/>
    <x v="1"/>
    <x v="1"/>
    <n v="0.2975072381893934"/>
  </r>
  <r>
    <s v="RET-10515"/>
    <d v="2023-05-09T00:00:00"/>
    <x v="13"/>
    <x v="4"/>
    <x v="4"/>
    <n v="912.43"/>
    <n v="237.18"/>
    <n v="851.71"/>
    <x v="1"/>
    <x v="10"/>
    <x v="10"/>
    <n v="0.25994322852164004"/>
  </r>
  <r>
    <s v="RET-10516"/>
    <d v="2023-11-25T00:00:00"/>
    <x v="24"/>
    <x v="4"/>
    <x v="3"/>
    <n v="2074.77"/>
    <n v="396.01"/>
    <n v="2182.87"/>
    <x v="1"/>
    <x v="4"/>
    <x v="4"/>
    <n v="0.19086934937366551"/>
  </r>
  <r>
    <s v="RET-10517"/>
    <d v="2022-12-29T00:00:00"/>
    <x v="5"/>
    <x v="3"/>
    <x v="1"/>
    <n v="259.73"/>
    <n v="53.76"/>
    <n v="222.78"/>
    <x v="0"/>
    <x v="2"/>
    <x v="2"/>
    <n v="0.20698417587494705"/>
  </r>
  <r>
    <s v="RET-10518"/>
    <d v="2022-12-01T00:00:00"/>
    <x v="9"/>
    <x v="2"/>
    <x v="0"/>
    <n v="260.04000000000002"/>
    <n v="66.83"/>
    <n v="270.32"/>
    <x v="0"/>
    <x v="2"/>
    <x v="2"/>
    <n v="0.25699892324257806"/>
  </r>
  <r>
    <s v="RET-10519"/>
    <d v="2022-07-24T00:00:00"/>
    <x v="0"/>
    <x v="0"/>
    <x v="0"/>
    <n v="255.73"/>
    <n v="72.989999999999995"/>
    <n v="215.36"/>
    <x v="0"/>
    <x v="3"/>
    <x v="3"/>
    <n v="0.28541821452312988"/>
  </r>
  <r>
    <s v="RET-10520"/>
    <d v="2022-01-03T00:00:00"/>
    <x v="13"/>
    <x v="4"/>
    <x v="4"/>
    <n v="2348.0500000000002"/>
    <n v="287.35000000000002"/>
    <n v="2363.48"/>
    <x v="0"/>
    <x v="5"/>
    <x v="5"/>
    <n v="0.12237814356593769"/>
  </r>
  <r>
    <s v="RET-10521"/>
    <d v="2023-12-15T00:00:00"/>
    <x v="6"/>
    <x v="0"/>
    <x v="0"/>
    <n v="443.21"/>
    <n v="116.49"/>
    <n v="476.03"/>
    <x v="1"/>
    <x v="2"/>
    <x v="2"/>
    <n v="0.26283251731684754"/>
  </r>
  <r>
    <s v="RET-10522"/>
    <d v="2022-03-10T00:00:00"/>
    <x v="4"/>
    <x v="3"/>
    <x v="2"/>
    <n v="139.97999999999999"/>
    <n v="28.42"/>
    <n v="141.97"/>
    <x v="0"/>
    <x v="11"/>
    <x v="11"/>
    <n v="0.2030290041434491"/>
  </r>
  <r>
    <s v="RET-10523"/>
    <d v="2022-10-04T00:00:00"/>
    <x v="2"/>
    <x v="2"/>
    <x v="3"/>
    <n v="438.87"/>
    <n v="116.57"/>
    <n v="389.02"/>
    <x v="0"/>
    <x v="9"/>
    <x v="9"/>
    <n v="0.2656139631325905"/>
  </r>
  <r>
    <s v="RET-10524"/>
    <d v="2023-07-21T00:00:00"/>
    <x v="5"/>
    <x v="3"/>
    <x v="3"/>
    <n v="199.29"/>
    <n v="30.75"/>
    <n v="177.91"/>
    <x v="1"/>
    <x v="3"/>
    <x v="3"/>
    <n v="0.15429775703748308"/>
  </r>
  <r>
    <s v="RET-10525"/>
    <d v="2022-08-01T00:00:00"/>
    <x v="18"/>
    <x v="4"/>
    <x v="3"/>
    <n v="2157.7399999999998"/>
    <n v="366.34"/>
    <n v="2176.38"/>
    <x v="0"/>
    <x v="1"/>
    <x v="1"/>
    <n v="0.1697794915050006"/>
  </r>
  <r>
    <s v="RET-10526"/>
    <d v="2022-09-18T00:00:00"/>
    <x v="21"/>
    <x v="4"/>
    <x v="4"/>
    <n v="2217.5300000000002"/>
    <n v="553.65"/>
    <n v="2163.61"/>
    <x v="0"/>
    <x v="7"/>
    <x v="7"/>
    <n v="0.24966967752409208"/>
  </r>
  <r>
    <s v="RET-10527"/>
    <d v="2023-12-27T00:00:00"/>
    <x v="23"/>
    <x v="0"/>
    <x v="2"/>
    <n v="217.32"/>
    <n v="53.11"/>
    <n v="207.31"/>
    <x v="1"/>
    <x v="2"/>
    <x v="2"/>
    <n v="0.24438615866004049"/>
  </r>
  <r>
    <s v="RET-10528"/>
    <d v="2023-09-16T00:00:00"/>
    <x v="7"/>
    <x v="4"/>
    <x v="3"/>
    <n v="1937.48"/>
    <n v="477.55"/>
    <n v="1949.05"/>
    <x v="1"/>
    <x v="7"/>
    <x v="7"/>
    <n v="0.24647996366414104"/>
  </r>
  <r>
    <s v="RET-10529"/>
    <d v="2023-10-24T00:00:00"/>
    <x v="18"/>
    <x v="4"/>
    <x v="2"/>
    <n v="1964.83"/>
    <n v="542.95000000000005"/>
    <n v="1667.35"/>
    <x v="1"/>
    <x v="9"/>
    <x v="9"/>
    <n v="0.27633433935760349"/>
  </r>
  <r>
    <s v="RET-10530"/>
    <d v="2022-04-25T00:00:00"/>
    <x v="17"/>
    <x v="2"/>
    <x v="0"/>
    <n v="121.71"/>
    <n v="19.739999999999998"/>
    <n v="105.49"/>
    <x v="0"/>
    <x v="0"/>
    <x v="0"/>
    <n v="0.16218880946512201"/>
  </r>
  <r>
    <s v="RET-10531"/>
    <d v="2023-07-13T00:00:00"/>
    <x v="8"/>
    <x v="3"/>
    <x v="1"/>
    <n v="287.3"/>
    <n v="52.62"/>
    <n v="279.14"/>
    <x v="1"/>
    <x v="3"/>
    <x v="3"/>
    <n v="0.18315349808562476"/>
  </r>
  <r>
    <s v="RET-10532"/>
    <d v="2022-01-19T00:00:00"/>
    <x v="9"/>
    <x v="2"/>
    <x v="1"/>
    <n v="102.41"/>
    <n v="20.48"/>
    <n v="98.81"/>
    <x v="0"/>
    <x v="5"/>
    <x v="5"/>
    <n v="0.1999804706571624"/>
  </r>
  <r>
    <s v="RET-10533"/>
    <d v="2022-04-03T00:00:00"/>
    <x v="7"/>
    <x v="4"/>
    <x v="3"/>
    <n v="734.41"/>
    <n v="122.97"/>
    <n v="629.49"/>
    <x v="0"/>
    <x v="0"/>
    <x v="0"/>
    <n v="0.16744053049386584"/>
  </r>
  <r>
    <s v="RET-10534"/>
    <d v="2022-10-09T00:00:00"/>
    <x v="23"/>
    <x v="0"/>
    <x v="2"/>
    <n v="387.1"/>
    <n v="91.27"/>
    <n v="429.37"/>
    <x v="0"/>
    <x v="9"/>
    <x v="9"/>
    <n v="0.23577886850942906"/>
  </r>
  <r>
    <s v="RET-10535"/>
    <d v="2022-04-13T00:00:00"/>
    <x v="13"/>
    <x v="4"/>
    <x v="3"/>
    <n v="1722.67"/>
    <n v="467.64"/>
    <n v="1842.05"/>
    <x v="0"/>
    <x v="0"/>
    <x v="0"/>
    <n v="0.27146232302182077"/>
  </r>
  <r>
    <s v="RET-10536"/>
    <d v="2023-01-22T00:00:00"/>
    <x v="0"/>
    <x v="0"/>
    <x v="3"/>
    <n v="350.54"/>
    <n v="52.81"/>
    <n v="281.83"/>
    <x v="1"/>
    <x v="5"/>
    <x v="5"/>
    <n v="0.15065327779996576"/>
  </r>
  <r>
    <s v="RET-10537"/>
    <d v="2023-10-30T00:00:00"/>
    <x v="7"/>
    <x v="4"/>
    <x v="2"/>
    <n v="2142.7800000000002"/>
    <n v="575.69000000000005"/>
    <n v="2130"/>
    <x v="1"/>
    <x v="9"/>
    <x v="9"/>
    <n v="0.26866500527352316"/>
  </r>
  <r>
    <s v="RET-10538"/>
    <d v="2023-09-22T00:00:00"/>
    <x v="0"/>
    <x v="0"/>
    <x v="2"/>
    <n v="413.89"/>
    <n v="74.88"/>
    <n v="411.3"/>
    <x v="1"/>
    <x v="7"/>
    <x v="7"/>
    <n v="0.18091763512044262"/>
  </r>
  <r>
    <s v="RET-10539"/>
    <d v="2022-05-19T00:00:00"/>
    <x v="24"/>
    <x v="4"/>
    <x v="3"/>
    <n v="2303.5500000000002"/>
    <n v="324.10000000000002"/>
    <n v="1904.55"/>
    <x v="0"/>
    <x v="10"/>
    <x v="10"/>
    <n v="0.14069588244231729"/>
  </r>
  <r>
    <s v="RET-10540"/>
    <d v="2023-06-18T00:00:00"/>
    <x v="21"/>
    <x v="4"/>
    <x v="0"/>
    <n v="2195.86"/>
    <n v="459.19"/>
    <n v="2618.96"/>
    <x v="1"/>
    <x v="8"/>
    <x v="8"/>
    <n v="0.20911624602661372"/>
  </r>
  <r>
    <s v="RET-10541"/>
    <d v="2022-03-23T00:00:00"/>
    <x v="23"/>
    <x v="0"/>
    <x v="4"/>
    <n v="494.82"/>
    <n v="72.400000000000006"/>
    <n v="582.41999999999996"/>
    <x v="0"/>
    <x v="11"/>
    <x v="11"/>
    <n v="0.14631583201972437"/>
  </r>
  <r>
    <s v="RET-10542"/>
    <d v="2022-11-19T00:00:00"/>
    <x v="12"/>
    <x v="1"/>
    <x v="1"/>
    <n v="1913.27"/>
    <n v="334.62"/>
    <n v="1813.38"/>
    <x v="0"/>
    <x v="4"/>
    <x v="4"/>
    <n v="0.17489429092600625"/>
  </r>
  <r>
    <s v="RET-10543"/>
    <d v="2022-05-02T00:00:00"/>
    <x v="12"/>
    <x v="1"/>
    <x v="1"/>
    <n v="2162.7399999999998"/>
    <n v="580.62"/>
    <n v="2053.08"/>
    <x v="0"/>
    <x v="10"/>
    <x v="10"/>
    <n v="0.26846500272802098"/>
  </r>
  <r>
    <s v="RET-10544"/>
    <d v="2023-11-02T00:00:00"/>
    <x v="20"/>
    <x v="2"/>
    <x v="0"/>
    <n v="69.77"/>
    <n v="7.66"/>
    <n v="72.03"/>
    <x v="1"/>
    <x v="4"/>
    <x v="4"/>
    <n v="0.10978930772538341"/>
  </r>
  <r>
    <s v="RET-10545"/>
    <d v="2022-07-20T00:00:00"/>
    <x v="20"/>
    <x v="2"/>
    <x v="4"/>
    <n v="270.12"/>
    <n v="45.93"/>
    <n v="289.29000000000002"/>
    <x v="0"/>
    <x v="3"/>
    <x v="3"/>
    <n v="0.1700355397601066"/>
  </r>
  <r>
    <s v="RET-10546"/>
    <d v="2023-05-15T00:00:00"/>
    <x v="1"/>
    <x v="1"/>
    <x v="2"/>
    <n v="914.48"/>
    <n v="221.9"/>
    <n v="873.01"/>
    <x v="1"/>
    <x v="10"/>
    <x v="10"/>
    <n v="0.24265156154317208"/>
  </r>
  <r>
    <s v="RET-10547"/>
    <d v="2022-04-02T00:00:00"/>
    <x v="11"/>
    <x v="3"/>
    <x v="2"/>
    <n v="96.17"/>
    <n v="14.58"/>
    <n v="100.22"/>
    <x v="0"/>
    <x v="0"/>
    <x v="0"/>
    <n v="0.1516065301029427"/>
  </r>
  <r>
    <s v="RET-10548"/>
    <d v="2023-07-30T00:00:00"/>
    <x v="5"/>
    <x v="3"/>
    <x v="4"/>
    <n v="297.83"/>
    <n v="67.45"/>
    <n v="256.89999999999998"/>
    <x v="1"/>
    <x v="3"/>
    <x v="3"/>
    <n v="0.22647147701709031"/>
  </r>
  <r>
    <s v="RET-10549"/>
    <d v="2023-11-13T00:00:00"/>
    <x v="0"/>
    <x v="0"/>
    <x v="3"/>
    <n v="150.05000000000001"/>
    <n v="21.07"/>
    <n v="138.88"/>
    <x v="1"/>
    <x v="4"/>
    <x v="4"/>
    <n v="0.14041986004665111"/>
  </r>
  <r>
    <s v="RET-10550"/>
    <d v="2022-02-09T00:00:00"/>
    <x v="3"/>
    <x v="1"/>
    <x v="3"/>
    <n v="1349.7"/>
    <n v="380.03"/>
    <n v="1353.51"/>
    <x v="0"/>
    <x v="6"/>
    <x v="6"/>
    <n v="0.28156627398681183"/>
  </r>
  <r>
    <s v="RET-10551"/>
    <d v="2022-07-26T00:00:00"/>
    <x v="9"/>
    <x v="2"/>
    <x v="2"/>
    <n v="84.15"/>
    <n v="15.89"/>
    <n v="82.5"/>
    <x v="0"/>
    <x v="3"/>
    <x v="3"/>
    <n v="0.18882947118241236"/>
  </r>
  <r>
    <s v="RET-10552"/>
    <d v="2022-11-14T00:00:00"/>
    <x v="18"/>
    <x v="4"/>
    <x v="2"/>
    <n v="2378.14"/>
    <n v="540.49"/>
    <n v="2211.1999999999998"/>
    <x v="0"/>
    <x v="4"/>
    <x v="4"/>
    <n v="0.22727425635160253"/>
  </r>
  <r>
    <s v="RET-10553"/>
    <d v="2023-11-16T00:00:00"/>
    <x v="6"/>
    <x v="0"/>
    <x v="0"/>
    <n v="153.66"/>
    <n v="35.49"/>
    <n v="173.56"/>
    <x v="1"/>
    <x v="4"/>
    <x v="4"/>
    <n v="0.23096446700507617"/>
  </r>
  <r>
    <s v="RET-10554"/>
    <d v="2023-08-09T00:00:00"/>
    <x v="4"/>
    <x v="3"/>
    <x v="3"/>
    <n v="391.36"/>
    <n v="97.67"/>
    <n v="336.66"/>
    <x v="1"/>
    <x v="1"/>
    <x v="1"/>
    <n v="0.24956561733442353"/>
  </r>
  <r>
    <s v="RET-10555"/>
    <d v="2023-01-27T00:00:00"/>
    <x v="23"/>
    <x v="0"/>
    <x v="2"/>
    <n v="442.01"/>
    <n v="65.72"/>
    <n v="452.15"/>
    <x v="1"/>
    <x v="5"/>
    <x v="5"/>
    <n v="0.14868441890454967"/>
  </r>
  <r>
    <s v="RET-10556"/>
    <d v="2022-04-30T00:00:00"/>
    <x v="18"/>
    <x v="4"/>
    <x v="4"/>
    <n v="1528.4"/>
    <n v="377.89"/>
    <n v="1489.53"/>
    <x v="0"/>
    <x v="0"/>
    <x v="0"/>
    <n v="0.24724548547500652"/>
  </r>
  <r>
    <s v="RET-10557"/>
    <d v="2022-03-18T00:00:00"/>
    <x v="16"/>
    <x v="2"/>
    <x v="4"/>
    <n v="410.1"/>
    <n v="98.99"/>
    <n v="486.75"/>
    <x v="0"/>
    <x v="11"/>
    <x v="11"/>
    <n v="0.24138015118263836"/>
  </r>
  <r>
    <s v="RET-10558"/>
    <d v="2022-01-27T00:00:00"/>
    <x v="8"/>
    <x v="3"/>
    <x v="0"/>
    <n v="468.11"/>
    <n v="121.84"/>
    <n v="500.74"/>
    <x v="0"/>
    <x v="5"/>
    <x v="5"/>
    <n v="0.26028070325350877"/>
  </r>
  <r>
    <s v="RET-10559"/>
    <d v="2023-03-27T00:00:00"/>
    <x v="12"/>
    <x v="1"/>
    <x v="3"/>
    <n v="1642.32"/>
    <n v="264.10000000000002"/>
    <n v="1522.83"/>
    <x v="1"/>
    <x v="11"/>
    <x v="11"/>
    <n v="0.16080909932290907"/>
  </r>
  <r>
    <s v="RET-10560"/>
    <d v="2023-04-04T00:00:00"/>
    <x v="0"/>
    <x v="0"/>
    <x v="1"/>
    <n v="214.89"/>
    <n v="22.08"/>
    <n v="178.8"/>
    <x v="1"/>
    <x v="0"/>
    <x v="0"/>
    <n v="0.10275024431104286"/>
  </r>
  <r>
    <s v="RET-10561"/>
    <d v="2023-05-16T00:00:00"/>
    <x v="17"/>
    <x v="2"/>
    <x v="1"/>
    <n v="385.91"/>
    <n v="41.6"/>
    <n v="437.94"/>
    <x v="1"/>
    <x v="10"/>
    <x v="10"/>
    <n v="0.10779715477702055"/>
  </r>
  <r>
    <s v="RET-10562"/>
    <d v="2022-08-23T00:00:00"/>
    <x v="12"/>
    <x v="1"/>
    <x v="4"/>
    <n v="1749.23"/>
    <n v="477.34"/>
    <n v="1810.06"/>
    <x v="0"/>
    <x v="1"/>
    <x v="1"/>
    <n v="0.27288578403068775"/>
  </r>
  <r>
    <s v="RET-10563"/>
    <d v="2023-06-21T00:00:00"/>
    <x v="23"/>
    <x v="0"/>
    <x v="0"/>
    <n v="383.23"/>
    <n v="72.22"/>
    <n v="415.02"/>
    <x v="1"/>
    <x v="8"/>
    <x v="8"/>
    <n v="0.18845079978081047"/>
  </r>
  <r>
    <s v="RET-10564"/>
    <d v="2023-10-27T00:00:00"/>
    <x v="12"/>
    <x v="1"/>
    <x v="0"/>
    <n v="2358.2800000000002"/>
    <n v="397.09"/>
    <n v="2384.39"/>
    <x v="1"/>
    <x v="9"/>
    <x v="9"/>
    <n v="0.16838119307291752"/>
  </r>
  <r>
    <s v="RET-10565"/>
    <d v="2022-11-11T00:00:00"/>
    <x v="1"/>
    <x v="1"/>
    <x v="3"/>
    <n v="2462.2399999999998"/>
    <n v="566.07000000000005"/>
    <n v="2762.05"/>
    <x v="0"/>
    <x v="4"/>
    <x v="4"/>
    <n v="0.22990041588147381"/>
  </r>
  <r>
    <s v="RET-10566"/>
    <d v="2023-04-13T00:00:00"/>
    <x v="12"/>
    <x v="1"/>
    <x v="2"/>
    <n v="2165.66"/>
    <n v="373.55"/>
    <n v="2480.67"/>
    <x v="1"/>
    <x v="0"/>
    <x v="0"/>
    <n v="0.1724878328084741"/>
  </r>
  <r>
    <s v="RET-10567"/>
    <d v="2023-04-16T00:00:00"/>
    <x v="19"/>
    <x v="0"/>
    <x v="1"/>
    <n v="260.17"/>
    <n v="61.97"/>
    <n v="280.69"/>
    <x v="1"/>
    <x v="0"/>
    <x v="0"/>
    <n v="0.23819041396010299"/>
  </r>
  <r>
    <s v="RET-10568"/>
    <d v="2022-07-01T00:00:00"/>
    <x v="22"/>
    <x v="1"/>
    <x v="4"/>
    <n v="1771.88"/>
    <n v="389.57"/>
    <n v="1544.62"/>
    <x v="0"/>
    <x v="3"/>
    <x v="3"/>
    <n v="0.21986251890647221"/>
  </r>
  <r>
    <s v="RET-10569"/>
    <d v="2023-02-10T00:00:00"/>
    <x v="7"/>
    <x v="4"/>
    <x v="4"/>
    <n v="2397.4899999999998"/>
    <n v="268.81"/>
    <n v="2575.2800000000002"/>
    <x v="1"/>
    <x v="6"/>
    <x v="6"/>
    <n v="0.11212142699239623"/>
  </r>
  <r>
    <s v="RET-10570"/>
    <d v="2023-01-10T00:00:00"/>
    <x v="10"/>
    <x v="1"/>
    <x v="1"/>
    <n v="1409.74"/>
    <n v="334.31"/>
    <n v="1641.06"/>
    <x v="1"/>
    <x v="5"/>
    <x v="5"/>
    <n v="0.23714301928015094"/>
  </r>
  <r>
    <s v="RET-10571"/>
    <d v="2022-06-05T00:00:00"/>
    <x v="23"/>
    <x v="0"/>
    <x v="4"/>
    <n v="300.56"/>
    <n v="80.180000000000007"/>
    <n v="317.7"/>
    <x v="0"/>
    <x v="8"/>
    <x v="8"/>
    <n v="0.26676869842959811"/>
  </r>
  <r>
    <s v="RET-10572"/>
    <d v="2023-03-14T00:00:00"/>
    <x v="10"/>
    <x v="1"/>
    <x v="4"/>
    <n v="1209.8499999999999"/>
    <n v="133.56"/>
    <n v="983.24"/>
    <x v="1"/>
    <x v="11"/>
    <x v="11"/>
    <n v="0.11039385047733191"/>
  </r>
  <r>
    <s v="RET-10573"/>
    <d v="2022-10-23T00:00:00"/>
    <x v="21"/>
    <x v="4"/>
    <x v="4"/>
    <n v="2261.9499999999998"/>
    <n v="625.62"/>
    <n v="2405.85"/>
    <x v="0"/>
    <x v="9"/>
    <x v="9"/>
    <n v="0.27658436304958112"/>
  </r>
  <r>
    <s v="RET-10574"/>
    <d v="2023-06-03T00:00:00"/>
    <x v="12"/>
    <x v="1"/>
    <x v="3"/>
    <n v="1974.85"/>
    <n v="310.64999999999998"/>
    <n v="2213.92"/>
    <x v="1"/>
    <x v="8"/>
    <x v="8"/>
    <n v="0.15730308631035267"/>
  </r>
  <r>
    <s v="RET-10575"/>
    <d v="2022-06-28T00:00:00"/>
    <x v="6"/>
    <x v="0"/>
    <x v="0"/>
    <n v="351.78"/>
    <n v="77.61"/>
    <n v="368.53"/>
    <x v="0"/>
    <x v="8"/>
    <x v="8"/>
    <n v="0.2206208425720621"/>
  </r>
  <r>
    <s v="RET-10576"/>
    <d v="2022-07-26T00:00:00"/>
    <x v="4"/>
    <x v="3"/>
    <x v="3"/>
    <n v="52.17"/>
    <n v="15.39"/>
    <n v="58.78"/>
    <x v="0"/>
    <x v="3"/>
    <x v="3"/>
    <n v="0.29499712478435886"/>
  </r>
  <r>
    <s v="RET-10577"/>
    <d v="2022-03-05T00:00:00"/>
    <x v="0"/>
    <x v="0"/>
    <x v="4"/>
    <n v="284.89999999999998"/>
    <n v="73.47"/>
    <n v="275.35000000000002"/>
    <x v="0"/>
    <x v="11"/>
    <x v="11"/>
    <n v="0.25787995787995788"/>
  </r>
  <r>
    <s v="RET-10578"/>
    <d v="2023-07-24T00:00:00"/>
    <x v="10"/>
    <x v="1"/>
    <x v="4"/>
    <n v="610.45000000000005"/>
    <n v="176.1"/>
    <n v="506.63"/>
    <x v="1"/>
    <x v="3"/>
    <x v="3"/>
    <n v="0.28847571463674337"/>
  </r>
  <r>
    <s v="RET-10579"/>
    <d v="2023-04-30T00:00:00"/>
    <x v="1"/>
    <x v="1"/>
    <x v="0"/>
    <n v="2018.59"/>
    <n v="592.55999999999995"/>
    <n v="1969.93"/>
    <x v="1"/>
    <x v="0"/>
    <x v="0"/>
    <n v="0.29355143937104611"/>
  </r>
  <r>
    <s v="RET-10580"/>
    <d v="2022-02-25T00:00:00"/>
    <x v="19"/>
    <x v="0"/>
    <x v="1"/>
    <n v="416.78"/>
    <n v="72.150000000000006"/>
    <n v="392.39"/>
    <x v="0"/>
    <x v="6"/>
    <x v="6"/>
    <n v="0.1731129132875858"/>
  </r>
  <r>
    <s v="RET-10581"/>
    <d v="2022-01-13T00:00:00"/>
    <x v="6"/>
    <x v="0"/>
    <x v="0"/>
    <n v="408.33"/>
    <n v="52.83"/>
    <n v="382.63"/>
    <x v="0"/>
    <x v="5"/>
    <x v="5"/>
    <n v="0.12938064800528984"/>
  </r>
  <r>
    <s v="RET-10582"/>
    <d v="2023-01-18T00:00:00"/>
    <x v="10"/>
    <x v="1"/>
    <x v="4"/>
    <n v="1734.44"/>
    <n v="227.55"/>
    <n v="1719.52"/>
    <x v="1"/>
    <x v="5"/>
    <x v="5"/>
    <n v="0.13119508313922651"/>
  </r>
  <r>
    <s v="RET-10583"/>
    <d v="2022-09-23T00:00:00"/>
    <x v="4"/>
    <x v="3"/>
    <x v="1"/>
    <n v="254.16"/>
    <n v="29.6"/>
    <n v="250.05"/>
    <x v="0"/>
    <x v="7"/>
    <x v="7"/>
    <n v="0.1164620711362921"/>
  </r>
  <r>
    <s v="RET-10584"/>
    <d v="2023-05-05T00:00:00"/>
    <x v="20"/>
    <x v="2"/>
    <x v="2"/>
    <n v="220.93"/>
    <n v="42.35"/>
    <n v="240.82"/>
    <x v="1"/>
    <x v="10"/>
    <x v="10"/>
    <n v="0.19168967546281629"/>
  </r>
  <r>
    <s v="RET-10585"/>
    <d v="2023-11-19T00:00:00"/>
    <x v="10"/>
    <x v="1"/>
    <x v="4"/>
    <n v="2054.1"/>
    <n v="559.62"/>
    <n v="1901.17"/>
    <x v="1"/>
    <x v="4"/>
    <x v="4"/>
    <n v="0.27244048488389078"/>
  </r>
  <r>
    <s v="RET-10586"/>
    <d v="2023-05-18T00:00:00"/>
    <x v="13"/>
    <x v="4"/>
    <x v="3"/>
    <n v="2380.84"/>
    <n v="245.62"/>
    <n v="2402.5100000000002"/>
    <x v="1"/>
    <x v="10"/>
    <x v="10"/>
    <n v="0.10316526940071571"/>
  </r>
  <r>
    <s v="RET-10587"/>
    <d v="2023-12-21T00:00:00"/>
    <x v="4"/>
    <x v="3"/>
    <x v="2"/>
    <n v="349.78"/>
    <n v="81.010000000000005"/>
    <n v="296.19"/>
    <x v="1"/>
    <x v="2"/>
    <x v="2"/>
    <n v="0.23160272171078966"/>
  </r>
  <r>
    <s v="RET-10588"/>
    <d v="2022-02-17T00:00:00"/>
    <x v="8"/>
    <x v="3"/>
    <x v="4"/>
    <n v="385.97"/>
    <n v="48.32"/>
    <n v="339.1"/>
    <x v="0"/>
    <x v="6"/>
    <x v="6"/>
    <n v="0.12519107702671192"/>
  </r>
  <r>
    <s v="RET-10589"/>
    <d v="2022-08-17T00:00:00"/>
    <x v="15"/>
    <x v="0"/>
    <x v="1"/>
    <n v="266.19"/>
    <n v="72.92"/>
    <n v="255.84"/>
    <x v="0"/>
    <x v="1"/>
    <x v="1"/>
    <n v="0.27393966715503965"/>
  </r>
  <r>
    <s v="RET-10590"/>
    <d v="2023-07-05T00:00:00"/>
    <x v="0"/>
    <x v="0"/>
    <x v="2"/>
    <n v="87.79"/>
    <n v="18.8"/>
    <n v="76.739999999999995"/>
    <x v="1"/>
    <x v="3"/>
    <x v="3"/>
    <n v="0.21414739719785852"/>
  </r>
  <r>
    <s v="RET-10591"/>
    <d v="2023-03-27T00:00:00"/>
    <x v="1"/>
    <x v="1"/>
    <x v="0"/>
    <n v="1313.11"/>
    <n v="368.51"/>
    <n v="1367.66"/>
    <x v="1"/>
    <x v="11"/>
    <x v="11"/>
    <n v="0.2806390934499014"/>
  </r>
  <r>
    <s v="RET-10592"/>
    <d v="2023-02-26T00:00:00"/>
    <x v="3"/>
    <x v="1"/>
    <x v="2"/>
    <n v="1234.78"/>
    <n v="144.97"/>
    <n v="1262.83"/>
    <x v="1"/>
    <x v="6"/>
    <x v="6"/>
    <n v="0.11740552972999239"/>
  </r>
  <r>
    <s v="RET-10593"/>
    <d v="2022-12-15T00:00:00"/>
    <x v="14"/>
    <x v="3"/>
    <x v="3"/>
    <n v="32.11"/>
    <n v="4.83"/>
    <n v="32.369999999999997"/>
    <x v="0"/>
    <x v="2"/>
    <x v="2"/>
    <n v="0.15042042977265649"/>
  </r>
  <r>
    <s v="RET-10594"/>
    <d v="2023-08-19T00:00:00"/>
    <x v="23"/>
    <x v="0"/>
    <x v="0"/>
    <n v="437.92"/>
    <n v="113.21"/>
    <n v="460.23"/>
    <x v="1"/>
    <x v="1"/>
    <x v="1"/>
    <n v="0.25851753744976247"/>
  </r>
  <r>
    <s v="RET-10595"/>
    <d v="2023-12-18T00:00:00"/>
    <x v="14"/>
    <x v="3"/>
    <x v="2"/>
    <n v="286.08"/>
    <n v="40.020000000000003"/>
    <n v="262.5"/>
    <x v="1"/>
    <x v="2"/>
    <x v="2"/>
    <n v="0.13989093959731547"/>
  </r>
  <r>
    <s v="RET-10596"/>
    <d v="2022-11-24T00:00:00"/>
    <x v="1"/>
    <x v="1"/>
    <x v="4"/>
    <n v="2389.33"/>
    <n v="530.4"/>
    <n v="2795.06"/>
    <x v="0"/>
    <x v="4"/>
    <x v="4"/>
    <n v="0.2219869168344264"/>
  </r>
  <r>
    <s v="RET-10597"/>
    <d v="2022-04-21T00:00:00"/>
    <x v="23"/>
    <x v="0"/>
    <x v="1"/>
    <n v="243.82"/>
    <n v="61.47"/>
    <n v="210.13"/>
    <x v="0"/>
    <x v="0"/>
    <x v="0"/>
    <n v="0.25211221392830779"/>
  </r>
  <r>
    <s v="RET-10598"/>
    <d v="2022-01-02T00:00:00"/>
    <x v="7"/>
    <x v="4"/>
    <x v="4"/>
    <n v="2038.9"/>
    <n v="366.13"/>
    <n v="2306.04"/>
    <x v="0"/>
    <x v="5"/>
    <x v="5"/>
    <n v="0.17957231840698415"/>
  </r>
  <r>
    <s v="RET-10599"/>
    <d v="2022-06-20T00:00:00"/>
    <x v="15"/>
    <x v="0"/>
    <x v="3"/>
    <n v="265.08"/>
    <n v="59.12"/>
    <n v="308.62"/>
    <x v="0"/>
    <x v="8"/>
    <x v="8"/>
    <n v="0.22302701071374681"/>
  </r>
  <r>
    <s v="RET-10600"/>
    <d v="2023-12-15T00:00:00"/>
    <x v="19"/>
    <x v="0"/>
    <x v="0"/>
    <n v="153.66999999999999"/>
    <n v="41.58"/>
    <n v="180"/>
    <x v="1"/>
    <x v="2"/>
    <x v="2"/>
    <n v="0.2705798138869005"/>
  </r>
  <r>
    <s v="RET-10601"/>
    <d v="2023-01-02T00:00:00"/>
    <x v="8"/>
    <x v="3"/>
    <x v="2"/>
    <n v="381.79"/>
    <n v="54.63"/>
    <n v="356.75"/>
    <x v="1"/>
    <x v="5"/>
    <x v="5"/>
    <n v="0.14308913276932345"/>
  </r>
  <r>
    <s v="RET-10602"/>
    <d v="2022-05-20T00:00:00"/>
    <x v="15"/>
    <x v="0"/>
    <x v="2"/>
    <n v="311.99"/>
    <n v="48.74"/>
    <n v="271.25"/>
    <x v="0"/>
    <x v="10"/>
    <x v="10"/>
    <n v="0.15622295586397"/>
  </r>
  <r>
    <s v="RET-10603"/>
    <d v="2022-11-17T00:00:00"/>
    <x v="16"/>
    <x v="2"/>
    <x v="1"/>
    <n v="380.37"/>
    <n v="47.58"/>
    <n v="421.87"/>
    <x v="0"/>
    <x v="4"/>
    <x v="4"/>
    <n v="0.12508872939506269"/>
  </r>
  <r>
    <s v="RET-10604"/>
    <d v="2023-02-20T00:00:00"/>
    <x v="23"/>
    <x v="0"/>
    <x v="4"/>
    <n v="291.58"/>
    <n v="83.34"/>
    <n v="278.43"/>
    <x v="1"/>
    <x v="6"/>
    <x v="6"/>
    <n v="0.2858220728445024"/>
  </r>
  <r>
    <s v="RET-10605"/>
    <d v="2023-09-06T00:00:00"/>
    <x v="0"/>
    <x v="0"/>
    <x v="3"/>
    <n v="271.87"/>
    <n v="69.34"/>
    <n v="242.99"/>
    <x v="1"/>
    <x v="7"/>
    <x v="7"/>
    <n v="0.25504836870563136"/>
  </r>
  <r>
    <s v="RET-10606"/>
    <d v="2022-05-19T00:00:00"/>
    <x v="0"/>
    <x v="0"/>
    <x v="2"/>
    <n v="161.01"/>
    <n v="17.440000000000001"/>
    <n v="169.84"/>
    <x v="0"/>
    <x v="10"/>
    <x v="10"/>
    <n v="0.1083162536488417"/>
  </r>
  <r>
    <s v="RET-10607"/>
    <d v="2022-09-30T00:00:00"/>
    <x v="5"/>
    <x v="3"/>
    <x v="1"/>
    <n v="317.42"/>
    <n v="69.81"/>
    <n v="318.22000000000003"/>
    <x v="0"/>
    <x v="7"/>
    <x v="7"/>
    <n v="0.21992943103774179"/>
  </r>
  <r>
    <s v="RET-10608"/>
    <d v="2023-12-27T00:00:00"/>
    <x v="18"/>
    <x v="4"/>
    <x v="4"/>
    <n v="1179.54"/>
    <n v="225.44"/>
    <n v="1263.58"/>
    <x v="1"/>
    <x v="2"/>
    <x v="2"/>
    <n v="0.19112535395154043"/>
  </r>
  <r>
    <s v="RET-10609"/>
    <d v="2022-04-15T00:00:00"/>
    <x v="8"/>
    <x v="3"/>
    <x v="0"/>
    <n v="169.7"/>
    <n v="28.51"/>
    <n v="141.12"/>
    <x v="0"/>
    <x v="0"/>
    <x v="0"/>
    <n v="0.16800235710076608"/>
  </r>
  <r>
    <s v="RET-10610"/>
    <d v="2022-07-29T00:00:00"/>
    <x v="5"/>
    <x v="3"/>
    <x v="2"/>
    <n v="465.74"/>
    <n v="52.33"/>
    <n v="389.8"/>
    <x v="0"/>
    <x v="3"/>
    <x v="3"/>
    <n v="0.11235882681324344"/>
  </r>
  <r>
    <s v="RET-10611"/>
    <d v="2022-07-03T00:00:00"/>
    <x v="15"/>
    <x v="0"/>
    <x v="0"/>
    <n v="458.35"/>
    <n v="63.2"/>
    <n v="367.6"/>
    <x v="0"/>
    <x v="3"/>
    <x v="3"/>
    <n v="0.13788589505836152"/>
  </r>
  <r>
    <s v="RET-10612"/>
    <d v="2023-09-22T00:00:00"/>
    <x v="24"/>
    <x v="4"/>
    <x v="4"/>
    <n v="1795.03"/>
    <n v="277.52999999999997"/>
    <n v="1563.25"/>
    <x v="1"/>
    <x v="7"/>
    <x v="7"/>
    <n v="0.15461022935549823"/>
  </r>
  <r>
    <s v="RET-10613"/>
    <d v="2022-06-01T00:00:00"/>
    <x v="3"/>
    <x v="1"/>
    <x v="3"/>
    <n v="2383.0700000000002"/>
    <n v="612.07000000000005"/>
    <n v="2347.2199999999998"/>
    <x v="0"/>
    <x v="8"/>
    <x v="8"/>
    <n v="0.25684096564515518"/>
  </r>
  <r>
    <s v="RET-10614"/>
    <d v="2022-04-15T00:00:00"/>
    <x v="5"/>
    <x v="3"/>
    <x v="3"/>
    <n v="364.22"/>
    <n v="98.79"/>
    <n v="343.35"/>
    <x v="0"/>
    <x v="0"/>
    <x v="0"/>
    <n v="0.27123716435121631"/>
  </r>
  <r>
    <s v="RET-10615"/>
    <d v="2022-05-20T00:00:00"/>
    <x v="13"/>
    <x v="4"/>
    <x v="0"/>
    <n v="1959.42"/>
    <n v="564.4"/>
    <n v="2040.78"/>
    <x v="0"/>
    <x v="10"/>
    <x v="10"/>
    <n v="0.28804442130834634"/>
  </r>
  <r>
    <s v="RET-10616"/>
    <d v="2023-03-09T00:00:00"/>
    <x v="23"/>
    <x v="0"/>
    <x v="0"/>
    <n v="275.10000000000002"/>
    <n v="43.35"/>
    <n v="274.31"/>
    <x v="1"/>
    <x v="11"/>
    <x v="11"/>
    <n v="0.15757906215921483"/>
  </r>
  <r>
    <s v="RET-10617"/>
    <d v="2022-09-07T00:00:00"/>
    <x v="7"/>
    <x v="4"/>
    <x v="0"/>
    <n v="1667.21"/>
    <n v="296.8"/>
    <n v="1570.6"/>
    <x v="0"/>
    <x v="7"/>
    <x v="7"/>
    <n v="0.17802196483946234"/>
  </r>
  <r>
    <s v="RET-10618"/>
    <d v="2022-04-22T00:00:00"/>
    <x v="8"/>
    <x v="3"/>
    <x v="0"/>
    <n v="467.15"/>
    <n v="123.42"/>
    <n v="479.59"/>
    <x v="0"/>
    <x v="0"/>
    <x v="0"/>
    <n v="0.26419779514074709"/>
  </r>
  <r>
    <s v="RET-10619"/>
    <d v="2023-10-25T00:00:00"/>
    <x v="9"/>
    <x v="2"/>
    <x v="1"/>
    <n v="176.86"/>
    <n v="18.07"/>
    <n v="199.96"/>
    <x v="1"/>
    <x v="9"/>
    <x v="9"/>
    <n v="0.10217120886576952"/>
  </r>
  <r>
    <s v="RET-10620"/>
    <d v="2023-07-27T00:00:00"/>
    <x v="20"/>
    <x v="2"/>
    <x v="3"/>
    <n v="56.32"/>
    <n v="9.6999999999999993"/>
    <n v="47.13"/>
    <x v="1"/>
    <x v="3"/>
    <x v="3"/>
    <n v="0.17223011363636362"/>
  </r>
  <r>
    <s v="RET-10621"/>
    <d v="2022-07-16T00:00:00"/>
    <x v="3"/>
    <x v="1"/>
    <x v="2"/>
    <n v="1977.73"/>
    <n v="210.61"/>
    <n v="2103.29"/>
    <x v="0"/>
    <x v="3"/>
    <x v="3"/>
    <n v="0.1064907747771435"/>
  </r>
  <r>
    <s v="RET-10622"/>
    <d v="2022-04-18T00:00:00"/>
    <x v="20"/>
    <x v="2"/>
    <x v="0"/>
    <n v="292.63"/>
    <n v="46.61"/>
    <n v="343.93"/>
    <x v="0"/>
    <x v="0"/>
    <x v="0"/>
    <n v="0.15927963640091583"/>
  </r>
  <r>
    <s v="RET-10623"/>
    <d v="2023-03-14T00:00:00"/>
    <x v="17"/>
    <x v="2"/>
    <x v="0"/>
    <n v="35.25"/>
    <n v="9.0399999999999991"/>
    <n v="31.59"/>
    <x v="1"/>
    <x v="11"/>
    <x v="11"/>
    <n v="0.25645390070921981"/>
  </r>
  <r>
    <s v="RET-10624"/>
    <d v="2023-11-05T00:00:00"/>
    <x v="21"/>
    <x v="4"/>
    <x v="0"/>
    <n v="1547.17"/>
    <n v="222.25"/>
    <n v="1850.07"/>
    <x v="1"/>
    <x v="4"/>
    <x v="4"/>
    <n v="0.14364937272568626"/>
  </r>
  <r>
    <s v="RET-10625"/>
    <d v="2023-01-20T00:00:00"/>
    <x v="24"/>
    <x v="4"/>
    <x v="2"/>
    <n v="1218.42"/>
    <n v="322.52999999999997"/>
    <n v="1374.71"/>
    <x v="1"/>
    <x v="5"/>
    <x v="5"/>
    <n v="0.26471167577682569"/>
  </r>
  <r>
    <s v="RET-10626"/>
    <d v="2023-11-09T00:00:00"/>
    <x v="15"/>
    <x v="0"/>
    <x v="1"/>
    <n v="177.53"/>
    <n v="25.18"/>
    <n v="148.03"/>
    <x v="1"/>
    <x v="4"/>
    <x v="4"/>
    <n v="0.14183518278600799"/>
  </r>
  <r>
    <s v="RET-10627"/>
    <d v="2023-05-11T00:00:00"/>
    <x v="1"/>
    <x v="1"/>
    <x v="3"/>
    <n v="1652.94"/>
    <n v="417.16"/>
    <n v="1839.07"/>
    <x v="1"/>
    <x v="10"/>
    <x v="10"/>
    <n v="0.25237455685021842"/>
  </r>
  <r>
    <s v="RET-10628"/>
    <d v="2023-02-19T00:00:00"/>
    <x v="10"/>
    <x v="1"/>
    <x v="3"/>
    <n v="737.29"/>
    <n v="211.42"/>
    <n v="791.51"/>
    <x v="1"/>
    <x v="6"/>
    <x v="6"/>
    <n v="0.2867528380962715"/>
  </r>
  <r>
    <s v="RET-10629"/>
    <d v="2022-08-05T00:00:00"/>
    <x v="20"/>
    <x v="2"/>
    <x v="4"/>
    <n v="169.67"/>
    <n v="25.44"/>
    <n v="180.13"/>
    <x v="0"/>
    <x v="1"/>
    <x v="1"/>
    <n v="0.14993811516473154"/>
  </r>
  <r>
    <s v="RET-10630"/>
    <d v="2022-05-26T00:00:00"/>
    <x v="13"/>
    <x v="4"/>
    <x v="0"/>
    <n v="1929.51"/>
    <n v="219.37"/>
    <n v="1865.96"/>
    <x v="0"/>
    <x v="10"/>
    <x v="10"/>
    <n v="0.11369207726313935"/>
  </r>
  <r>
    <s v="RET-10631"/>
    <d v="2023-02-03T00:00:00"/>
    <x v="10"/>
    <x v="1"/>
    <x v="1"/>
    <n v="1886.67"/>
    <n v="433.27"/>
    <n v="1684.03"/>
    <x v="1"/>
    <x v="6"/>
    <x v="6"/>
    <n v="0.22964800415546968"/>
  </r>
  <r>
    <s v="RET-10632"/>
    <d v="2023-11-06T00:00:00"/>
    <x v="11"/>
    <x v="3"/>
    <x v="4"/>
    <n v="230.32"/>
    <n v="64.459999999999994"/>
    <n v="272.91000000000003"/>
    <x v="1"/>
    <x v="4"/>
    <x v="4"/>
    <n v="0.27987148315387284"/>
  </r>
  <r>
    <s v="RET-10633"/>
    <d v="2022-12-21T00:00:00"/>
    <x v="6"/>
    <x v="0"/>
    <x v="0"/>
    <n v="278.14"/>
    <n v="43.28"/>
    <n v="246.65"/>
    <x v="0"/>
    <x v="2"/>
    <x v="2"/>
    <n v="0.15560509096138636"/>
  </r>
  <r>
    <s v="RET-10634"/>
    <d v="2022-07-06T00:00:00"/>
    <x v="11"/>
    <x v="3"/>
    <x v="0"/>
    <n v="125.64"/>
    <n v="25.59"/>
    <n v="136.19999999999999"/>
    <x v="0"/>
    <x v="3"/>
    <x v="3"/>
    <n v="0.2036771728748806"/>
  </r>
  <r>
    <s v="RET-10635"/>
    <d v="2022-05-16T00:00:00"/>
    <x v="7"/>
    <x v="4"/>
    <x v="1"/>
    <n v="2173"/>
    <n v="239.12"/>
    <n v="2142.2399999999998"/>
    <x v="0"/>
    <x v="10"/>
    <x v="10"/>
    <n v="0.11004141739530603"/>
  </r>
  <r>
    <s v="RET-10636"/>
    <d v="2022-04-13T00:00:00"/>
    <x v="15"/>
    <x v="0"/>
    <x v="4"/>
    <n v="157.13999999999999"/>
    <n v="18.59"/>
    <n v="145.5"/>
    <x v="0"/>
    <x v="0"/>
    <x v="0"/>
    <n v="0.11830215094819907"/>
  </r>
  <r>
    <s v="RET-10637"/>
    <d v="2022-07-16T00:00:00"/>
    <x v="19"/>
    <x v="0"/>
    <x v="3"/>
    <n v="233.07"/>
    <n v="64.959999999999994"/>
    <n v="247.81"/>
    <x v="0"/>
    <x v="3"/>
    <x v="3"/>
    <n v="0.2787145492770412"/>
  </r>
  <r>
    <s v="RET-10638"/>
    <d v="2022-12-16T00:00:00"/>
    <x v="19"/>
    <x v="0"/>
    <x v="4"/>
    <n v="201.94"/>
    <n v="57.15"/>
    <n v="181.84"/>
    <x v="0"/>
    <x v="2"/>
    <x v="2"/>
    <n v="0.28300485292661187"/>
  </r>
  <r>
    <s v="RET-10639"/>
    <d v="2022-05-26T00:00:00"/>
    <x v="7"/>
    <x v="4"/>
    <x v="4"/>
    <n v="2303.17"/>
    <n v="329.45"/>
    <n v="2657.26"/>
    <x v="0"/>
    <x v="10"/>
    <x v="10"/>
    <n v="0.14304198126929404"/>
  </r>
  <r>
    <s v="RET-10640"/>
    <d v="2023-03-23T00:00:00"/>
    <x v="16"/>
    <x v="2"/>
    <x v="1"/>
    <n v="362.17"/>
    <n v="86.68"/>
    <n v="336.72"/>
    <x v="1"/>
    <x v="11"/>
    <x v="11"/>
    <n v="0.23933511886683051"/>
  </r>
  <r>
    <s v="RET-10641"/>
    <d v="2023-02-20T00:00:00"/>
    <x v="21"/>
    <x v="4"/>
    <x v="1"/>
    <n v="1264.5"/>
    <n v="283.08"/>
    <n v="1241.44"/>
    <x v="1"/>
    <x v="6"/>
    <x v="6"/>
    <n v="0.22386714116251483"/>
  </r>
  <r>
    <s v="RET-10642"/>
    <d v="2023-05-30T00:00:00"/>
    <x v="4"/>
    <x v="3"/>
    <x v="2"/>
    <n v="336.56"/>
    <n v="79.97"/>
    <n v="285.45999999999998"/>
    <x v="1"/>
    <x v="10"/>
    <x v="10"/>
    <n v="0.23760993582125028"/>
  </r>
  <r>
    <s v="RET-10643"/>
    <d v="2022-08-21T00:00:00"/>
    <x v="16"/>
    <x v="2"/>
    <x v="2"/>
    <n v="445.82"/>
    <n v="82.02"/>
    <n v="445.26"/>
    <x v="0"/>
    <x v="1"/>
    <x v="1"/>
    <n v="0.18397559553182899"/>
  </r>
  <r>
    <s v="RET-10644"/>
    <d v="2023-12-28T00:00:00"/>
    <x v="5"/>
    <x v="3"/>
    <x v="2"/>
    <n v="102.05"/>
    <n v="18.739999999999998"/>
    <n v="112.55"/>
    <x v="1"/>
    <x v="2"/>
    <x v="2"/>
    <n v="0.18363547280744733"/>
  </r>
  <r>
    <s v="RET-10645"/>
    <d v="2023-12-19T00:00:00"/>
    <x v="24"/>
    <x v="4"/>
    <x v="4"/>
    <n v="1181.0899999999999"/>
    <n v="308.26"/>
    <n v="969.62"/>
    <x v="1"/>
    <x v="2"/>
    <x v="2"/>
    <n v="0.26099619842687688"/>
  </r>
  <r>
    <s v="RET-10646"/>
    <d v="2022-12-21T00:00:00"/>
    <x v="9"/>
    <x v="2"/>
    <x v="0"/>
    <n v="132.22999999999999"/>
    <n v="13.85"/>
    <n v="149.94999999999999"/>
    <x v="0"/>
    <x v="2"/>
    <x v="2"/>
    <n v="0.104741737880965"/>
  </r>
  <r>
    <s v="RET-10647"/>
    <d v="2023-11-16T00:00:00"/>
    <x v="2"/>
    <x v="2"/>
    <x v="2"/>
    <n v="37.25"/>
    <n v="10.63"/>
    <n v="32.979999999999997"/>
    <x v="1"/>
    <x v="4"/>
    <x v="4"/>
    <n v="0.28536912751677856"/>
  </r>
  <r>
    <s v="RET-10648"/>
    <d v="2022-08-29T00:00:00"/>
    <x v="16"/>
    <x v="2"/>
    <x v="1"/>
    <n v="33.75"/>
    <n v="7.31"/>
    <n v="27.16"/>
    <x v="0"/>
    <x v="1"/>
    <x v="1"/>
    <n v="0.21659259259259259"/>
  </r>
  <r>
    <s v="RET-10649"/>
    <d v="2022-12-30T00:00:00"/>
    <x v="2"/>
    <x v="2"/>
    <x v="1"/>
    <n v="194.77"/>
    <n v="41.53"/>
    <n v="156.31"/>
    <x v="0"/>
    <x v="2"/>
    <x v="2"/>
    <n v="0.21322585613800893"/>
  </r>
  <r>
    <s v="RET-10650"/>
    <d v="2023-04-19T00:00:00"/>
    <x v="12"/>
    <x v="1"/>
    <x v="1"/>
    <n v="1632.14"/>
    <n v="408.51"/>
    <n v="1391.87"/>
    <x v="1"/>
    <x v="0"/>
    <x v="0"/>
    <n v="0.25029102895584937"/>
  </r>
  <r>
    <s v="RET-10651"/>
    <d v="2023-07-29T00:00:00"/>
    <x v="11"/>
    <x v="3"/>
    <x v="0"/>
    <n v="419.53"/>
    <n v="109.55"/>
    <n v="373.27"/>
    <x v="1"/>
    <x v="3"/>
    <x v="3"/>
    <n v="0.26112554525302123"/>
  </r>
  <r>
    <s v="RET-10652"/>
    <d v="2023-01-11T00:00:00"/>
    <x v="23"/>
    <x v="0"/>
    <x v="0"/>
    <n v="63.16"/>
    <n v="8.76"/>
    <n v="51.81"/>
    <x v="1"/>
    <x v="5"/>
    <x v="5"/>
    <n v="0.13869537682077265"/>
  </r>
  <r>
    <s v="RET-10653"/>
    <d v="2022-06-24T00:00:00"/>
    <x v="6"/>
    <x v="0"/>
    <x v="0"/>
    <n v="338.14"/>
    <n v="92.69"/>
    <n v="373.19"/>
    <x v="0"/>
    <x v="8"/>
    <x v="8"/>
    <n v="0.2741172295498906"/>
  </r>
  <r>
    <s v="RET-10654"/>
    <d v="2022-07-14T00:00:00"/>
    <x v="8"/>
    <x v="3"/>
    <x v="0"/>
    <n v="123.8"/>
    <n v="17.54"/>
    <n v="113.72"/>
    <x v="0"/>
    <x v="3"/>
    <x v="3"/>
    <n v="0.14168012924071083"/>
  </r>
  <r>
    <s v="RET-10655"/>
    <d v="2022-11-07T00:00:00"/>
    <x v="19"/>
    <x v="0"/>
    <x v="0"/>
    <n v="372.27"/>
    <n v="63.03"/>
    <n v="358.53"/>
    <x v="0"/>
    <x v="4"/>
    <x v="4"/>
    <n v="0.16931259569667179"/>
  </r>
  <r>
    <s v="RET-10656"/>
    <d v="2022-08-12T00:00:00"/>
    <x v="19"/>
    <x v="0"/>
    <x v="4"/>
    <n v="300.72000000000003"/>
    <n v="50.37"/>
    <n v="337.15"/>
    <x v="0"/>
    <x v="1"/>
    <x v="1"/>
    <n v="0.16749800478850757"/>
  </r>
  <r>
    <s v="RET-10657"/>
    <d v="2023-03-03T00:00:00"/>
    <x v="4"/>
    <x v="3"/>
    <x v="3"/>
    <n v="449.93"/>
    <n v="71.739999999999995"/>
    <n v="401.34"/>
    <x v="1"/>
    <x v="11"/>
    <x v="11"/>
    <n v="0.15944702509279221"/>
  </r>
  <r>
    <s v="RET-10658"/>
    <d v="2023-07-04T00:00:00"/>
    <x v="21"/>
    <x v="4"/>
    <x v="0"/>
    <n v="1846.18"/>
    <n v="489"/>
    <n v="1770.12"/>
    <x v="1"/>
    <x v="3"/>
    <x v="3"/>
    <n v="0.26487124765732484"/>
  </r>
  <r>
    <s v="RET-10659"/>
    <d v="2023-09-30T00:00:00"/>
    <x v="6"/>
    <x v="0"/>
    <x v="1"/>
    <n v="36.770000000000003"/>
    <n v="10.96"/>
    <n v="29.86"/>
    <x v="1"/>
    <x v="7"/>
    <x v="7"/>
    <n v="0.29806907805276039"/>
  </r>
  <r>
    <s v="RET-10660"/>
    <d v="2023-10-11T00:00:00"/>
    <x v="8"/>
    <x v="3"/>
    <x v="4"/>
    <n v="101.15"/>
    <n v="17.23"/>
    <n v="111.74"/>
    <x v="1"/>
    <x v="9"/>
    <x v="9"/>
    <n v="0.17034107760751357"/>
  </r>
  <r>
    <s v="RET-10661"/>
    <d v="2022-07-08T00:00:00"/>
    <x v="6"/>
    <x v="0"/>
    <x v="1"/>
    <n v="228.49"/>
    <n v="43.25"/>
    <n v="239.35"/>
    <x v="0"/>
    <x v="3"/>
    <x v="3"/>
    <n v="0.18928618320276597"/>
  </r>
  <r>
    <s v="RET-10662"/>
    <d v="2022-05-24T00:00:00"/>
    <x v="22"/>
    <x v="1"/>
    <x v="3"/>
    <n v="758.35"/>
    <n v="90.93"/>
    <n v="789.65"/>
    <x v="0"/>
    <x v="10"/>
    <x v="10"/>
    <n v="0.1199050570317136"/>
  </r>
  <r>
    <s v="RET-10663"/>
    <d v="2022-11-02T00:00:00"/>
    <x v="13"/>
    <x v="4"/>
    <x v="0"/>
    <n v="1484.46"/>
    <n v="206.34"/>
    <n v="1574.78"/>
    <x v="0"/>
    <x v="4"/>
    <x v="4"/>
    <n v="0.13900004041873812"/>
  </r>
  <r>
    <s v="RET-10664"/>
    <d v="2022-06-30T00:00:00"/>
    <x v="9"/>
    <x v="2"/>
    <x v="4"/>
    <n v="435.47"/>
    <n v="52.5"/>
    <n v="370.32"/>
    <x v="0"/>
    <x v="8"/>
    <x v="8"/>
    <n v="0.1205593955955634"/>
  </r>
  <r>
    <s v="RET-10665"/>
    <d v="2022-10-23T00:00:00"/>
    <x v="12"/>
    <x v="1"/>
    <x v="4"/>
    <n v="2193.77"/>
    <n v="361.68"/>
    <n v="2348.64"/>
    <x v="0"/>
    <x v="9"/>
    <x v="9"/>
    <n v="0.16486687300856517"/>
  </r>
  <r>
    <s v="RET-10666"/>
    <d v="2022-07-01T00:00:00"/>
    <x v="24"/>
    <x v="4"/>
    <x v="4"/>
    <n v="1650.72"/>
    <n v="306.72000000000003"/>
    <n v="1502.76"/>
    <x v="0"/>
    <x v="3"/>
    <x v="3"/>
    <n v="0.18580982843849958"/>
  </r>
  <r>
    <s v="RET-10667"/>
    <d v="2022-04-06T00:00:00"/>
    <x v="2"/>
    <x v="2"/>
    <x v="3"/>
    <n v="472.67"/>
    <n v="77.88"/>
    <n v="503.14"/>
    <x v="0"/>
    <x v="0"/>
    <x v="0"/>
    <n v="0.16476611589481033"/>
  </r>
  <r>
    <s v="RET-10668"/>
    <d v="2023-01-09T00:00:00"/>
    <x v="23"/>
    <x v="0"/>
    <x v="4"/>
    <n v="310.88"/>
    <n v="83.9"/>
    <n v="254.3"/>
    <x v="1"/>
    <x v="5"/>
    <x v="5"/>
    <n v="0.26987905301080806"/>
  </r>
  <r>
    <s v="RET-10669"/>
    <d v="2023-07-07T00:00:00"/>
    <x v="17"/>
    <x v="2"/>
    <x v="4"/>
    <n v="465.85"/>
    <n v="77.52"/>
    <n v="459.39"/>
    <x v="1"/>
    <x v="3"/>
    <x v="3"/>
    <n v="0.16640549533111515"/>
  </r>
  <r>
    <s v="RET-10670"/>
    <d v="2022-07-20T00:00:00"/>
    <x v="24"/>
    <x v="4"/>
    <x v="4"/>
    <n v="2184.0300000000002"/>
    <n v="429.26"/>
    <n v="2426.42"/>
    <x v="0"/>
    <x v="3"/>
    <x v="3"/>
    <n v="0.19654491925477213"/>
  </r>
  <r>
    <s v="RET-10671"/>
    <d v="2023-03-11T00:00:00"/>
    <x v="8"/>
    <x v="3"/>
    <x v="0"/>
    <n v="324.04000000000002"/>
    <n v="84.61"/>
    <n v="310.8"/>
    <x v="1"/>
    <x v="11"/>
    <x v="11"/>
    <n v="0.26110973953832856"/>
  </r>
  <r>
    <s v="RET-10672"/>
    <d v="2023-06-11T00:00:00"/>
    <x v="19"/>
    <x v="0"/>
    <x v="0"/>
    <n v="99.63"/>
    <n v="10.46"/>
    <n v="94.16"/>
    <x v="1"/>
    <x v="8"/>
    <x v="8"/>
    <n v="0.10498845729198034"/>
  </r>
  <r>
    <s v="RET-10673"/>
    <d v="2023-09-14T00:00:00"/>
    <x v="9"/>
    <x v="2"/>
    <x v="3"/>
    <n v="460.29"/>
    <n v="83.46"/>
    <n v="394.61"/>
    <x v="1"/>
    <x v="7"/>
    <x v="7"/>
    <n v="0.18132047187642572"/>
  </r>
  <r>
    <s v="RET-10674"/>
    <d v="2022-02-05T00:00:00"/>
    <x v="11"/>
    <x v="3"/>
    <x v="3"/>
    <n v="452.13"/>
    <n v="116.85"/>
    <n v="484.02"/>
    <x v="0"/>
    <x v="6"/>
    <x v="6"/>
    <n v="0.25844336805785945"/>
  </r>
  <r>
    <s v="RET-10675"/>
    <d v="2022-06-13T00:00:00"/>
    <x v="16"/>
    <x v="2"/>
    <x v="0"/>
    <n v="141.75"/>
    <n v="35.619999999999997"/>
    <n v="118.03"/>
    <x v="0"/>
    <x v="8"/>
    <x v="8"/>
    <n v="0.25128747795414458"/>
  </r>
  <r>
    <s v="RET-10676"/>
    <d v="2023-03-28T00:00:00"/>
    <x v="10"/>
    <x v="1"/>
    <x v="3"/>
    <n v="1147.06"/>
    <n v="267.27999999999997"/>
    <n v="1173.02"/>
    <x v="1"/>
    <x v="11"/>
    <x v="11"/>
    <n v="0.23301309434554424"/>
  </r>
  <r>
    <s v="RET-10677"/>
    <d v="2023-12-12T00:00:00"/>
    <x v="13"/>
    <x v="4"/>
    <x v="0"/>
    <n v="1421.34"/>
    <n v="283.98"/>
    <n v="1318.02"/>
    <x v="1"/>
    <x v="2"/>
    <x v="2"/>
    <n v="0.19979737430875091"/>
  </r>
  <r>
    <s v="RET-10678"/>
    <d v="2023-01-07T00:00:00"/>
    <x v="22"/>
    <x v="1"/>
    <x v="1"/>
    <n v="527.27"/>
    <n v="86.76"/>
    <n v="538.73"/>
    <x v="1"/>
    <x v="5"/>
    <x v="5"/>
    <n v="0.16454567868454495"/>
  </r>
  <r>
    <s v="RET-10679"/>
    <d v="2022-04-20T00:00:00"/>
    <x v="10"/>
    <x v="1"/>
    <x v="3"/>
    <n v="1631.49"/>
    <n v="331.02"/>
    <n v="1360.7"/>
    <x v="0"/>
    <x v="0"/>
    <x v="0"/>
    <n v="0.20289428681757166"/>
  </r>
  <r>
    <s v="RET-10680"/>
    <d v="2023-02-13T00:00:00"/>
    <x v="23"/>
    <x v="0"/>
    <x v="4"/>
    <n v="206.59"/>
    <n v="30.59"/>
    <n v="173.12"/>
    <x v="1"/>
    <x v="6"/>
    <x v="6"/>
    <n v="0.14807105861851977"/>
  </r>
  <r>
    <s v="RET-10681"/>
    <d v="2023-12-25T00:00:00"/>
    <x v="12"/>
    <x v="1"/>
    <x v="0"/>
    <n v="1563.74"/>
    <n v="429.6"/>
    <n v="1873.72"/>
    <x v="1"/>
    <x v="2"/>
    <x v="2"/>
    <n v="0.27472597746428434"/>
  </r>
  <r>
    <s v="RET-10682"/>
    <d v="2023-07-12T00:00:00"/>
    <x v="24"/>
    <x v="4"/>
    <x v="1"/>
    <n v="1452.92"/>
    <n v="237.79"/>
    <n v="1446.55"/>
    <x v="1"/>
    <x v="3"/>
    <x v="3"/>
    <n v="0.1636635189824629"/>
  </r>
  <r>
    <s v="RET-10683"/>
    <d v="2022-11-22T00:00:00"/>
    <x v="22"/>
    <x v="1"/>
    <x v="3"/>
    <n v="1764.79"/>
    <n v="221.77"/>
    <n v="1820.2"/>
    <x v="0"/>
    <x v="4"/>
    <x v="4"/>
    <n v="0.1256636766980774"/>
  </r>
  <r>
    <s v="RET-10684"/>
    <d v="2022-07-23T00:00:00"/>
    <x v="19"/>
    <x v="0"/>
    <x v="0"/>
    <n v="381.67"/>
    <n v="104.79"/>
    <n v="381.66"/>
    <x v="0"/>
    <x v="3"/>
    <x v="3"/>
    <n v="0.27455655409123064"/>
  </r>
  <r>
    <s v="RET-10685"/>
    <d v="2022-04-12T00:00:00"/>
    <x v="0"/>
    <x v="0"/>
    <x v="1"/>
    <n v="109.59"/>
    <n v="11.52"/>
    <n v="100.14"/>
    <x v="0"/>
    <x v="0"/>
    <x v="0"/>
    <n v="0.10511908020804817"/>
  </r>
  <r>
    <s v="RET-10686"/>
    <d v="2022-02-21T00:00:00"/>
    <x v="0"/>
    <x v="0"/>
    <x v="3"/>
    <n v="114.2"/>
    <n v="14.29"/>
    <n v="135.37"/>
    <x v="0"/>
    <x v="6"/>
    <x v="6"/>
    <n v="0.12513134851138352"/>
  </r>
  <r>
    <s v="RET-10687"/>
    <d v="2023-09-19T00:00:00"/>
    <x v="1"/>
    <x v="1"/>
    <x v="4"/>
    <n v="1582.75"/>
    <n v="185.51"/>
    <n v="1302.3"/>
    <x v="1"/>
    <x v="7"/>
    <x v="7"/>
    <n v="0.11720739219712525"/>
  </r>
  <r>
    <s v="RET-10688"/>
    <d v="2023-07-05T00:00:00"/>
    <x v="8"/>
    <x v="3"/>
    <x v="1"/>
    <n v="326.13"/>
    <n v="86.1"/>
    <n v="266.33"/>
    <x v="1"/>
    <x v="3"/>
    <x v="3"/>
    <n v="0.26400515132002572"/>
  </r>
  <r>
    <s v="RET-10689"/>
    <d v="2023-03-03T00:00:00"/>
    <x v="14"/>
    <x v="3"/>
    <x v="1"/>
    <n v="314.55"/>
    <n v="87.94"/>
    <n v="353.54"/>
    <x v="1"/>
    <x v="11"/>
    <x v="11"/>
    <n v="0.27957399459545379"/>
  </r>
  <r>
    <s v="RET-10690"/>
    <d v="2023-03-19T00:00:00"/>
    <x v="1"/>
    <x v="1"/>
    <x v="0"/>
    <n v="2493.13"/>
    <n v="598.57000000000005"/>
    <n v="2762.84"/>
    <x v="1"/>
    <x v="11"/>
    <x v="11"/>
    <n v="0.24008776116768882"/>
  </r>
  <r>
    <s v="RET-10691"/>
    <d v="2023-10-14T00:00:00"/>
    <x v="1"/>
    <x v="1"/>
    <x v="1"/>
    <n v="1559.43"/>
    <n v="384.36"/>
    <n v="1823.97"/>
    <x v="1"/>
    <x v="9"/>
    <x v="9"/>
    <n v="0.24647467343837171"/>
  </r>
  <r>
    <s v="RET-10692"/>
    <d v="2022-09-26T00:00:00"/>
    <x v="15"/>
    <x v="0"/>
    <x v="2"/>
    <n v="483.94"/>
    <n v="109.19"/>
    <n v="567.30999999999995"/>
    <x v="0"/>
    <x v="7"/>
    <x v="7"/>
    <n v="0.22562714386080918"/>
  </r>
  <r>
    <s v="RET-10693"/>
    <d v="2022-01-07T00:00:00"/>
    <x v="10"/>
    <x v="1"/>
    <x v="4"/>
    <n v="2369.46"/>
    <n v="355.84"/>
    <n v="2009.73"/>
    <x v="0"/>
    <x v="5"/>
    <x v="5"/>
    <n v="0.15017767761430872"/>
  </r>
  <r>
    <s v="RET-10694"/>
    <d v="2023-06-24T00:00:00"/>
    <x v="24"/>
    <x v="4"/>
    <x v="1"/>
    <n v="2131.54"/>
    <n v="412.12"/>
    <n v="1770.65"/>
    <x v="1"/>
    <x v="8"/>
    <x v="8"/>
    <n v="0.19334377961473864"/>
  </r>
  <r>
    <s v="RET-10695"/>
    <d v="2022-11-30T00:00:00"/>
    <x v="14"/>
    <x v="3"/>
    <x v="1"/>
    <n v="71.040000000000006"/>
    <n v="8.73"/>
    <n v="83.58"/>
    <x v="0"/>
    <x v="4"/>
    <x v="4"/>
    <n v="0.12288851351351351"/>
  </r>
  <r>
    <s v="RET-10696"/>
    <d v="2023-11-16T00:00:00"/>
    <x v="3"/>
    <x v="1"/>
    <x v="2"/>
    <n v="1727.96"/>
    <n v="385.83"/>
    <n v="1698.54"/>
    <x v="1"/>
    <x v="4"/>
    <x v="4"/>
    <n v="0.22328641866709875"/>
  </r>
  <r>
    <s v="RET-10697"/>
    <d v="2023-05-21T00:00:00"/>
    <x v="17"/>
    <x v="2"/>
    <x v="2"/>
    <n v="478.19"/>
    <n v="62.3"/>
    <n v="473.87"/>
    <x v="1"/>
    <x v="10"/>
    <x v="10"/>
    <n v="0.13028294192684917"/>
  </r>
  <r>
    <s v="RET-10698"/>
    <d v="2023-01-26T00:00:00"/>
    <x v="16"/>
    <x v="2"/>
    <x v="3"/>
    <n v="182.28"/>
    <n v="22.85"/>
    <n v="174.39"/>
    <x v="1"/>
    <x v="5"/>
    <x v="5"/>
    <n v="0.12535659425060347"/>
  </r>
  <r>
    <s v="RET-10699"/>
    <d v="2023-05-31T00:00:00"/>
    <x v="8"/>
    <x v="3"/>
    <x v="2"/>
    <n v="355.14"/>
    <n v="50.78"/>
    <n v="290.07"/>
    <x v="1"/>
    <x v="10"/>
    <x v="10"/>
    <n v="0.1429858647294025"/>
  </r>
  <r>
    <s v="RET-10700"/>
    <d v="2022-06-27T00:00:00"/>
    <x v="0"/>
    <x v="0"/>
    <x v="2"/>
    <n v="75.91"/>
    <n v="11.45"/>
    <n v="69.7"/>
    <x v="0"/>
    <x v="8"/>
    <x v="8"/>
    <n v="0.15083651692794098"/>
  </r>
  <r>
    <s v="RET-10701"/>
    <d v="2023-09-27T00:00:00"/>
    <x v="22"/>
    <x v="1"/>
    <x v="1"/>
    <n v="1292.6300000000001"/>
    <n v="205.87"/>
    <n v="1108.28"/>
    <x v="1"/>
    <x v="7"/>
    <x v="7"/>
    <n v="0.15926444535559284"/>
  </r>
  <r>
    <s v="RET-10702"/>
    <d v="2023-07-13T00:00:00"/>
    <x v="10"/>
    <x v="1"/>
    <x v="1"/>
    <n v="1728.8"/>
    <n v="353.94"/>
    <n v="1603.72"/>
    <x v="1"/>
    <x v="3"/>
    <x v="3"/>
    <n v="0.20473160573808422"/>
  </r>
  <r>
    <s v="RET-10703"/>
    <d v="2022-02-08T00:00:00"/>
    <x v="8"/>
    <x v="3"/>
    <x v="2"/>
    <n v="399.88"/>
    <n v="113.23"/>
    <n v="377.45"/>
    <x v="0"/>
    <x v="6"/>
    <x v="6"/>
    <n v="0.28315994798439531"/>
  </r>
  <r>
    <s v="RET-10704"/>
    <d v="2022-03-31T00:00:00"/>
    <x v="15"/>
    <x v="0"/>
    <x v="3"/>
    <n v="175.09"/>
    <n v="52.1"/>
    <n v="162.88"/>
    <x v="0"/>
    <x v="11"/>
    <x v="11"/>
    <n v="0.29756125421211949"/>
  </r>
  <r>
    <s v="RET-10705"/>
    <d v="2023-01-25T00:00:00"/>
    <x v="1"/>
    <x v="1"/>
    <x v="0"/>
    <n v="1345.31"/>
    <n v="402.42"/>
    <n v="1081.9000000000001"/>
    <x v="1"/>
    <x v="5"/>
    <x v="5"/>
    <n v="0.29912808200340446"/>
  </r>
  <r>
    <s v="RET-10706"/>
    <d v="2022-02-02T00:00:00"/>
    <x v="19"/>
    <x v="0"/>
    <x v="4"/>
    <n v="476.26"/>
    <n v="49.73"/>
    <n v="568.17999999999995"/>
    <x v="0"/>
    <x v="6"/>
    <x v="6"/>
    <n v="0.10441775500776886"/>
  </r>
  <r>
    <s v="RET-10707"/>
    <d v="2023-02-09T00:00:00"/>
    <x v="15"/>
    <x v="0"/>
    <x v="0"/>
    <n v="292.11"/>
    <n v="49.75"/>
    <n v="305.01"/>
    <x v="1"/>
    <x v="6"/>
    <x v="6"/>
    <n v="0.17031255349012359"/>
  </r>
  <r>
    <s v="RET-10708"/>
    <d v="2023-05-02T00:00:00"/>
    <x v="5"/>
    <x v="3"/>
    <x v="3"/>
    <n v="307.74"/>
    <n v="86.32"/>
    <n v="293.37"/>
    <x v="1"/>
    <x v="10"/>
    <x v="10"/>
    <n v="0.28049652303892891"/>
  </r>
  <r>
    <s v="RET-10709"/>
    <d v="2023-02-25T00:00:00"/>
    <x v="21"/>
    <x v="4"/>
    <x v="4"/>
    <n v="596.73"/>
    <n v="157.59"/>
    <n v="674.62"/>
    <x v="1"/>
    <x v="6"/>
    <x v="6"/>
    <n v="0.26408928661203557"/>
  </r>
  <r>
    <s v="RET-10710"/>
    <d v="2023-12-23T00:00:00"/>
    <x v="24"/>
    <x v="4"/>
    <x v="0"/>
    <n v="2099.5700000000002"/>
    <n v="442.88"/>
    <n v="2373.29"/>
    <x v="1"/>
    <x v="2"/>
    <x v="2"/>
    <n v="0.21093843025000356"/>
  </r>
  <r>
    <s v="RET-10711"/>
    <d v="2022-05-14T00:00:00"/>
    <x v="13"/>
    <x v="4"/>
    <x v="4"/>
    <n v="529.13"/>
    <n v="79.09"/>
    <n v="606.66"/>
    <x v="0"/>
    <x v="10"/>
    <x v="10"/>
    <n v="0.14947177442216469"/>
  </r>
  <r>
    <s v="RET-10712"/>
    <d v="2023-11-10T00:00:00"/>
    <x v="8"/>
    <x v="3"/>
    <x v="0"/>
    <n v="320.31"/>
    <n v="68.650000000000006"/>
    <n v="279.93"/>
    <x v="1"/>
    <x v="4"/>
    <x v="4"/>
    <n v="0.21432362398926041"/>
  </r>
  <r>
    <s v="RET-10713"/>
    <d v="2023-02-20T00:00:00"/>
    <x v="6"/>
    <x v="0"/>
    <x v="3"/>
    <n v="156.01"/>
    <n v="41.73"/>
    <n v="158.69999999999999"/>
    <x v="1"/>
    <x v="6"/>
    <x v="6"/>
    <n v="0.26748285366322672"/>
  </r>
  <r>
    <s v="RET-10714"/>
    <d v="2022-05-03T00:00:00"/>
    <x v="3"/>
    <x v="1"/>
    <x v="1"/>
    <n v="904.59"/>
    <n v="160.41999999999999"/>
    <n v="742.18"/>
    <x v="0"/>
    <x v="10"/>
    <x v="10"/>
    <n v="0.17734001039144803"/>
  </r>
  <r>
    <s v="RET-10715"/>
    <d v="2023-09-15T00:00:00"/>
    <x v="0"/>
    <x v="0"/>
    <x v="3"/>
    <n v="444.11"/>
    <n v="68.45"/>
    <n v="389.78"/>
    <x v="1"/>
    <x v="7"/>
    <x v="7"/>
    <n v="0.15412848168246607"/>
  </r>
  <r>
    <s v="RET-10716"/>
    <d v="2022-06-24T00:00:00"/>
    <x v="1"/>
    <x v="1"/>
    <x v="0"/>
    <n v="551.62"/>
    <n v="116.2"/>
    <n v="556.13"/>
    <x v="0"/>
    <x v="8"/>
    <x v="8"/>
    <n v="0.21065226061419093"/>
  </r>
  <r>
    <s v="RET-10717"/>
    <d v="2022-07-14T00:00:00"/>
    <x v="11"/>
    <x v="3"/>
    <x v="2"/>
    <n v="74.5"/>
    <n v="21.12"/>
    <n v="82.78"/>
    <x v="0"/>
    <x v="3"/>
    <x v="3"/>
    <n v="0.28348993288590607"/>
  </r>
  <r>
    <s v="RET-10718"/>
    <d v="2022-08-14T00:00:00"/>
    <x v="7"/>
    <x v="4"/>
    <x v="2"/>
    <n v="1402.39"/>
    <n v="232.91"/>
    <n v="1452.43"/>
    <x v="0"/>
    <x v="1"/>
    <x v="1"/>
    <n v="0.16608076212751088"/>
  </r>
  <r>
    <s v="RET-10719"/>
    <d v="2023-12-13T00:00:00"/>
    <x v="24"/>
    <x v="4"/>
    <x v="2"/>
    <n v="839.77"/>
    <n v="105.3"/>
    <n v="713.23"/>
    <x v="1"/>
    <x v="2"/>
    <x v="2"/>
    <n v="0.12539147623754124"/>
  </r>
  <r>
    <s v="RET-10720"/>
    <d v="2023-01-03T00:00:00"/>
    <x v="14"/>
    <x v="3"/>
    <x v="2"/>
    <n v="48.37"/>
    <n v="11.52"/>
    <n v="52.8"/>
    <x v="1"/>
    <x v="5"/>
    <x v="5"/>
    <n v="0.23816415133347116"/>
  </r>
  <r>
    <s v="RET-10721"/>
    <d v="2022-01-25T00:00:00"/>
    <x v="0"/>
    <x v="0"/>
    <x v="4"/>
    <n v="286.27"/>
    <n v="33.020000000000003"/>
    <n v="229.5"/>
    <x v="0"/>
    <x v="5"/>
    <x v="5"/>
    <n v="0.11534565270548784"/>
  </r>
  <r>
    <s v="RET-10722"/>
    <d v="2023-03-17T00:00:00"/>
    <x v="12"/>
    <x v="1"/>
    <x v="0"/>
    <n v="2031.94"/>
    <n v="371.31"/>
    <n v="2156.2800000000002"/>
    <x v="1"/>
    <x v="11"/>
    <x v="11"/>
    <n v="0.18273669498115103"/>
  </r>
  <r>
    <s v="RET-10723"/>
    <d v="2023-04-26T00:00:00"/>
    <x v="24"/>
    <x v="4"/>
    <x v="0"/>
    <n v="582.86"/>
    <n v="171.1"/>
    <n v="594.48"/>
    <x v="1"/>
    <x v="0"/>
    <x v="0"/>
    <n v="0.29355248258586963"/>
  </r>
  <r>
    <s v="RET-10724"/>
    <d v="2023-03-08T00:00:00"/>
    <x v="23"/>
    <x v="0"/>
    <x v="3"/>
    <n v="66.540000000000006"/>
    <n v="9.0399999999999991"/>
    <n v="74.459999999999994"/>
    <x v="1"/>
    <x v="11"/>
    <x v="11"/>
    <n v="0.13585813044785089"/>
  </r>
  <r>
    <s v="RET-10725"/>
    <d v="2022-03-07T00:00:00"/>
    <x v="6"/>
    <x v="0"/>
    <x v="4"/>
    <n v="179.35"/>
    <n v="45.97"/>
    <n v="174.84"/>
    <x v="0"/>
    <x v="11"/>
    <x v="11"/>
    <n v="0.25631446891552828"/>
  </r>
  <r>
    <s v="RET-10726"/>
    <d v="2022-04-21T00:00:00"/>
    <x v="12"/>
    <x v="1"/>
    <x v="2"/>
    <n v="2485.0300000000002"/>
    <n v="368.12"/>
    <n v="2857.1"/>
    <x v="0"/>
    <x v="0"/>
    <x v="0"/>
    <n v="0.14813503257505944"/>
  </r>
  <r>
    <s v="RET-10727"/>
    <d v="2023-01-09T00:00:00"/>
    <x v="14"/>
    <x v="3"/>
    <x v="3"/>
    <n v="322.74"/>
    <n v="80.02"/>
    <n v="337.24"/>
    <x v="1"/>
    <x v="5"/>
    <x v="5"/>
    <n v="0.24793951787816818"/>
  </r>
  <r>
    <s v="RET-10728"/>
    <d v="2023-03-16T00:00:00"/>
    <x v="2"/>
    <x v="2"/>
    <x v="1"/>
    <n v="370.82"/>
    <n v="68.23"/>
    <n v="382.44"/>
    <x v="1"/>
    <x v="11"/>
    <x v="11"/>
    <n v="0.18399762688096652"/>
  </r>
  <r>
    <s v="RET-10729"/>
    <d v="2023-06-24T00:00:00"/>
    <x v="11"/>
    <x v="3"/>
    <x v="1"/>
    <n v="106.99"/>
    <n v="31.18"/>
    <n v="123.68"/>
    <x v="1"/>
    <x v="8"/>
    <x v="8"/>
    <n v="0.29142910552388074"/>
  </r>
  <r>
    <s v="RET-10730"/>
    <d v="2022-05-07T00:00:00"/>
    <x v="19"/>
    <x v="0"/>
    <x v="1"/>
    <n v="498.33"/>
    <n v="63.31"/>
    <n v="533.30999999999995"/>
    <x v="0"/>
    <x v="10"/>
    <x v="10"/>
    <n v="0.12704432805570606"/>
  </r>
  <r>
    <s v="RET-10731"/>
    <d v="2023-03-20T00:00:00"/>
    <x v="11"/>
    <x v="3"/>
    <x v="3"/>
    <n v="228.35"/>
    <n v="28.66"/>
    <n v="220.04"/>
    <x v="1"/>
    <x v="11"/>
    <x v="11"/>
    <n v="0.12550908692796148"/>
  </r>
  <r>
    <s v="RET-10732"/>
    <d v="2023-10-08T00:00:00"/>
    <x v="12"/>
    <x v="1"/>
    <x v="1"/>
    <n v="1336.78"/>
    <n v="229.34"/>
    <n v="1386.92"/>
    <x v="1"/>
    <x v="9"/>
    <x v="9"/>
    <n v="0.17156151348763446"/>
  </r>
  <r>
    <s v="RET-10733"/>
    <d v="2023-04-08T00:00:00"/>
    <x v="15"/>
    <x v="0"/>
    <x v="2"/>
    <n v="115.43"/>
    <n v="18.82"/>
    <n v="102.72"/>
    <x v="1"/>
    <x v="0"/>
    <x v="0"/>
    <n v="0.16304253660226978"/>
  </r>
  <r>
    <s v="RET-10734"/>
    <d v="2022-03-29T00:00:00"/>
    <x v="3"/>
    <x v="1"/>
    <x v="1"/>
    <n v="1446.06"/>
    <n v="157.13"/>
    <n v="1561.36"/>
    <x v="0"/>
    <x v="11"/>
    <x v="11"/>
    <n v="0.1086607747949601"/>
  </r>
  <r>
    <s v="RET-10735"/>
    <d v="2022-12-13T00:00:00"/>
    <x v="23"/>
    <x v="0"/>
    <x v="2"/>
    <n v="217.95"/>
    <n v="30.33"/>
    <n v="219.1"/>
    <x v="0"/>
    <x v="2"/>
    <x v="2"/>
    <n v="0.13916035788024778"/>
  </r>
  <r>
    <s v="RET-10736"/>
    <d v="2023-08-12T00:00:00"/>
    <x v="11"/>
    <x v="3"/>
    <x v="2"/>
    <n v="457.74"/>
    <n v="51.35"/>
    <n v="493.26"/>
    <x v="1"/>
    <x v="1"/>
    <x v="1"/>
    <n v="0.11218158780093503"/>
  </r>
  <r>
    <s v="RET-10737"/>
    <d v="2023-06-21T00:00:00"/>
    <x v="17"/>
    <x v="2"/>
    <x v="4"/>
    <n v="258.19"/>
    <n v="40.57"/>
    <n v="282.42"/>
    <x v="1"/>
    <x v="8"/>
    <x v="8"/>
    <n v="0.15713234439753671"/>
  </r>
  <r>
    <s v="RET-10738"/>
    <d v="2022-03-16T00:00:00"/>
    <x v="1"/>
    <x v="1"/>
    <x v="4"/>
    <n v="1443.3"/>
    <n v="170.72"/>
    <n v="1515.86"/>
    <x v="0"/>
    <x v="11"/>
    <x v="11"/>
    <n v="0.11828448693965218"/>
  </r>
  <r>
    <s v="RET-10739"/>
    <d v="2022-08-29T00:00:00"/>
    <x v="23"/>
    <x v="0"/>
    <x v="0"/>
    <n v="141.72999999999999"/>
    <n v="32.369999999999997"/>
    <n v="129.01"/>
    <x v="0"/>
    <x v="1"/>
    <x v="1"/>
    <n v="0.22839201298243139"/>
  </r>
  <r>
    <s v="RET-10740"/>
    <d v="2023-05-23T00:00:00"/>
    <x v="17"/>
    <x v="2"/>
    <x v="1"/>
    <n v="171.72"/>
    <n v="38.700000000000003"/>
    <n v="192.9"/>
    <x v="1"/>
    <x v="10"/>
    <x v="10"/>
    <n v="0.22536687631027255"/>
  </r>
  <r>
    <s v="RET-10741"/>
    <d v="2022-01-25T00:00:00"/>
    <x v="13"/>
    <x v="4"/>
    <x v="1"/>
    <n v="1154.8399999999999"/>
    <n v="153.51"/>
    <n v="1007.56"/>
    <x v="0"/>
    <x v="5"/>
    <x v="5"/>
    <n v="0.13292750510893284"/>
  </r>
  <r>
    <s v="RET-10742"/>
    <d v="2023-03-15T00:00:00"/>
    <x v="17"/>
    <x v="2"/>
    <x v="4"/>
    <n v="286.45999999999998"/>
    <n v="62.33"/>
    <n v="278.04000000000002"/>
    <x v="1"/>
    <x v="11"/>
    <x v="11"/>
    <n v="0.21758709767506809"/>
  </r>
  <r>
    <s v="RET-10743"/>
    <d v="2022-02-17T00:00:00"/>
    <x v="9"/>
    <x v="2"/>
    <x v="1"/>
    <n v="268.68"/>
    <n v="38.369999999999997"/>
    <n v="245.39"/>
    <x v="0"/>
    <x v="6"/>
    <x v="6"/>
    <n v="0.14280928986154531"/>
  </r>
  <r>
    <s v="RET-10744"/>
    <d v="2023-01-16T00:00:00"/>
    <x v="14"/>
    <x v="3"/>
    <x v="2"/>
    <n v="168.23"/>
    <n v="26.7"/>
    <n v="152.47999999999999"/>
    <x v="1"/>
    <x v="5"/>
    <x v="5"/>
    <n v="0.15871128811745824"/>
  </r>
  <r>
    <s v="RET-10745"/>
    <d v="2022-05-23T00:00:00"/>
    <x v="21"/>
    <x v="4"/>
    <x v="1"/>
    <n v="1914.03"/>
    <n v="445.04"/>
    <n v="2149.62"/>
    <x v="0"/>
    <x v="10"/>
    <x v="10"/>
    <n v="0.23251464188126625"/>
  </r>
  <r>
    <s v="RET-10746"/>
    <d v="2023-09-15T00:00:00"/>
    <x v="23"/>
    <x v="0"/>
    <x v="4"/>
    <n v="29.09"/>
    <n v="7.19"/>
    <n v="25.7"/>
    <x v="1"/>
    <x v="7"/>
    <x v="7"/>
    <n v="0.2471639738741836"/>
  </r>
  <r>
    <s v="RET-10747"/>
    <d v="2023-09-09T00:00:00"/>
    <x v="7"/>
    <x v="4"/>
    <x v="1"/>
    <n v="501.86"/>
    <n v="140.84"/>
    <n v="406.43"/>
    <x v="1"/>
    <x v="7"/>
    <x v="7"/>
    <n v="0.28063603395369224"/>
  </r>
  <r>
    <s v="RET-10748"/>
    <d v="2022-06-13T00:00:00"/>
    <x v="11"/>
    <x v="3"/>
    <x v="3"/>
    <n v="134.75"/>
    <n v="33.9"/>
    <n v="148.77000000000001"/>
    <x v="0"/>
    <x v="8"/>
    <x v="8"/>
    <n v="0.25157699443413728"/>
  </r>
  <r>
    <s v="RET-10749"/>
    <d v="2022-05-10T00:00:00"/>
    <x v="23"/>
    <x v="0"/>
    <x v="0"/>
    <n v="165.63"/>
    <n v="42.46"/>
    <n v="183.24"/>
    <x v="0"/>
    <x v="10"/>
    <x v="10"/>
    <n v="0.25635452514641066"/>
  </r>
  <r>
    <s v="RET-10750"/>
    <d v="2022-03-30T00:00:00"/>
    <x v="4"/>
    <x v="3"/>
    <x v="4"/>
    <n v="46.14"/>
    <n v="6.3"/>
    <n v="54.73"/>
    <x v="0"/>
    <x v="11"/>
    <x v="11"/>
    <n v="0.13654096228868659"/>
  </r>
  <r>
    <s v="RET-10751"/>
    <d v="2023-09-26T00:00:00"/>
    <x v="16"/>
    <x v="2"/>
    <x v="0"/>
    <n v="169.85"/>
    <n v="31.51"/>
    <n v="179.72"/>
    <x v="1"/>
    <x v="7"/>
    <x v="7"/>
    <n v="0.18551663232263763"/>
  </r>
  <r>
    <s v="RET-10752"/>
    <d v="2022-07-11T00:00:00"/>
    <x v="12"/>
    <x v="1"/>
    <x v="3"/>
    <n v="513.63"/>
    <n v="105.13"/>
    <n v="600.23"/>
    <x v="0"/>
    <x v="3"/>
    <x v="3"/>
    <n v="0.20468041196970582"/>
  </r>
  <r>
    <s v="RET-10753"/>
    <d v="2023-01-19T00:00:00"/>
    <x v="14"/>
    <x v="3"/>
    <x v="2"/>
    <n v="175.39"/>
    <n v="44.38"/>
    <n v="150.36000000000001"/>
    <x v="1"/>
    <x v="5"/>
    <x v="5"/>
    <n v="0.25303609099720625"/>
  </r>
  <r>
    <s v="RET-10754"/>
    <d v="2023-04-12T00:00:00"/>
    <x v="22"/>
    <x v="1"/>
    <x v="0"/>
    <n v="624.86"/>
    <n v="123.24"/>
    <n v="527.14"/>
    <x v="1"/>
    <x v="0"/>
    <x v="0"/>
    <n v="0.19722817911212109"/>
  </r>
  <r>
    <s v="RET-10755"/>
    <d v="2023-08-07T00:00:00"/>
    <x v="4"/>
    <x v="3"/>
    <x v="4"/>
    <n v="253.11"/>
    <n v="52.95"/>
    <n v="296.26"/>
    <x v="1"/>
    <x v="1"/>
    <x v="1"/>
    <n v="0.20919758207893802"/>
  </r>
  <r>
    <s v="RET-10756"/>
    <d v="2022-01-07T00:00:00"/>
    <x v="9"/>
    <x v="2"/>
    <x v="1"/>
    <n v="151.38"/>
    <n v="42.74"/>
    <n v="127"/>
    <x v="0"/>
    <x v="5"/>
    <x v="5"/>
    <n v="0.28233584357246666"/>
  </r>
  <r>
    <s v="RET-10757"/>
    <d v="2022-05-14T00:00:00"/>
    <x v="13"/>
    <x v="4"/>
    <x v="3"/>
    <n v="1838.71"/>
    <n v="268.92"/>
    <n v="1650.11"/>
    <x v="0"/>
    <x v="10"/>
    <x v="10"/>
    <n v="0.14625471118338401"/>
  </r>
  <r>
    <s v="RET-10758"/>
    <d v="2023-04-27T00:00:00"/>
    <x v="12"/>
    <x v="1"/>
    <x v="0"/>
    <n v="2222.84"/>
    <n v="283.32"/>
    <n v="2625.07"/>
    <x v="1"/>
    <x v="0"/>
    <x v="0"/>
    <n v="0.12745856651850784"/>
  </r>
  <r>
    <s v="RET-10759"/>
    <d v="2022-01-21T00:00:00"/>
    <x v="10"/>
    <x v="1"/>
    <x v="1"/>
    <n v="1078.8800000000001"/>
    <n v="276.89"/>
    <n v="1209.75"/>
    <x v="0"/>
    <x v="5"/>
    <x v="5"/>
    <n v="0.25664578080972855"/>
  </r>
  <r>
    <s v="RET-10760"/>
    <d v="2023-09-13T00:00:00"/>
    <x v="19"/>
    <x v="0"/>
    <x v="2"/>
    <n v="319.99"/>
    <n v="72.849999999999994"/>
    <n v="295.31"/>
    <x v="1"/>
    <x v="7"/>
    <x v="7"/>
    <n v="0.22766336448013999"/>
  </r>
  <r>
    <s v="RET-10761"/>
    <d v="2023-06-03T00:00:00"/>
    <x v="18"/>
    <x v="4"/>
    <x v="1"/>
    <n v="935.43"/>
    <n v="110.03"/>
    <n v="821.13"/>
    <x v="1"/>
    <x v="8"/>
    <x v="8"/>
    <n v="0.11762504944250239"/>
  </r>
  <r>
    <s v="RET-10762"/>
    <d v="2022-05-03T00:00:00"/>
    <x v="20"/>
    <x v="2"/>
    <x v="1"/>
    <n v="325.3"/>
    <n v="58.67"/>
    <n v="335.43"/>
    <x v="0"/>
    <x v="10"/>
    <x v="10"/>
    <n v="0.1803565939133108"/>
  </r>
  <r>
    <s v="RET-10763"/>
    <d v="2023-11-30T00:00:00"/>
    <x v="1"/>
    <x v="1"/>
    <x v="2"/>
    <n v="2462.48"/>
    <n v="705.5"/>
    <n v="2889.84"/>
    <x v="1"/>
    <x v="4"/>
    <x v="4"/>
    <n v="0.28649978883077221"/>
  </r>
  <r>
    <s v="RET-10764"/>
    <d v="2023-09-03T00:00:00"/>
    <x v="23"/>
    <x v="0"/>
    <x v="0"/>
    <n v="194.23"/>
    <n v="53.58"/>
    <n v="211.74"/>
    <x v="1"/>
    <x v="7"/>
    <x v="7"/>
    <n v="0.27585851825155744"/>
  </r>
  <r>
    <s v="RET-10765"/>
    <d v="2023-10-25T00:00:00"/>
    <x v="9"/>
    <x v="2"/>
    <x v="4"/>
    <n v="42.65"/>
    <n v="12.47"/>
    <n v="45.71"/>
    <x v="1"/>
    <x v="9"/>
    <x v="9"/>
    <n v="0.29237983587338806"/>
  </r>
  <r>
    <s v="RET-10766"/>
    <d v="2022-09-04T00:00:00"/>
    <x v="15"/>
    <x v="0"/>
    <x v="1"/>
    <n v="83.5"/>
    <n v="24.68"/>
    <n v="86.26"/>
    <x v="0"/>
    <x v="7"/>
    <x v="7"/>
    <n v="0.2955688622754491"/>
  </r>
  <r>
    <s v="RET-10767"/>
    <d v="2022-09-13T00:00:00"/>
    <x v="7"/>
    <x v="4"/>
    <x v="0"/>
    <n v="2451.56"/>
    <n v="426.15"/>
    <n v="2311.52"/>
    <x v="0"/>
    <x v="7"/>
    <x v="7"/>
    <n v="0.173828093132536"/>
  </r>
  <r>
    <s v="RET-10768"/>
    <d v="2022-12-15T00:00:00"/>
    <x v="20"/>
    <x v="2"/>
    <x v="4"/>
    <n v="35.97"/>
    <n v="4.47"/>
    <n v="34.76"/>
    <x v="0"/>
    <x v="2"/>
    <x v="2"/>
    <n v="0.12427022518765637"/>
  </r>
  <r>
    <s v="RET-10769"/>
    <d v="2022-01-14T00:00:00"/>
    <x v="17"/>
    <x v="2"/>
    <x v="1"/>
    <n v="236.61"/>
    <n v="64.790000000000006"/>
    <n v="239.45"/>
    <x v="0"/>
    <x v="5"/>
    <x v="5"/>
    <n v="0.27382612738261275"/>
  </r>
  <r>
    <s v="RET-10770"/>
    <d v="2022-12-06T00:00:00"/>
    <x v="23"/>
    <x v="0"/>
    <x v="3"/>
    <n v="412.46"/>
    <n v="115.08"/>
    <n v="470.74"/>
    <x v="0"/>
    <x v="2"/>
    <x v="2"/>
    <n v="0.27900887358774185"/>
  </r>
  <r>
    <s v="RET-10771"/>
    <d v="2022-05-08T00:00:00"/>
    <x v="22"/>
    <x v="1"/>
    <x v="2"/>
    <n v="1053.74"/>
    <n v="115.08"/>
    <n v="1235.33"/>
    <x v="0"/>
    <x v="10"/>
    <x v="10"/>
    <n v="0.1092110008161406"/>
  </r>
  <r>
    <s v="RET-10772"/>
    <d v="2023-04-27T00:00:00"/>
    <x v="7"/>
    <x v="4"/>
    <x v="2"/>
    <n v="1019.21"/>
    <n v="102.26"/>
    <n v="968.82"/>
    <x v="1"/>
    <x v="0"/>
    <x v="0"/>
    <n v="0.10033261055130935"/>
  </r>
  <r>
    <s v="RET-10773"/>
    <d v="2022-06-14T00:00:00"/>
    <x v="6"/>
    <x v="0"/>
    <x v="2"/>
    <n v="125.42"/>
    <n v="12.55"/>
    <n v="146.25"/>
    <x v="0"/>
    <x v="8"/>
    <x v="8"/>
    <n v="0.10006378568011481"/>
  </r>
  <r>
    <s v="RET-10774"/>
    <d v="2023-12-27T00:00:00"/>
    <x v="0"/>
    <x v="0"/>
    <x v="4"/>
    <n v="52.45"/>
    <n v="12.84"/>
    <n v="61.45"/>
    <x v="1"/>
    <x v="2"/>
    <x v="2"/>
    <n v="0.24480457578646328"/>
  </r>
  <r>
    <s v="RET-10775"/>
    <d v="2022-04-07T00:00:00"/>
    <x v="4"/>
    <x v="3"/>
    <x v="2"/>
    <n v="136.24"/>
    <n v="15.61"/>
    <n v="149.54"/>
    <x v="0"/>
    <x v="0"/>
    <x v="0"/>
    <n v="0.11457721667645331"/>
  </r>
  <r>
    <s v="RET-10776"/>
    <d v="2022-06-10T00:00:00"/>
    <x v="17"/>
    <x v="2"/>
    <x v="0"/>
    <n v="379.7"/>
    <n v="107.67"/>
    <n v="320.17"/>
    <x v="0"/>
    <x v="8"/>
    <x v="8"/>
    <n v="0.28356597313668686"/>
  </r>
  <r>
    <s v="RET-10777"/>
    <d v="2023-08-22T00:00:00"/>
    <x v="17"/>
    <x v="2"/>
    <x v="4"/>
    <n v="208.07"/>
    <n v="54.2"/>
    <n v="194.86"/>
    <x v="1"/>
    <x v="1"/>
    <x v="1"/>
    <n v="0.26048925842264625"/>
  </r>
  <r>
    <s v="RET-10778"/>
    <d v="2022-08-17T00:00:00"/>
    <x v="6"/>
    <x v="0"/>
    <x v="1"/>
    <n v="441.18"/>
    <n v="112.34"/>
    <n v="471.46"/>
    <x v="0"/>
    <x v="1"/>
    <x v="1"/>
    <n v="0.25463529625096332"/>
  </r>
  <r>
    <s v="RET-10779"/>
    <d v="2023-12-09T00:00:00"/>
    <x v="9"/>
    <x v="2"/>
    <x v="1"/>
    <n v="289.97000000000003"/>
    <n v="45.2"/>
    <n v="322.73"/>
    <x v="1"/>
    <x v="2"/>
    <x v="2"/>
    <n v="0.15587819429596164"/>
  </r>
  <r>
    <s v="RET-10780"/>
    <d v="2022-03-09T00:00:00"/>
    <x v="5"/>
    <x v="3"/>
    <x v="2"/>
    <n v="66.739999999999995"/>
    <n v="16.100000000000001"/>
    <n v="62.61"/>
    <x v="0"/>
    <x v="11"/>
    <x v="11"/>
    <n v="0.24123464189391672"/>
  </r>
  <r>
    <s v="RET-10781"/>
    <d v="2023-03-07T00:00:00"/>
    <x v="16"/>
    <x v="2"/>
    <x v="0"/>
    <n v="78.5"/>
    <n v="8.14"/>
    <n v="91.19"/>
    <x v="1"/>
    <x v="11"/>
    <x v="11"/>
    <n v="0.10369426751592357"/>
  </r>
  <r>
    <s v="RET-10782"/>
    <d v="2023-02-15T00:00:00"/>
    <x v="13"/>
    <x v="4"/>
    <x v="2"/>
    <n v="967.13"/>
    <n v="109.9"/>
    <n v="846.1"/>
    <x v="1"/>
    <x v="6"/>
    <x v="6"/>
    <n v="0.11363518865095697"/>
  </r>
  <r>
    <s v="RET-10783"/>
    <d v="2023-11-28T00:00:00"/>
    <x v="1"/>
    <x v="1"/>
    <x v="0"/>
    <n v="2251.81"/>
    <n v="632.89"/>
    <n v="2245.4699999999998"/>
    <x v="1"/>
    <x v="4"/>
    <x v="4"/>
    <n v="0.28105834861733447"/>
  </r>
  <r>
    <s v="RET-10784"/>
    <d v="2023-03-01T00:00:00"/>
    <x v="17"/>
    <x v="2"/>
    <x v="4"/>
    <n v="477.63"/>
    <n v="53.52"/>
    <n v="438.97"/>
    <x v="1"/>
    <x v="11"/>
    <x v="11"/>
    <n v="0.11205326298599334"/>
  </r>
  <r>
    <s v="RET-10785"/>
    <d v="2022-09-30T00:00:00"/>
    <x v="12"/>
    <x v="1"/>
    <x v="2"/>
    <n v="1152.56"/>
    <n v="120.04"/>
    <n v="1272.8399999999999"/>
    <x v="0"/>
    <x v="7"/>
    <x v="7"/>
    <n v="0.1041507600471993"/>
  </r>
  <r>
    <s v="RET-10786"/>
    <d v="2023-04-22T00:00:00"/>
    <x v="18"/>
    <x v="4"/>
    <x v="3"/>
    <n v="1453.05"/>
    <n v="359.74"/>
    <n v="1243.23"/>
    <x v="1"/>
    <x v="0"/>
    <x v="0"/>
    <n v="0.24757578885791956"/>
  </r>
  <r>
    <s v="RET-10787"/>
    <d v="2022-03-02T00:00:00"/>
    <x v="14"/>
    <x v="3"/>
    <x v="4"/>
    <n v="421.48"/>
    <n v="84.5"/>
    <n v="339.61"/>
    <x v="0"/>
    <x v="11"/>
    <x v="11"/>
    <n v="0.20048400873113789"/>
  </r>
  <r>
    <s v="RET-10788"/>
    <d v="2023-11-30T00:00:00"/>
    <x v="19"/>
    <x v="0"/>
    <x v="0"/>
    <n v="158.69999999999999"/>
    <n v="27.84"/>
    <n v="151.93"/>
    <x v="1"/>
    <x v="4"/>
    <x v="4"/>
    <n v="0.17542533081285444"/>
  </r>
  <r>
    <s v="RET-10789"/>
    <d v="2023-08-13T00:00:00"/>
    <x v="9"/>
    <x v="2"/>
    <x v="1"/>
    <n v="113.25"/>
    <n v="21.45"/>
    <n v="128.19"/>
    <x v="1"/>
    <x v="1"/>
    <x v="1"/>
    <n v="0.18940397350993377"/>
  </r>
  <r>
    <s v="RET-10790"/>
    <d v="2022-05-30T00:00:00"/>
    <x v="14"/>
    <x v="3"/>
    <x v="2"/>
    <n v="94.77"/>
    <n v="19.850000000000001"/>
    <n v="79.13"/>
    <x v="0"/>
    <x v="10"/>
    <x v="10"/>
    <n v="0.209454468713728"/>
  </r>
  <r>
    <s v="RET-10791"/>
    <d v="2022-02-14T00:00:00"/>
    <x v="20"/>
    <x v="2"/>
    <x v="2"/>
    <n v="478.71"/>
    <n v="139.16999999999999"/>
    <n v="450.43"/>
    <x v="0"/>
    <x v="6"/>
    <x v="6"/>
    <n v="0.29071880679325685"/>
  </r>
  <r>
    <s v="RET-10792"/>
    <d v="2023-07-02T00:00:00"/>
    <x v="22"/>
    <x v="1"/>
    <x v="3"/>
    <n v="1911.91"/>
    <n v="383.79"/>
    <n v="2163.64"/>
    <x v="1"/>
    <x v="3"/>
    <x v="3"/>
    <n v="0.20073643633853058"/>
  </r>
  <r>
    <s v="RET-10793"/>
    <d v="2023-08-22T00:00:00"/>
    <x v="16"/>
    <x v="2"/>
    <x v="3"/>
    <n v="321.27999999999997"/>
    <n v="44.47"/>
    <n v="275.79000000000002"/>
    <x v="1"/>
    <x v="1"/>
    <x v="1"/>
    <n v="0.13841508964143426"/>
  </r>
  <r>
    <s v="RET-10794"/>
    <d v="2022-06-18T00:00:00"/>
    <x v="3"/>
    <x v="1"/>
    <x v="2"/>
    <n v="1750.87"/>
    <n v="458.12"/>
    <n v="1449.04"/>
    <x v="0"/>
    <x v="8"/>
    <x v="8"/>
    <n v="0.26165277833305728"/>
  </r>
  <r>
    <s v="RET-10795"/>
    <d v="2022-01-01T00:00:00"/>
    <x v="5"/>
    <x v="3"/>
    <x v="3"/>
    <n v="91.28"/>
    <n v="20.02"/>
    <n v="102.76"/>
    <x v="0"/>
    <x v="5"/>
    <x v="5"/>
    <n v="0.21932515337423311"/>
  </r>
  <r>
    <s v="RET-10796"/>
    <d v="2022-05-06T00:00:00"/>
    <x v="13"/>
    <x v="4"/>
    <x v="0"/>
    <n v="893.38"/>
    <n v="131.77000000000001"/>
    <n v="821.87"/>
    <x v="0"/>
    <x v="10"/>
    <x v="10"/>
    <n v="0.14749602632698294"/>
  </r>
  <r>
    <s v="RET-10797"/>
    <d v="2023-12-17T00:00:00"/>
    <x v="10"/>
    <x v="1"/>
    <x v="2"/>
    <n v="908.18"/>
    <n v="176.01"/>
    <n v="1017.5"/>
    <x v="1"/>
    <x v="2"/>
    <x v="2"/>
    <n v="0.19380519280318881"/>
  </r>
  <r>
    <s v="RET-10798"/>
    <d v="2022-05-10T00:00:00"/>
    <x v="20"/>
    <x v="2"/>
    <x v="0"/>
    <n v="184.61"/>
    <n v="43.71"/>
    <n v="149.56"/>
    <x v="0"/>
    <x v="10"/>
    <x v="10"/>
    <n v="0.23676940577433508"/>
  </r>
  <r>
    <s v="RET-10799"/>
    <d v="2023-03-23T00:00:00"/>
    <x v="18"/>
    <x v="4"/>
    <x v="4"/>
    <n v="611.48"/>
    <n v="135.72999999999999"/>
    <n v="548.08000000000004"/>
    <x v="1"/>
    <x v="11"/>
    <x v="11"/>
    <n v="0.2219696474128344"/>
  </r>
  <r>
    <s v="RET-10800"/>
    <d v="2022-06-15T00:00:00"/>
    <x v="15"/>
    <x v="0"/>
    <x v="2"/>
    <n v="63.08"/>
    <n v="17.8"/>
    <n v="50.62"/>
    <x v="0"/>
    <x v="8"/>
    <x v="8"/>
    <n v="0.28218135700697528"/>
  </r>
  <r>
    <s v="RET-10801"/>
    <d v="2022-11-14T00:00:00"/>
    <x v="14"/>
    <x v="3"/>
    <x v="2"/>
    <n v="73.510000000000005"/>
    <n v="15.74"/>
    <n v="75.91"/>
    <x v="0"/>
    <x v="4"/>
    <x v="4"/>
    <n v="0.21412052781934429"/>
  </r>
  <r>
    <s v="RET-10802"/>
    <d v="2023-12-16T00:00:00"/>
    <x v="6"/>
    <x v="0"/>
    <x v="3"/>
    <n v="444.55"/>
    <n v="93.71"/>
    <n v="450.7"/>
    <x v="1"/>
    <x v="2"/>
    <x v="2"/>
    <n v="0.21079743560904282"/>
  </r>
  <r>
    <s v="RET-10803"/>
    <d v="2022-10-01T00:00:00"/>
    <x v="11"/>
    <x v="3"/>
    <x v="4"/>
    <n v="307.7"/>
    <n v="43.16"/>
    <n v="355.73"/>
    <x v="0"/>
    <x v="9"/>
    <x v="9"/>
    <n v="0.14026649333766655"/>
  </r>
  <r>
    <s v="RET-10804"/>
    <d v="2022-06-06T00:00:00"/>
    <x v="16"/>
    <x v="2"/>
    <x v="0"/>
    <n v="374.21"/>
    <n v="82.13"/>
    <n v="431.22"/>
    <x v="0"/>
    <x v="8"/>
    <x v="8"/>
    <n v="0.21947569546511317"/>
  </r>
  <r>
    <s v="RET-10805"/>
    <d v="2022-09-22T00:00:00"/>
    <x v="10"/>
    <x v="1"/>
    <x v="3"/>
    <n v="953.96"/>
    <n v="237.33"/>
    <n v="1113.92"/>
    <x v="0"/>
    <x v="7"/>
    <x v="7"/>
    <n v="0.24878401610130405"/>
  </r>
  <r>
    <s v="RET-10806"/>
    <d v="2023-12-30T00:00:00"/>
    <x v="2"/>
    <x v="2"/>
    <x v="4"/>
    <n v="319.64"/>
    <n v="84.98"/>
    <n v="280.04000000000002"/>
    <x v="1"/>
    <x v="2"/>
    <x v="2"/>
    <n v="0.26586159429358031"/>
  </r>
  <r>
    <s v="RET-10807"/>
    <d v="2022-09-30T00:00:00"/>
    <x v="21"/>
    <x v="4"/>
    <x v="0"/>
    <n v="2123.61"/>
    <n v="357.55"/>
    <n v="2067.29"/>
    <x v="0"/>
    <x v="7"/>
    <x v="7"/>
    <n v="0.16836895663516371"/>
  </r>
  <r>
    <s v="RET-10808"/>
    <d v="2023-07-21T00:00:00"/>
    <x v="10"/>
    <x v="1"/>
    <x v="4"/>
    <n v="2082.5700000000002"/>
    <n v="458.74"/>
    <n v="1948.63"/>
    <x v="1"/>
    <x v="3"/>
    <x v="3"/>
    <n v="0.22027590909309169"/>
  </r>
  <r>
    <s v="RET-10809"/>
    <d v="2023-02-12T00:00:00"/>
    <x v="13"/>
    <x v="4"/>
    <x v="3"/>
    <n v="540.04999999999995"/>
    <n v="60.76"/>
    <n v="515.74"/>
    <x v="1"/>
    <x v="6"/>
    <x v="6"/>
    <n v="0.11250810110174984"/>
  </r>
  <r>
    <s v="RET-10810"/>
    <d v="2022-07-19T00:00:00"/>
    <x v="4"/>
    <x v="3"/>
    <x v="3"/>
    <n v="109.48"/>
    <n v="27.36"/>
    <n v="111.48"/>
    <x v="0"/>
    <x v="3"/>
    <x v="3"/>
    <n v="0.24990865911582022"/>
  </r>
  <r>
    <s v="RET-10811"/>
    <d v="2022-03-31T00:00:00"/>
    <x v="17"/>
    <x v="2"/>
    <x v="2"/>
    <n v="251.65"/>
    <n v="36.04"/>
    <n v="298.68"/>
    <x v="0"/>
    <x v="11"/>
    <x v="11"/>
    <n v="0.14321478243592289"/>
  </r>
  <r>
    <s v="RET-10812"/>
    <d v="2023-04-04T00:00:00"/>
    <x v="14"/>
    <x v="3"/>
    <x v="4"/>
    <n v="451.02"/>
    <n v="92.46"/>
    <n v="488.41"/>
    <x v="1"/>
    <x v="0"/>
    <x v="0"/>
    <n v="0.20500199547691897"/>
  </r>
  <r>
    <s v="RET-10813"/>
    <d v="2023-12-29T00:00:00"/>
    <x v="5"/>
    <x v="3"/>
    <x v="4"/>
    <n v="265.27"/>
    <n v="49.27"/>
    <n v="217.92"/>
    <x v="1"/>
    <x v="2"/>
    <x v="2"/>
    <n v="0.18573528857390587"/>
  </r>
  <r>
    <s v="RET-10814"/>
    <d v="2023-04-02T00:00:00"/>
    <x v="21"/>
    <x v="4"/>
    <x v="3"/>
    <n v="1976.34"/>
    <n v="536.36"/>
    <n v="2323.16"/>
    <x v="1"/>
    <x v="0"/>
    <x v="0"/>
    <n v="0.27139055020897218"/>
  </r>
  <r>
    <s v="RET-10815"/>
    <d v="2022-07-02T00:00:00"/>
    <x v="2"/>
    <x v="2"/>
    <x v="0"/>
    <n v="220.78"/>
    <n v="35.74"/>
    <n v="259.35000000000002"/>
    <x v="0"/>
    <x v="3"/>
    <x v="3"/>
    <n v="0.16188060512727603"/>
  </r>
  <r>
    <s v="RET-10816"/>
    <d v="2022-08-26T00:00:00"/>
    <x v="5"/>
    <x v="3"/>
    <x v="3"/>
    <n v="177.36"/>
    <n v="46.67"/>
    <n v="184.27"/>
    <x v="0"/>
    <x v="1"/>
    <x v="1"/>
    <n v="0.26313712223725755"/>
  </r>
  <r>
    <s v="RET-10817"/>
    <d v="2022-02-20T00:00:00"/>
    <x v="8"/>
    <x v="3"/>
    <x v="1"/>
    <n v="428.67"/>
    <n v="50.09"/>
    <n v="404"/>
    <x v="0"/>
    <x v="6"/>
    <x v="6"/>
    <n v="0.11684979121468729"/>
  </r>
  <r>
    <s v="RET-10818"/>
    <d v="2022-03-10T00:00:00"/>
    <x v="3"/>
    <x v="1"/>
    <x v="1"/>
    <n v="1979.74"/>
    <n v="510.38"/>
    <n v="1678.11"/>
    <x v="0"/>
    <x v="11"/>
    <x v="11"/>
    <n v="0.25780152949377189"/>
  </r>
  <r>
    <s v="RET-10819"/>
    <d v="2023-01-22T00:00:00"/>
    <x v="24"/>
    <x v="4"/>
    <x v="3"/>
    <n v="582.99"/>
    <n v="95.85"/>
    <n v="596.92999999999995"/>
    <x v="1"/>
    <x v="5"/>
    <x v="5"/>
    <n v="0.1644110533628364"/>
  </r>
  <r>
    <s v="RET-10820"/>
    <d v="2023-09-10T00:00:00"/>
    <x v="3"/>
    <x v="1"/>
    <x v="3"/>
    <n v="2360.33"/>
    <n v="485.09"/>
    <n v="2132.6999999999998"/>
    <x v="1"/>
    <x v="7"/>
    <x v="7"/>
    <n v="0.20551787250087911"/>
  </r>
  <r>
    <s v="RET-10821"/>
    <d v="2022-06-18T00:00:00"/>
    <x v="17"/>
    <x v="2"/>
    <x v="4"/>
    <n v="78.23"/>
    <n v="12.56"/>
    <n v="79.239999999999995"/>
    <x v="0"/>
    <x v="8"/>
    <x v="8"/>
    <n v="0.16055221781925091"/>
  </r>
  <r>
    <s v="RET-10822"/>
    <d v="2023-05-31T00:00:00"/>
    <x v="6"/>
    <x v="0"/>
    <x v="4"/>
    <n v="202.27"/>
    <n v="45.2"/>
    <n v="240.29"/>
    <x v="1"/>
    <x v="10"/>
    <x v="10"/>
    <n v="0.223463687150838"/>
  </r>
  <r>
    <s v="RET-10823"/>
    <d v="2022-07-16T00:00:00"/>
    <x v="2"/>
    <x v="2"/>
    <x v="1"/>
    <n v="385.86"/>
    <n v="84.25"/>
    <n v="338.33"/>
    <x v="0"/>
    <x v="3"/>
    <x v="3"/>
    <n v="0.21834344062613381"/>
  </r>
  <r>
    <s v="RET-10824"/>
    <d v="2022-11-03T00:00:00"/>
    <x v="21"/>
    <x v="4"/>
    <x v="1"/>
    <n v="1479.57"/>
    <n v="304.39"/>
    <n v="1381.59"/>
    <x v="0"/>
    <x v="4"/>
    <x v="4"/>
    <n v="0.2057286914441358"/>
  </r>
  <r>
    <s v="RET-10825"/>
    <d v="2022-11-05T00:00:00"/>
    <x v="20"/>
    <x v="2"/>
    <x v="0"/>
    <n v="406.48"/>
    <n v="55.75"/>
    <n v="339"/>
    <x v="0"/>
    <x v="4"/>
    <x v="4"/>
    <n v="0.13715311946467229"/>
  </r>
  <r>
    <s v="RET-10826"/>
    <d v="2023-04-05T00:00:00"/>
    <x v="20"/>
    <x v="2"/>
    <x v="3"/>
    <n v="406.46"/>
    <n v="51.77"/>
    <n v="336.5"/>
    <x v="1"/>
    <x v="0"/>
    <x v="0"/>
    <n v="0.12736800669192541"/>
  </r>
  <r>
    <s v="RET-10827"/>
    <d v="2022-01-20T00:00:00"/>
    <x v="24"/>
    <x v="4"/>
    <x v="2"/>
    <n v="1974.26"/>
    <n v="211.92"/>
    <n v="1954.34"/>
    <x v="0"/>
    <x v="5"/>
    <x v="5"/>
    <n v="0.10734148491080202"/>
  </r>
  <r>
    <s v="RET-10828"/>
    <d v="2023-07-10T00:00:00"/>
    <x v="17"/>
    <x v="2"/>
    <x v="4"/>
    <n v="319.29000000000002"/>
    <n v="35.96"/>
    <n v="296.89"/>
    <x v="1"/>
    <x v="3"/>
    <x v="3"/>
    <n v="0.11262488646684832"/>
  </r>
  <r>
    <s v="RET-10829"/>
    <d v="2022-04-30T00:00:00"/>
    <x v="15"/>
    <x v="0"/>
    <x v="3"/>
    <n v="133.57"/>
    <n v="26.27"/>
    <n v="129.79"/>
    <x v="0"/>
    <x v="0"/>
    <x v="0"/>
    <n v="0.19667590027700832"/>
  </r>
  <r>
    <s v="RET-10830"/>
    <d v="2022-12-18T00:00:00"/>
    <x v="16"/>
    <x v="2"/>
    <x v="0"/>
    <n v="142.57"/>
    <n v="37.869999999999997"/>
    <n v="135.61000000000001"/>
    <x v="0"/>
    <x v="2"/>
    <x v="2"/>
    <n v="0.26562390404713476"/>
  </r>
  <r>
    <s v="RET-10831"/>
    <d v="2022-01-25T00:00:00"/>
    <x v="17"/>
    <x v="2"/>
    <x v="1"/>
    <n v="45.32"/>
    <n v="12.09"/>
    <n v="38.39"/>
    <x v="0"/>
    <x v="5"/>
    <x v="5"/>
    <n v="0.26676963812886145"/>
  </r>
  <r>
    <s v="RET-10832"/>
    <d v="2023-07-30T00:00:00"/>
    <x v="6"/>
    <x v="0"/>
    <x v="2"/>
    <n v="145.96"/>
    <n v="26.91"/>
    <n v="119.1"/>
    <x v="1"/>
    <x v="3"/>
    <x v="3"/>
    <n v="0.18436557961085229"/>
  </r>
  <r>
    <s v="RET-10833"/>
    <d v="2023-03-11T00:00:00"/>
    <x v="6"/>
    <x v="0"/>
    <x v="4"/>
    <n v="179.56"/>
    <n v="29.29"/>
    <n v="151.31"/>
    <x v="1"/>
    <x v="11"/>
    <x v="11"/>
    <n v="0.16312096235241702"/>
  </r>
  <r>
    <s v="RET-10834"/>
    <d v="2023-11-15T00:00:00"/>
    <x v="2"/>
    <x v="2"/>
    <x v="3"/>
    <n v="496.77"/>
    <n v="135.97"/>
    <n v="509.61"/>
    <x v="1"/>
    <x v="4"/>
    <x v="4"/>
    <n v="0.27370815467922782"/>
  </r>
  <r>
    <s v="RET-10835"/>
    <d v="2022-06-10T00:00:00"/>
    <x v="21"/>
    <x v="4"/>
    <x v="3"/>
    <n v="2196.36"/>
    <n v="520.61"/>
    <n v="2011.91"/>
    <x v="0"/>
    <x v="8"/>
    <x v="8"/>
    <n v="0.23703309111438925"/>
  </r>
  <r>
    <s v="RET-10836"/>
    <d v="2022-10-06T00:00:00"/>
    <x v="21"/>
    <x v="4"/>
    <x v="1"/>
    <n v="2349.2800000000002"/>
    <n v="261.35000000000002"/>
    <n v="2335.7800000000002"/>
    <x v="0"/>
    <x v="9"/>
    <x v="9"/>
    <n v="0.11124685009875367"/>
  </r>
  <r>
    <s v="RET-10837"/>
    <d v="2022-02-26T00:00:00"/>
    <x v="20"/>
    <x v="2"/>
    <x v="3"/>
    <n v="172.35"/>
    <n v="24.83"/>
    <n v="173.4"/>
    <x v="0"/>
    <x v="6"/>
    <x v="6"/>
    <n v="0.14406730490281403"/>
  </r>
  <r>
    <s v="RET-10838"/>
    <d v="2023-11-29T00:00:00"/>
    <x v="5"/>
    <x v="3"/>
    <x v="4"/>
    <n v="27.69"/>
    <n v="8.11"/>
    <n v="26.33"/>
    <x v="1"/>
    <x v="4"/>
    <x v="4"/>
    <n v="0.29288551823763087"/>
  </r>
  <r>
    <s v="RET-10839"/>
    <d v="2022-09-15T00:00:00"/>
    <x v="9"/>
    <x v="2"/>
    <x v="3"/>
    <n v="296.32"/>
    <n v="37.11"/>
    <n v="306.01"/>
    <x v="0"/>
    <x v="7"/>
    <x v="7"/>
    <n v="0.12523623110151189"/>
  </r>
  <r>
    <s v="RET-10840"/>
    <d v="2022-07-07T00:00:00"/>
    <x v="23"/>
    <x v="0"/>
    <x v="2"/>
    <n v="331.37"/>
    <n v="92.73"/>
    <n v="347.74"/>
    <x v="0"/>
    <x v="3"/>
    <x v="3"/>
    <n v="0.27983824727645834"/>
  </r>
  <r>
    <s v="RET-10841"/>
    <d v="2023-11-24T00:00:00"/>
    <x v="2"/>
    <x v="2"/>
    <x v="4"/>
    <n v="344.67"/>
    <n v="55.21"/>
    <n v="301.11"/>
    <x v="1"/>
    <x v="4"/>
    <x v="4"/>
    <n v="0.16018220326689298"/>
  </r>
  <r>
    <s v="RET-10842"/>
    <d v="2023-12-11T00:00:00"/>
    <x v="8"/>
    <x v="3"/>
    <x v="2"/>
    <n v="353.98"/>
    <n v="102.24"/>
    <n v="424.14"/>
    <x v="1"/>
    <x v="2"/>
    <x v="2"/>
    <n v="0.28882987739420302"/>
  </r>
  <r>
    <s v="RET-10843"/>
    <d v="2023-05-11T00:00:00"/>
    <x v="15"/>
    <x v="0"/>
    <x v="3"/>
    <n v="492.63"/>
    <n v="69.87"/>
    <n v="419.79"/>
    <x v="1"/>
    <x v="10"/>
    <x v="10"/>
    <n v="0.14183058279032948"/>
  </r>
  <r>
    <s v="RET-10844"/>
    <d v="2022-05-24T00:00:00"/>
    <x v="11"/>
    <x v="3"/>
    <x v="3"/>
    <n v="172.59"/>
    <n v="17.559999999999999"/>
    <n v="164.46"/>
    <x v="0"/>
    <x v="10"/>
    <x v="10"/>
    <n v="0.10174401761399848"/>
  </r>
  <r>
    <s v="RET-10845"/>
    <d v="2022-09-13T00:00:00"/>
    <x v="14"/>
    <x v="3"/>
    <x v="2"/>
    <n v="278.41000000000003"/>
    <n v="78.69"/>
    <n v="265.94"/>
    <x v="0"/>
    <x v="7"/>
    <x v="7"/>
    <n v="0.28264070974462119"/>
  </r>
  <r>
    <s v="RET-10846"/>
    <d v="2022-11-08T00:00:00"/>
    <x v="6"/>
    <x v="0"/>
    <x v="1"/>
    <n v="468.99"/>
    <n v="117.38"/>
    <n v="551.78"/>
    <x v="0"/>
    <x v="4"/>
    <x v="4"/>
    <n v="0.25028252201539475"/>
  </r>
  <r>
    <s v="RET-10847"/>
    <d v="2023-01-03T00:00:00"/>
    <x v="3"/>
    <x v="1"/>
    <x v="4"/>
    <n v="1357.29"/>
    <n v="306.33999999999997"/>
    <n v="1202.6400000000001"/>
    <x v="1"/>
    <x v="5"/>
    <x v="5"/>
    <n v="0.22569973992293466"/>
  </r>
  <r>
    <s v="RET-10848"/>
    <d v="2022-04-15T00:00:00"/>
    <x v="3"/>
    <x v="1"/>
    <x v="3"/>
    <n v="564.9"/>
    <n v="83.11"/>
    <n v="522.04"/>
    <x v="0"/>
    <x v="0"/>
    <x v="0"/>
    <n v="0.14712338466985309"/>
  </r>
  <r>
    <s v="RET-10849"/>
    <d v="2022-08-09T00:00:00"/>
    <x v="3"/>
    <x v="1"/>
    <x v="1"/>
    <n v="1108.98"/>
    <n v="328.91"/>
    <n v="1172.32"/>
    <x v="0"/>
    <x v="1"/>
    <x v="1"/>
    <n v="0.29658785550686217"/>
  </r>
  <r>
    <s v="RET-10850"/>
    <d v="2022-10-08T00:00:00"/>
    <x v="2"/>
    <x v="2"/>
    <x v="0"/>
    <n v="321.86"/>
    <n v="73.41"/>
    <n v="366.98"/>
    <x v="0"/>
    <x v="9"/>
    <x v="9"/>
    <n v="0.22808053190828309"/>
  </r>
  <r>
    <s v="RET-10851"/>
    <d v="2023-05-25T00:00:00"/>
    <x v="17"/>
    <x v="2"/>
    <x v="2"/>
    <n v="304.67"/>
    <n v="60.28"/>
    <n v="259.98"/>
    <x v="1"/>
    <x v="10"/>
    <x v="10"/>
    <n v="0.19785341517051236"/>
  </r>
  <r>
    <s v="RET-10852"/>
    <d v="2023-03-10T00:00:00"/>
    <x v="2"/>
    <x v="2"/>
    <x v="0"/>
    <n v="130.59"/>
    <n v="20.61"/>
    <n v="123.76"/>
    <x v="1"/>
    <x v="11"/>
    <x v="11"/>
    <n v="0.1578221915920055"/>
  </r>
  <r>
    <s v="RET-10853"/>
    <d v="2023-12-31T00:00:00"/>
    <x v="12"/>
    <x v="1"/>
    <x v="2"/>
    <n v="2231.14"/>
    <n v="480.68"/>
    <n v="2386.46"/>
    <x v="1"/>
    <x v="2"/>
    <x v="2"/>
    <n v="0.21544143352725514"/>
  </r>
  <r>
    <s v="RET-10854"/>
    <d v="2022-03-31T00:00:00"/>
    <x v="14"/>
    <x v="3"/>
    <x v="2"/>
    <n v="155.51"/>
    <n v="33.76"/>
    <n v="140.36000000000001"/>
    <x v="0"/>
    <x v="11"/>
    <x v="11"/>
    <n v="0.21709214841489294"/>
  </r>
  <r>
    <s v="RET-10855"/>
    <d v="2023-07-15T00:00:00"/>
    <x v="3"/>
    <x v="1"/>
    <x v="1"/>
    <n v="2213.67"/>
    <n v="428.07"/>
    <n v="2089.46"/>
    <x v="1"/>
    <x v="3"/>
    <x v="3"/>
    <n v="0.19337570640610388"/>
  </r>
  <r>
    <s v="RET-10856"/>
    <d v="2023-11-28T00:00:00"/>
    <x v="10"/>
    <x v="1"/>
    <x v="3"/>
    <n v="2377.75"/>
    <n v="378.04"/>
    <n v="2354.42"/>
    <x v="1"/>
    <x v="4"/>
    <x v="4"/>
    <n v="0.1589906424140469"/>
  </r>
  <r>
    <s v="RET-10857"/>
    <d v="2023-12-08T00:00:00"/>
    <x v="17"/>
    <x v="2"/>
    <x v="2"/>
    <n v="498.47"/>
    <n v="92.4"/>
    <n v="420.94"/>
    <x v="1"/>
    <x v="2"/>
    <x v="2"/>
    <n v="0.18536722370453587"/>
  </r>
  <r>
    <s v="RET-10858"/>
    <d v="2023-04-14T00:00:00"/>
    <x v="5"/>
    <x v="3"/>
    <x v="0"/>
    <n v="416.7"/>
    <n v="88.15"/>
    <n v="342.46"/>
    <x v="1"/>
    <x v="0"/>
    <x v="0"/>
    <n v="0.21154307655387572"/>
  </r>
  <r>
    <s v="RET-10859"/>
    <d v="2023-10-30T00:00:00"/>
    <x v="15"/>
    <x v="0"/>
    <x v="3"/>
    <n v="245.32"/>
    <n v="66.62"/>
    <n v="226.17"/>
    <x v="1"/>
    <x v="9"/>
    <x v="9"/>
    <n v="0.27156367193869235"/>
  </r>
  <r>
    <s v="RET-10860"/>
    <d v="2023-02-06T00:00:00"/>
    <x v="4"/>
    <x v="3"/>
    <x v="0"/>
    <n v="394.42"/>
    <n v="76.650000000000006"/>
    <n v="351.43"/>
    <x v="1"/>
    <x v="6"/>
    <x v="6"/>
    <n v="0.19433598701891386"/>
  </r>
  <r>
    <s v="RET-10861"/>
    <d v="2023-03-04T00:00:00"/>
    <x v="8"/>
    <x v="3"/>
    <x v="3"/>
    <n v="471.16"/>
    <n v="79.44"/>
    <n v="563.16"/>
    <x v="1"/>
    <x v="11"/>
    <x v="11"/>
    <n v="0.1686051447491298"/>
  </r>
  <r>
    <s v="RET-10862"/>
    <d v="2022-02-11T00:00:00"/>
    <x v="23"/>
    <x v="0"/>
    <x v="2"/>
    <n v="236.11"/>
    <n v="35.64"/>
    <n v="222.12"/>
    <x v="0"/>
    <x v="6"/>
    <x v="6"/>
    <n v="0.15094659268984795"/>
  </r>
  <r>
    <s v="RET-10863"/>
    <d v="2022-05-08T00:00:00"/>
    <x v="15"/>
    <x v="0"/>
    <x v="1"/>
    <n v="365.82"/>
    <n v="57.2"/>
    <n v="319.62"/>
    <x v="0"/>
    <x v="10"/>
    <x v="10"/>
    <n v="0.15636105188343996"/>
  </r>
  <r>
    <s v="RET-10864"/>
    <d v="2023-12-26T00:00:00"/>
    <x v="13"/>
    <x v="4"/>
    <x v="2"/>
    <n v="2048.9699999999998"/>
    <n v="259.99"/>
    <n v="2022.52"/>
    <x v="1"/>
    <x v="2"/>
    <x v="2"/>
    <n v="0.12688814379907956"/>
  </r>
  <r>
    <s v="RET-10865"/>
    <d v="2023-03-21T00:00:00"/>
    <x v="10"/>
    <x v="1"/>
    <x v="1"/>
    <n v="1623.87"/>
    <n v="198.74"/>
    <n v="1695"/>
    <x v="1"/>
    <x v="11"/>
    <x v="11"/>
    <n v="0.12238664425107923"/>
  </r>
  <r>
    <s v="RET-10866"/>
    <d v="2023-03-22T00:00:00"/>
    <x v="22"/>
    <x v="1"/>
    <x v="3"/>
    <n v="2473.38"/>
    <n v="371.44"/>
    <n v="2482.9299999999998"/>
    <x v="1"/>
    <x v="11"/>
    <x v="11"/>
    <n v="0.15017506408234885"/>
  </r>
  <r>
    <s v="RET-10867"/>
    <d v="2022-03-12T00:00:00"/>
    <x v="1"/>
    <x v="1"/>
    <x v="4"/>
    <n v="2390.7399999999998"/>
    <n v="266.44"/>
    <n v="2802.91"/>
    <x v="0"/>
    <x v="11"/>
    <x v="11"/>
    <n v="0.11144666504931529"/>
  </r>
  <r>
    <s v="RET-10868"/>
    <d v="2023-01-07T00:00:00"/>
    <x v="21"/>
    <x v="4"/>
    <x v="0"/>
    <n v="1025.44"/>
    <n v="199.4"/>
    <n v="953.39"/>
    <x v="1"/>
    <x v="5"/>
    <x v="5"/>
    <n v="0.19445311281011077"/>
  </r>
  <r>
    <s v="RET-10869"/>
    <d v="2022-02-26T00:00:00"/>
    <x v="22"/>
    <x v="1"/>
    <x v="3"/>
    <n v="2497.59"/>
    <n v="277.22000000000003"/>
    <n v="2576.0500000000002"/>
    <x v="0"/>
    <x v="6"/>
    <x v="6"/>
    <n v="0.11099499917920876"/>
  </r>
  <r>
    <s v="RET-10870"/>
    <d v="2023-07-06T00:00:00"/>
    <x v="7"/>
    <x v="4"/>
    <x v="1"/>
    <n v="1520.92"/>
    <n v="230.81"/>
    <n v="1409.26"/>
    <x v="1"/>
    <x v="3"/>
    <x v="3"/>
    <n v="0.15175683139152618"/>
  </r>
  <r>
    <s v="RET-10871"/>
    <d v="2022-04-19T00:00:00"/>
    <x v="0"/>
    <x v="0"/>
    <x v="4"/>
    <n v="144.18"/>
    <n v="24.43"/>
    <n v="161.15"/>
    <x v="0"/>
    <x v="0"/>
    <x v="0"/>
    <n v="0.16944097655708143"/>
  </r>
  <r>
    <s v="RET-10872"/>
    <d v="2023-05-24T00:00:00"/>
    <x v="12"/>
    <x v="1"/>
    <x v="4"/>
    <n v="1859.41"/>
    <n v="397.98"/>
    <n v="1941.37"/>
    <x v="1"/>
    <x v="10"/>
    <x v="10"/>
    <n v="0.21403563495947639"/>
  </r>
  <r>
    <s v="RET-10873"/>
    <d v="2022-11-11T00:00:00"/>
    <x v="13"/>
    <x v="4"/>
    <x v="0"/>
    <n v="548.08000000000004"/>
    <n v="113.36"/>
    <n v="589.37"/>
    <x v="0"/>
    <x v="4"/>
    <x v="4"/>
    <n v="0.20683111954459202"/>
  </r>
  <r>
    <s v="RET-10874"/>
    <d v="2022-01-19T00:00:00"/>
    <x v="6"/>
    <x v="0"/>
    <x v="2"/>
    <n v="158.01"/>
    <n v="32.81"/>
    <n v="160.11000000000001"/>
    <x v="0"/>
    <x v="5"/>
    <x v="5"/>
    <n v="0.20764508575406623"/>
  </r>
  <r>
    <s v="RET-10875"/>
    <d v="2023-07-02T00:00:00"/>
    <x v="14"/>
    <x v="3"/>
    <x v="3"/>
    <n v="429.59"/>
    <n v="85.78"/>
    <n v="447.33"/>
    <x v="1"/>
    <x v="3"/>
    <x v="3"/>
    <n v="0.19967876347214789"/>
  </r>
  <r>
    <s v="RET-10876"/>
    <d v="2022-07-15T00:00:00"/>
    <x v="6"/>
    <x v="0"/>
    <x v="1"/>
    <n v="63.47"/>
    <n v="14.83"/>
    <n v="54.16"/>
    <x v="0"/>
    <x v="3"/>
    <x v="3"/>
    <n v="0.23365369465889396"/>
  </r>
  <r>
    <s v="RET-10877"/>
    <d v="2022-12-10T00:00:00"/>
    <x v="22"/>
    <x v="1"/>
    <x v="1"/>
    <n v="2291.4499999999998"/>
    <n v="242.41"/>
    <n v="2052.8200000000002"/>
    <x v="0"/>
    <x v="2"/>
    <x v="2"/>
    <n v="0.10578891095158088"/>
  </r>
  <r>
    <s v="RET-10878"/>
    <d v="2023-12-01T00:00:00"/>
    <x v="12"/>
    <x v="1"/>
    <x v="3"/>
    <n v="1184.1400000000001"/>
    <n v="310.24"/>
    <n v="1060.18"/>
    <x v="1"/>
    <x v="2"/>
    <x v="2"/>
    <n v="0.26199604776462243"/>
  </r>
  <r>
    <s v="RET-10879"/>
    <d v="2023-03-09T00:00:00"/>
    <x v="24"/>
    <x v="4"/>
    <x v="3"/>
    <n v="1021.7"/>
    <n v="104.03"/>
    <n v="1082.3"/>
    <x v="1"/>
    <x v="11"/>
    <x v="11"/>
    <n v="0.10182049525300968"/>
  </r>
  <r>
    <s v="RET-10880"/>
    <d v="2022-05-26T00:00:00"/>
    <x v="5"/>
    <x v="3"/>
    <x v="1"/>
    <n v="334.09"/>
    <n v="91.71"/>
    <n v="299.89999999999998"/>
    <x v="0"/>
    <x v="10"/>
    <x v="10"/>
    <n v="0.27450686940644736"/>
  </r>
  <r>
    <s v="RET-10881"/>
    <d v="2023-08-07T00:00:00"/>
    <x v="5"/>
    <x v="3"/>
    <x v="4"/>
    <n v="83.08"/>
    <n v="12.67"/>
    <n v="85.78"/>
    <x v="1"/>
    <x v="1"/>
    <x v="1"/>
    <n v="0.15250361097737122"/>
  </r>
  <r>
    <s v="RET-10882"/>
    <d v="2023-12-14T00:00:00"/>
    <x v="3"/>
    <x v="1"/>
    <x v="1"/>
    <n v="995.26"/>
    <n v="168.81"/>
    <n v="1152.74"/>
    <x v="1"/>
    <x v="2"/>
    <x v="2"/>
    <n v="0.16961397021883728"/>
  </r>
  <r>
    <s v="RET-10883"/>
    <d v="2023-04-13T00:00:00"/>
    <x v="4"/>
    <x v="3"/>
    <x v="2"/>
    <n v="97.1"/>
    <n v="13.07"/>
    <n v="88.05"/>
    <x v="1"/>
    <x v="0"/>
    <x v="0"/>
    <n v="0.13460350154479919"/>
  </r>
  <r>
    <s v="RET-10884"/>
    <d v="2023-02-08T00:00:00"/>
    <x v="14"/>
    <x v="3"/>
    <x v="3"/>
    <n v="189.67"/>
    <n v="30.94"/>
    <n v="188.99"/>
    <x v="1"/>
    <x v="6"/>
    <x v="6"/>
    <n v="0.16312542837559973"/>
  </r>
  <r>
    <s v="RET-10885"/>
    <d v="2022-05-13T00:00:00"/>
    <x v="9"/>
    <x v="2"/>
    <x v="0"/>
    <n v="168.55"/>
    <n v="49.72"/>
    <n v="162.55000000000001"/>
    <x v="0"/>
    <x v="10"/>
    <x v="10"/>
    <n v="0.29498665084544645"/>
  </r>
  <r>
    <s v="RET-10886"/>
    <d v="2023-08-09T00:00:00"/>
    <x v="17"/>
    <x v="2"/>
    <x v="0"/>
    <n v="135.97"/>
    <n v="32.119999999999997"/>
    <n v="147.72"/>
    <x v="1"/>
    <x v="1"/>
    <x v="1"/>
    <n v="0.23622857983378684"/>
  </r>
  <r>
    <s v="RET-10887"/>
    <d v="2022-09-09T00:00:00"/>
    <x v="9"/>
    <x v="2"/>
    <x v="1"/>
    <n v="306.14999999999998"/>
    <n v="75.900000000000006"/>
    <n v="270.75"/>
    <x v="0"/>
    <x v="7"/>
    <x v="7"/>
    <n v="0.2479176874081333"/>
  </r>
  <r>
    <s v="RET-10888"/>
    <d v="2023-07-10T00:00:00"/>
    <x v="6"/>
    <x v="0"/>
    <x v="4"/>
    <n v="168.64"/>
    <n v="48.5"/>
    <n v="180.59"/>
    <x v="1"/>
    <x v="3"/>
    <x v="3"/>
    <n v="0.28759487666034156"/>
  </r>
  <r>
    <s v="RET-10889"/>
    <d v="2023-07-17T00:00:00"/>
    <x v="19"/>
    <x v="0"/>
    <x v="1"/>
    <n v="252.1"/>
    <n v="36.31"/>
    <n v="227.3"/>
    <x v="1"/>
    <x v="3"/>
    <x v="3"/>
    <n v="0.14403014676715589"/>
  </r>
  <r>
    <s v="RET-10890"/>
    <d v="2022-01-04T00:00:00"/>
    <x v="21"/>
    <x v="4"/>
    <x v="4"/>
    <n v="927.09"/>
    <n v="168.94"/>
    <n v="1002.75"/>
    <x v="0"/>
    <x v="5"/>
    <x v="5"/>
    <n v="0.1822261053403661"/>
  </r>
  <r>
    <s v="RET-10891"/>
    <d v="2023-12-18T00:00:00"/>
    <x v="19"/>
    <x v="0"/>
    <x v="1"/>
    <n v="438.36"/>
    <n v="80.510000000000005"/>
    <n v="428.61"/>
    <x v="1"/>
    <x v="2"/>
    <x v="2"/>
    <n v="0.18366183045898349"/>
  </r>
  <r>
    <s v="RET-10892"/>
    <d v="2022-06-17T00:00:00"/>
    <x v="14"/>
    <x v="3"/>
    <x v="1"/>
    <n v="393.31"/>
    <n v="106.85"/>
    <n v="447.56"/>
    <x v="0"/>
    <x v="8"/>
    <x v="8"/>
    <n v="0.27166865831023873"/>
  </r>
  <r>
    <s v="RET-10893"/>
    <d v="2023-10-29T00:00:00"/>
    <x v="14"/>
    <x v="3"/>
    <x v="2"/>
    <n v="49.23"/>
    <n v="11.83"/>
    <n v="39.58"/>
    <x v="1"/>
    <x v="9"/>
    <x v="9"/>
    <n v="0.24030062969733904"/>
  </r>
  <r>
    <s v="RET-10894"/>
    <d v="2022-06-29T00:00:00"/>
    <x v="4"/>
    <x v="3"/>
    <x v="4"/>
    <n v="352.82"/>
    <n v="89.35"/>
    <n v="325.17"/>
    <x v="0"/>
    <x v="8"/>
    <x v="8"/>
    <n v="0.25324528087976872"/>
  </r>
  <r>
    <s v="RET-10895"/>
    <d v="2023-03-15T00:00:00"/>
    <x v="10"/>
    <x v="1"/>
    <x v="1"/>
    <n v="1392.65"/>
    <n v="341.76"/>
    <n v="1500.12"/>
    <x v="1"/>
    <x v="11"/>
    <x v="11"/>
    <n v="0.24540264962481598"/>
  </r>
  <r>
    <s v="RET-10896"/>
    <d v="2023-07-05T00:00:00"/>
    <x v="13"/>
    <x v="4"/>
    <x v="3"/>
    <n v="1824.64"/>
    <n v="404.95"/>
    <n v="2127.6"/>
    <x v="1"/>
    <x v="3"/>
    <x v="3"/>
    <n v="0.22193418975797963"/>
  </r>
  <r>
    <s v="RET-10897"/>
    <d v="2022-12-19T00:00:00"/>
    <x v="0"/>
    <x v="0"/>
    <x v="2"/>
    <n v="247.73"/>
    <n v="41.31"/>
    <n v="255.59"/>
    <x v="0"/>
    <x v="2"/>
    <x v="2"/>
    <n v="0.16675412747749568"/>
  </r>
  <r>
    <s v="RET-10898"/>
    <d v="2022-04-27T00:00:00"/>
    <x v="2"/>
    <x v="2"/>
    <x v="4"/>
    <n v="269"/>
    <n v="29.65"/>
    <n v="240.25"/>
    <x v="0"/>
    <x v="0"/>
    <x v="0"/>
    <n v="0.11022304832713754"/>
  </r>
  <r>
    <s v="RET-10899"/>
    <d v="2022-03-07T00:00:00"/>
    <x v="14"/>
    <x v="3"/>
    <x v="2"/>
    <n v="45.31"/>
    <n v="8.57"/>
    <n v="46.28"/>
    <x v="0"/>
    <x v="11"/>
    <x v="11"/>
    <n v="0.18914146987419994"/>
  </r>
  <r>
    <s v="RET-10900"/>
    <d v="2023-07-05T00:00:00"/>
    <x v="0"/>
    <x v="0"/>
    <x v="2"/>
    <n v="98.51"/>
    <n v="15.84"/>
    <n v="103.28"/>
    <x v="1"/>
    <x v="3"/>
    <x v="3"/>
    <n v="0.16079585828849863"/>
  </r>
  <r>
    <s v="RET-10901"/>
    <d v="2022-06-15T00:00:00"/>
    <x v="14"/>
    <x v="3"/>
    <x v="4"/>
    <n v="230.55"/>
    <n v="24.84"/>
    <n v="230.51"/>
    <x v="0"/>
    <x v="8"/>
    <x v="8"/>
    <n v="0.10774235523747559"/>
  </r>
  <r>
    <s v="RET-10902"/>
    <d v="2022-02-18T00:00:00"/>
    <x v="24"/>
    <x v="4"/>
    <x v="0"/>
    <n v="1557.41"/>
    <n v="166.45"/>
    <n v="1643.98"/>
    <x v="0"/>
    <x v="6"/>
    <x v="6"/>
    <n v="0.1068761597780931"/>
  </r>
  <r>
    <s v="RET-10903"/>
    <d v="2023-01-08T00:00:00"/>
    <x v="3"/>
    <x v="1"/>
    <x v="3"/>
    <n v="1030.23"/>
    <n v="192.04"/>
    <n v="1235.8800000000001"/>
    <x v="1"/>
    <x v="5"/>
    <x v="5"/>
    <n v="0.18640497752928956"/>
  </r>
  <r>
    <s v="RET-10904"/>
    <d v="2022-03-28T00:00:00"/>
    <x v="3"/>
    <x v="1"/>
    <x v="2"/>
    <n v="2254.2600000000002"/>
    <n v="463.56"/>
    <n v="2224.73"/>
    <x v="0"/>
    <x v="11"/>
    <x v="11"/>
    <n v="0.20563732666152085"/>
  </r>
  <r>
    <s v="RET-10905"/>
    <d v="2023-01-10T00:00:00"/>
    <x v="23"/>
    <x v="0"/>
    <x v="0"/>
    <n v="376.3"/>
    <n v="86.03"/>
    <n v="348.57"/>
    <x v="1"/>
    <x v="5"/>
    <x v="5"/>
    <n v="0.22862078129152272"/>
  </r>
  <r>
    <s v="RET-10906"/>
    <d v="2023-05-08T00:00:00"/>
    <x v="9"/>
    <x v="2"/>
    <x v="1"/>
    <n v="451.72"/>
    <n v="57.24"/>
    <n v="431.25"/>
    <x v="1"/>
    <x v="10"/>
    <x v="10"/>
    <n v="0.12671566457097316"/>
  </r>
  <r>
    <s v="RET-10907"/>
    <d v="2023-07-19T00:00:00"/>
    <x v="22"/>
    <x v="1"/>
    <x v="4"/>
    <n v="2364.6999999999998"/>
    <n v="642.35"/>
    <n v="2053.12"/>
    <x v="1"/>
    <x v="3"/>
    <x v="3"/>
    <n v="0.27164122298811694"/>
  </r>
  <r>
    <s v="RET-10908"/>
    <d v="2022-02-08T00:00:00"/>
    <x v="1"/>
    <x v="1"/>
    <x v="0"/>
    <n v="2361.34"/>
    <n v="247.77"/>
    <n v="2547.12"/>
    <x v="0"/>
    <x v="6"/>
    <x v="6"/>
    <n v="0.10492771053723733"/>
  </r>
  <r>
    <s v="RET-10909"/>
    <d v="2023-02-15T00:00:00"/>
    <x v="6"/>
    <x v="0"/>
    <x v="2"/>
    <n v="51.33"/>
    <n v="13.57"/>
    <n v="54.34"/>
    <x v="1"/>
    <x v="6"/>
    <x v="6"/>
    <n v="0.26436781609195403"/>
  </r>
  <r>
    <s v="RET-10910"/>
    <d v="2023-12-06T00:00:00"/>
    <x v="10"/>
    <x v="1"/>
    <x v="1"/>
    <n v="2464.9699999999998"/>
    <n v="696.02"/>
    <n v="2404.9499999999998"/>
    <x v="1"/>
    <x v="2"/>
    <x v="2"/>
    <n v="0.28236449125141483"/>
  </r>
  <r>
    <s v="RET-10911"/>
    <d v="2023-12-04T00:00:00"/>
    <x v="9"/>
    <x v="2"/>
    <x v="1"/>
    <n v="50.83"/>
    <n v="11.11"/>
    <n v="57.44"/>
    <x v="1"/>
    <x v="2"/>
    <x v="2"/>
    <n v="0.21857170962030298"/>
  </r>
  <r>
    <s v="RET-10912"/>
    <d v="2022-09-15T00:00:00"/>
    <x v="11"/>
    <x v="3"/>
    <x v="4"/>
    <n v="474.5"/>
    <n v="73.56"/>
    <n v="455.14"/>
    <x v="0"/>
    <x v="7"/>
    <x v="7"/>
    <n v="0.15502634351949421"/>
  </r>
  <r>
    <s v="RET-10913"/>
    <d v="2022-03-26T00:00:00"/>
    <x v="18"/>
    <x v="4"/>
    <x v="2"/>
    <n v="1455.73"/>
    <n v="249.01"/>
    <n v="1562.01"/>
    <x v="0"/>
    <x v="11"/>
    <x v="11"/>
    <n v="0.17105507202571904"/>
  </r>
  <r>
    <s v="RET-10914"/>
    <d v="2022-12-12T00:00:00"/>
    <x v="20"/>
    <x v="2"/>
    <x v="0"/>
    <n v="80.12"/>
    <n v="18.52"/>
    <n v="65.37"/>
    <x v="0"/>
    <x v="2"/>
    <x v="2"/>
    <n v="0.2311532700948577"/>
  </r>
  <r>
    <s v="RET-10915"/>
    <d v="2023-02-25T00:00:00"/>
    <x v="11"/>
    <x v="3"/>
    <x v="1"/>
    <n v="235.54"/>
    <n v="45.19"/>
    <n v="195.68"/>
    <x v="1"/>
    <x v="6"/>
    <x v="6"/>
    <n v="0.19185700942515072"/>
  </r>
  <r>
    <s v="RET-10916"/>
    <d v="2023-03-14T00:00:00"/>
    <x v="9"/>
    <x v="2"/>
    <x v="1"/>
    <n v="294.93"/>
    <n v="37.590000000000003"/>
    <n v="346.56"/>
    <x v="1"/>
    <x v="11"/>
    <x v="11"/>
    <n v="0.12745397212897977"/>
  </r>
  <r>
    <s v="RET-10917"/>
    <d v="2023-04-01T00:00:00"/>
    <x v="23"/>
    <x v="0"/>
    <x v="2"/>
    <n v="142.04"/>
    <n v="32.130000000000003"/>
    <n v="115.06"/>
    <x v="1"/>
    <x v="0"/>
    <x v="0"/>
    <n v="0.22620388622923124"/>
  </r>
  <r>
    <s v="RET-10918"/>
    <d v="2022-09-05T00:00:00"/>
    <x v="9"/>
    <x v="2"/>
    <x v="0"/>
    <n v="184.35"/>
    <n v="38.58"/>
    <n v="154.22"/>
    <x v="0"/>
    <x v="7"/>
    <x v="7"/>
    <n v="0.20927583401139138"/>
  </r>
  <r>
    <s v="RET-10919"/>
    <d v="2023-10-28T00:00:00"/>
    <x v="19"/>
    <x v="0"/>
    <x v="4"/>
    <n v="110.35"/>
    <n v="15.1"/>
    <n v="90.8"/>
    <x v="1"/>
    <x v="9"/>
    <x v="9"/>
    <n v="0.13683733574988674"/>
  </r>
  <r>
    <s v="RET-10920"/>
    <d v="2023-02-11T00:00:00"/>
    <x v="19"/>
    <x v="0"/>
    <x v="2"/>
    <n v="72.56"/>
    <n v="10.199999999999999"/>
    <n v="87.02"/>
    <x v="1"/>
    <x v="6"/>
    <x v="6"/>
    <n v="0.14057331863285555"/>
  </r>
  <r>
    <s v="RET-10921"/>
    <d v="2023-05-20T00:00:00"/>
    <x v="18"/>
    <x v="4"/>
    <x v="2"/>
    <n v="1048.43"/>
    <n v="110.42"/>
    <n v="1147.07"/>
    <x v="1"/>
    <x v="10"/>
    <x v="10"/>
    <n v="0.10531938231450835"/>
  </r>
  <r>
    <s v="RET-10922"/>
    <d v="2022-08-08T00:00:00"/>
    <x v="6"/>
    <x v="0"/>
    <x v="3"/>
    <n v="118.82"/>
    <n v="20.260000000000002"/>
    <n v="101.05"/>
    <x v="0"/>
    <x v="1"/>
    <x v="1"/>
    <n v="0.17051001514896486"/>
  </r>
  <r>
    <s v="RET-10923"/>
    <d v="2023-06-21T00:00:00"/>
    <x v="0"/>
    <x v="0"/>
    <x v="2"/>
    <n v="482.11"/>
    <n v="108.8"/>
    <n v="421.19"/>
    <x v="1"/>
    <x v="8"/>
    <x v="8"/>
    <n v="0.22567463856796166"/>
  </r>
  <r>
    <s v="RET-10924"/>
    <d v="2023-11-25T00:00:00"/>
    <x v="1"/>
    <x v="1"/>
    <x v="3"/>
    <n v="1144.6500000000001"/>
    <n v="292.32"/>
    <n v="948.13"/>
    <x v="1"/>
    <x v="4"/>
    <x v="4"/>
    <n v="0.25537937360765295"/>
  </r>
  <r>
    <s v="RET-10925"/>
    <d v="2022-03-23T00:00:00"/>
    <x v="11"/>
    <x v="3"/>
    <x v="4"/>
    <n v="258.67"/>
    <n v="75.03"/>
    <n v="237.97"/>
    <x v="0"/>
    <x v="11"/>
    <x v="11"/>
    <n v="0.29006069509413535"/>
  </r>
  <r>
    <s v="RET-10926"/>
    <d v="2022-07-28T00:00:00"/>
    <x v="7"/>
    <x v="4"/>
    <x v="1"/>
    <n v="566.85"/>
    <n v="122.42"/>
    <n v="491.23"/>
    <x v="0"/>
    <x v="3"/>
    <x v="3"/>
    <n v="0.21596542295139806"/>
  </r>
  <r>
    <s v="RET-10927"/>
    <d v="2022-02-15T00:00:00"/>
    <x v="11"/>
    <x v="3"/>
    <x v="1"/>
    <n v="459.12"/>
    <n v="65.349999999999994"/>
    <n v="393.79"/>
    <x v="0"/>
    <x v="6"/>
    <x v="6"/>
    <n v="0.14233751524655863"/>
  </r>
  <r>
    <s v="RET-10928"/>
    <d v="2023-07-01T00:00:00"/>
    <x v="8"/>
    <x v="3"/>
    <x v="0"/>
    <n v="330.05"/>
    <n v="48.38"/>
    <n v="284.73"/>
    <x v="1"/>
    <x v="3"/>
    <x v="3"/>
    <n v="0.14658385093167703"/>
  </r>
  <r>
    <s v="RET-10929"/>
    <d v="2023-12-06T00:00:00"/>
    <x v="10"/>
    <x v="1"/>
    <x v="4"/>
    <n v="1395.94"/>
    <n v="252.8"/>
    <n v="1666.25"/>
    <x v="1"/>
    <x v="2"/>
    <x v="2"/>
    <n v="0.1810966087367652"/>
  </r>
  <r>
    <s v="RET-10930"/>
    <d v="2023-04-27T00:00:00"/>
    <x v="9"/>
    <x v="2"/>
    <x v="2"/>
    <n v="291.01"/>
    <n v="43.79"/>
    <n v="339.35"/>
    <x v="1"/>
    <x v="0"/>
    <x v="0"/>
    <n v="0.1504759286622453"/>
  </r>
  <r>
    <s v="RET-10931"/>
    <d v="2022-01-07T00:00:00"/>
    <x v="17"/>
    <x v="2"/>
    <x v="2"/>
    <n v="69.67"/>
    <n v="16.12"/>
    <n v="81.010000000000005"/>
    <x v="0"/>
    <x v="5"/>
    <x v="5"/>
    <n v="0.23137648916319795"/>
  </r>
  <r>
    <s v="RET-10932"/>
    <d v="2023-03-31T00:00:00"/>
    <x v="5"/>
    <x v="3"/>
    <x v="0"/>
    <n v="348.31"/>
    <n v="48.08"/>
    <n v="351.22"/>
    <x v="1"/>
    <x v="11"/>
    <x v="11"/>
    <n v="0.13803795469552985"/>
  </r>
  <r>
    <s v="RET-10933"/>
    <d v="2022-07-07T00:00:00"/>
    <x v="14"/>
    <x v="3"/>
    <x v="1"/>
    <n v="295.8"/>
    <n v="60.03"/>
    <n v="297.37"/>
    <x v="0"/>
    <x v="3"/>
    <x v="3"/>
    <n v="0.20294117647058824"/>
  </r>
  <r>
    <s v="RET-10934"/>
    <d v="2022-11-21T00:00:00"/>
    <x v="1"/>
    <x v="1"/>
    <x v="1"/>
    <n v="894.37"/>
    <n v="106.9"/>
    <n v="775.18"/>
    <x v="0"/>
    <x v="4"/>
    <x v="4"/>
    <n v="0.119525476033409"/>
  </r>
  <r>
    <s v="RET-10935"/>
    <d v="2022-10-19T00:00:00"/>
    <x v="6"/>
    <x v="0"/>
    <x v="0"/>
    <n v="189.95"/>
    <n v="43.91"/>
    <n v="192.78"/>
    <x v="0"/>
    <x v="9"/>
    <x v="9"/>
    <n v="0.23116609634114241"/>
  </r>
  <r>
    <s v="RET-10936"/>
    <d v="2022-01-21T00:00:00"/>
    <x v="11"/>
    <x v="3"/>
    <x v="0"/>
    <n v="38.72"/>
    <n v="7.4"/>
    <n v="44.78"/>
    <x v="0"/>
    <x v="5"/>
    <x v="5"/>
    <n v="0.19111570247933884"/>
  </r>
  <r>
    <s v="RET-10937"/>
    <d v="2023-11-02T00:00:00"/>
    <x v="13"/>
    <x v="4"/>
    <x v="1"/>
    <n v="827.23"/>
    <n v="197.18"/>
    <n v="884.9"/>
    <x v="1"/>
    <x v="4"/>
    <x v="4"/>
    <n v="0.23836176154153016"/>
  </r>
  <r>
    <s v="RET-10938"/>
    <d v="2022-02-28T00:00:00"/>
    <x v="3"/>
    <x v="1"/>
    <x v="2"/>
    <n v="1873.36"/>
    <n v="278.61"/>
    <n v="2097.08"/>
    <x v="0"/>
    <x v="6"/>
    <x v="6"/>
    <n v="0.14872208224793954"/>
  </r>
  <r>
    <s v="RET-10939"/>
    <d v="2022-10-24T00:00:00"/>
    <x v="1"/>
    <x v="1"/>
    <x v="1"/>
    <n v="2134.21"/>
    <n v="404.79"/>
    <n v="2125.0300000000002"/>
    <x v="0"/>
    <x v="9"/>
    <x v="9"/>
    <n v="0.18966737106470311"/>
  </r>
  <r>
    <s v="RET-10940"/>
    <d v="2022-09-27T00:00:00"/>
    <x v="1"/>
    <x v="1"/>
    <x v="0"/>
    <n v="2024.26"/>
    <n v="581.44000000000005"/>
    <n v="2381.14"/>
    <x v="0"/>
    <x v="7"/>
    <x v="7"/>
    <n v="0.28723582938950531"/>
  </r>
  <r>
    <s v="RET-10941"/>
    <d v="2022-03-10T00:00:00"/>
    <x v="17"/>
    <x v="2"/>
    <x v="3"/>
    <n v="319.57"/>
    <n v="62.26"/>
    <n v="367.6"/>
    <x v="0"/>
    <x v="11"/>
    <x v="11"/>
    <n v="0.19482429514660324"/>
  </r>
  <r>
    <s v="RET-10942"/>
    <d v="2023-07-28T00:00:00"/>
    <x v="23"/>
    <x v="0"/>
    <x v="2"/>
    <n v="98.03"/>
    <n v="16.66"/>
    <n v="90.8"/>
    <x v="1"/>
    <x v="3"/>
    <x v="3"/>
    <n v="0.16994797510966031"/>
  </r>
  <r>
    <s v="RET-10943"/>
    <d v="2023-11-13T00:00:00"/>
    <x v="19"/>
    <x v="0"/>
    <x v="3"/>
    <n v="320.83999999999997"/>
    <n v="41.46"/>
    <n v="362.29"/>
    <x v="1"/>
    <x v="4"/>
    <x v="4"/>
    <n v="0.12922328886672485"/>
  </r>
  <r>
    <s v="RET-10944"/>
    <d v="2023-12-21T00:00:00"/>
    <x v="12"/>
    <x v="1"/>
    <x v="1"/>
    <n v="2237.11"/>
    <n v="301.54000000000002"/>
    <n v="1831.02"/>
    <x v="1"/>
    <x v="2"/>
    <x v="2"/>
    <n v="0.13478997456539912"/>
  </r>
  <r>
    <s v="RET-10945"/>
    <d v="2023-12-23T00:00:00"/>
    <x v="5"/>
    <x v="3"/>
    <x v="4"/>
    <n v="23.38"/>
    <n v="6.1"/>
    <n v="19.420000000000002"/>
    <x v="1"/>
    <x v="2"/>
    <x v="2"/>
    <n v="0.26090675791274592"/>
  </r>
  <r>
    <s v="RET-10946"/>
    <d v="2023-04-07T00:00:00"/>
    <x v="4"/>
    <x v="3"/>
    <x v="2"/>
    <n v="459.59"/>
    <n v="92.18"/>
    <n v="513.84"/>
    <x v="1"/>
    <x v="0"/>
    <x v="0"/>
    <n v="0.20057007332622556"/>
  </r>
  <r>
    <s v="RET-10947"/>
    <d v="2023-01-09T00:00:00"/>
    <x v="15"/>
    <x v="0"/>
    <x v="3"/>
    <n v="49.65"/>
    <n v="12.26"/>
    <n v="50.08"/>
    <x v="1"/>
    <x v="5"/>
    <x v="5"/>
    <n v="0.24692849949647533"/>
  </r>
  <r>
    <s v="RET-10948"/>
    <d v="2022-04-24T00:00:00"/>
    <x v="0"/>
    <x v="0"/>
    <x v="0"/>
    <n v="117.8"/>
    <n v="17.920000000000002"/>
    <n v="98.6"/>
    <x v="0"/>
    <x v="0"/>
    <x v="0"/>
    <n v="0.15212224108658745"/>
  </r>
  <r>
    <s v="RET-10949"/>
    <d v="2023-01-21T00:00:00"/>
    <x v="14"/>
    <x v="3"/>
    <x v="1"/>
    <n v="360.3"/>
    <n v="101.32"/>
    <n v="308.08999999999997"/>
    <x v="1"/>
    <x v="5"/>
    <x v="5"/>
    <n v="0.28121010269220093"/>
  </r>
  <r>
    <s v="RET-10950"/>
    <d v="2023-04-16T00:00:00"/>
    <x v="20"/>
    <x v="2"/>
    <x v="2"/>
    <n v="88.94"/>
    <n v="20.6"/>
    <n v="97.03"/>
    <x v="1"/>
    <x v="0"/>
    <x v="0"/>
    <n v="0.23161682032831124"/>
  </r>
  <r>
    <s v="RET-10951"/>
    <d v="2022-02-16T00:00:00"/>
    <x v="20"/>
    <x v="2"/>
    <x v="4"/>
    <n v="424.61"/>
    <n v="80.33"/>
    <n v="460.04"/>
    <x v="0"/>
    <x v="6"/>
    <x v="6"/>
    <n v="0.18918537010433104"/>
  </r>
  <r>
    <s v="RET-10952"/>
    <d v="2023-11-14T00:00:00"/>
    <x v="20"/>
    <x v="2"/>
    <x v="2"/>
    <n v="260.02"/>
    <n v="32.65"/>
    <n v="268.57"/>
    <x v="1"/>
    <x v="4"/>
    <x v="4"/>
    <n v="0.12556726405661103"/>
  </r>
  <r>
    <s v="RET-10953"/>
    <d v="2023-02-01T00:00:00"/>
    <x v="17"/>
    <x v="2"/>
    <x v="1"/>
    <n v="411.71"/>
    <n v="76.75"/>
    <n v="460.52"/>
    <x v="1"/>
    <x v="6"/>
    <x v="6"/>
    <n v="0.18641762405576742"/>
  </r>
  <r>
    <s v="RET-10954"/>
    <d v="2023-11-29T00:00:00"/>
    <x v="2"/>
    <x v="2"/>
    <x v="2"/>
    <n v="217.25"/>
    <n v="47.98"/>
    <n v="228.55"/>
    <x v="1"/>
    <x v="4"/>
    <x v="4"/>
    <n v="0.22085155350978133"/>
  </r>
  <r>
    <s v="RET-10955"/>
    <d v="2023-10-20T00:00:00"/>
    <x v="4"/>
    <x v="3"/>
    <x v="3"/>
    <n v="28"/>
    <n v="7.69"/>
    <n v="25.05"/>
    <x v="1"/>
    <x v="9"/>
    <x v="9"/>
    <n v="0.27464285714285713"/>
  </r>
  <r>
    <s v="RET-10956"/>
    <d v="2023-09-18T00:00:00"/>
    <x v="19"/>
    <x v="0"/>
    <x v="1"/>
    <n v="318.55"/>
    <n v="88.05"/>
    <n v="377.05"/>
    <x v="1"/>
    <x v="7"/>
    <x v="7"/>
    <n v="0.27640872704441999"/>
  </r>
  <r>
    <s v="RET-10957"/>
    <d v="2022-04-25T00:00:00"/>
    <x v="18"/>
    <x v="4"/>
    <x v="0"/>
    <n v="1313.55"/>
    <n v="331.63"/>
    <n v="1126.43"/>
    <x v="0"/>
    <x v="0"/>
    <x v="0"/>
    <n v="0.25246850138936472"/>
  </r>
  <r>
    <s v="RET-10958"/>
    <d v="2023-12-28T00:00:00"/>
    <x v="16"/>
    <x v="2"/>
    <x v="1"/>
    <n v="238.59"/>
    <n v="48.58"/>
    <n v="191.58"/>
    <x v="1"/>
    <x v="2"/>
    <x v="2"/>
    <n v="0.20361289240957289"/>
  </r>
  <r>
    <s v="RET-10959"/>
    <d v="2022-06-16T00:00:00"/>
    <x v="13"/>
    <x v="4"/>
    <x v="0"/>
    <n v="1385.39"/>
    <n v="341.42"/>
    <n v="1237.44"/>
    <x v="0"/>
    <x v="8"/>
    <x v="8"/>
    <n v="0.24644323980972865"/>
  </r>
  <r>
    <s v="RET-10960"/>
    <d v="2023-10-09T00:00:00"/>
    <x v="11"/>
    <x v="3"/>
    <x v="4"/>
    <n v="231.29"/>
    <n v="26.33"/>
    <n v="238.52"/>
    <x v="1"/>
    <x v="9"/>
    <x v="9"/>
    <n v="0.11383976825630161"/>
  </r>
  <r>
    <s v="RET-10961"/>
    <d v="2022-05-13T00:00:00"/>
    <x v="14"/>
    <x v="3"/>
    <x v="3"/>
    <n v="279.79000000000002"/>
    <n v="30.94"/>
    <n v="302.31"/>
    <x v="0"/>
    <x v="10"/>
    <x v="10"/>
    <n v="0.11058293720290217"/>
  </r>
  <r>
    <s v="RET-10962"/>
    <d v="2022-04-27T00:00:00"/>
    <x v="15"/>
    <x v="0"/>
    <x v="4"/>
    <n v="250.49"/>
    <n v="49.39"/>
    <n v="257.08999999999997"/>
    <x v="0"/>
    <x v="0"/>
    <x v="0"/>
    <n v="0.19717353986187072"/>
  </r>
  <r>
    <s v="RET-10963"/>
    <d v="2023-01-04T00:00:00"/>
    <x v="9"/>
    <x v="2"/>
    <x v="4"/>
    <n v="301.39"/>
    <n v="59.82"/>
    <n v="264.3"/>
    <x v="1"/>
    <x v="5"/>
    <x v="5"/>
    <n v="0.19848037426590134"/>
  </r>
  <r>
    <s v="RET-10964"/>
    <d v="2023-03-22T00:00:00"/>
    <x v="9"/>
    <x v="2"/>
    <x v="3"/>
    <n v="275.87"/>
    <n v="62.43"/>
    <n v="280.60000000000002"/>
    <x v="1"/>
    <x v="11"/>
    <x v="11"/>
    <n v="0.22630224381049044"/>
  </r>
  <r>
    <s v="RET-10965"/>
    <d v="2023-10-25T00:00:00"/>
    <x v="7"/>
    <x v="4"/>
    <x v="4"/>
    <n v="1417.41"/>
    <n v="193.23"/>
    <n v="1305.3800000000001"/>
    <x v="1"/>
    <x v="9"/>
    <x v="9"/>
    <n v="0.13632611594386942"/>
  </r>
  <r>
    <s v="RET-10966"/>
    <d v="2023-06-05T00:00:00"/>
    <x v="17"/>
    <x v="2"/>
    <x v="0"/>
    <n v="464.76"/>
    <n v="112.51"/>
    <n v="449.69"/>
    <x v="1"/>
    <x v="8"/>
    <x v="8"/>
    <n v="0.24208193476202772"/>
  </r>
  <r>
    <s v="RET-10967"/>
    <d v="2022-05-11T00:00:00"/>
    <x v="22"/>
    <x v="1"/>
    <x v="4"/>
    <n v="1929.8"/>
    <n v="358.88"/>
    <n v="1780.39"/>
    <x v="0"/>
    <x v="10"/>
    <x v="10"/>
    <n v="0.18596745776764431"/>
  </r>
  <r>
    <s v="RET-10968"/>
    <d v="2023-04-05T00:00:00"/>
    <x v="12"/>
    <x v="1"/>
    <x v="3"/>
    <n v="1078.8699999999999"/>
    <n v="211.38"/>
    <n v="1282.93"/>
    <x v="1"/>
    <x v="0"/>
    <x v="0"/>
    <n v="0.19592722014700567"/>
  </r>
  <r>
    <s v="RET-10969"/>
    <d v="2023-08-27T00:00:00"/>
    <x v="2"/>
    <x v="2"/>
    <x v="3"/>
    <n v="57.74"/>
    <n v="9.6"/>
    <n v="51.93"/>
    <x v="1"/>
    <x v="1"/>
    <x v="1"/>
    <n v="0.16626255628680289"/>
  </r>
  <r>
    <s v="RET-10970"/>
    <d v="2022-01-24T00:00:00"/>
    <x v="8"/>
    <x v="3"/>
    <x v="1"/>
    <n v="348.67"/>
    <n v="49.66"/>
    <n v="312.27"/>
    <x v="0"/>
    <x v="5"/>
    <x v="5"/>
    <n v="0.14242693664496514"/>
  </r>
  <r>
    <s v="RET-10971"/>
    <d v="2023-10-17T00:00:00"/>
    <x v="17"/>
    <x v="2"/>
    <x v="0"/>
    <n v="29.43"/>
    <n v="8.1199999999999992"/>
    <n v="34.909999999999997"/>
    <x v="1"/>
    <x v="9"/>
    <x v="9"/>
    <n v="0.27590893645939513"/>
  </r>
  <r>
    <s v="RET-10972"/>
    <d v="2022-03-05T00:00:00"/>
    <x v="9"/>
    <x v="2"/>
    <x v="1"/>
    <n v="346.52"/>
    <n v="91.86"/>
    <n v="297.54000000000002"/>
    <x v="0"/>
    <x v="11"/>
    <x v="11"/>
    <n v="0.26509292392935474"/>
  </r>
  <r>
    <s v="RET-10973"/>
    <d v="2022-07-14T00:00:00"/>
    <x v="13"/>
    <x v="4"/>
    <x v="4"/>
    <n v="743.21"/>
    <n v="168.42"/>
    <n v="861.83"/>
    <x v="0"/>
    <x v="3"/>
    <x v="3"/>
    <n v="0.22661159026385541"/>
  </r>
  <r>
    <s v="RET-10974"/>
    <d v="2023-08-22T00:00:00"/>
    <x v="13"/>
    <x v="4"/>
    <x v="3"/>
    <n v="1300.71"/>
    <n v="376.47"/>
    <n v="1252.05"/>
    <x v="1"/>
    <x v="1"/>
    <x v="1"/>
    <n v="0.28943423207325231"/>
  </r>
  <r>
    <s v="RET-10975"/>
    <d v="2023-07-10T00:00:00"/>
    <x v="11"/>
    <x v="3"/>
    <x v="0"/>
    <n v="342.73"/>
    <n v="81.510000000000005"/>
    <n v="320.99"/>
    <x v="1"/>
    <x v="3"/>
    <x v="3"/>
    <n v="0.23782569369474513"/>
  </r>
  <r>
    <s v="RET-10976"/>
    <d v="2022-03-17T00:00:00"/>
    <x v="20"/>
    <x v="2"/>
    <x v="0"/>
    <n v="158.79"/>
    <n v="46.12"/>
    <n v="130.19999999999999"/>
    <x v="0"/>
    <x v="11"/>
    <x v="11"/>
    <n v="0.29044650166887082"/>
  </r>
  <r>
    <s v="RET-10977"/>
    <d v="2023-12-29T00:00:00"/>
    <x v="0"/>
    <x v="0"/>
    <x v="2"/>
    <n v="480.98"/>
    <n v="52.39"/>
    <n v="412.3"/>
    <x v="1"/>
    <x v="2"/>
    <x v="2"/>
    <n v="0.10892344796041416"/>
  </r>
  <r>
    <s v="RET-10978"/>
    <d v="2022-05-10T00:00:00"/>
    <x v="12"/>
    <x v="1"/>
    <x v="2"/>
    <n v="599.03"/>
    <n v="131.71"/>
    <n v="561.09"/>
    <x v="0"/>
    <x v="10"/>
    <x v="10"/>
    <n v="0.21987212660467759"/>
  </r>
  <r>
    <s v="RET-10979"/>
    <d v="2023-11-23T00:00:00"/>
    <x v="23"/>
    <x v="0"/>
    <x v="3"/>
    <n v="362.58"/>
    <n v="95.59"/>
    <n v="386.85"/>
    <x v="1"/>
    <x v="4"/>
    <x v="4"/>
    <n v="0.26363836946329089"/>
  </r>
  <r>
    <s v="RET-10980"/>
    <d v="2023-06-21T00:00:00"/>
    <x v="24"/>
    <x v="4"/>
    <x v="4"/>
    <n v="1470.58"/>
    <n v="190.99"/>
    <n v="1557.79"/>
    <x v="1"/>
    <x v="8"/>
    <x v="8"/>
    <n v="0.12987392729399286"/>
  </r>
  <r>
    <s v="RET-10981"/>
    <d v="2022-01-13T00:00:00"/>
    <x v="14"/>
    <x v="3"/>
    <x v="1"/>
    <n v="60.22"/>
    <n v="13.77"/>
    <n v="66.540000000000006"/>
    <x v="0"/>
    <x v="5"/>
    <x v="5"/>
    <n v="0.22866157422783129"/>
  </r>
  <r>
    <s v="RET-10982"/>
    <d v="2022-07-24T00:00:00"/>
    <x v="10"/>
    <x v="1"/>
    <x v="2"/>
    <n v="2457.89"/>
    <n v="492.5"/>
    <n v="2413.61"/>
    <x v="0"/>
    <x v="3"/>
    <x v="3"/>
    <n v="0.20037511849594572"/>
  </r>
  <r>
    <s v="RET-10983"/>
    <d v="2022-06-10T00:00:00"/>
    <x v="4"/>
    <x v="3"/>
    <x v="4"/>
    <n v="411.21"/>
    <n v="62.56"/>
    <n v="377.8"/>
    <x v="0"/>
    <x v="8"/>
    <x v="8"/>
    <n v="0.15213637800637145"/>
  </r>
  <r>
    <s v="RET-10984"/>
    <d v="2023-07-05T00:00:00"/>
    <x v="14"/>
    <x v="3"/>
    <x v="2"/>
    <n v="68.91"/>
    <n v="7.11"/>
    <n v="72.11"/>
    <x v="1"/>
    <x v="3"/>
    <x v="3"/>
    <n v="0.10317805833696127"/>
  </r>
  <r>
    <s v="RET-10985"/>
    <d v="2023-12-01T00:00:00"/>
    <x v="2"/>
    <x v="2"/>
    <x v="1"/>
    <n v="66.39"/>
    <n v="10.28"/>
    <n v="61.61"/>
    <x v="1"/>
    <x v="2"/>
    <x v="2"/>
    <n v="0.15484259677662299"/>
  </r>
  <r>
    <s v="RET-10986"/>
    <d v="2022-11-26T00:00:00"/>
    <x v="24"/>
    <x v="4"/>
    <x v="4"/>
    <n v="2233.19"/>
    <n v="488.43"/>
    <n v="1900.1"/>
    <x v="0"/>
    <x v="4"/>
    <x v="4"/>
    <n v="0.21871403687102306"/>
  </r>
  <r>
    <s v="RET-10987"/>
    <d v="2023-06-12T00:00:00"/>
    <x v="9"/>
    <x v="2"/>
    <x v="1"/>
    <n v="237.57"/>
    <n v="64.290000000000006"/>
    <n v="245.3"/>
    <x v="1"/>
    <x v="8"/>
    <x v="8"/>
    <n v="0.27061497663846451"/>
  </r>
  <r>
    <s v="RET-10988"/>
    <d v="2022-06-02T00:00:00"/>
    <x v="13"/>
    <x v="4"/>
    <x v="3"/>
    <n v="1222.97"/>
    <n v="210.04"/>
    <n v="1237.29"/>
    <x v="0"/>
    <x v="8"/>
    <x v="8"/>
    <n v="0.17174583186832054"/>
  </r>
  <r>
    <s v="RET-10989"/>
    <d v="2022-06-07T00:00:00"/>
    <x v="23"/>
    <x v="0"/>
    <x v="1"/>
    <n v="406.62"/>
    <n v="68.2"/>
    <n v="334.32"/>
    <x v="0"/>
    <x v="8"/>
    <x v="8"/>
    <n v="0.16772416506812257"/>
  </r>
  <r>
    <s v="RET-10990"/>
    <d v="2023-05-03T00:00:00"/>
    <x v="13"/>
    <x v="4"/>
    <x v="4"/>
    <n v="2369.08"/>
    <n v="580.92999999999995"/>
    <n v="2764.98"/>
    <x v="1"/>
    <x v="10"/>
    <x v="10"/>
    <n v="0.24521333175747545"/>
  </r>
  <r>
    <s v="RET-10991"/>
    <d v="2022-11-22T00:00:00"/>
    <x v="6"/>
    <x v="0"/>
    <x v="1"/>
    <n v="180.34"/>
    <n v="21.89"/>
    <n v="161.5"/>
    <x v="0"/>
    <x v="4"/>
    <x v="4"/>
    <n v="0.1213818343129644"/>
  </r>
  <r>
    <s v="RET-10992"/>
    <d v="2023-06-07T00:00:00"/>
    <x v="20"/>
    <x v="2"/>
    <x v="1"/>
    <n v="241.12"/>
    <n v="38.92"/>
    <n v="196.29"/>
    <x v="1"/>
    <x v="8"/>
    <x v="8"/>
    <n v="0.16141340411413405"/>
  </r>
  <r>
    <s v="RET-10993"/>
    <d v="2022-09-29T00:00:00"/>
    <x v="2"/>
    <x v="2"/>
    <x v="1"/>
    <n v="163.28"/>
    <n v="38.28"/>
    <n v="152.09"/>
    <x v="0"/>
    <x v="7"/>
    <x v="7"/>
    <n v="0.2344439000489956"/>
  </r>
  <r>
    <s v="RET-10994"/>
    <d v="2022-10-15T00:00:00"/>
    <x v="10"/>
    <x v="1"/>
    <x v="2"/>
    <n v="1962.02"/>
    <n v="226.27"/>
    <n v="2090.7600000000002"/>
    <x v="0"/>
    <x v="9"/>
    <x v="9"/>
    <n v="0.11532502217102783"/>
  </r>
  <r>
    <s v="RET-10995"/>
    <d v="2022-09-16T00:00:00"/>
    <x v="13"/>
    <x v="4"/>
    <x v="0"/>
    <n v="2390.61"/>
    <n v="677.54"/>
    <n v="2470.39"/>
    <x v="0"/>
    <x v="7"/>
    <x v="7"/>
    <n v="0.28341720314062097"/>
  </r>
  <r>
    <s v="RET-10996"/>
    <d v="2022-08-25T00:00:00"/>
    <x v="24"/>
    <x v="4"/>
    <x v="4"/>
    <n v="2248.8000000000002"/>
    <n v="383.43"/>
    <n v="2449.1"/>
    <x v="0"/>
    <x v="1"/>
    <x v="1"/>
    <n v="0.17050426894343648"/>
  </r>
  <r>
    <s v="RET-10997"/>
    <d v="2022-11-11T00:00:00"/>
    <x v="17"/>
    <x v="2"/>
    <x v="3"/>
    <n v="269.22000000000003"/>
    <n v="39.54"/>
    <n v="228.68"/>
    <x v="0"/>
    <x v="4"/>
    <x v="4"/>
    <n v="0.14686873189213281"/>
  </r>
  <r>
    <s v="RET-10998"/>
    <d v="2022-01-24T00:00:00"/>
    <x v="22"/>
    <x v="1"/>
    <x v="3"/>
    <n v="1143.07"/>
    <n v="122.23"/>
    <n v="972.62"/>
    <x v="0"/>
    <x v="5"/>
    <x v="5"/>
    <n v="0.10693133403903524"/>
  </r>
  <r>
    <s v="RET-10999"/>
    <d v="2022-02-06T00:00:00"/>
    <x v="21"/>
    <x v="4"/>
    <x v="4"/>
    <n v="1407.15"/>
    <n v="151.41999999999999"/>
    <n v="1535.84"/>
    <x v="0"/>
    <x v="6"/>
    <x v="6"/>
    <n v="0.10760757559606295"/>
  </r>
  <r>
    <s v="RET-11000"/>
    <d v="2022-03-27T00:00:00"/>
    <x v="19"/>
    <x v="0"/>
    <x v="1"/>
    <n v="21.88"/>
    <n v="6.56"/>
    <n v="24.53"/>
    <x v="0"/>
    <x v="11"/>
    <x v="11"/>
    <n v="0.29981718464351004"/>
  </r>
  <r>
    <s v="RET-11001"/>
    <d v="2023-05-11T00:00:00"/>
    <x v="10"/>
    <x v="1"/>
    <x v="0"/>
    <n v="1676.25"/>
    <n v="391.23"/>
    <n v="1475.58"/>
    <x v="1"/>
    <x v="10"/>
    <x v="10"/>
    <n v="0.23339597315436242"/>
  </r>
  <r>
    <s v="RET-11002"/>
    <d v="2023-06-25T00:00:00"/>
    <x v="3"/>
    <x v="1"/>
    <x v="4"/>
    <n v="1126.95"/>
    <n v="252.56"/>
    <n v="1189.32"/>
    <x v="1"/>
    <x v="8"/>
    <x v="8"/>
    <n v="0.22410932162030259"/>
  </r>
  <r>
    <s v="RET-11003"/>
    <d v="2022-08-02T00:00:00"/>
    <x v="3"/>
    <x v="1"/>
    <x v="4"/>
    <n v="1565.69"/>
    <n v="304.16000000000003"/>
    <n v="1866.99"/>
    <x v="0"/>
    <x v="1"/>
    <x v="1"/>
    <n v="0.19426578696932345"/>
  </r>
  <r>
    <s v="RET-11004"/>
    <d v="2023-10-10T00:00:00"/>
    <x v="1"/>
    <x v="1"/>
    <x v="3"/>
    <n v="2013.08"/>
    <n v="239.66"/>
    <n v="1632.58"/>
    <x v="1"/>
    <x v="9"/>
    <x v="9"/>
    <n v="0.11905140381902359"/>
  </r>
  <r>
    <s v="RET-11005"/>
    <d v="2023-12-15T00:00:00"/>
    <x v="18"/>
    <x v="4"/>
    <x v="1"/>
    <n v="849.77"/>
    <n v="199.3"/>
    <n v="738.75"/>
    <x v="1"/>
    <x v="2"/>
    <x v="2"/>
    <n v="0.23453405039010558"/>
  </r>
  <r>
    <s v="RET-11006"/>
    <d v="2022-03-19T00:00:00"/>
    <x v="22"/>
    <x v="1"/>
    <x v="0"/>
    <n v="1986.71"/>
    <n v="486.08"/>
    <n v="1697.49"/>
    <x v="0"/>
    <x v="11"/>
    <x v="11"/>
    <n v="0.24466580426936996"/>
  </r>
  <r>
    <s v="RET-11007"/>
    <d v="2022-03-27T00:00:00"/>
    <x v="4"/>
    <x v="3"/>
    <x v="3"/>
    <n v="164.56"/>
    <n v="24.65"/>
    <n v="156.16"/>
    <x v="0"/>
    <x v="11"/>
    <x v="11"/>
    <n v="0.14979338842975207"/>
  </r>
  <r>
    <s v="RET-11008"/>
    <d v="2022-09-17T00:00:00"/>
    <x v="13"/>
    <x v="4"/>
    <x v="0"/>
    <n v="2473.14"/>
    <n v="274.98"/>
    <n v="2119.16"/>
    <x v="0"/>
    <x v="7"/>
    <x v="7"/>
    <n v="0.11118658870909048"/>
  </r>
  <r>
    <s v="RET-11009"/>
    <d v="2022-08-31T00:00:00"/>
    <x v="18"/>
    <x v="4"/>
    <x v="2"/>
    <n v="819.08"/>
    <n v="226.98"/>
    <n v="658.54"/>
    <x v="0"/>
    <x v="1"/>
    <x v="1"/>
    <n v="0.27711578844557305"/>
  </r>
  <r>
    <s v="RET-11010"/>
    <d v="2023-01-31T00:00:00"/>
    <x v="11"/>
    <x v="3"/>
    <x v="0"/>
    <n v="179.2"/>
    <n v="43.83"/>
    <n v="179.75"/>
    <x v="1"/>
    <x v="5"/>
    <x v="5"/>
    <n v="0.24458705357142857"/>
  </r>
  <r>
    <s v="RET-11011"/>
    <d v="2023-04-25T00:00:00"/>
    <x v="14"/>
    <x v="3"/>
    <x v="0"/>
    <n v="27.53"/>
    <n v="4.74"/>
    <n v="23.02"/>
    <x v="1"/>
    <x v="0"/>
    <x v="0"/>
    <n v="0.17217580820922629"/>
  </r>
  <r>
    <s v="RET-11012"/>
    <d v="2022-10-10T00:00:00"/>
    <x v="6"/>
    <x v="0"/>
    <x v="4"/>
    <n v="499.93"/>
    <n v="50.21"/>
    <n v="527.66"/>
    <x v="0"/>
    <x v="9"/>
    <x v="9"/>
    <n v="0.1004340607685076"/>
  </r>
  <r>
    <s v="RET-11013"/>
    <d v="2022-01-24T00:00:00"/>
    <x v="2"/>
    <x v="2"/>
    <x v="2"/>
    <n v="64.94"/>
    <n v="18.899999999999999"/>
    <n v="67.83"/>
    <x v="0"/>
    <x v="5"/>
    <x v="5"/>
    <n v="0.29103788112103479"/>
  </r>
  <r>
    <s v="RET-11014"/>
    <d v="2023-12-12T00:00:00"/>
    <x v="16"/>
    <x v="2"/>
    <x v="3"/>
    <n v="332.12"/>
    <n v="39.22"/>
    <n v="391.62"/>
    <x v="1"/>
    <x v="2"/>
    <x v="2"/>
    <n v="0.11808984704323738"/>
  </r>
  <r>
    <s v="RET-11015"/>
    <d v="2023-01-14T00:00:00"/>
    <x v="2"/>
    <x v="2"/>
    <x v="4"/>
    <n v="44.59"/>
    <n v="8.89"/>
    <n v="37.869999999999997"/>
    <x v="1"/>
    <x v="5"/>
    <x v="5"/>
    <n v="0.19937205651491366"/>
  </r>
  <r>
    <s v="RET-11016"/>
    <d v="2023-04-01T00:00:00"/>
    <x v="10"/>
    <x v="1"/>
    <x v="0"/>
    <n v="2045.68"/>
    <n v="533.16999999999996"/>
    <n v="1762.08"/>
    <x v="1"/>
    <x v="0"/>
    <x v="0"/>
    <n v="0.26063216143287316"/>
  </r>
  <r>
    <s v="RET-11017"/>
    <d v="2022-04-13T00:00:00"/>
    <x v="7"/>
    <x v="4"/>
    <x v="4"/>
    <n v="2096.91"/>
    <n v="506.29"/>
    <n v="1837.21"/>
    <x v="0"/>
    <x v="0"/>
    <x v="0"/>
    <n v="0.24144574636012039"/>
  </r>
  <r>
    <s v="RET-11018"/>
    <d v="2022-07-09T00:00:00"/>
    <x v="6"/>
    <x v="0"/>
    <x v="0"/>
    <n v="478.83"/>
    <n v="54.63"/>
    <n v="451.05"/>
    <x v="0"/>
    <x v="3"/>
    <x v="3"/>
    <n v="0.11409059582732912"/>
  </r>
  <r>
    <s v="RET-11019"/>
    <d v="2023-02-13T00:00:00"/>
    <x v="0"/>
    <x v="0"/>
    <x v="0"/>
    <n v="260.56"/>
    <n v="46.05"/>
    <n v="309.76"/>
    <x v="1"/>
    <x v="6"/>
    <x v="6"/>
    <n v="0.17673472520724592"/>
  </r>
  <r>
    <s v="RET-11020"/>
    <d v="2023-08-18T00:00:00"/>
    <x v="12"/>
    <x v="1"/>
    <x v="0"/>
    <n v="1281.3900000000001"/>
    <n v="298.77999999999997"/>
    <n v="1135.57"/>
    <x v="1"/>
    <x v="1"/>
    <x v="1"/>
    <n v="0.23316866839916026"/>
  </r>
  <r>
    <s v="RET-11021"/>
    <d v="2022-10-17T00:00:00"/>
    <x v="3"/>
    <x v="1"/>
    <x v="4"/>
    <n v="1500.58"/>
    <n v="274.64999999999998"/>
    <n v="1302.03"/>
    <x v="0"/>
    <x v="9"/>
    <x v="9"/>
    <n v="0.18302922869823668"/>
  </r>
  <r>
    <s v="RET-11022"/>
    <d v="2022-06-22T00:00:00"/>
    <x v="21"/>
    <x v="4"/>
    <x v="4"/>
    <n v="682.85"/>
    <n v="144.33000000000001"/>
    <n v="789.89"/>
    <x v="0"/>
    <x v="8"/>
    <x v="8"/>
    <n v="0.21136413560811307"/>
  </r>
  <r>
    <s v="RET-11023"/>
    <d v="2022-12-01T00:00:00"/>
    <x v="2"/>
    <x v="2"/>
    <x v="1"/>
    <n v="283.94"/>
    <n v="63.58"/>
    <n v="302.51"/>
    <x v="0"/>
    <x v="2"/>
    <x v="2"/>
    <n v="0.22392054659435093"/>
  </r>
  <r>
    <s v="RET-11024"/>
    <d v="2023-12-19T00:00:00"/>
    <x v="16"/>
    <x v="2"/>
    <x v="2"/>
    <n v="428.74"/>
    <n v="56.3"/>
    <n v="510.16"/>
    <x v="1"/>
    <x v="2"/>
    <x v="2"/>
    <n v="0.1313150160936698"/>
  </r>
  <r>
    <s v="RET-11025"/>
    <d v="2023-04-04T00:00:00"/>
    <x v="8"/>
    <x v="3"/>
    <x v="4"/>
    <n v="183.65"/>
    <n v="51.41"/>
    <n v="216.04"/>
    <x v="1"/>
    <x v="0"/>
    <x v="0"/>
    <n v="0.27993465831745162"/>
  </r>
  <r>
    <s v="RET-11026"/>
    <d v="2022-09-15T00:00:00"/>
    <x v="20"/>
    <x v="2"/>
    <x v="2"/>
    <n v="283.72000000000003"/>
    <n v="61.9"/>
    <n v="301.05"/>
    <x v="0"/>
    <x v="7"/>
    <x v="7"/>
    <n v="0.21817284646834906"/>
  </r>
  <r>
    <s v="RET-11027"/>
    <d v="2023-03-20T00:00:00"/>
    <x v="11"/>
    <x v="3"/>
    <x v="2"/>
    <n v="290.07"/>
    <n v="73.23"/>
    <n v="314.86"/>
    <x v="1"/>
    <x v="11"/>
    <x v="11"/>
    <n v="0.25245630365084293"/>
  </r>
  <r>
    <s v="RET-11028"/>
    <d v="2022-10-16T00:00:00"/>
    <x v="13"/>
    <x v="4"/>
    <x v="3"/>
    <n v="670.29"/>
    <n v="107.64"/>
    <n v="735.87"/>
    <x v="0"/>
    <x v="9"/>
    <x v="9"/>
    <n v="0.16058720852168465"/>
  </r>
  <r>
    <s v="RET-11029"/>
    <d v="2022-07-18T00:00:00"/>
    <x v="5"/>
    <x v="3"/>
    <x v="3"/>
    <n v="443"/>
    <n v="75.33"/>
    <n v="369.15"/>
    <x v="0"/>
    <x v="3"/>
    <x v="3"/>
    <n v="0.1700451467268623"/>
  </r>
  <r>
    <s v="RET-11030"/>
    <d v="2022-06-01T00:00:00"/>
    <x v="12"/>
    <x v="1"/>
    <x v="4"/>
    <n v="1762.38"/>
    <n v="233.91"/>
    <n v="1808.62"/>
    <x v="0"/>
    <x v="8"/>
    <x v="8"/>
    <n v="0.13272393013992442"/>
  </r>
  <r>
    <s v="RET-11031"/>
    <d v="2023-02-25T00:00:00"/>
    <x v="5"/>
    <x v="3"/>
    <x v="1"/>
    <n v="272.45"/>
    <n v="71.319999999999993"/>
    <n v="257.39"/>
    <x v="1"/>
    <x v="6"/>
    <x v="6"/>
    <n v="0.26177280234905487"/>
  </r>
  <r>
    <s v="RET-11032"/>
    <d v="2023-11-18T00:00:00"/>
    <x v="15"/>
    <x v="0"/>
    <x v="0"/>
    <n v="184.25"/>
    <n v="25.59"/>
    <n v="188.82"/>
    <x v="1"/>
    <x v="4"/>
    <x v="4"/>
    <n v="0.13888738127544098"/>
  </r>
  <r>
    <s v="RET-11033"/>
    <d v="2023-11-29T00:00:00"/>
    <x v="6"/>
    <x v="0"/>
    <x v="3"/>
    <n v="348.8"/>
    <n v="84.25"/>
    <n v="329.27"/>
    <x v="1"/>
    <x v="4"/>
    <x v="4"/>
    <n v="0.24154243119266056"/>
  </r>
  <r>
    <s v="RET-11034"/>
    <d v="2022-10-03T00:00:00"/>
    <x v="17"/>
    <x v="2"/>
    <x v="2"/>
    <n v="476.36"/>
    <n v="86.57"/>
    <n v="470.01"/>
    <x v="0"/>
    <x v="9"/>
    <x v="9"/>
    <n v="0.18173230330002518"/>
  </r>
  <r>
    <s v="RET-11035"/>
    <d v="2023-11-20T00:00:00"/>
    <x v="18"/>
    <x v="4"/>
    <x v="2"/>
    <n v="1272.74"/>
    <n v="195.3"/>
    <n v="1232.78"/>
    <x v="1"/>
    <x v="4"/>
    <x v="4"/>
    <n v="0.15344846551534486"/>
  </r>
  <r>
    <s v="RET-11036"/>
    <d v="2023-12-19T00:00:00"/>
    <x v="11"/>
    <x v="3"/>
    <x v="2"/>
    <n v="157.41"/>
    <n v="23.53"/>
    <n v="166.56"/>
    <x v="1"/>
    <x v="2"/>
    <x v="2"/>
    <n v="0.14948224382186648"/>
  </r>
  <r>
    <s v="RET-11037"/>
    <d v="2023-02-19T00:00:00"/>
    <x v="4"/>
    <x v="3"/>
    <x v="1"/>
    <n v="55.08"/>
    <n v="8.52"/>
    <n v="65.66"/>
    <x v="1"/>
    <x v="6"/>
    <x v="6"/>
    <n v="0.15468409586056645"/>
  </r>
  <r>
    <s v="RET-11038"/>
    <d v="2023-07-24T00:00:00"/>
    <x v="10"/>
    <x v="1"/>
    <x v="3"/>
    <n v="520.23"/>
    <n v="67.510000000000005"/>
    <n v="577.64"/>
    <x v="1"/>
    <x v="3"/>
    <x v="3"/>
    <n v="0.12976952501778061"/>
  </r>
  <r>
    <s v="RET-11039"/>
    <d v="2023-07-28T00:00:00"/>
    <x v="13"/>
    <x v="4"/>
    <x v="4"/>
    <n v="2339.27"/>
    <n v="379.52"/>
    <n v="2067.0300000000002"/>
    <x v="1"/>
    <x v="3"/>
    <x v="3"/>
    <n v="0.16223864709930874"/>
  </r>
  <r>
    <s v="RET-11040"/>
    <d v="2022-12-11T00:00:00"/>
    <x v="24"/>
    <x v="4"/>
    <x v="0"/>
    <n v="1439.61"/>
    <n v="275.10000000000002"/>
    <n v="1486.91"/>
    <x v="0"/>
    <x v="2"/>
    <x v="2"/>
    <n v="0.19109342113489072"/>
  </r>
  <r>
    <s v="RET-11041"/>
    <d v="2023-10-17T00:00:00"/>
    <x v="5"/>
    <x v="3"/>
    <x v="2"/>
    <n v="338.73"/>
    <n v="56.8"/>
    <n v="397.74"/>
    <x v="1"/>
    <x v="9"/>
    <x v="9"/>
    <n v="0.16768517698461899"/>
  </r>
  <r>
    <s v="RET-11042"/>
    <d v="2022-09-27T00:00:00"/>
    <x v="7"/>
    <x v="4"/>
    <x v="1"/>
    <n v="1936.2"/>
    <n v="418.78"/>
    <n v="2282.9899999999998"/>
    <x v="0"/>
    <x v="7"/>
    <x v="7"/>
    <n v="0.21628963950005162"/>
  </r>
  <r>
    <s v="RET-11043"/>
    <d v="2022-12-29T00:00:00"/>
    <x v="19"/>
    <x v="0"/>
    <x v="3"/>
    <n v="351.28"/>
    <n v="80.489999999999995"/>
    <n v="406.37"/>
    <x v="0"/>
    <x v="2"/>
    <x v="2"/>
    <n v="0.2291334547938966"/>
  </r>
  <r>
    <s v="RET-11044"/>
    <d v="2023-02-26T00:00:00"/>
    <x v="23"/>
    <x v="0"/>
    <x v="1"/>
    <n v="419.93"/>
    <n v="77.84"/>
    <n v="444.92"/>
    <x v="1"/>
    <x v="6"/>
    <x v="6"/>
    <n v="0.18536422737122854"/>
  </r>
  <r>
    <s v="RET-11045"/>
    <d v="2022-02-21T00:00:00"/>
    <x v="13"/>
    <x v="4"/>
    <x v="1"/>
    <n v="2481.29"/>
    <n v="386.03"/>
    <n v="2479.4899999999998"/>
    <x v="0"/>
    <x v="6"/>
    <x v="6"/>
    <n v="0.15557633327825446"/>
  </r>
  <r>
    <s v="RET-11046"/>
    <d v="2022-05-16T00:00:00"/>
    <x v="20"/>
    <x v="2"/>
    <x v="0"/>
    <n v="348.42"/>
    <n v="96.33"/>
    <n v="307.10000000000002"/>
    <x v="0"/>
    <x v="10"/>
    <x v="10"/>
    <n v="0.27647666609264676"/>
  </r>
  <r>
    <s v="RET-11047"/>
    <d v="2022-01-20T00:00:00"/>
    <x v="1"/>
    <x v="1"/>
    <x v="2"/>
    <n v="1098.5"/>
    <n v="274.20999999999998"/>
    <n v="970.31"/>
    <x v="0"/>
    <x v="5"/>
    <x v="5"/>
    <n v="0.24962221210741919"/>
  </r>
  <r>
    <s v="RET-11048"/>
    <d v="2023-03-20T00:00:00"/>
    <x v="13"/>
    <x v="4"/>
    <x v="0"/>
    <n v="1122.01"/>
    <n v="311"/>
    <n v="1245.4000000000001"/>
    <x v="1"/>
    <x v="11"/>
    <x v="11"/>
    <n v="0.27718113029295638"/>
  </r>
  <r>
    <s v="RET-11049"/>
    <d v="2022-04-13T00:00:00"/>
    <x v="2"/>
    <x v="2"/>
    <x v="4"/>
    <n v="243.33"/>
    <n v="27.17"/>
    <n v="220.19"/>
    <x v="0"/>
    <x v="0"/>
    <x v="0"/>
    <n v="0.1116590638227921"/>
  </r>
  <r>
    <s v="RET-11050"/>
    <d v="2022-07-01T00:00:00"/>
    <x v="6"/>
    <x v="0"/>
    <x v="2"/>
    <n v="205.88"/>
    <n v="52.89"/>
    <n v="205.29"/>
    <x v="0"/>
    <x v="3"/>
    <x v="3"/>
    <n v="0.25689722168253354"/>
  </r>
  <r>
    <s v="RET-11051"/>
    <d v="2022-03-27T00:00:00"/>
    <x v="17"/>
    <x v="2"/>
    <x v="1"/>
    <n v="267.29000000000002"/>
    <n v="68.14"/>
    <n v="273.94"/>
    <x v="0"/>
    <x v="11"/>
    <x v="11"/>
    <n v="0.25492910322122037"/>
  </r>
  <r>
    <s v="RET-11052"/>
    <d v="2022-05-13T00:00:00"/>
    <x v="16"/>
    <x v="2"/>
    <x v="2"/>
    <n v="439.6"/>
    <n v="106.2"/>
    <n v="477.17"/>
    <x v="0"/>
    <x v="10"/>
    <x v="10"/>
    <n v="0.24158325750682438"/>
  </r>
  <r>
    <s v="RET-11053"/>
    <d v="2023-06-04T00:00:00"/>
    <x v="8"/>
    <x v="3"/>
    <x v="1"/>
    <n v="115.14"/>
    <n v="14.83"/>
    <n v="138.13999999999999"/>
    <x v="1"/>
    <x v="8"/>
    <x v="8"/>
    <n v="0.1287997220774709"/>
  </r>
  <r>
    <s v="RET-11054"/>
    <d v="2022-04-14T00:00:00"/>
    <x v="10"/>
    <x v="1"/>
    <x v="2"/>
    <n v="2182.19"/>
    <n v="653.28"/>
    <n v="2121.39"/>
    <x v="0"/>
    <x v="0"/>
    <x v="0"/>
    <n v="0.29936898253589284"/>
  </r>
  <r>
    <s v="RET-11055"/>
    <d v="2022-11-14T00:00:00"/>
    <x v="0"/>
    <x v="0"/>
    <x v="2"/>
    <n v="130.59"/>
    <n v="30.96"/>
    <n v="155.76"/>
    <x v="0"/>
    <x v="4"/>
    <x v="4"/>
    <n v="0.23707787732598209"/>
  </r>
  <r>
    <s v="RET-11056"/>
    <d v="2022-05-08T00:00:00"/>
    <x v="18"/>
    <x v="4"/>
    <x v="0"/>
    <n v="1036.0899999999999"/>
    <n v="271.76"/>
    <n v="851.82"/>
    <x v="0"/>
    <x v="10"/>
    <x v="10"/>
    <n v="0.26229381617427061"/>
  </r>
  <r>
    <s v="RET-11057"/>
    <d v="2022-04-18T00:00:00"/>
    <x v="12"/>
    <x v="1"/>
    <x v="1"/>
    <n v="2393.1999999999998"/>
    <n v="586.96"/>
    <n v="2124.85"/>
    <x v="0"/>
    <x v="0"/>
    <x v="0"/>
    <n v="0.2452615744609728"/>
  </r>
  <r>
    <s v="RET-11058"/>
    <d v="2022-09-24T00:00:00"/>
    <x v="24"/>
    <x v="4"/>
    <x v="1"/>
    <n v="2007.54"/>
    <n v="450.49"/>
    <n v="2039.72"/>
    <x v="0"/>
    <x v="7"/>
    <x v="7"/>
    <n v="0.22439901571077039"/>
  </r>
  <r>
    <s v="RET-11059"/>
    <d v="2022-07-23T00:00:00"/>
    <x v="12"/>
    <x v="1"/>
    <x v="3"/>
    <n v="1464.99"/>
    <n v="328.91"/>
    <n v="1177.8800000000001"/>
    <x v="0"/>
    <x v="3"/>
    <x v="3"/>
    <n v="0.22451347790769904"/>
  </r>
  <r>
    <s v="RET-11060"/>
    <d v="2022-09-19T00:00:00"/>
    <x v="8"/>
    <x v="3"/>
    <x v="4"/>
    <n v="223.7"/>
    <n v="54.35"/>
    <n v="232.99"/>
    <x v="0"/>
    <x v="7"/>
    <x v="7"/>
    <n v="0.24295932051855165"/>
  </r>
  <r>
    <s v="RET-11061"/>
    <d v="2022-05-18T00:00:00"/>
    <x v="21"/>
    <x v="4"/>
    <x v="2"/>
    <n v="1387.4"/>
    <n v="386.06"/>
    <n v="1338.19"/>
    <x v="0"/>
    <x v="10"/>
    <x v="10"/>
    <n v="0.27826149632405939"/>
  </r>
  <r>
    <s v="RET-11062"/>
    <d v="2023-10-01T00:00:00"/>
    <x v="7"/>
    <x v="4"/>
    <x v="4"/>
    <n v="902.35"/>
    <n v="104.68"/>
    <n v="893.13"/>
    <x v="1"/>
    <x v="9"/>
    <x v="9"/>
    <n v="0.11600820080899873"/>
  </r>
  <r>
    <s v="RET-11063"/>
    <d v="2022-01-11T00:00:00"/>
    <x v="8"/>
    <x v="3"/>
    <x v="2"/>
    <n v="407.66"/>
    <n v="103.67"/>
    <n v="475.35"/>
    <x v="0"/>
    <x v="5"/>
    <x v="5"/>
    <n v="0.25430505813668253"/>
  </r>
  <r>
    <s v="RET-11064"/>
    <d v="2023-06-19T00:00:00"/>
    <x v="20"/>
    <x v="2"/>
    <x v="1"/>
    <n v="45.12"/>
    <n v="11.58"/>
    <n v="51.36"/>
    <x v="1"/>
    <x v="8"/>
    <x v="8"/>
    <n v="0.25664893617021278"/>
  </r>
  <r>
    <s v="RET-11065"/>
    <d v="2023-03-31T00:00:00"/>
    <x v="23"/>
    <x v="0"/>
    <x v="1"/>
    <n v="378.67"/>
    <n v="53.73"/>
    <n v="384.29"/>
    <x v="1"/>
    <x v="11"/>
    <x v="11"/>
    <n v="0.14189135659017085"/>
  </r>
  <r>
    <s v="RET-11066"/>
    <d v="2023-06-30T00:00:00"/>
    <x v="1"/>
    <x v="1"/>
    <x v="0"/>
    <n v="2085.08"/>
    <n v="286.45"/>
    <n v="1723.66"/>
    <x v="1"/>
    <x v="8"/>
    <x v="8"/>
    <n v="0.13738081992057857"/>
  </r>
  <r>
    <s v="RET-11067"/>
    <d v="2023-08-16T00:00:00"/>
    <x v="4"/>
    <x v="3"/>
    <x v="3"/>
    <n v="420.92"/>
    <n v="72.849999999999994"/>
    <n v="478.43"/>
    <x v="1"/>
    <x v="1"/>
    <x v="1"/>
    <n v="0.17307326807944501"/>
  </r>
  <r>
    <s v="RET-11068"/>
    <d v="2022-10-24T00:00:00"/>
    <x v="6"/>
    <x v="0"/>
    <x v="1"/>
    <n v="56.2"/>
    <n v="8.43"/>
    <n v="60"/>
    <x v="0"/>
    <x v="9"/>
    <x v="9"/>
    <n v="0.15"/>
  </r>
  <r>
    <s v="RET-11069"/>
    <d v="2023-10-31T00:00:00"/>
    <x v="16"/>
    <x v="2"/>
    <x v="1"/>
    <n v="319.24"/>
    <n v="93.89"/>
    <n v="326.77"/>
    <x v="1"/>
    <x v="9"/>
    <x v="9"/>
    <n v="0.29410474877834858"/>
  </r>
  <r>
    <s v="RET-11070"/>
    <d v="2023-07-27T00:00:00"/>
    <x v="13"/>
    <x v="4"/>
    <x v="0"/>
    <n v="1892.72"/>
    <n v="443.65"/>
    <n v="1696.4"/>
    <x v="1"/>
    <x v="3"/>
    <x v="3"/>
    <n v="0.23439811488228579"/>
  </r>
  <r>
    <s v="RET-11071"/>
    <d v="2022-01-10T00:00:00"/>
    <x v="22"/>
    <x v="1"/>
    <x v="0"/>
    <n v="1134.58"/>
    <n v="223.22"/>
    <n v="1041.3599999999999"/>
    <x v="0"/>
    <x v="5"/>
    <x v="5"/>
    <n v="0.19674240688184175"/>
  </r>
  <r>
    <s v="RET-11072"/>
    <d v="2023-12-08T00:00:00"/>
    <x v="18"/>
    <x v="4"/>
    <x v="4"/>
    <n v="1607.94"/>
    <n v="161.31"/>
    <n v="1468.51"/>
    <x v="1"/>
    <x v="2"/>
    <x v="2"/>
    <n v="0.10032090749654837"/>
  </r>
  <r>
    <s v="RET-11073"/>
    <d v="2023-10-19T00:00:00"/>
    <x v="24"/>
    <x v="4"/>
    <x v="3"/>
    <n v="1653.87"/>
    <n v="216.6"/>
    <n v="1558.74"/>
    <x v="1"/>
    <x v="9"/>
    <x v="9"/>
    <n v="0.130965553519926"/>
  </r>
  <r>
    <s v="RET-11074"/>
    <d v="2023-05-15T00:00:00"/>
    <x v="23"/>
    <x v="0"/>
    <x v="3"/>
    <n v="183.75"/>
    <n v="45.85"/>
    <n v="187.41"/>
    <x v="1"/>
    <x v="10"/>
    <x v="10"/>
    <n v="0.24952380952380954"/>
  </r>
  <r>
    <s v="RET-11075"/>
    <d v="2022-06-10T00:00:00"/>
    <x v="7"/>
    <x v="4"/>
    <x v="0"/>
    <n v="2449.54"/>
    <n v="649.41999999999996"/>
    <n v="2018.43"/>
    <x v="0"/>
    <x v="8"/>
    <x v="8"/>
    <n v="0.26511916523102297"/>
  </r>
  <r>
    <s v="RET-11076"/>
    <d v="2023-02-17T00:00:00"/>
    <x v="22"/>
    <x v="1"/>
    <x v="0"/>
    <n v="1824.22"/>
    <n v="515.38"/>
    <n v="2096.98"/>
    <x v="1"/>
    <x v="6"/>
    <x v="6"/>
    <n v="0.28252074859391957"/>
  </r>
  <r>
    <s v="RET-11077"/>
    <d v="2022-07-21T00:00:00"/>
    <x v="18"/>
    <x v="4"/>
    <x v="4"/>
    <n v="1938.04"/>
    <n v="305.04000000000002"/>
    <n v="1744.15"/>
    <x v="0"/>
    <x v="3"/>
    <x v="3"/>
    <n v="0.15739613217477452"/>
  </r>
  <r>
    <s v="RET-11078"/>
    <d v="2023-01-12T00:00:00"/>
    <x v="22"/>
    <x v="1"/>
    <x v="1"/>
    <n v="1998"/>
    <n v="308.62"/>
    <n v="1692.31"/>
    <x v="1"/>
    <x v="5"/>
    <x v="5"/>
    <n v="0.15446446446446446"/>
  </r>
  <r>
    <s v="RET-11079"/>
    <d v="2022-06-05T00:00:00"/>
    <x v="0"/>
    <x v="0"/>
    <x v="0"/>
    <n v="299.16000000000003"/>
    <n v="61.84"/>
    <n v="310.7"/>
    <x v="0"/>
    <x v="8"/>
    <x v="8"/>
    <n v="0.20671212728974461"/>
  </r>
  <r>
    <s v="RET-11080"/>
    <d v="2023-03-24T00:00:00"/>
    <x v="13"/>
    <x v="4"/>
    <x v="1"/>
    <n v="1449.44"/>
    <n v="219.85"/>
    <n v="1634.16"/>
    <x v="1"/>
    <x v="11"/>
    <x v="11"/>
    <n v="0.1516792692350149"/>
  </r>
  <r>
    <s v="RET-11081"/>
    <d v="2022-12-22T00:00:00"/>
    <x v="12"/>
    <x v="1"/>
    <x v="0"/>
    <n v="2028.19"/>
    <n v="303.33999999999997"/>
    <n v="1652.04"/>
    <x v="0"/>
    <x v="2"/>
    <x v="2"/>
    <n v="0.14956192467175164"/>
  </r>
  <r>
    <s v="RET-11082"/>
    <d v="2023-01-25T00:00:00"/>
    <x v="13"/>
    <x v="4"/>
    <x v="4"/>
    <n v="1242.54"/>
    <n v="248.93"/>
    <n v="1354.6"/>
    <x v="1"/>
    <x v="5"/>
    <x v="5"/>
    <n v="0.20033962689329923"/>
  </r>
  <r>
    <s v="RET-11083"/>
    <d v="2022-06-25T00:00:00"/>
    <x v="3"/>
    <x v="1"/>
    <x v="3"/>
    <n v="2034.34"/>
    <n v="599.19000000000005"/>
    <n v="1860.07"/>
    <x v="0"/>
    <x v="8"/>
    <x v="8"/>
    <n v="0.29453778621076127"/>
  </r>
  <r>
    <s v="RET-11084"/>
    <d v="2022-09-25T00:00:00"/>
    <x v="16"/>
    <x v="2"/>
    <x v="4"/>
    <n v="412.54"/>
    <n v="86.58"/>
    <n v="483.46"/>
    <x v="0"/>
    <x v="7"/>
    <x v="7"/>
    <n v="0.20987055800649632"/>
  </r>
  <r>
    <s v="RET-11085"/>
    <d v="2023-03-01T00:00:00"/>
    <x v="7"/>
    <x v="4"/>
    <x v="4"/>
    <n v="670.8"/>
    <n v="127.43"/>
    <n v="739.59"/>
    <x v="1"/>
    <x v="11"/>
    <x v="11"/>
    <n v="0.1899672033392964"/>
  </r>
  <r>
    <s v="RET-11086"/>
    <d v="2023-02-19T00:00:00"/>
    <x v="1"/>
    <x v="1"/>
    <x v="1"/>
    <n v="2297.19"/>
    <n v="641.49"/>
    <n v="2467.84"/>
    <x v="1"/>
    <x v="6"/>
    <x v="6"/>
    <n v="0.27924986614080682"/>
  </r>
  <r>
    <s v="RET-11087"/>
    <d v="2023-07-16T00:00:00"/>
    <x v="9"/>
    <x v="2"/>
    <x v="4"/>
    <n v="173.9"/>
    <n v="23.59"/>
    <n v="155.77000000000001"/>
    <x v="1"/>
    <x v="3"/>
    <x v="3"/>
    <n v="0.13565267395054628"/>
  </r>
  <r>
    <s v="RET-11088"/>
    <d v="2022-02-12T00:00:00"/>
    <x v="20"/>
    <x v="2"/>
    <x v="4"/>
    <n v="162.16"/>
    <n v="34.78"/>
    <n v="158.38999999999999"/>
    <x v="0"/>
    <x v="6"/>
    <x v="6"/>
    <n v="0.21447952639368525"/>
  </r>
  <r>
    <s v="RET-11089"/>
    <d v="2022-08-01T00:00:00"/>
    <x v="23"/>
    <x v="0"/>
    <x v="0"/>
    <n v="383.26"/>
    <n v="63.77"/>
    <n v="420.73"/>
    <x v="0"/>
    <x v="1"/>
    <x v="1"/>
    <n v="0.16638835255440174"/>
  </r>
  <r>
    <s v="RET-11090"/>
    <d v="2022-03-23T00:00:00"/>
    <x v="21"/>
    <x v="4"/>
    <x v="2"/>
    <n v="992.7"/>
    <n v="111.83"/>
    <n v="846.46"/>
    <x v="0"/>
    <x v="11"/>
    <x v="11"/>
    <n v="0.11265236224438399"/>
  </r>
  <r>
    <s v="RET-11091"/>
    <d v="2023-04-06T00:00:00"/>
    <x v="9"/>
    <x v="2"/>
    <x v="3"/>
    <n v="273.24"/>
    <n v="63.14"/>
    <n v="244.08"/>
    <x v="1"/>
    <x v="0"/>
    <x v="0"/>
    <n v="0.23107890499194847"/>
  </r>
  <r>
    <s v="RET-11092"/>
    <d v="2022-06-12T00:00:00"/>
    <x v="23"/>
    <x v="0"/>
    <x v="1"/>
    <n v="274.19"/>
    <n v="49.4"/>
    <n v="251.97"/>
    <x v="0"/>
    <x v="8"/>
    <x v="8"/>
    <n v="0.18016703745577883"/>
  </r>
  <r>
    <s v="RET-11093"/>
    <d v="2022-10-12T00:00:00"/>
    <x v="10"/>
    <x v="1"/>
    <x v="1"/>
    <n v="2097.9"/>
    <n v="546.73"/>
    <n v="2026.79"/>
    <x v="0"/>
    <x v="9"/>
    <x v="9"/>
    <n v="0.26060822727489397"/>
  </r>
  <r>
    <s v="RET-11094"/>
    <d v="2023-07-08T00:00:00"/>
    <x v="16"/>
    <x v="2"/>
    <x v="4"/>
    <n v="192.26"/>
    <n v="42.68"/>
    <n v="183.22"/>
    <x v="1"/>
    <x v="3"/>
    <x v="3"/>
    <n v="0.22199105378133779"/>
  </r>
  <r>
    <s v="RET-11095"/>
    <d v="2023-11-01T00:00:00"/>
    <x v="22"/>
    <x v="1"/>
    <x v="0"/>
    <n v="1312.81"/>
    <n v="354.79"/>
    <n v="1469.55"/>
    <x v="1"/>
    <x v="4"/>
    <x v="4"/>
    <n v="0.27025235944272213"/>
  </r>
  <r>
    <s v="RET-11096"/>
    <d v="2022-12-06T00:00:00"/>
    <x v="10"/>
    <x v="1"/>
    <x v="3"/>
    <n v="954.64"/>
    <n v="160.22999999999999"/>
    <n v="953.96"/>
    <x v="0"/>
    <x v="2"/>
    <x v="2"/>
    <n v="0.16784337551328249"/>
  </r>
  <r>
    <s v="RET-11097"/>
    <d v="2022-05-30T00:00:00"/>
    <x v="5"/>
    <x v="3"/>
    <x v="4"/>
    <n v="431.37"/>
    <n v="78.95"/>
    <n v="360.51"/>
    <x v="0"/>
    <x v="10"/>
    <x v="10"/>
    <n v="0.1830215360363493"/>
  </r>
  <r>
    <s v="RET-11098"/>
    <d v="2023-09-30T00:00:00"/>
    <x v="18"/>
    <x v="4"/>
    <x v="3"/>
    <n v="651.04999999999995"/>
    <n v="172.87"/>
    <n v="632.22"/>
    <x v="1"/>
    <x v="7"/>
    <x v="7"/>
    <n v="0.26552492128100763"/>
  </r>
  <r>
    <s v="RET-11099"/>
    <d v="2022-12-03T00:00:00"/>
    <x v="23"/>
    <x v="0"/>
    <x v="4"/>
    <n v="481.54"/>
    <n v="125.9"/>
    <n v="473.77"/>
    <x v="0"/>
    <x v="2"/>
    <x v="2"/>
    <n v="0.2614528388088217"/>
  </r>
  <r>
    <s v="RET-11100"/>
    <d v="2022-03-23T00:00:00"/>
    <x v="24"/>
    <x v="4"/>
    <x v="1"/>
    <n v="1189.19"/>
    <n v="157.21"/>
    <n v="1219.24"/>
    <x v="0"/>
    <x v="11"/>
    <x v="11"/>
    <n v="0.13219922804598089"/>
  </r>
  <r>
    <s v="RET-11101"/>
    <d v="2023-08-24T00:00:00"/>
    <x v="20"/>
    <x v="2"/>
    <x v="3"/>
    <n v="134.30000000000001"/>
    <n v="38.64"/>
    <n v="116.63"/>
    <x v="1"/>
    <x v="1"/>
    <x v="1"/>
    <n v="0.28771407297096052"/>
  </r>
  <r>
    <s v="RET-11102"/>
    <d v="2023-04-12T00:00:00"/>
    <x v="8"/>
    <x v="3"/>
    <x v="2"/>
    <n v="433.69"/>
    <n v="84.75"/>
    <n v="519.48"/>
    <x v="1"/>
    <x v="0"/>
    <x v="0"/>
    <n v="0.19541608061057436"/>
  </r>
  <r>
    <s v="RET-11103"/>
    <d v="2023-08-20T00:00:00"/>
    <x v="8"/>
    <x v="3"/>
    <x v="2"/>
    <n v="215.79"/>
    <n v="33.979999999999997"/>
    <n v="220.79"/>
    <x v="1"/>
    <x v="1"/>
    <x v="1"/>
    <n v="0.15746790861485702"/>
  </r>
  <r>
    <s v="RET-11104"/>
    <d v="2023-07-07T00:00:00"/>
    <x v="18"/>
    <x v="4"/>
    <x v="0"/>
    <n v="2173.73"/>
    <n v="466.18"/>
    <n v="2607.7800000000002"/>
    <x v="1"/>
    <x v="3"/>
    <x v="3"/>
    <n v="0.21446085760421027"/>
  </r>
  <r>
    <s v="RET-11105"/>
    <d v="2022-03-01T00:00:00"/>
    <x v="13"/>
    <x v="4"/>
    <x v="3"/>
    <n v="819.5"/>
    <n v="108.84"/>
    <n v="749.08"/>
    <x v="0"/>
    <x v="11"/>
    <x v="11"/>
    <n v="0.13281269066503967"/>
  </r>
  <r>
    <s v="RET-11106"/>
    <d v="2022-06-18T00:00:00"/>
    <x v="2"/>
    <x v="2"/>
    <x v="3"/>
    <n v="131.5"/>
    <n v="36.33"/>
    <n v="122.47"/>
    <x v="0"/>
    <x v="8"/>
    <x v="8"/>
    <n v="0.2762737642585551"/>
  </r>
  <r>
    <s v="RET-11107"/>
    <d v="2023-07-14T00:00:00"/>
    <x v="4"/>
    <x v="3"/>
    <x v="3"/>
    <n v="325.33"/>
    <n v="43.25"/>
    <n v="316.2"/>
    <x v="1"/>
    <x v="3"/>
    <x v="3"/>
    <n v="0.13294193588049058"/>
  </r>
  <r>
    <s v="RET-11108"/>
    <d v="2022-04-14T00:00:00"/>
    <x v="23"/>
    <x v="0"/>
    <x v="4"/>
    <n v="170.1"/>
    <n v="37.020000000000003"/>
    <n v="145.49"/>
    <x v="0"/>
    <x v="0"/>
    <x v="0"/>
    <n v="0.21763668430335101"/>
  </r>
  <r>
    <s v="RET-11109"/>
    <d v="2022-10-04T00:00:00"/>
    <x v="4"/>
    <x v="3"/>
    <x v="2"/>
    <n v="370.04"/>
    <n v="101.74"/>
    <n v="434.97"/>
    <x v="0"/>
    <x v="9"/>
    <x v="9"/>
    <n v="0.27494324937844555"/>
  </r>
  <r>
    <s v="RET-11110"/>
    <d v="2023-01-15T00:00:00"/>
    <x v="20"/>
    <x v="2"/>
    <x v="2"/>
    <n v="179.82"/>
    <n v="22.48"/>
    <n v="151.52000000000001"/>
    <x v="1"/>
    <x v="5"/>
    <x v="5"/>
    <n v="0.12501390279168056"/>
  </r>
  <r>
    <s v="RET-11111"/>
    <d v="2022-05-13T00:00:00"/>
    <x v="11"/>
    <x v="3"/>
    <x v="2"/>
    <n v="67.06"/>
    <n v="13.77"/>
    <n v="55.18"/>
    <x v="0"/>
    <x v="10"/>
    <x v="10"/>
    <n v="0.20533850283328361"/>
  </r>
  <r>
    <s v="RET-11112"/>
    <d v="2023-10-13T00:00:00"/>
    <x v="16"/>
    <x v="2"/>
    <x v="0"/>
    <n v="277"/>
    <n v="71.38"/>
    <n v="312.24"/>
    <x v="1"/>
    <x v="9"/>
    <x v="9"/>
    <n v="0.25768953068592054"/>
  </r>
  <r>
    <s v="RET-11113"/>
    <d v="2023-04-02T00:00:00"/>
    <x v="23"/>
    <x v="0"/>
    <x v="4"/>
    <n v="171.91"/>
    <n v="43.8"/>
    <n v="141.1"/>
    <x v="1"/>
    <x v="0"/>
    <x v="0"/>
    <n v="0.25478448025129424"/>
  </r>
  <r>
    <s v="RET-11114"/>
    <d v="2022-01-20T00:00:00"/>
    <x v="20"/>
    <x v="2"/>
    <x v="2"/>
    <n v="46.26"/>
    <n v="9.58"/>
    <n v="54.33"/>
    <x v="0"/>
    <x v="5"/>
    <x v="5"/>
    <n v="0.20709035884133162"/>
  </r>
  <r>
    <s v="RET-11115"/>
    <d v="2023-01-22T00:00:00"/>
    <x v="5"/>
    <x v="3"/>
    <x v="2"/>
    <n v="467.42"/>
    <n v="118.75"/>
    <n v="513.73"/>
    <x v="1"/>
    <x v="5"/>
    <x v="5"/>
    <n v="0.25405416969748834"/>
  </r>
  <r>
    <s v="RET-11116"/>
    <d v="2022-05-10T00:00:00"/>
    <x v="2"/>
    <x v="2"/>
    <x v="4"/>
    <n v="481.85"/>
    <n v="76.13"/>
    <n v="549.88"/>
    <x v="0"/>
    <x v="10"/>
    <x v="10"/>
    <n v="0.15799522673031025"/>
  </r>
  <r>
    <s v="RET-11117"/>
    <d v="2023-06-11T00:00:00"/>
    <x v="5"/>
    <x v="3"/>
    <x v="3"/>
    <n v="453.97"/>
    <n v="59.61"/>
    <n v="429.76"/>
    <x v="1"/>
    <x v="8"/>
    <x v="8"/>
    <n v="0.13130823622706345"/>
  </r>
  <r>
    <s v="RET-11118"/>
    <d v="2023-01-14T00:00:00"/>
    <x v="0"/>
    <x v="0"/>
    <x v="1"/>
    <n v="484.65"/>
    <n v="137.13"/>
    <n v="420.09"/>
    <x v="1"/>
    <x v="5"/>
    <x v="5"/>
    <n v="0.28294645620550912"/>
  </r>
  <r>
    <s v="RET-11119"/>
    <d v="2022-12-20T00:00:00"/>
    <x v="18"/>
    <x v="4"/>
    <x v="4"/>
    <n v="2174.9"/>
    <n v="352.28"/>
    <n v="2181.4299999999998"/>
    <x v="0"/>
    <x v="2"/>
    <x v="2"/>
    <n v="0.16197526323049333"/>
  </r>
  <r>
    <s v="RET-11120"/>
    <d v="2022-11-22T00:00:00"/>
    <x v="17"/>
    <x v="2"/>
    <x v="0"/>
    <n v="351.12"/>
    <n v="77.42"/>
    <n v="295.95"/>
    <x v="0"/>
    <x v="4"/>
    <x v="4"/>
    <n v="0.22049441786283891"/>
  </r>
  <r>
    <s v="RET-11121"/>
    <d v="2023-04-22T00:00:00"/>
    <x v="18"/>
    <x v="4"/>
    <x v="1"/>
    <n v="1767.78"/>
    <n v="202.2"/>
    <n v="2056.9899999999998"/>
    <x v="1"/>
    <x v="0"/>
    <x v="0"/>
    <n v="0.11438074873570241"/>
  </r>
  <r>
    <s v="RET-11122"/>
    <d v="2023-06-15T00:00:00"/>
    <x v="17"/>
    <x v="2"/>
    <x v="4"/>
    <n v="116.3"/>
    <n v="28.26"/>
    <n v="107.69"/>
    <x v="1"/>
    <x v="8"/>
    <x v="8"/>
    <n v="0.2429922613929493"/>
  </r>
  <r>
    <s v="RET-11123"/>
    <d v="2023-12-07T00:00:00"/>
    <x v="11"/>
    <x v="3"/>
    <x v="2"/>
    <n v="261.47000000000003"/>
    <n v="30.48"/>
    <n v="274.02999999999997"/>
    <x v="1"/>
    <x v="2"/>
    <x v="2"/>
    <n v="0.11657169082495122"/>
  </r>
  <r>
    <s v="RET-11124"/>
    <d v="2023-11-25T00:00:00"/>
    <x v="22"/>
    <x v="1"/>
    <x v="4"/>
    <n v="1456.57"/>
    <n v="198.28"/>
    <n v="1448.2"/>
    <x v="1"/>
    <x v="4"/>
    <x v="4"/>
    <n v="0.13612802680269401"/>
  </r>
  <r>
    <s v="RET-11125"/>
    <d v="2023-01-13T00:00:00"/>
    <x v="15"/>
    <x v="0"/>
    <x v="0"/>
    <n v="24.69"/>
    <n v="2.84"/>
    <n v="25.05"/>
    <x v="1"/>
    <x v="5"/>
    <x v="5"/>
    <n v="0.11502632644795463"/>
  </r>
  <r>
    <s v="RET-11126"/>
    <d v="2023-01-17T00:00:00"/>
    <x v="10"/>
    <x v="1"/>
    <x v="4"/>
    <n v="1216.44"/>
    <n v="157.99"/>
    <n v="1221.3"/>
    <x v="1"/>
    <x v="5"/>
    <x v="5"/>
    <n v="0.12987899115451645"/>
  </r>
  <r>
    <s v="RET-11127"/>
    <d v="2022-09-10T00:00:00"/>
    <x v="1"/>
    <x v="1"/>
    <x v="2"/>
    <n v="2360.0100000000002"/>
    <n v="417.05"/>
    <n v="2352.21"/>
    <x v="0"/>
    <x v="7"/>
    <x v="7"/>
    <n v="0.17671535290104701"/>
  </r>
  <r>
    <s v="RET-11128"/>
    <d v="2022-11-06T00:00:00"/>
    <x v="9"/>
    <x v="2"/>
    <x v="4"/>
    <n v="173.63"/>
    <n v="32.01"/>
    <n v="154.86000000000001"/>
    <x v="0"/>
    <x v="4"/>
    <x v="4"/>
    <n v="0.18435754189944134"/>
  </r>
  <r>
    <s v="RET-11129"/>
    <d v="2022-01-19T00:00:00"/>
    <x v="12"/>
    <x v="1"/>
    <x v="0"/>
    <n v="2030.54"/>
    <n v="347.73"/>
    <n v="1847.05"/>
    <x v="0"/>
    <x v="5"/>
    <x v="5"/>
    <n v="0.17125001231199583"/>
  </r>
  <r>
    <s v="RET-11130"/>
    <d v="2023-10-16T00:00:00"/>
    <x v="7"/>
    <x v="4"/>
    <x v="1"/>
    <n v="639.38"/>
    <n v="71.38"/>
    <n v="748.59"/>
    <x v="1"/>
    <x v="9"/>
    <x v="9"/>
    <n v="0.11163940066939847"/>
  </r>
  <r>
    <s v="RET-11131"/>
    <d v="2022-02-22T00:00:00"/>
    <x v="4"/>
    <x v="3"/>
    <x v="1"/>
    <n v="457.2"/>
    <n v="101.99"/>
    <n v="441.1"/>
    <x v="0"/>
    <x v="6"/>
    <x v="6"/>
    <n v="0.22307524059492562"/>
  </r>
  <r>
    <s v="RET-11132"/>
    <d v="2023-07-14T00:00:00"/>
    <x v="19"/>
    <x v="0"/>
    <x v="1"/>
    <n v="291.63"/>
    <n v="65.06"/>
    <n v="237.92"/>
    <x v="1"/>
    <x v="3"/>
    <x v="3"/>
    <n v="0.2230909028563591"/>
  </r>
  <r>
    <s v="RET-11133"/>
    <d v="2022-03-14T00:00:00"/>
    <x v="14"/>
    <x v="3"/>
    <x v="0"/>
    <n v="355.07"/>
    <n v="80.819999999999993"/>
    <n v="329.59"/>
    <x v="0"/>
    <x v="11"/>
    <x v="11"/>
    <n v="0.22761708958796856"/>
  </r>
  <r>
    <s v="RET-11134"/>
    <d v="2023-07-05T00:00:00"/>
    <x v="16"/>
    <x v="2"/>
    <x v="0"/>
    <n v="45.66"/>
    <n v="8.64"/>
    <n v="37.43"/>
    <x v="1"/>
    <x v="3"/>
    <x v="3"/>
    <n v="0.18922470433639951"/>
  </r>
  <r>
    <s v="RET-11135"/>
    <d v="2023-06-24T00:00:00"/>
    <x v="9"/>
    <x v="2"/>
    <x v="3"/>
    <n v="383.45"/>
    <n v="61.79"/>
    <n v="397.71"/>
    <x v="1"/>
    <x v="8"/>
    <x v="8"/>
    <n v="0.16114226105098448"/>
  </r>
  <r>
    <s v="RET-11136"/>
    <d v="2022-05-22T00:00:00"/>
    <x v="14"/>
    <x v="3"/>
    <x v="3"/>
    <n v="386.38"/>
    <n v="49.19"/>
    <n v="344.45"/>
    <x v="0"/>
    <x v="10"/>
    <x v="10"/>
    <n v="0.12730990216884933"/>
  </r>
  <r>
    <s v="RET-11137"/>
    <d v="2022-10-30T00:00:00"/>
    <x v="18"/>
    <x v="4"/>
    <x v="4"/>
    <n v="1393.54"/>
    <n v="141.33000000000001"/>
    <n v="1571.58"/>
    <x v="0"/>
    <x v="9"/>
    <x v="9"/>
    <n v="0.10141797149705069"/>
  </r>
  <r>
    <s v="RET-11138"/>
    <d v="2022-01-16T00:00:00"/>
    <x v="15"/>
    <x v="0"/>
    <x v="1"/>
    <n v="357.26"/>
    <n v="104.03"/>
    <n v="361.74"/>
    <x v="0"/>
    <x v="5"/>
    <x v="5"/>
    <n v="0.29118849017522253"/>
  </r>
  <r>
    <s v="RET-11139"/>
    <d v="2022-10-16T00:00:00"/>
    <x v="5"/>
    <x v="3"/>
    <x v="1"/>
    <n v="163.11000000000001"/>
    <n v="20.440000000000001"/>
    <n v="185.46"/>
    <x v="0"/>
    <x v="9"/>
    <x v="9"/>
    <n v="0.12531420513763716"/>
  </r>
  <r>
    <s v="RET-11140"/>
    <d v="2023-04-08T00:00:00"/>
    <x v="17"/>
    <x v="2"/>
    <x v="0"/>
    <n v="282.38"/>
    <n v="52.86"/>
    <n v="310.45999999999998"/>
    <x v="1"/>
    <x v="0"/>
    <x v="0"/>
    <n v="0.18719456052128339"/>
  </r>
  <r>
    <s v="RET-11141"/>
    <d v="2023-07-18T00:00:00"/>
    <x v="3"/>
    <x v="1"/>
    <x v="2"/>
    <n v="1517.38"/>
    <n v="370.58"/>
    <n v="1427.97"/>
    <x v="1"/>
    <x v="3"/>
    <x v="3"/>
    <n v="0.24422359593509863"/>
  </r>
  <r>
    <s v="RET-11142"/>
    <d v="2022-03-14T00:00:00"/>
    <x v="7"/>
    <x v="4"/>
    <x v="4"/>
    <n v="1358.9"/>
    <n v="263.82"/>
    <n v="1172.6600000000001"/>
    <x v="0"/>
    <x v="11"/>
    <x v="11"/>
    <n v="0.19414232099492235"/>
  </r>
  <r>
    <s v="RET-11143"/>
    <d v="2022-06-25T00:00:00"/>
    <x v="11"/>
    <x v="3"/>
    <x v="3"/>
    <n v="135.54"/>
    <n v="20.059999999999999"/>
    <n v="112.95"/>
    <x v="0"/>
    <x v="8"/>
    <x v="8"/>
    <n v="0.14800059023166592"/>
  </r>
  <r>
    <s v="RET-11144"/>
    <d v="2022-10-19T00:00:00"/>
    <x v="24"/>
    <x v="4"/>
    <x v="4"/>
    <n v="2323.15"/>
    <n v="392.9"/>
    <n v="2436.0700000000002"/>
    <x v="0"/>
    <x v="9"/>
    <x v="9"/>
    <n v="0.16912381895271505"/>
  </r>
  <r>
    <s v="RET-11145"/>
    <d v="2023-07-23T00:00:00"/>
    <x v="22"/>
    <x v="1"/>
    <x v="1"/>
    <n v="1237.4100000000001"/>
    <n v="294.51"/>
    <n v="1181.57"/>
    <x v="1"/>
    <x v="3"/>
    <x v="3"/>
    <n v="0.23800518825611558"/>
  </r>
  <r>
    <s v="RET-11146"/>
    <d v="2022-09-28T00:00:00"/>
    <x v="19"/>
    <x v="0"/>
    <x v="1"/>
    <n v="344.43"/>
    <n v="51.58"/>
    <n v="277.68"/>
    <x v="0"/>
    <x v="7"/>
    <x v="7"/>
    <n v="0.14975466713120228"/>
  </r>
  <r>
    <s v="RET-11147"/>
    <d v="2022-02-10T00:00:00"/>
    <x v="16"/>
    <x v="2"/>
    <x v="4"/>
    <n v="435.51"/>
    <n v="64.569999999999993"/>
    <n v="362.09"/>
    <x v="0"/>
    <x v="6"/>
    <x v="6"/>
    <n v="0.14826295607448736"/>
  </r>
  <r>
    <s v="RET-11148"/>
    <d v="2022-02-21T00:00:00"/>
    <x v="14"/>
    <x v="3"/>
    <x v="2"/>
    <n v="168.67"/>
    <n v="45.84"/>
    <n v="182.2"/>
    <x v="0"/>
    <x v="6"/>
    <x v="6"/>
    <n v="0.27177328511294246"/>
  </r>
  <r>
    <s v="RET-11149"/>
    <d v="2023-09-13T00:00:00"/>
    <x v="4"/>
    <x v="3"/>
    <x v="1"/>
    <n v="204.07"/>
    <n v="26.62"/>
    <n v="217.68"/>
    <x v="1"/>
    <x v="7"/>
    <x v="7"/>
    <n v="0.13044543538981723"/>
  </r>
  <r>
    <s v="RET-11150"/>
    <d v="2023-06-06T00:00:00"/>
    <x v="14"/>
    <x v="3"/>
    <x v="0"/>
    <n v="238.02"/>
    <n v="64.91"/>
    <n v="277.72000000000003"/>
    <x v="1"/>
    <x v="8"/>
    <x v="8"/>
    <n v="0.27270817578354756"/>
  </r>
  <r>
    <s v="RET-11151"/>
    <d v="2023-08-29T00:00:00"/>
    <x v="19"/>
    <x v="0"/>
    <x v="0"/>
    <n v="147.69"/>
    <n v="32.22"/>
    <n v="148.03"/>
    <x v="1"/>
    <x v="1"/>
    <x v="1"/>
    <n v="0.21815965874466789"/>
  </r>
  <r>
    <s v="RET-11152"/>
    <d v="2023-12-14T00:00:00"/>
    <x v="18"/>
    <x v="4"/>
    <x v="4"/>
    <n v="1959.04"/>
    <n v="203.87"/>
    <n v="1728.02"/>
    <x v="1"/>
    <x v="2"/>
    <x v="2"/>
    <n v="0.10406627736033976"/>
  </r>
  <r>
    <s v="RET-11153"/>
    <d v="2022-10-08T00:00:00"/>
    <x v="23"/>
    <x v="0"/>
    <x v="1"/>
    <n v="165.29"/>
    <n v="31.99"/>
    <n v="150.26"/>
    <x v="0"/>
    <x v="9"/>
    <x v="9"/>
    <n v="0.19353862907616914"/>
  </r>
  <r>
    <s v="RET-11154"/>
    <d v="2023-08-29T00:00:00"/>
    <x v="24"/>
    <x v="4"/>
    <x v="4"/>
    <n v="993.93"/>
    <n v="278.22000000000003"/>
    <n v="1157.26"/>
    <x v="1"/>
    <x v="1"/>
    <x v="1"/>
    <n v="0.2799191089915789"/>
  </r>
  <r>
    <s v="RET-11155"/>
    <d v="2023-02-04T00:00:00"/>
    <x v="11"/>
    <x v="3"/>
    <x v="4"/>
    <n v="82.89"/>
    <n v="18.25"/>
    <n v="67.45"/>
    <x v="1"/>
    <x v="6"/>
    <x v="6"/>
    <n v="0.2201713113765231"/>
  </r>
  <r>
    <s v="RET-11156"/>
    <d v="2023-02-22T00:00:00"/>
    <x v="3"/>
    <x v="1"/>
    <x v="4"/>
    <n v="865.85"/>
    <n v="149.80000000000001"/>
    <n v="842.45"/>
    <x v="1"/>
    <x v="6"/>
    <x v="6"/>
    <n v="0.17300918172893689"/>
  </r>
  <r>
    <s v="RET-11157"/>
    <d v="2023-08-03T00:00:00"/>
    <x v="20"/>
    <x v="2"/>
    <x v="3"/>
    <n v="107.66"/>
    <n v="23.12"/>
    <n v="113.58"/>
    <x v="1"/>
    <x v="1"/>
    <x v="1"/>
    <n v="0.21475013932751255"/>
  </r>
  <r>
    <s v="RET-11158"/>
    <d v="2022-12-12T00:00:00"/>
    <x v="11"/>
    <x v="3"/>
    <x v="2"/>
    <n v="252.41"/>
    <n v="57.96"/>
    <n v="203.78"/>
    <x v="0"/>
    <x v="2"/>
    <x v="2"/>
    <n v="0.22962640148963989"/>
  </r>
  <r>
    <s v="RET-11159"/>
    <d v="2023-08-23T00:00:00"/>
    <x v="3"/>
    <x v="1"/>
    <x v="1"/>
    <n v="671.59"/>
    <n v="79.37"/>
    <n v="785.28"/>
    <x v="1"/>
    <x v="1"/>
    <x v="1"/>
    <n v="0.11818222427373844"/>
  </r>
  <r>
    <s v="RET-11160"/>
    <d v="2022-01-28T00:00:00"/>
    <x v="21"/>
    <x v="4"/>
    <x v="2"/>
    <n v="1119.2"/>
    <n v="183.57"/>
    <n v="1270.68"/>
    <x v="0"/>
    <x v="5"/>
    <x v="5"/>
    <n v="0.16401894210150106"/>
  </r>
  <r>
    <s v="RET-11161"/>
    <d v="2023-03-07T00:00:00"/>
    <x v="11"/>
    <x v="3"/>
    <x v="2"/>
    <n v="499.15"/>
    <n v="149.36000000000001"/>
    <n v="437.5"/>
    <x v="1"/>
    <x v="11"/>
    <x v="11"/>
    <n v="0.29922868877091058"/>
  </r>
  <r>
    <s v="RET-11162"/>
    <d v="2022-12-01T00:00:00"/>
    <x v="24"/>
    <x v="4"/>
    <x v="4"/>
    <n v="1556.09"/>
    <n v="457.32"/>
    <n v="1695.51"/>
    <x v="0"/>
    <x v="2"/>
    <x v="2"/>
    <n v="0.29389045620754584"/>
  </r>
  <r>
    <s v="RET-11163"/>
    <d v="2023-07-03T00:00:00"/>
    <x v="16"/>
    <x v="2"/>
    <x v="1"/>
    <n v="111.81"/>
    <n v="22.75"/>
    <n v="130.06"/>
    <x v="1"/>
    <x v="3"/>
    <x v="3"/>
    <n v="0.20347017261425632"/>
  </r>
  <r>
    <s v="RET-11164"/>
    <d v="2023-01-28T00:00:00"/>
    <x v="19"/>
    <x v="0"/>
    <x v="4"/>
    <n v="74.37"/>
    <n v="18.93"/>
    <n v="74.13"/>
    <x v="1"/>
    <x v="5"/>
    <x v="5"/>
    <n v="0.25453812020976196"/>
  </r>
  <r>
    <s v="RET-11165"/>
    <d v="2023-03-11T00:00:00"/>
    <x v="17"/>
    <x v="2"/>
    <x v="4"/>
    <n v="53.82"/>
    <n v="8.3800000000000008"/>
    <n v="50.04"/>
    <x v="1"/>
    <x v="11"/>
    <x v="11"/>
    <n v="0.15570419918246006"/>
  </r>
  <r>
    <s v="RET-11166"/>
    <d v="2023-04-11T00:00:00"/>
    <x v="9"/>
    <x v="2"/>
    <x v="4"/>
    <n v="460.52"/>
    <n v="64.239999999999995"/>
    <n v="549.70000000000005"/>
    <x v="1"/>
    <x v="0"/>
    <x v="0"/>
    <n v="0.13949448449578736"/>
  </r>
  <r>
    <s v="RET-11167"/>
    <d v="2022-09-26T00:00:00"/>
    <x v="12"/>
    <x v="1"/>
    <x v="4"/>
    <n v="765.15"/>
    <n v="195.06"/>
    <n v="693.17"/>
    <x v="0"/>
    <x v="7"/>
    <x v="7"/>
    <n v="0.25493040580278375"/>
  </r>
  <r>
    <s v="RET-11168"/>
    <d v="2023-04-25T00:00:00"/>
    <x v="1"/>
    <x v="1"/>
    <x v="2"/>
    <n v="654.29"/>
    <n v="105.5"/>
    <n v="695.02"/>
    <x v="1"/>
    <x v="0"/>
    <x v="0"/>
    <n v="0.16124348530468141"/>
  </r>
  <r>
    <s v="RET-11169"/>
    <d v="2023-02-16T00:00:00"/>
    <x v="16"/>
    <x v="2"/>
    <x v="3"/>
    <n v="268.8"/>
    <n v="51.71"/>
    <n v="248.84"/>
    <x v="1"/>
    <x v="6"/>
    <x v="6"/>
    <n v="0.1923735119047619"/>
  </r>
  <r>
    <s v="RET-11170"/>
    <d v="2023-04-13T00:00:00"/>
    <x v="9"/>
    <x v="2"/>
    <x v="4"/>
    <n v="322.02999999999997"/>
    <n v="77.239999999999995"/>
    <n v="349.22"/>
    <x v="1"/>
    <x v="0"/>
    <x v="0"/>
    <n v="0.23985342980467658"/>
  </r>
  <r>
    <s v="RET-11171"/>
    <d v="2023-09-27T00:00:00"/>
    <x v="10"/>
    <x v="1"/>
    <x v="3"/>
    <n v="1051.8599999999999"/>
    <n v="295.56"/>
    <n v="1185.5899999999999"/>
    <x v="1"/>
    <x v="7"/>
    <x v="7"/>
    <n v="0.2809879641777423"/>
  </r>
  <r>
    <s v="RET-11172"/>
    <d v="2022-02-20T00:00:00"/>
    <x v="0"/>
    <x v="0"/>
    <x v="1"/>
    <n v="191.07"/>
    <n v="22.96"/>
    <n v="226.37"/>
    <x v="0"/>
    <x v="6"/>
    <x v="6"/>
    <n v="0.12016538441408908"/>
  </r>
  <r>
    <s v="RET-11173"/>
    <d v="2022-08-26T00:00:00"/>
    <x v="4"/>
    <x v="3"/>
    <x v="4"/>
    <n v="260.69"/>
    <n v="38.25"/>
    <n v="251.26"/>
    <x v="0"/>
    <x v="1"/>
    <x v="1"/>
    <n v="0.14672599639418465"/>
  </r>
  <r>
    <s v="RET-11174"/>
    <d v="2023-07-27T00:00:00"/>
    <x v="19"/>
    <x v="0"/>
    <x v="1"/>
    <n v="129.49"/>
    <n v="36.83"/>
    <n v="134.28"/>
    <x v="1"/>
    <x v="3"/>
    <x v="3"/>
    <n v="0.28442350760676499"/>
  </r>
  <r>
    <s v="RET-11175"/>
    <d v="2022-03-30T00:00:00"/>
    <x v="16"/>
    <x v="2"/>
    <x v="2"/>
    <n v="74.27"/>
    <n v="18.68"/>
    <n v="81.92"/>
    <x v="0"/>
    <x v="11"/>
    <x v="11"/>
    <n v="0.25151474350343345"/>
  </r>
  <r>
    <s v="RET-11176"/>
    <d v="2022-08-28T00:00:00"/>
    <x v="14"/>
    <x v="3"/>
    <x v="1"/>
    <n v="127.79"/>
    <n v="24.68"/>
    <n v="115.78"/>
    <x v="0"/>
    <x v="1"/>
    <x v="1"/>
    <n v="0.19312935284451052"/>
  </r>
  <r>
    <s v="RET-11177"/>
    <d v="2022-12-05T00:00:00"/>
    <x v="17"/>
    <x v="2"/>
    <x v="4"/>
    <n v="468.31"/>
    <n v="64.03"/>
    <n v="422"/>
    <x v="0"/>
    <x v="2"/>
    <x v="2"/>
    <n v="0.13672567316521109"/>
  </r>
  <r>
    <s v="RET-11178"/>
    <d v="2022-07-18T00:00:00"/>
    <x v="5"/>
    <x v="3"/>
    <x v="1"/>
    <n v="472.91"/>
    <n v="132.65"/>
    <n v="543.29999999999995"/>
    <x v="0"/>
    <x v="3"/>
    <x v="3"/>
    <n v="0.28049734621809647"/>
  </r>
  <r>
    <s v="RET-11179"/>
    <d v="2022-04-19T00:00:00"/>
    <x v="8"/>
    <x v="3"/>
    <x v="2"/>
    <n v="291.56"/>
    <n v="70.83"/>
    <n v="342.61"/>
    <x v="0"/>
    <x v="0"/>
    <x v="0"/>
    <n v="0.24293455892440663"/>
  </r>
  <r>
    <s v="RET-11180"/>
    <d v="2022-02-16T00:00:00"/>
    <x v="0"/>
    <x v="0"/>
    <x v="2"/>
    <n v="279.56"/>
    <n v="82.08"/>
    <n v="252.19"/>
    <x v="0"/>
    <x v="6"/>
    <x v="6"/>
    <n v="0.29360423522678492"/>
  </r>
  <r>
    <s v="RET-11181"/>
    <d v="2022-08-09T00:00:00"/>
    <x v="2"/>
    <x v="2"/>
    <x v="2"/>
    <n v="293.35000000000002"/>
    <n v="49.47"/>
    <n v="300.58"/>
    <x v="0"/>
    <x v="1"/>
    <x v="1"/>
    <n v="0.16863814555991136"/>
  </r>
  <r>
    <s v="RET-11182"/>
    <d v="2023-09-07T00:00:00"/>
    <x v="17"/>
    <x v="2"/>
    <x v="0"/>
    <n v="446.05"/>
    <n v="77.42"/>
    <n v="382.32"/>
    <x v="1"/>
    <x v="7"/>
    <x v="7"/>
    <n v="0.17356798565183276"/>
  </r>
  <r>
    <s v="RET-11183"/>
    <d v="2023-03-18T00:00:00"/>
    <x v="2"/>
    <x v="2"/>
    <x v="2"/>
    <n v="275.33"/>
    <n v="43.2"/>
    <n v="225.45"/>
    <x v="1"/>
    <x v="11"/>
    <x v="11"/>
    <n v="0.15690262593978138"/>
  </r>
  <r>
    <s v="RET-11184"/>
    <d v="2022-04-01T00:00:00"/>
    <x v="21"/>
    <x v="4"/>
    <x v="4"/>
    <n v="2206.79"/>
    <n v="624.23"/>
    <n v="1999.6"/>
    <x v="0"/>
    <x v="0"/>
    <x v="0"/>
    <n v="0.28286787596463642"/>
  </r>
  <r>
    <s v="RET-11185"/>
    <d v="2023-01-30T00:00:00"/>
    <x v="22"/>
    <x v="1"/>
    <x v="4"/>
    <n v="601.01"/>
    <n v="65.38"/>
    <n v="653.99"/>
    <x v="1"/>
    <x v="5"/>
    <x v="5"/>
    <n v="0.10878354769471389"/>
  </r>
  <r>
    <s v="RET-11186"/>
    <d v="2022-05-21T00:00:00"/>
    <x v="12"/>
    <x v="1"/>
    <x v="2"/>
    <n v="880.83"/>
    <n v="206.11"/>
    <n v="704.8"/>
    <x v="0"/>
    <x v="10"/>
    <x v="10"/>
    <n v="0.23399520906417812"/>
  </r>
  <r>
    <s v="RET-11187"/>
    <d v="2023-07-22T00:00:00"/>
    <x v="3"/>
    <x v="1"/>
    <x v="3"/>
    <n v="1395.91"/>
    <n v="264"/>
    <n v="1616.82"/>
    <x v="1"/>
    <x v="3"/>
    <x v="3"/>
    <n v="0.18912394065519983"/>
  </r>
  <r>
    <s v="RET-11188"/>
    <d v="2023-03-18T00:00:00"/>
    <x v="9"/>
    <x v="2"/>
    <x v="0"/>
    <n v="226.48"/>
    <n v="62.28"/>
    <n v="208.5"/>
    <x v="1"/>
    <x v="11"/>
    <x v="11"/>
    <n v="0.27499116919816319"/>
  </r>
  <r>
    <s v="RET-11189"/>
    <d v="2022-03-01T00:00:00"/>
    <x v="13"/>
    <x v="4"/>
    <x v="3"/>
    <n v="1712.03"/>
    <n v="366.48"/>
    <n v="1406.31"/>
    <x v="0"/>
    <x v="11"/>
    <x v="11"/>
    <n v="0.21406166948009089"/>
  </r>
  <r>
    <s v="RET-11190"/>
    <d v="2023-07-25T00:00:00"/>
    <x v="7"/>
    <x v="4"/>
    <x v="0"/>
    <n v="915.65"/>
    <n v="183.87"/>
    <n v="932.09"/>
    <x v="1"/>
    <x v="3"/>
    <x v="3"/>
    <n v="0.20080816906023044"/>
  </r>
  <r>
    <s v="RET-11191"/>
    <d v="2022-11-24T00:00:00"/>
    <x v="21"/>
    <x v="4"/>
    <x v="2"/>
    <n v="1944.75"/>
    <n v="224.81"/>
    <n v="1638.36"/>
    <x v="0"/>
    <x v="4"/>
    <x v="4"/>
    <n v="0.11559840596477697"/>
  </r>
  <r>
    <s v="RET-11192"/>
    <d v="2022-09-14T00:00:00"/>
    <x v="16"/>
    <x v="2"/>
    <x v="4"/>
    <n v="96.09"/>
    <n v="18.98"/>
    <n v="90.87"/>
    <x v="0"/>
    <x v="7"/>
    <x v="7"/>
    <n v="0.1975231553751691"/>
  </r>
  <r>
    <s v="RET-11193"/>
    <d v="2022-01-02T00:00:00"/>
    <x v="21"/>
    <x v="4"/>
    <x v="2"/>
    <n v="1085.8499999999999"/>
    <n v="189.71"/>
    <n v="1159.68"/>
    <x v="0"/>
    <x v="5"/>
    <x v="5"/>
    <n v="0.17471105585486027"/>
  </r>
  <r>
    <s v="RET-11194"/>
    <d v="2023-03-20T00:00:00"/>
    <x v="16"/>
    <x v="2"/>
    <x v="0"/>
    <n v="362.67"/>
    <n v="71.09"/>
    <n v="348.51"/>
    <x v="1"/>
    <x v="11"/>
    <x v="11"/>
    <n v="0.19601841894835526"/>
  </r>
  <r>
    <s v="RET-11195"/>
    <d v="2022-10-20T00:00:00"/>
    <x v="18"/>
    <x v="4"/>
    <x v="4"/>
    <n v="1225.17"/>
    <n v="138.79"/>
    <n v="1464.98"/>
    <x v="0"/>
    <x v="9"/>
    <x v="9"/>
    <n v="0.11328223838324476"/>
  </r>
  <r>
    <s v="RET-11196"/>
    <d v="2023-01-09T00:00:00"/>
    <x v="13"/>
    <x v="4"/>
    <x v="4"/>
    <n v="992"/>
    <n v="204.77"/>
    <n v="985"/>
    <x v="1"/>
    <x v="5"/>
    <x v="5"/>
    <n v="0.20642137096774194"/>
  </r>
  <r>
    <s v="RET-11197"/>
    <d v="2023-07-27T00:00:00"/>
    <x v="3"/>
    <x v="1"/>
    <x v="1"/>
    <n v="1823.18"/>
    <n v="268.5"/>
    <n v="1529.91"/>
    <x v="1"/>
    <x v="3"/>
    <x v="3"/>
    <n v="0.14727015434570365"/>
  </r>
  <r>
    <s v="RET-11198"/>
    <d v="2023-02-19T00:00:00"/>
    <x v="1"/>
    <x v="1"/>
    <x v="2"/>
    <n v="612.49"/>
    <n v="71.14"/>
    <n v="733.22"/>
    <x v="1"/>
    <x v="6"/>
    <x v="6"/>
    <n v="0.11614883508302176"/>
  </r>
  <r>
    <s v="RET-11199"/>
    <d v="2022-03-21T00:00:00"/>
    <x v="10"/>
    <x v="1"/>
    <x v="0"/>
    <n v="1808.47"/>
    <n v="373.85"/>
    <n v="2129.69"/>
    <x v="0"/>
    <x v="11"/>
    <x v="11"/>
    <n v="0.20672170398181888"/>
  </r>
  <r>
    <s v="RET-11200"/>
    <d v="2022-10-19T00:00:00"/>
    <x v="0"/>
    <x v="0"/>
    <x v="2"/>
    <n v="148.53"/>
    <n v="28.37"/>
    <n v="146.80000000000001"/>
    <x v="0"/>
    <x v="9"/>
    <x v="9"/>
    <n v="0.19100518413788461"/>
  </r>
  <r>
    <s v="RET-11201"/>
    <d v="2023-07-09T00:00:00"/>
    <x v="1"/>
    <x v="1"/>
    <x v="1"/>
    <n v="1791.52"/>
    <n v="184"/>
    <n v="1549.43"/>
    <x v="1"/>
    <x v="3"/>
    <x v="3"/>
    <n v="0.10270608198624631"/>
  </r>
  <r>
    <s v="RET-11202"/>
    <d v="2022-05-27T00:00:00"/>
    <x v="7"/>
    <x v="4"/>
    <x v="4"/>
    <n v="1933.44"/>
    <n v="466.34"/>
    <n v="1727.87"/>
    <x v="0"/>
    <x v="10"/>
    <x v="10"/>
    <n v="0.24119703740483281"/>
  </r>
  <r>
    <s v="RET-11203"/>
    <d v="2023-10-30T00:00:00"/>
    <x v="4"/>
    <x v="3"/>
    <x v="2"/>
    <n v="207.24"/>
    <n v="28.79"/>
    <n v="226.45"/>
    <x v="1"/>
    <x v="9"/>
    <x v="9"/>
    <n v="0.13892105771086663"/>
  </r>
  <r>
    <s v="RET-11204"/>
    <d v="2023-08-20T00:00:00"/>
    <x v="7"/>
    <x v="4"/>
    <x v="3"/>
    <n v="1529.34"/>
    <n v="185.26"/>
    <n v="1648.06"/>
    <x v="1"/>
    <x v="1"/>
    <x v="1"/>
    <n v="0.12113722259275243"/>
  </r>
  <r>
    <s v="RET-11205"/>
    <d v="2023-09-10T00:00:00"/>
    <x v="3"/>
    <x v="1"/>
    <x v="0"/>
    <n v="1096.68"/>
    <n v="167.36"/>
    <n v="949.11"/>
    <x v="1"/>
    <x v="7"/>
    <x v="7"/>
    <n v="0.15260604734288946"/>
  </r>
  <r>
    <s v="RET-11206"/>
    <d v="2023-11-01T00:00:00"/>
    <x v="0"/>
    <x v="0"/>
    <x v="0"/>
    <n v="348.05"/>
    <n v="82.41"/>
    <n v="348.3"/>
    <x v="1"/>
    <x v="4"/>
    <x v="4"/>
    <n v="0.23677632524062633"/>
  </r>
  <r>
    <s v="RET-11207"/>
    <d v="2023-07-27T00:00:00"/>
    <x v="9"/>
    <x v="2"/>
    <x v="4"/>
    <n v="176.2"/>
    <n v="20.96"/>
    <n v="209.74"/>
    <x v="1"/>
    <x v="3"/>
    <x v="3"/>
    <n v="0.11895573212258798"/>
  </r>
  <r>
    <s v="RET-11208"/>
    <d v="2023-02-21T00:00:00"/>
    <x v="11"/>
    <x v="3"/>
    <x v="3"/>
    <n v="49.57"/>
    <n v="6.57"/>
    <n v="57.4"/>
    <x v="1"/>
    <x v="6"/>
    <x v="6"/>
    <n v="0.13253984264676216"/>
  </r>
  <r>
    <s v="RET-11209"/>
    <d v="2022-05-14T00:00:00"/>
    <x v="13"/>
    <x v="4"/>
    <x v="1"/>
    <n v="631.20000000000005"/>
    <n v="150.30000000000001"/>
    <n v="649.48"/>
    <x v="0"/>
    <x v="10"/>
    <x v="10"/>
    <n v="0.23811787072243346"/>
  </r>
  <r>
    <s v="RET-11210"/>
    <d v="2022-08-23T00:00:00"/>
    <x v="10"/>
    <x v="1"/>
    <x v="0"/>
    <n v="1491.38"/>
    <n v="248.38"/>
    <n v="1235.57"/>
    <x v="0"/>
    <x v="1"/>
    <x v="1"/>
    <n v="0.16654373801445641"/>
  </r>
  <r>
    <s v="RET-11211"/>
    <d v="2022-03-31T00:00:00"/>
    <x v="19"/>
    <x v="0"/>
    <x v="0"/>
    <n v="267.74"/>
    <n v="43.1"/>
    <n v="287.87"/>
    <x v="0"/>
    <x v="11"/>
    <x v="11"/>
    <n v="0.160977067304101"/>
  </r>
  <r>
    <s v="RET-11212"/>
    <d v="2022-06-20T00:00:00"/>
    <x v="1"/>
    <x v="1"/>
    <x v="0"/>
    <n v="885.97"/>
    <n v="109.18"/>
    <n v="927.17"/>
    <x v="0"/>
    <x v="8"/>
    <x v="8"/>
    <n v="0.12323216361727825"/>
  </r>
  <r>
    <s v="RET-11213"/>
    <d v="2022-03-09T00:00:00"/>
    <x v="11"/>
    <x v="3"/>
    <x v="4"/>
    <n v="91.27"/>
    <n v="19.25"/>
    <n v="92.26"/>
    <x v="0"/>
    <x v="11"/>
    <x v="11"/>
    <n v="0.2109126766736058"/>
  </r>
  <r>
    <s v="RET-11214"/>
    <d v="2023-09-12T00:00:00"/>
    <x v="9"/>
    <x v="2"/>
    <x v="1"/>
    <n v="339.58"/>
    <n v="53.4"/>
    <n v="334.16"/>
    <x v="1"/>
    <x v="7"/>
    <x v="7"/>
    <n v="0.15725307733082042"/>
  </r>
  <r>
    <s v="RET-11215"/>
    <d v="2023-05-16T00:00:00"/>
    <x v="10"/>
    <x v="1"/>
    <x v="4"/>
    <n v="2185.9"/>
    <n v="446.12"/>
    <n v="2501.38"/>
    <x v="1"/>
    <x v="10"/>
    <x v="10"/>
    <n v="0.20408984857495768"/>
  </r>
  <r>
    <s v="RET-11216"/>
    <d v="2023-08-24T00:00:00"/>
    <x v="11"/>
    <x v="3"/>
    <x v="2"/>
    <n v="457.67"/>
    <n v="116.74"/>
    <n v="448.65"/>
    <x v="1"/>
    <x v="1"/>
    <x v="1"/>
    <n v="0.2550746170821771"/>
  </r>
  <r>
    <s v="RET-11217"/>
    <d v="2023-02-21T00:00:00"/>
    <x v="15"/>
    <x v="0"/>
    <x v="1"/>
    <n v="142.88999999999999"/>
    <n v="32.89"/>
    <n v="120.96"/>
    <x v="1"/>
    <x v="6"/>
    <x v="6"/>
    <n v="0.23017705927636647"/>
  </r>
  <r>
    <s v="RET-11218"/>
    <d v="2022-08-01T00:00:00"/>
    <x v="24"/>
    <x v="4"/>
    <x v="4"/>
    <n v="1035.75"/>
    <n v="228.69"/>
    <n v="1189.5899999999999"/>
    <x v="0"/>
    <x v="1"/>
    <x v="1"/>
    <n v="0.2207965242577842"/>
  </r>
  <r>
    <s v="RET-11219"/>
    <d v="2023-03-27T00:00:00"/>
    <x v="11"/>
    <x v="3"/>
    <x v="2"/>
    <n v="173.83"/>
    <n v="52.02"/>
    <n v="197.86"/>
    <x v="1"/>
    <x v="11"/>
    <x v="11"/>
    <n v="0.29925789564517058"/>
  </r>
  <r>
    <s v="RET-11220"/>
    <d v="2022-05-22T00:00:00"/>
    <x v="7"/>
    <x v="4"/>
    <x v="0"/>
    <n v="2236.9499999999998"/>
    <n v="597.01"/>
    <n v="2534.92"/>
    <x v="0"/>
    <x v="10"/>
    <x v="10"/>
    <n v="0.26688571492433893"/>
  </r>
  <r>
    <s v="RET-11221"/>
    <d v="2023-02-27T00:00:00"/>
    <x v="7"/>
    <x v="4"/>
    <x v="2"/>
    <n v="1172.32"/>
    <n v="189.56"/>
    <n v="947.26"/>
    <x v="1"/>
    <x v="6"/>
    <x v="6"/>
    <n v="0.16169646512897504"/>
  </r>
  <r>
    <s v="RET-11222"/>
    <d v="2022-04-22T00:00:00"/>
    <x v="19"/>
    <x v="0"/>
    <x v="2"/>
    <n v="340.36"/>
    <n v="34.9"/>
    <n v="390.94"/>
    <x v="0"/>
    <x v="0"/>
    <x v="0"/>
    <n v="0.10253848865906687"/>
  </r>
  <r>
    <s v="RET-11223"/>
    <d v="2023-01-22T00:00:00"/>
    <x v="2"/>
    <x v="2"/>
    <x v="1"/>
    <n v="86.36"/>
    <n v="16.23"/>
    <n v="86.23"/>
    <x v="1"/>
    <x v="5"/>
    <x v="5"/>
    <n v="0.18793422880963409"/>
  </r>
  <r>
    <s v="RET-11224"/>
    <d v="2022-09-05T00:00:00"/>
    <x v="1"/>
    <x v="1"/>
    <x v="3"/>
    <n v="2114.96"/>
    <n v="257.75"/>
    <n v="2028.07"/>
    <x v="0"/>
    <x v="7"/>
    <x v="7"/>
    <n v="0.12186991716155388"/>
  </r>
  <r>
    <s v="RET-11225"/>
    <d v="2023-12-02T00:00:00"/>
    <x v="20"/>
    <x v="2"/>
    <x v="0"/>
    <n v="54.84"/>
    <n v="14.81"/>
    <n v="48.54"/>
    <x v="1"/>
    <x v="2"/>
    <x v="2"/>
    <n v="0.27005835156819841"/>
  </r>
  <r>
    <s v="RET-11226"/>
    <d v="2023-04-01T00:00:00"/>
    <x v="5"/>
    <x v="3"/>
    <x v="0"/>
    <n v="486.33"/>
    <n v="75.5"/>
    <n v="543.21"/>
    <x v="1"/>
    <x v="0"/>
    <x v="0"/>
    <n v="0.15524438138712399"/>
  </r>
  <r>
    <s v="RET-11227"/>
    <d v="2023-09-26T00:00:00"/>
    <x v="21"/>
    <x v="4"/>
    <x v="4"/>
    <n v="1007.23"/>
    <n v="278.75"/>
    <n v="1032"/>
    <x v="1"/>
    <x v="7"/>
    <x v="7"/>
    <n v="0.27674910397823732"/>
  </r>
  <r>
    <s v="RET-11228"/>
    <d v="2022-07-19T00:00:00"/>
    <x v="23"/>
    <x v="0"/>
    <x v="0"/>
    <n v="30.83"/>
    <n v="3.78"/>
    <n v="32.18"/>
    <x v="0"/>
    <x v="3"/>
    <x v="3"/>
    <n v="0.12260784949724295"/>
  </r>
  <r>
    <s v="RET-11229"/>
    <d v="2022-03-03T00:00:00"/>
    <x v="2"/>
    <x v="2"/>
    <x v="0"/>
    <n v="379.21"/>
    <n v="97.38"/>
    <n v="352.61"/>
    <x v="0"/>
    <x v="11"/>
    <x v="11"/>
    <n v="0.2567970253948999"/>
  </r>
  <r>
    <s v="RET-11230"/>
    <d v="2022-08-06T00:00:00"/>
    <x v="16"/>
    <x v="2"/>
    <x v="2"/>
    <n v="480.37"/>
    <n v="137.49"/>
    <n v="535.98"/>
    <x v="0"/>
    <x v="1"/>
    <x v="1"/>
    <n v="0.28621687449257865"/>
  </r>
  <r>
    <s v="RET-11231"/>
    <d v="2022-08-14T00:00:00"/>
    <x v="17"/>
    <x v="2"/>
    <x v="2"/>
    <n v="327.43"/>
    <n v="49.73"/>
    <n v="273.02999999999997"/>
    <x v="0"/>
    <x v="1"/>
    <x v="1"/>
    <n v="0.15187979110038785"/>
  </r>
  <r>
    <s v="RET-11232"/>
    <d v="2023-10-21T00:00:00"/>
    <x v="22"/>
    <x v="1"/>
    <x v="2"/>
    <n v="2180.89"/>
    <n v="523.98"/>
    <n v="2433.0300000000002"/>
    <x v="1"/>
    <x v="9"/>
    <x v="9"/>
    <n v="0.24025971048516892"/>
  </r>
  <r>
    <s v="RET-11233"/>
    <d v="2023-04-13T00:00:00"/>
    <x v="15"/>
    <x v="0"/>
    <x v="4"/>
    <n v="160.36000000000001"/>
    <n v="44.1"/>
    <n v="177.79"/>
    <x v="1"/>
    <x v="0"/>
    <x v="0"/>
    <n v="0.27500623596906959"/>
  </r>
  <r>
    <s v="RET-11234"/>
    <d v="2022-01-20T00:00:00"/>
    <x v="24"/>
    <x v="4"/>
    <x v="4"/>
    <n v="2422.67"/>
    <n v="464.65"/>
    <n v="2169.19"/>
    <x v="0"/>
    <x v="5"/>
    <x v="5"/>
    <n v="0.19179252642745398"/>
  </r>
  <r>
    <s v="RET-11235"/>
    <d v="2023-12-09T00:00:00"/>
    <x v="12"/>
    <x v="1"/>
    <x v="0"/>
    <n v="1645.37"/>
    <n v="329.26"/>
    <n v="1879.4"/>
    <x v="1"/>
    <x v="2"/>
    <x v="2"/>
    <n v="0.20011304448239606"/>
  </r>
  <r>
    <s v="RET-11236"/>
    <d v="2023-02-25T00:00:00"/>
    <x v="13"/>
    <x v="4"/>
    <x v="3"/>
    <n v="1585.15"/>
    <n v="232.4"/>
    <n v="1631.84"/>
    <x v="1"/>
    <x v="6"/>
    <x v="6"/>
    <n v="0.14661073084566129"/>
  </r>
  <r>
    <s v="RET-11237"/>
    <d v="2023-04-17T00:00:00"/>
    <x v="15"/>
    <x v="0"/>
    <x v="1"/>
    <n v="160.47999999999999"/>
    <n v="28.65"/>
    <n v="150.34"/>
    <x v="1"/>
    <x v="0"/>
    <x v="0"/>
    <n v="0.17852691924227318"/>
  </r>
  <r>
    <s v="RET-11238"/>
    <d v="2023-06-28T00:00:00"/>
    <x v="5"/>
    <x v="3"/>
    <x v="2"/>
    <n v="196.24"/>
    <n v="40.909999999999997"/>
    <n v="168.62"/>
    <x v="1"/>
    <x v="8"/>
    <x v="8"/>
    <n v="0.20846922136159801"/>
  </r>
  <r>
    <s v="RET-11239"/>
    <d v="2022-01-10T00:00:00"/>
    <x v="10"/>
    <x v="1"/>
    <x v="0"/>
    <n v="1928.78"/>
    <n v="546.48"/>
    <n v="2087.3200000000002"/>
    <x v="0"/>
    <x v="5"/>
    <x v="5"/>
    <n v="0.28332935845456714"/>
  </r>
  <r>
    <s v="RET-11240"/>
    <d v="2023-05-11T00:00:00"/>
    <x v="15"/>
    <x v="0"/>
    <x v="1"/>
    <n v="344.48"/>
    <n v="83.06"/>
    <n v="342.99"/>
    <x v="1"/>
    <x v="10"/>
    <x v="10"/>
    <n v="0.2411170459823502"/>
  </r>
  <r>
    <s v="RET-11241"/>
    <d v="2022-01-08T00:00:00"/>
    <x v="0"/>
    <x v="0"/>
    <x v="4"/>
    <n v="312.01"/>
    <n v="58.93"/>
    <n v="367.42"/>
    <x v="0"/>
    <x v="5"/>
    <x v="5"/>
    <n v="0.1888721515336047"/>
  </r>
  <r>
    <s v="RET-11242"/>
    <d v="2023-06-01T00:00:00"/>
    <x v="17"/>
    <x v="2"/>
    <x v="1"/>
    <n v="76.430000000000007"/>
    <n v="22.78"/>
    <n v="67.540000000000006"/>
    <x v="1"/>
    <x v="8"/>
    <x v="8"/>
    <n v="0.29805050372890224"/>
  </r>
  <r>
    <s v="RET-11243"/>
    <d v="2023-01-22T00:00:00"/>
    <x v="24"/>
    <x v="4"/>
    <x v="4"/>
    <n v="1062.1500000000001"/>
    <n v="248.12"/>
    <n v="924.78"/>
    <x v="1"/>
    <x v="5"/>
    <x v="5"/>
    <n v="0.23360165701642893"/>
  </r>
  <r>
    <s v="RET-11244"/>
    <d v="2022-04-05T00:00:00"/>
    <x v="20"/>
    <x v="2"/>
    <x v="2"/>
    <n v="341.72"/>
    <n v="47.01"/>
    <n v="358.78"/>
    <x v="0"/>
    <x v="0"/>
    <x v="0"/>
    <n v="0.13756876975301416"/>
  </r>
  <r>
    <s v="RET-11245"/>
    <d v="2022-02-07T00:00:00"/>
    <x v="1"/>
    <x v="1"/>
    <x v="2"/>
    <n v="857.68"/>
    <n v="240.48"/>
    <n v="822.41"/>
    <x v="0"/>
    <x v="6"/>
    <x v="6"/>
    <n v="0.28038429251002706"/>
  </r>
  <r>
    <s v="RET-11246"/>
    <d v="2023-06-25T00:00:00"/>
    <x v="7"/>
    <x v="4"/>
    <x v="0"/>
    <n v="2442.44"/>
    <n v="458.22"/>
    <n v="2795.16"/>
    <x v="1"/>
    <x v="8"/>
    <x v="8"/>
    <n v="0.18760747449272039"/>
  </r>
  <r>
    <s v="RET-11247"/>
    <d v="2022-09-25T00:00:00"/>
    <x v="12"/>
    <x v="1"/>
    <x v="2"/>
    <n v="1194.58"/>
    <n v="282.17"/>
    <n v="1133.83"/>
    <x v="0"/>
    <x v="7"/>
    <x v="7"/>
    <n v="0.23620854191431301"/>
  </r>
  <r>
    <s v="RET-11248"/>
    <d v="2023-01-28T00:00:00"/>
    <x v="9"/>
    <x v="2"/>
    <x v="2"/>
    <n v="74.08"/>
    <n v="15.96"/>
    <n v="60.48"/>
    <x v="1"/>
    <x v="5"/>
    <x v="5"/>
    <n v="0.21544276457883371"/>
  </r>
  <r>
    <s v="RET-11249"/>
    <d v="2022-02-25T00:00:00"/>
    <x v="1"/>
    <x v="1"/>
    <x v="4"/>
    <n v="1834.7"/>
    <n v="199.56"/>
    <n v="1707.46"/>
    <x v="0"/>
    <x v="6"/>
    <x v="6"/>
    <n v="0.10876982612961247"/>
  </r>
  <r>
    <s v="RET-11250"/>
    <d v="2022-08-25T00:00:00"/>
    <x v="3"/>
    <x v="1"/>
    <x v="3"/>
    <n v="1400.05"/>
    <n v="233.16"/>
    <n v="1365.49"/>
    <x v="0"/>
    <x v="1"/>
    <x v="1"/>
    <n v="0.166536909396093"/>
  </r>
  <r>
    <s v="RET-11251"/>
    <d v="2023-10-02T00:00:00"/>
    <x v="15"/>
    <x v="0"/>
    <x v="3"/>
    <n v="266.99"/>
    <n v="37.39"/>
    <n v="247.73"/>
    <x v="1"/>
    <x v="9"/>
    <x v="9"/>
    <n v="0.14004269822839807"/>
  </r>
  <r>
    <s v="RET-11252"/>
    <d v="2022-09-15T00:00:00"/>
    <x v="0"/>
    <x v="0"/>
    <x v="4"/>
    <n v="55.16"/>
    <n v="14.48"/>
    <n v="60.73"/>
    <x v="0"/>
    <x v="7"/>
    <x v="7"/>
    <n v="0.26250906453952144"/>
  </r>
  <r>
    <s v="RET-11253"/>
    <d v="2023-04-10T00:00:00"/>
    <x v="11"/>
    <x v="3"/>
    <x v="0"/>
    <n v="341.31"/>
    <n v="66.69"/>
    <n v="360.73"/>
    <x v="1"/>
    <x v="0"/>
    <x v="0"/>
    <n v="0.19539421640151181"/>
  </r>
  <r>
    <s v="RET-11254"/>
    <d v="2022-01-07T00:00:00"/>
    <x v="15"/>
    <x v="0"/>
    <x v="3"/>
    <n v="171.97"/>
    <n v="40.28"/>
    <n v="139.74"/>
    <x v="0"/>
    <x v="5"/>
    <x v="5"/>
    <n v="0.23422690004070479"/>
  </r>
  <r>
    <s v="RET-11255"/>
    <d v="2022-08-01T00:00:00"/>
    <x v="20"/>
    <x v="2"/>
    <x v="4"/>
    <n v="184.32"/>
    <n v="46.81"/>
    <n v="188.84"/>
    <x v="0"/>
    <x v="1"/>
    <x v="1"/>
    <n v="0.25396050347222227"/>
  </r>
  <r>
    <s v="RET-11256"/>
    <d v="2023-09-14T00:00:00"/>
    <x v="2"/>
    <x v="2"/>
    <x v="1"/>
    <n v="297.38"/>
    <n v="74.3"/>
    <n v="352.66"/>
    <x v="1"/>
    <x v="7"/>
    <x v="7"/>
    <n v="0.24984867845853789"/>
  </r>
  <r>
    <s v="RET-11257"/>
    <d v="2022-03-18T00:00:00"/>
    <x v="12"/>
    <x v="1"/>
    <x v="2"/>
    <n v="1559.75"/>
    <n v="347.79"/>
    <n v="1548.79"/>
    <x v="0"/>
    <x v="11"/>
    <x v="11"/>
    <n v="0.2229780413527809"/>
  </r>
  <r>
    <s v="RET-11258"/>
    <d v="2023-06-26T00:00:00"/>
    <x v="12"/>
    <x v="1"/>
    <x v="4"/>
    <n v="1123.4100000000001"/>
    <n v="181.15"/>
    <n v="1275.22"/>
    <x v="1"/>
    <x v="8"/>
    <x v="8"/>
    <n v="0.16125012239520745"/>
  </r>
  <r>
    <s v="RET-11259"/>
    <d v="2022-11-26T00:00:00"/>
    <x v="18"/>
    <x v="4"/>
    <x v="0"/>
    <n v="2264.94"/>
    <n v="490.31"/>
    <n v="1926.87"/>
    <x v="0"/>
    <x v="4"/>
    <x v="4"/>
    <n v="0.21647814070129892"/>
  </r>
  <r>
    <s v="RET-11260"/>
    <d v="2023-09-19T00:00:00"/>
    <x v="2"/>
    <x v="2"/>
    <x v="3"/>
    <n v="147.03"/>
    <n v="35.619999999999997"/>
    <n v="123.51"/>
    <x v="1"/>
    <x v="7"/>
    <x v="7"/>
    <n v="0.24226348364279396"/>
  </r>
  <r>
    <s v="RET-11261"/>
    <d v="2023-08-13T00:00:00"/>
    <x v="4"/>
    <x v="3"/>
    <x v="1"/>
    <n v="183.3"/>
    <n v="18.57"/>
    <n v="181.8"/>
    <x v="1"/>
    <x v="1"/>
    <x v="1"/>
    <n v="0.10130932896890343"/>
  </r>
  <r>
    <s v="RET-11262"/>
    <d v="2023-08-30T00:00:00"/>
    <x v="23"/>
    <x v="0"/>
    <x v="2"/>
    <n v="196.04"/>
    <n v="28.9"/>
    <n v="191.91"/>
    <x v="1"/>
    <x v="1"/>
    <x v="1"/>
    <n v="0.14741889410324424"/>
  </r>
  <r>
    <s v="RET-11263"/>
    <d v="2023-09-16T00:00:00"/>
    <x v="3"/>
    <x v="1"/>
    <x v="3"/>
    <n v="784.28"/>
    <n v="178.78"/>
    <n v="644.58000000000004"/>
    <x v="1"/>
    <x v="7"/>
    <x v="7"/>
    <n v="0.22795430203498751"/>
  </r>
  <r>
    <s v="RET-11264"/>
    <d v="2022-05-04T00:00:00"/>
    <x v="7"/>
    <x v="4"/>
    <x v="1"/>
    <n v="2356.67"/>
    <n v="261.49"/>
    <n v="2282.7199999999998"/>
    <x v="0"/>
    <x v="10"/>
    <x v="10"/>
    <n v="0.11095741024411564"/>
  </r>
  <r>
    <s v="RET-11265"/>
    <d v="2023-12-22T00:00:00"/>
    <x v="10"/>
    <x v="1"/>
    <x v="1"/>
    <n v="1554.91"/>
    <n v="199.38"/>
    <n v="1244.42"/>
    <x v="1"/>
    <x v="2"/>
    <x v="2"/>
    <n v="0.12822607096230648"/>
  </r>
  <r>
    <s v="RET-11266"/>
    <d v="2022-12-02T00:00:00"/>
    <x v="6"/>
    <x v="0"/>
    <x v="3"/>
    <n v="120.15"/>
    <n v="28"/>
    <n v="99.9"/>
    <x v="0"/>
    <x v="2"/>
    <x v="2"/>
    <n v="0.23304203079483976"/>
  </r>
  <r>
    <s v="RET-11267"/>
    <d v="2023-09-16T00:00:00"/>
    <x v="6"/>
    <x v="0"/>
    <x v="0"/>
    <n v="406.81"/>
    <n v="121.21"/>
    <n v="386.86"/>
    <x v="1"/>
    <x v="7"/>
    <x v="7"/>
    <n v="0.29795236105307144"/>
  </r>
  <r>
    <s v="RET-11268"/>
    <d v="2023-03-26T00:00:00"/>
    <x v="4"/>
    <x v="3"/>
    <x v="2"/>
    <n v="26.59"/>
    <n v="7.56"/>
    <n v="22.64"/>
    <x v="1"/>
    <x v="11"/>
    <x v="11"/>
    <n v="0.2843174125611132"/>
  </r>
  <r>
    <s v="RET-11269"/>
    <d v="2023-08-11T00:00:00"/>
    <x v="14"/>
    <x v="3"/>
    <x v="2"/>
    <n v="446.87"/>
    <n v="91.11"/>
    <n v="458.5"/>
    <x v="1"/>
    <x v="1"/>
    <x v="1"/>
    <n v="0.20388479871103452"/>
  </r>
  <r>
    <s v="RET-11270"/>
    <d v="2022-06-23T00:00:00"/>
    <x v="6"/>
    <x v="0"/>
    <x v="2"/>
    <n v="448.07"/>
    <n v="62.41"/>
    <n v="468.48"/>
    <x v="0"/>
    <x v="8"/>
    <x v="8"/>
    <n v="0.13928627223424911"/>
  </r>
  <r>
    <s v="RET-11271"/>
    <d v="2023-04-01T00:00:00"/>
    <x v="10"/>
    <x v="1"/>
    <x v="3"/>
    <n v="2233.38"/>
    <n v="662.23"/>
    <n v="2258.25"/>
    <x v="1"/>
    <x v="0"/>
    <x v="0"/>
    <n v="0.29651469969284222"/>
  </r>
  <r>
    <s v="RET-11272"/>
    <d v="2023-07-21T00:00:00"/>
    <x v="7"/>
    <x v="4"/>
    <x v="1"/>
    <n v="1938.05"/>
    <n v="389.12"/>
    <n v="2099.88"/>
    <x v="1"/>
    <x v="3"/>
    <x v="3"/>
    <n v="0.20077913366528213"/>
  </r>
  <r>
    <s v="RET-11273"/>
    <d v="2023-07-14T00:00:00"/>
    <x v="16"/>
    <x v="2"/>
    <x v="3"/>
    <n v="32.36"/>
    <n v="5.44"/>
    <n v="36.28"/>
    <x v="1"/>
    <x v="3"/>
    <x v="3"/>
    <n v="0.1681087762669963"/>
  </r>
  <r>
    <s v="RET-11274"/>
    <d v="2023-11-06T00:00:00"/>
    <x v="6"/>
    <x v="0"/>
    <x v="3"/>
    <n v="238.64"/>
    <n v="25.34"/>
    <n v="274.83999999999997"/>
    <x v="1"/>
    <x v="4"/>
    <x v="4"/>
    <n v="0.10618504860878311"/>
  </r>
  <r>
    <s v="RET-11275"/>
    <d v="2023-03-07T00:00:00"/>
    <x v="23"/>
    <x v="0"/>
    <x v="1"/>
    <n v="345.87"/>
    <n v="61.7"/>
    <n v="313.17"/>
    <x v="1"/>
    <x v="11"/>
    <x v="11"/>
    <n v="0.17839072483881227"/>
  </r>
  <r>
    <s v="RET-11276"/>
    <d v="2022-02-02T00:00:00"/>
    <x v="16"/>
    <x v="2"/>
    <x v="0"/>
    <n v="468.3"/>
    <n v="65.88"/>
    <n v="402.15"/>
    <x v="0"/>
    <x v="6"/>
    <x v="6"/>
    <n v="0.14067905188981422"/>
  </r>
  <r>
    <s v="RET-11277"/>
    <d v="2023-03-30T00:00:00"/>
    <x v="14"/>
    <x v="3"/>
    <x v="2"/>
    <n v="38.15"/>
    <n v="4.75"/>
    <n v="45.58"/>
    <x v="1"/>
    <x v="11"/>
    <x v="11"/>
    <n v="0.12450851900393185"/>
  </r>
  <r>
    <s v="RET-11278"/>
    <d v="2022-06-24T00:00:00"/>
    <x v="23"/>
    <x v="0"/>
    <x v="0"/>
    <n v="495.54"/>
    <n v="74.099999999999994"/>
    <n v="496.82"/>
    <x v="0"/>
    <x v="8"/>
    <x v="8"/>
    <n v="0.14953384186947571"/>
  </r>
  <r>
    <s v="RET-11279"/>
    <d v="2022-06-04T00:00:00"/>
    <x v="17"/>
    <x v="2"/>
    <x v="1"/>
    <n v="219.3"/>
    <n v="48.91"/>
    <n v="217.65"/>
    <x v="0"/>
    <x v="8"/>
    <x v="8"/>
    <n v="0.22302781577747374"/>
  </r>
  <r>
    <s v="RET-11280"/>
    <d v="2022-08-05T00:00:00"/>
    <x v="10"/>
    <x v="1"/>
    <x v="3"/>
    <n v="1748.75"/>
    <n v="403.36"/>
    <n v="1448.22"/>
    <x v="0"/>
    <x v="1"/>
    <x v="1"/>
    <n v="0.23065618298784848"/>
  </r>
  <r>
    <s v="RET-11281"/>
    <d v="2022-07-10T00:00:00"/>
    <x v="24"/>
    <x v="4"/>
    <x v="4"/>
    <n v="1323.7"/>
    <n v="324.99"/>
    <n v="1298.0999999999999"/>
    <x v="0"/>
    <x v="3"/>
    <x v="3"/>
    <n v="0.24551635566971369"/>
  </r>
  <r>
    <s v="RET-11282"/>
    <d v="2022-03-17T00:00:00"/>
    <x v="1"/>
    <x v="1"/>
    <x v="1"/>
    <n v="1373.72"/>
    <n v="245.18"/>
    <n v="1321.64"/>
    <x v="0"/>
    <x v="11"/>
    <x v="11"/>
    <n v="0.1784788748798882"/>
  </r>
  <r>
    <s v="RET-11283"/>
    <d v="2023-08-19T00:00:00"/>
    <x v="11"/>
    <x v="3"/>
    <x v="4"/>
    <n v="95.98"/>
    <n v="18.34"/>
    <n v="100.04"/>
    <x v="1"/>
    <x v="1"/>
    <x v="1"/>
    <n v="0.1910814753073557"/>
  </r>
  <r>
    <s v="RET-11284"/>
    <d v="2023-07-28T00:00:00"/>
    <x v="18"/>
    <x v="4"/>
    <x v="2"/>
    <n v="1379.02"/>
    <n v="156.44999999999999"/>
    <n v="1359.54"/>
    <x v="1"/>
    <x v="3"/>
    <x v="3"/>
    <n v="0.11345013125262868"/>
  </r>
  <r>
    <s v="RET-11285"/>
    <d v="2023-09-15T00:00:00"/>
    <x v="3"/>
    <x v="1"/>
    <x v="3"/>
    <n v="736.92"/>
    <n v="75.7"/>
    <n v="678.92"/>
    <x v="1"/>
    <x v="7"/>
    <x v="7"/>
    <n v="0.1027248548010639"/>
  </r>
  <r>
    <s v="RET-11286"/>
    <d v="2022-08-21T00:00:00"/>
    <x v="12"/>
    <x v="1"/>
    <x v="0"/>
    <n v="770.48"/>
    <n v="165.04"/>
    <n v="742.09"/>
    <x v="0"/>
    <x v="1"/>
    <x v="1"/>
    <n v="0.2142041324888381"/>
  </r>
  <r>
    <s v="RET-11287"/>
    <d v="2022-08-20T00:00:00"/>
    <x v="12"/>
    <x v="1"/>
    <x v="2"/>
    <n v="1318.78"/>
    <n v="208.34"/>
    <n v="1062.68"/>
    <x v="0"/>
    <x v="1"/>
    <x v="1"/>
    <n v="0.15797934454571649"/>
  </r>
  <r>
    <s v="RET-11288"/>
    <d v="2023-11-27T00:00:00"/>
    <x v="21"/>
    <x v="4"/>
    <x v="0"/>
    <n v="2446.29"/>
    <n v="339.41"/>
    <n v="2295.4299999999998"/>
    <x v="1"/>
    <x v="4"/>
    <x v="4"/>
    <n v="0.13874479313572799"/>
  </r>
  <r>
    <s v="RET-11289"/>
    <d v="2023-10-01T00:00:00"/>
    <x v="16"/>
    <x v="2"/>
    <x v="2"/>
    <n v="379.6"/>
    <n v="62.92"/>
    <n v="396.43"/>
    <x v="1"/>
    <x v="9"/>
    <x v="9"/>
    <n v="0.16575342465753423"/>
  </r>
  <r>
    <s v="RET-11290"/>
    <d v="2022-04-20T00:00:00"/>
    <x v="2"/>
    <x v="2"/>
    <x v="3"/>
    <n v="127.65"/>
    <n v="22.69"/>
    <n v="123.36"/>
    <x v="0"/>
    <x v="0"/>
    <x v="0"/>
    <n v="0.17775166470818646"/>
  </r>
  <r>
    <s v="RET-11291"/>
    <d v="2022-01-26T00:00:00"/>
    <x v="17"/>
    <x v="2"/>
    <x v="1"/>
    <n v="266.04000000000002"/>
    <n v="56.62"/>
    <n v="265.42"/>
    <x v="0"/>
    <x v="5"/>
    <x v="5"/>
    <n v="0.21282513907683054"/>
  </r>
  <r>
    <s v="RET-11292"/>
    <d v="2023-02-04T00:00:00"/>
    <x v="20"/>
    <x v="2"/>
    <x v="1"/>
    <n v="212.07"/>
    <n v="27.59"/>
    <n v="212.38"/>
    <x v="1"/>
    <x v="6"/>
    <x v="6"/>
    <n v="0.13009855236478521"/>
  </r>
  <r>
    <s v="RET-11293"/>
    <d v="2022-06-12T00:00:00"/>
    <x v="0"/>
    <x v="0"/>
    <x v="0"/>
    <n v="427.41"/>
    <n v="103.1"/>
    <n v="425.78"/>
    <x v="0"/>
    <x v="8"/>
    <x v="8"/>
    <n v="0.24122037387988113"/>
  </r>
  <r>
    <s v="RET-11294"/>
    <d v="2023-06-17T00:00:00"/>
    <x v="3"/>
    <x v="1"/>
    <x v="0"/>
    <n v="1149.1099999999999"/>
    <n v="294.56"/>
    <n v="1268.1500000000001"/>
    <x v="1"/>
    <x v="8"/>
    <x v="8"/>
    <n v="0.25633751337992011"/>
  </r>
  <r>
    <s v="RET-11295"/>
    <d v="2022-05-07T00:00:00"/>
    <x v="18"/>
    <x v="4"/>
    <x v="0"/>
    <n v="1119.1199999999999"/>
    <n v="177.34"/>
    <n v="1258.3800000000001"/>
    <x v="0"/>
    <x v="10"/>
    <x v="10"/>
    <n v="0.15846379298019875"/>
  </r>
  <r>
    <s v="RET-11296"/>
    <d v="2023-08-27T00:00:00"/>
    <x v="12"/>
    <x v="1"/>
    <x v="1"/>
    <n v="1364.43"/>
    <n v="321.93"/>
    <n v="1423.93"/>
    <x v="1"/>
    <x v="1"/>
    <x v="1"/>
    <n v="0.23594468019612586"/>
  </r>
  <r>
    <s v="RET-11297"/>
    <d v="2023-12-14T00:00:00"/>
    <x v="20"/>
    <x v="2"/>
    <x v="3"/>
    <n v="74.61"/>
    <n v="13.59"/>
    <n v="79.02"/>
    <x v="1"/>
    <x v="2"/>
    <x v="2"/>
    <n v="0.18214716525934863"/>
  </r>
  <r>
    <s v="RET-11298"/>
    <d v="2023-01-31T00:00:00"/>
    <x v="22"/>
    <x v="1"/>
    <x v="0"/>
    <n v="1021.33"/>
    <n v="276.44"/>
    <n v="1169.83"/>
    <x v="1"/>
    <x v="5"/>
    <x v="5"/>
    <n v="0.27066667972153957"/>
  </r>
  <r>
    <s v="RET-11299"/>
    <d v="2023-09-15T00:00:00"/>
    <x v="4"/>
    <x v="3"/>
    <x v="2"/>
    <n v="389.24"/>
    <n v="85.38"/>
    <n v="363.89"/>
    <x v="1"/>
    <x v="7"/>
    <x v="7"/>
    <n v="0.21935052923646078"/>
  </r>
  <r>
    <s v="RET-11300"/>
    <d v="2023-11-04T00:00:00"/>
    <x v="23"/>
    <x v="0"/>
    <x v="1"/>
    <n v="499.15"/>
    <n v="138.65"/>
    <n v="408.97"/>
    <x v="1"/>
    <x v="4"/>
    <x v="4"/>
    <n v="0.27777221276169489"/>
  </r>
  <r>
    <s v="RET-11301"/>
    <d v="2022-08-28T00:00:00"/>
    <x v="13"/>
    <x v="4"/>
    <x v="4"/>
    <n v="827.84"/>
    <n v="145.93"/>
    <n v="708.92"/>
    <x v="0"/>
    <x v="1"/>
    <x v="1"/>
    <n v="0.17627802473908002"/>
  </r>
  <r>
    <s v="RET-11302"/>
    <d v="2022-06-07T00:00:00"/>
    <x v="16"/>
    <x v="2"/>
    <x v="0"/>
    <n v="153.86000000000001"/>
    <n v="44.63"/>
    <n v="126.98"/>
    <x v="0"/>
    <x v="8"/>
    <x v="8"/>
    <n v="0.29006889379955803"/>
  </r>
  <r>
    <s v="RET-11303"/>
    <d v="2023-04-08T00:00:00"/>
    <x v="2"/>
    <x v="2"/>
    <x v="1"/>
    <n v="499.88"/>
    <n v="74.39"/>
    <n v="552.52"/>
    <x v="1"/>
    <x v="0"/>
    <x v="0"/>
    <n v="0.14881571577178523"/>
  </r>
  <r>
    <s v="RET-11304"/>
    <d v="2023-04-29T00:00:00"/>
    <x v="4"/>
    <x v="3"/>
    <x v="3"/>
    <n v="450.99"/>
    <n v="56.69"/>
    <n v="365.51"/>
    <x v="1"/>
    <x v="0"/>
    <x v="0"/>
    <n v="0.12570123506064435"/>
  </r>
  <r>
    <s v="RET-11305"/>
    <d v="2023-05-25T00:00:00"/>
    <x v="16"/>
    <x v="2"/>
    <x v="3"/>
    <n v="449.65"/>
    <n v="133.33000000000001"/>
    <n v="474.3"/>
    <x v="1"/>
    <x v="10"/>
    <x v="10"/>
    <n v="0.29651951517847219"/>
  </r>
  <r>
    <s v="RET-11306"/>
    <d v="2023-11-01T00:00:00"/>
    <x v="3"/>
    <x v="1"/>
    <x v="1"/>
    <n v="1532.5"/>
    <n v="200.37"/>
    <n v="1791.01"/>
    <x v="1"/>
    <x v="4"/>
    <x v="4"/>
    <n v="0.13074714518760197"/>
  </r>
  <r>
    <s v="RET-11307"/>
    <d v="2023-05-16T00:00:00"/>
    <x v="20"/>
    <x v="2"/>
    <x v="2"/>
    <n v="360.41"/>
    <n v="50.48"/>
    <n v="318.74"/>
    <x v="1"/>
    <x v="10"/>
    <x v="10"/>
    <n v="0.14006270636219859"/>
  </r>
  <r>
    <s v="RET-11308"/>
    <d v="2022-04-01T00:00:00"/>
    <x v="5"/>
    <x v="3"/>
    <x v="1"/>
    <n v="175.07"/>
    <n v="46.88"/>
    <n v="160.91"/>
    <x v="0"/>
    <x v="0"/>
    <x v="0"/>
    <n v="0.2677786028445765"/>
  </r>
  <r>
    <s v="RET-11309"/>
    <d v="2022-09-21T00:00:00"/>
    <x v="7"/>
    <x v="4"/>
    <x v="3"/>
    <n v="1048.02"/>
    <n v="170.79"/>
    <n v="887.38"/>
    <x v="0"/>
    <x v="7"/>
    <x v="7"/>
    <n v="0.16296444724337322"/>
  </r>
  <r>
    <s v="RET-11310"/>
    <d v="2023-04-27T00:00:00"/>
    <x v="10"/>
    <x v="1"/>
    <x v="1"/>
    <n v="1084.78"/>
    <n v="261.5"/>
    <n v="1186.94"/>
    <x v="1"/>
    <x v="0"/>
    <x v="0"/>
    <n v="0.24106270395840632"/>
  </r>
  <r>
    <s v="RET-11311"/>
    <d v="2023-04-11T00:00:00"/>
    <x v="1"/>
    <x v="1"/>
    <x v="4"/>
    <n v="2482.11"/>
    <n v="298.82"/>
    <n v="2387.44"/>
    <x v="1"/>
    <x v="0"/>
    <x v="0"/>
    <n v="0.12038950731434142"/>
  </r>
  <r>
    <s v="RET-11312"/>
    <d v="2022-10-03T00:00:00"/>
    <x v="16"/>
    <x v="2"/>
    <x v="3"/>
    <n v="47.11"/>
    <n v="11.05"/>
    <n v="53.58"/>
    <x v="0"/>
    <x v="9"/>
    <x v="9"/>
    <n v="0.23455741880704736"/>
  </r>
  <r>
    <s v="RET-11313"/>
    <d v="2023-11-06T00:00:00"/>
    <x v="9"/>
    <x v="2"/>
    <x v="0"/>
    <n v="367.01"/>
    <n v="51.84"/>
    <n v="330.29"/>
    <x v="1"/>
    <x v="4"/>
    <x v="4"/>
    <n v="0.14124955723277297"/>
  </r>
  <r>
    <s v="RET-11314"/>
    <d v="2023-02-20T00:00:00"/>
    <x v="20"/>
    <x v="2"/>
    <x v="0"/>
    <n v="238.12"/>
    <n v="59.3"/>
    <n v="210.84"/>
    <x v="1"/>
    <x v="6"/>
    <x v="6"/>
    <n v="0.24903410045355281"/>
  </r>
  <r>
    <s v="RET-11315"/>
    <d v="2022-03-02T00:00:00"/>
    <x v="10"/>
    <x v="1"/>
    <x v="3"/>
    <n v="1784.42"/>
    <n v="266.10000000000002"/>
    <n v="1505.54"/>
    <x v="0"/>
    <x v="11"/>
    <x v="11"/>
    <n v="0.14912408513690723"/>
  </r>
  <r>
    <s v="RET-11316"/>
    <d v="2023-06-17T00:00:00"/>
    <x v="9"/>
    <x v="2"/>
    <x v="1"/>
    <n v="276.07"/>
    <n v="30.52"/>
    <n v="271.31"/>
    <x v="1"/>
    <x v="8"/>
    <x v="8"/>
    <n v="0.11055167167747311"/>
  </r>
  <r>
    <s v="RET-11317"/>
    <d v="2022-04-24T00:00:00"/>
    <x v="10"/>
    <x v="1"/>
    <x v="4"/>
    <n v="1988.25"/>
    <n v="519.25"/>
    <n v="1806.44"/>
    <x v="0"/>
    <x v="0"/>
    <x v="0"/>
    <n v="0.26115931095184208"/>
  </r>
  <r>
    <s v="RET-11318"/>
    <d v="2023-12-06T00:00:00"/>
    <x v="22"/>
    <x v="1"/>
    <x v="0"/>
    <n v="725.59"/>
    <n v="175"/>
    <n v="845.07"/>
    <x v="1"/>
    <x v="2"/>
    <x v="2"/>
    <n v="0.24118303725244283"/>
  </r>
  <r>
    <s v="RET-11319"/>
    <d v="2022-11-15T00:00:00"/>
    <x v="14"/>
    <x v="3"/>
    <x v="3"/>
    <n v="192.01"/>
    <n v="26.24"/>
    <n v="202.98"/>
    <x v="0"/>
    <x v="4"/>
    <x v="4"/>
    <n v="0.13665954898182386"/>
  </r>
  <r>
    <s v="RET-11320"/>
    <d v="2022-03-27T00:00:00"/>
    <x v="4"/>
    <x v="3"/>
    <x v="0"/>
    <n v="228.06"/>
    <n v="40.9"/>
    <n v="268.02"/>
    <x v="0"/>
    <x v="11"/>
    <x v="11"/>
    <n v="0.1793387704989915"/>
  </r>
  <r>
    <s v="RET-11321"/>
    <d v="2022-04-15T00:00:00"/>
    <x v="22"/>
    <x v="1"/>
    <x v="4"/>
    <n v="2140.5500000000002"/>
    <n v="303.67"/>
    <n v="1918.69"/>
    <x v="0"/>
    <x v="0"/>
    <x v="0"/>
    <n v="0.14186540842306883"/>
  </r>
  <r>
    <s v="RET-11322"/>
    <d v="2022-03-16T00:00:00"/>
    <x v="24"/>
    <x v="4"/>
    <x v="4"/>
    <n v="638.35"/>
    <n v="106.12"/>
    <n v="582.80999999999995"/>
    <x v="0"/>
    <x v="11"/>
    <x v="11"/>
    <n v="0.16624109031095793"/>
  </r>
  <r>
    <s v="RET-11323"/>
    <d v="2023-11-29T00:00:00"/>
    <x v="5"/>
    <x v="3"/>
    <x v="4"/>
    <n v="197.47"/>
    <n v="38.94"/>
    <n v="182.76"/>
    <x v="1"/>
    <x v="4"/>
    <x v="4"/>
    <n v="0.19719451055856585"/>
  </r>
  <r>
    <s v="RET-11324"/>
    <d v="2023-06-13T00:00:00"/>
    <x v="24"/>
    <x v="4"/>
    <x v="0"/>
    <n v="711.03"/>
    <n v="168.24"/>
    <n v="756.74"/>
    <x v="1"/>
    <x v="8"/>
    <x v="8"/>
    <n v="0.23661448884013334"/>
  </r>
  <r>
    <s v="RET-11325"/>
    <d v="2022-04-07T00:00:00"/>
    <x v="11"/>
    <x v="3"/>
    <x v="4"/>
    <n v="232.79"/>
    <n v="50.56"/>
    <n v="277.12"/>
    <x v="0"/>
    <x v="0"/>
    <x v="0"/>
    <n v="0.2171914601142661"/>
  </r>
  <r>
    <s v="RET-11326"/>
    <d v="2022-11-27T00:00:00"/>
    <x v="10"/>
    <x v="1"/>
    <x v="3"/>
    <n v="1318.45"/>
    <n v="329.15"/>
    <n v="1114.5999999999999"/>
    <x v="0"/>
    <x v="4"/>
    <x v="4"/>
    <n v="0.2496492092987978"/>
  </r>
  <r>
    <s v="RET-11327"/>
    <d v="2022-11-28T00:00:00"/>
    <x v="10"/>
    <x v="1"/>
    <x v="2"/>
    <n v="2321.29"/>
    <n v="678.88"/>
    <n v="2254.35"/>
    <x v="0"/>
    <x v="4"/>
    <x v="4"/>
    <n v="0.29245807288188896"/>
  </r>
  <r>
    <s v="RET-11328"/>
    <d v="2022-08-16T00:00:00"/>
    <x v="20"/>
    <x v="2"/>
    <x v="4"/>
    <n v="348.69"/>
    <n v="43.62"/>
    <n v="388.65"/>
    <x v="0"/>
    <x v="1"/>
    <x v="1"/>
    <n v="0.12509679084573688"/>
  </r>
  <r>
    <s v="RET-11329"/>
    <d v="2022-02-11T00:00:00"/>
    <x v="8"/>
    <x v="3"/>
    <x v="2"/>
    <n v="375.35"/>
    <n v="61.01"/>
    <n v="424.41"/>
    <x v="0"/>
    <x v="6"/>
    <x v="6"/>
    <n v="0.16254162781404022"/>
  </r>
  <r>
    <s v="RET-11330"/>
    <d v="2023-02-13T00:00:00"/>
    <x v="23"/>
    <x v="0"/>
    <x v="4"/>
    <n v="76.61"/>
    <n v="17.7"/>
    <n v="69.97"/>
    <x v="1"/>
    <x v="6"/>
    <x v="6"/>
    <n v="0.23104033416003131"/>
  </r>
  <r>
    <s v="RET-11331"/>
    <d v="2023-02-18T00:00:00"/>
    <x v="3"/>
    <x v="1"/>
    <x v="3"/>
    <n v="2177.7800000000002"/>
    <n v="231.86"/>
    <n v="2195.36"/>
    <x v="1"/>
    <x v="6"/>
    <x v="6"/>
    <n v="0.1064662178916144"/>
  </r>
  <r>
    <s v="RET-11332"/>
    <d v="2022-07-23T00:00:00"/>
    <x v="23"/>
    <x v="0"/>
    <x v="4"/>
    <n v="399.49"/>
    <n v="50.62"/>
    <n v="369.22"/>
    <x v="0"/>
    <x v="3"/>
    <x v="3"/>
    <n v="0.12671155723547523"/>
  </r>
  <r>
    <s v="RET-11333"/>
    <d v="2022-09-10T00:00:00"/>
    <x v="0"/>
    <x v="0"/>
    <x v="2"/>
    <n v="158.18"/>
    <n v="19.62"/>
    <n v="171.06"/>
    <x v="0"/>
    <x v="7"/>
    <x v="7"/>
    <n v="0.12403590845871791"/>
  </r>
  <r>
    <s v="RET-11334"/>
    <d v="2022-11-03T00:00:00"/>
    <x v="7"/>
    <x v="4"/>
    <x v="4"/>
    <n v="544.41"/>
    <n v="87.51"/>
    <n v="636.1"/>
    <x v="0"/>
    <x v="4"/>
    <x v="4"/>
    <n v="0.16074282250509728"/>
  </r>
  <r>
    <s v="RET-11335"/>
    <d v="2023-01-02T00:00:00"/>
    <x v="12"/>
    <x v="1"/>
    <x v="2"/>
    <n v="1844.4"/>
    <n v="257.02"/>
    <n v="2136.3000000000002"/>
    <x v="1"/>
    <x v="5"/>
    <x v="5"/>
    <n v="0.13935155063977445"/>
  </r>
  <r>
    <s v="RET-11336"/>
    <d v="2023-01-11T00:00:00"/>
    <x v="8"/>
    <x v="3"/>
    <x v="1"/>
    <n v="361.76"/>
    <n v="64.03"/>
    <n v="347.63"/>
    <x v="1"/>
    <x v="5"/>
    <x v="5"/>
    <n v="0.17699579831932774"/>
  </r>
  <r>
    <s v="RET-11337"/>
    <d v="2022-02-28T00:00:00"/>
    <x v="3"/>
    <x v="1"/>
    <x v="3"/>
    <n v="1482.81"/>
    <n v="362.39"/>
    <n v="1742.45"/>
    <x v="0"/>
    <x v="6"/>
    <x v="6"/>
    <n v="0.24439408960015108"/>
  </r>
  <r>
    <s v="RET-11338"/>
    <d v="2022-08-10T00:00:00"/>
    <x v="1"/>
    <x v="1"/>
    <x v="1"/>
    <n v="889.59"/>
    <n v="234.15"/>
    <n v="997.25"/>
    <x v="0"/>
    <x v="1"/>
    <x v="1"/>
    <n v="0.2632111422115806"/>
  </r>
  <r>
    <s v="RET-11339"/>
    <d v="2022-12-26T00:00:00"/>
    <x v="14"/>
    <x v="3"/>
    <x v="1"/>
    <n v="158.31"/>
    <n v="23.3"/>
    <n v="172.91"/>
    <x v="0"/>
    <x v="2"/>
    <x v="2"/>
    <n v="0.14717958435980039"/>
  </r>
  <r>
    <s v="RET-11340"/>
    <d v="2022-12-07T00:00:00"/>
    <x v="18"/>
    <x v="4"/>
    <x v="2"/>
    <n v="637.98"/>
    <n v="190.86"/>
    <n v="584.09"/>
    <x v="0"/>
    <x v="2"/>
    <x v="2"/>
    <n v="0.29916298316561651"/>
  </r>
  <r>
    <s v="RET-11341"/>
    <d v="2023-02-21T00:00:00"/>
    <x v="23"/>
    <x v="0"/>
    <x v="2"/>
    <n v="269.68"/>
    <n v="46.64"/>
    <n v="309.95"/>
    <x v="1"/>
    <x v="6"/>
    <x v="6"/>
    <n v="0.17294571343814891"/>
  </r>
  <r>
    <s v="RET-11342"/>
    <d v="2022-09-30T00:00:00"/>
    <x v="6"/>
    <x v="0"/>
    <x v="4"/>
    <n v="119.5"/>
    <n v="20.98"/>
    <n v="110.73"/>
    <x v="0"/>
    <x v="7"/>
    <x v="7"/>
    <n v="0.17556485355648535"/>
  </r>
  <r>
    <s v="RET-11343"/>
    <d v="2023-12-29T00:00:00"/>
    <x v="0"/>
    <x v="0"/>
    <x v="3"/>
    <n v="348.12"/>
    <n v="35.01"/>
    <n v="408.13"/>
    <x v="1"/>
    <x v="2"/>
    <x v="2"/>
    <n v="0.10056876938986556"/>
  </r>
  <r>
    <s v="RET-11344"/>
    <d v="2022-06-14T00:00:00"/>
    <x v="20"/>
    <x v="2"/>
    <x v="3"/>
    <n v="390.1"/>
    <n v="72.97"/>
    <n v="459.82"/>
    <x v="0"/>
    <x v="8"/>
    <x v="8"/>
    <n v="0.18705460138426044"/>
  </r>
  <r>
    <s v="RET-11345"/>
    <d v="2022-08-05T00:00:00"/>
    <x v="2"/>
    <x v="2"/>
    <x v="4"/>
    <n v="490.87"/>
    <n v="140.05000000000001"/>
    <n v="569.04"/>
    <x v="0"/>
    <x v="1"/>
    <x v="1"/>
    <n v="0.28530975614724879"/>
  </r>
  <r>
    <s v="RET-11346"/>
    <d v="2022-01-12T00:00:00"/>
    <x v="5"/>
    <x v="3"/>
    <x v="2"/>
    <n v="290.16000000000003"/>
    <n v="47.2"/>
    <n v="266.38"/>
    <x v="0"/>
    <x v="5"/>
    <x v="5"/>
    <n v="0.16266887234629171"/>
  </r>
  <r>
    <s v="RET-11347"/>
    <d v="2022-10-25T00:00:00"/>
    <x v="20"/>
    <x v="2"/>
    <x v="3"/>
    <n v="112.44"/>
    <n v="13.44"/>
    <n v="130.33000000000001"/>
    <x v="0"/>
    <x v="9"/>
    <x v="9"/>
    <n v="0.11953041622198506"/>
  </r>
  <r>
    <s v="RET-11348"/>
    <d v="2023-04-19T00:00:00"/>
    <x v="24"/>
    <x v="4"/>
    <x v="1"/>
    <n v="2450.9"/>
    <n v="618.34"/>
    <n v="2375.79"/>
    <x v="1"/>
    <x v="0"/>
    <x v="0"/>
    <n v="0.25229099514464076"/>
  </r>
  <r>
    <s v="RET-11349"/>
    <d v="2022-06-29T00:00:00"/>
    <x v="7"/>
    <x v="4"/>
    <x v="3"/>
    <n v="1680.85"/>
    <n v="200.67"/>
    <n v="1713.14"/>
    <x v="0"/>
    <x v="8"/>
    <x v="8"/>
    <n v="0.11938602492786388"/>
  </r>
  <r>
    <s v="RET-11350"/>
    <d v="2022-02-28T00:00:00"/>
    <x v="5"/>
    <x v="3"/>
    <x v="3"/>
    <n v="22.55"/>
    <n v="3.73"/>
    <n v="24"/>
    <x v="0"/>
    <x v="6"/>
    <x v="6"/>
    <n v="0.16541019955654102"/>
  </r>
  <r>
    <s v="RET-11351"/>
    <d v="2022-11-18T00:00:00"/>
    <x v="0"/>
    <x v="0"/>
    <x v="3"/>
    <n v="123.75"/>
    <n v="27"/>
    <n v="144.19999999999999"/>
    <x v="0"/>
    <x v="4"/>
    <x v="4"/>
    <n v="0.21818181818181817"/>
  </r>
  <r>
    <s v="RET-11352"/>
    <d v="2023-11-23T00:00:00"/>
    <x v="4"/>
    <x v="3"/>
    <x v="0"/>
    <n v="363.75"/>
    <n v="51.23"/>
    <n v="326.97000000000003"/>
    <x v="1"/>
    <x v="4"/>
    <x v="4"/>
    <n v="0.14083848797250859"/>
  </r>
  <r>
    <s v="RET-11353"/>
    <d v="2022-06-03T00:00:00"/>
    <x v="7"/>
    <x v="4"/>
    <x v="2"/>
    <n v="671.2"/>
    <n v="91.75"/>
    <n v="740.58"/>
    <x v="0"/>
    <x v="8"/>
    <x v="8"/>
    <n v="0.13669547079856972"/>
  </r>
  <r>
    <s v="RET-11354"/>
    <d v="2022-06-25T00:00:00"/>
    <x v="3"/>
    <x v="1"/>
    <x v="0"/>
    <n v="1814.24"/>
    <n v="313.89999999999998"/>
    <n v="1895.15"/>
    <x v="0"/>
    <x v="8"/>
    <x v="8"/>
    <n v="0.17302010759326217"/>
  </r>
  <r>
    <s v="RET-11355"/>
    <d v="2022-11-23T00:00:00"/>
    <x v="16"/>
    <x v="2"/>
    <x v="0"/>
    <n v="53.43"/>
    <n v="11.64"/>
    <n v="53.87"/>
    <x v="0"/>
    <x v="4"/>
    <x v="4"/>
    <n v="0.21785513756316677"/>
  </r>
  <r>
    <s v="RET-11356"/>
    <d v="2023-11-19T00:00:00"/>
    <x v="22"/>
    <x v="1"/>
    <x v="4"/>
    <n v="1296.17"/>
    <n v="136.47"/>
    <n v="1210.92"/>
    <x v="1"/>
    <x v="4"/>
    <x v="4"/>
    <n v="0.10528711511607274"/>
  </r>
  <r>
    <s v="RET-11357"/>
    <d v="2022-09-22T00:00:00"/>
    <x v="16"/>
    <x v="2"/>
    <x v="1"/>
    <n v="426.7"/>
    <n v="80.33"/>
    <n v="344.43"/>
    <x v="0"/>
    <x v="7"/>
    <x v="7"/>
    <n v="0.18825872978673541"/>
  </r>
  <r>
    <s v="RET-11358"/>
    <d v="2023-06-09T00:00:00"/>
    <x v="6"/>
    <x v="0"/>
    <x v="0"/>
    <n v="229.74"/>
    <n v="59.02"/>
    <n v="192.36"/>
    <x v="1"/>
    <x v="8"/>
    <x v="8"/>
    <n v="0.2568991033342039"/>
  </r>
  <r>
    <s v="RET-11359"/>
    <d v="2022-02-06T00:00:00"/>
    <x v="4"/>
    <x v="3"/>
    <x v="3"/>
    <n v="418.49"/>
    <n v="121.88"/>
    <n v="451.68"/>
    <x v="0"/>
    <x v="6"/>
    <x v="6"/>
    <n v="0.29123754450524503"/>
  </r>
  <r>
    <s v="RET-11360"/>
    <d v="2022-06-27T00:00:00"/>
    <x v="6"/>
    <x v="0"/>
    <x v="2"/>
    <n v="144.34"/>
    <n v="34.89"/>
    <n v="127.87"/>
    <x v="0"/>
    <x v="8"/>
    <x v="8"/>
    <n v="0.24172093667728972"/>
  </r>
  <r>
    <s v="RET-11361"/>
    <d v="2022-09-14T00:00:00"/>
    <x v="12"/>
    <x v="1"/>
    <x v="0"/>
    <n v="2016.61"/>
    <n v="521.75"/>
    <n v="2110.5500000000002"/>
    <x v="0"/>
    <x v="7"/>
    <x v="7"/>
    <n v="0.25872627825905853"/>
  </r>
  <r>
    <s v="RET-11362"/>
    <d v="2023-01-14T00:00:00"/>
    <x v="20"/>
    <x v="2"/>
    <x v="4"/>
    <n v="432.92"/>
    <n v="125.18"/>
    <n v="507.36"/>
    <x v="1"/>
    <x v="5"/>
    <x v="5"/>
    <n v="0.28915273029659061"/>
  </r>
  <r>
    <s v="RET-11363"/>
    <d v="2022-11-07T00:00:00"/>
    <x v="3"/>
    <x v="1"/>
    <x v="2"/>
    <n v="2215.5300000000002"/>
    <n v="440.88"/>
    <n v="1888.46"/>
    <x v="0"/>
    <x v="4"/>
    <x v="4"/>
    <n v="0.19899527426845945"/>
  </r>
  <r>
    <s v="RET-11364"/>
    <d v="2023-01-17T00:00:00"/>
    <x v="23"/>
    <x v="0"/>
    <x v="2"/>
    <n v="416.15"/>
    <n v="52.1"/>
    <n v="483.25"/>
    <x v="1"/>
    <x v="5"/>
    <x v="5"/>
    <n v="0.12519524210020427"/>
  </r>
  <r>
    <s v="RET-11365"/>
    <d v="2022-02-09T00:00:00"/>
    <x v="23"/>
    <x v="0"/>
    <x v="3"/>
    <n v="291.82"/>
    <n v="52.43"/>
    <n v="266.68"/>
    <x v="0"/>
    <x v="6"/>
    <x v="6"/>
    <n v="0.17966554725515729"/>
  </r>
  <r>
    <s v="RET-11366"/>
    <d v="2023-04-04T00:00:00"/>
    <x v="20"/>
    <x v="2"/>
    <x v="2"/>
    <n v="396.83"/>
    <n v="104.89"/>
    <n v="405.48"/>
    <x v="1"/>
    <x v="0"/>
    <x v="0"/>
    <n v="0.26431973389108687"/>
  </r>
  <r>
    <s v="RET-11367"/>
    <d v="2023-04-09T00:00:00"/>
    <x v="15"/>
    <x v="0"/>
    <x v="4"/>
    <n v="381.43"/>
    <n v="100.02"/>
    <n v="310.14999999999998"/>
    <x v="1"/>
    <x v="0"/>
    <x v="0"/>
    <n v="0.2622237369897491"/>
  </r>
  <r>
    <s v="RET-11368"/>
    <d v="2023-02-22T00:00:00"/>
    <x v="0"/>
    <x v="0"/>
    <x v="0"/>
    <n v="420.39"/>
    <n v="83.21"/>
    <n v="464.54"/>
    <x v="1"/>
    <x v="6"/>
    <x v="6"/>
    <n v="0.19793525060063275"/>
  </r>
  <r>
    <s v="RET-11369"/>
    <d v="2022-05-08T00:00:00"/>
    <x v="22"/>
    <x v="1"/>
    <x v="1"/>
    <n v="1561.72"/>
    <n v="172.32"/>
    <n v="1348.41"/>
    <x v="0"/>
    <x v="10"/>
    <x v="10"/>
    <n v="0.11033988166892912"/>
  </r>
  <r>
    <s v="RET-11370"/>
    <d v="2023-12-05T00:00:00"/>
    <x v="11"/>
    <x v="3"/>
    <x v="2"/>
    <n v="268.22000000000003"/>
    <n v="67.78"/>
    <n v="262.57"/>
    <x v="1"/>
    <x v="2"/>
    <x v="2"/>
    <n v="0.25270300499589887"/>
  </r>
  <r>
    <s v="RET-11371"/>
    <d v="2022-12-14T00:00:00"/>
    <x v="22"/>
    <x v="1"/>
    <x v="2"/>
    <n v="1452.12"/>
    <n v="345.38"/>
    <n v="1514.68"/>
    <x v="0"/>
    <x v="2"/>
    <x v="2"/>
    <n v="0.23784535713301933"/>
  </r>
  <r>
    <s v="RET-11372"/>
    <d v="2023-04-11T00:00:00"/>
    <x v="9"/>
    <x v="2"/>
    <x v="1"/>
    <n v="101.96"/>
    <n v="14.82"/>
    <n v="105.04"/>
    <x v="1"/>
    <x v="0"/>
    <x v="0"/>
    <n v="0.14535111808552376"/>
  </r>
  <r>
    <s v="RET-11373"/>
    <d v="2022-03-13T00:00:00"/>
    <x v="20"/>
    <x v="2"/>
    <x v="1"/>
    <n v="101.93"/>
    <n v="23.71"/>
    <n v="116.3"/>
    <x v="0"/>
    <x v="11"/>
    <x v="11"/>
    <n v="0.23261061512802902"/>
  </r>
  <r>
    <s v="RET-11374"/>
    <d v="2022-04-02T00:00:00"/>
    <x v="11"/>
    <x v="3"/>
    <x v="0"/>
    <n v="305.62"/>
    <n v="36.08"/>
    <n v="318.58"/>
    <x v="0"/>
    <x v="0"/>
    <x v="0"/>
    <n v="0.11805510110594855"/>
  </r>
  <r>
    <s v="RET-11375"/>
    <d v="2022-10-07T00:00:00"/>
    <x v="10"/>
    <x v="1"/>
    <x v="1"/>
    <n v="851.2"/>
    <n v="96.11"/>
    <n v="877.64"/>
    <x v="0"/>
    <x v="9"/>
    <x v="9"/>
    <n v="0.1129111842105263"/>
  </r>
  <r>
    <s v="RET-11376"/>
    <d v="2023-11-11T00:00:00"/>
    <x v="23"/>
    <x v="0"/>
    <x v="1"/>
    <n v="259.54000000000002"/>
    <n v="74.31"/>
    <n v="268.19"/>
    <x v="1"/>
    <x v="4"/>
    <x v="4"/>
    <n v="0.28631424828542806"/>
  </r>
  <r>
    <s v="RET-11377"/>
    <d v="2022-01-14T00:00:00"/>
    <x v="11"/>
    <x v="3"/>
    <x v="3"/>
    <n v="135.91999999999999"/>
    <n v="27.45"/>
    <n v="129.4"/>
    <x v="0"/>
    <x v="5"/>
    <x v="5"/>
    <n v="0.20195703354914657"/>
  </r>
  <r>
    <s v="RET-11378"/>
    <d v="2023-01-20T00:00:00"/>
    <x v="10"/>
    <x v="1"/>
    <x v="0"/>
    <n v="1200.54"/>
    <n v="228.63"/>
    <n v="1024.55"/>
    <x v="1"/>
    <x v="5"/>
    <x v="5"/>
    <n v="0.19043930231395872"/>
  </r>
  <r>
    <s v="RET-11379"/>
    <d v="2022-11-04T00:00:00"/>
    <x v="22"/>
    <x v="1"/>
    <x v="0"/>
    <n v="799.73"/>
    <n v="171.43"/>
    <n v="720.92"/>
    <x v="0"/>
    <x v="4"/>
    <x v="4"/>
    <n v="0.21435984644817627"/>
  </r>
  <r>
    <s v="RET-11380"/>
    <d v="2023-08-31T00:00:00"/>
    <x v="3"/>
    <x v="1"/>
    <x v="4"/>
    <n v="1118.54"/>
    <n v="138"/>
    <n v="1335.92"/>
    <x v="1"/>
    <x v="1"/>
    <x v="1"/>
    <n v="0.12337511398787705"/>
  </r>
  <r>
    <s v="RET-11381"/>
    <d v="2022-06-09T00:00:00"/>
    <x v="0"/>
    <x v="0"/>
    <x v="2"/>
    <n v="42.2"/>
    <n v="6.47"/>
    <n v="42.16"/>
    <x v="0"/>
    <x v="8"/>
    <x v="8"/>
    <n v="0.15331753554502367"/>
  </r>
  <r>
    <s v="RET-11382"/>
    <d v="2023-06-24T00:00:00"/>
    <x v="10"/>
    <x v="1"/>
    <x v="3"/>
    <n v="544.27"/>
    <n v="124.17"/>
    <n v="525.53"/>
    <x v="1"/>
    <x v="8"/>
    <x v="8"/>
    <n v="0.22814044499972441"/>
  </r>
  <r>
    <s v="RET-11383"/>
    <d v="2022-11-14T00:00:00"/>
    <x v="23"/>
    <x v="0"/>
    <x v="1"/>
    <n v="333.93"/>
    <n v="61.19"/>
    <n v="291.14"/>
    <x v="0"/>
    <x v="4"/>
    <x v="4"/>
    <n v="0.18324199682568201"/>
  </r>
  <r>
    <s v="RET-11384"/>
    <d v="2022-05-22T00:00:00"/>
    <x v="17"/>
    <x v="2"/>
    <x v="2"/>
    <n v="353.51"/>
    <n v="66.569999999999993"/>
    <n v="416.44"/>
    <x v="0"/>
    <x v="10"/>
    <x v="10"/>
    <n v="0.18831150462504595"/>
  </r>
  <r>
    <s v="RET-11385"/>
    <d v="2022-02-25T00:00:00"/>
    <x v="16"/>
    <x v="2"/>
    <x v="2"/>
    <n v="424.82"/>
    <n v="59.8"/>
    <n v="466.09"/>
    <x v="0"/>
    <x v="6"/>
    <x v="6"/>
    <n v="0.14076550068264207"/>
  </r>
  <r>
    <s v="RET-11386"/>
    <d v="2023-11-16T00:00:00"/>
    <x v="1"/>
    <x v="1"/>
    <x v="2"/>
    <n v="1005.33"/>
    <n v="188.35"/>
    <n v="1013.44"/>
    <x v="1"/>
    <x v="4"/>
    <x v="4"/>
    <n v="0.18735141694766891"/>
  </r>
  <r>
    <s v="RET-11387"/>
    <d v="2022-04-25T00:00:00"/>
    <x v="5"/>
    <x v="3"/>
    <x v="2"/>
    <n v="46.76"/>
    <n v="5.17"/>
    <n v="54.39"/>
    <x v="0"/>
    <x v="0"/>
    <x v="0"/>
    <n v="0.11056458511548332"/>
  </r>
  <r>
    <s v="RET-11388"/>
    <d v="2023-08-28T00:00:00"/>
    <x v="24"/>
    <x v="4"/>
    <x v="4"/>
    <n v="1807.31"/>
    <n v="526.37"/>
    <n v="1448.03"/>
    <x v="1"/>
    <x v="1"/>
    <x v="1"/>
    <n v="0.29124499947435695"/>
  </r>
  <r>
    <s v="RET-11389"/>
    <d v="2022-03-18T00:00:00"/>
    <x v="21"/>
    <x v="4"/>
    <x v="0"/>
    <n v="1941.17"/>
    <n v="491.41"/>
    <n v="1623.97"/>
    <x v="0"/>
    <x v="11"/>
    <x v="11"/>
    <n v="0.25315144989877242"/>
  </r>
  <r>
    <s v="RET-11390"/>
    <d v="2023-04-30T00:00:00"/>
    <x v="2"/>
    <x v="2"/>
    <x v="2"/>
    <n v="61.48"/>
    <n v="15.98"/>
    <n v="71.290000000000006"/>
    <x v="1"/>
    <x v="0"/>
    <x v="0"/>
    <n v="0.2599219258295381"/>
  </r>
  <r>
    <s v="RET-11391"/>
    <d v="2023-04-22T00:00:00"/>
    <x v="21"/>
    <x v="4"/>
    <x v="1"/>
    <n v="1166.17"/>
    <n v="216.1"/>
    <n v="997.92"/>
    <x v="1"/>
    <x v="0"/>
    <x v="0"/>
    <n v="0.18530745946131352"/>
  </r>
  <r>
    <s v="RET-11392"/>
    <d v="2023-03-25T00:00:00"/>
    <x v="10"/>
    <x v="1"/>
    <x v="2"/>
    <n v="1608.26"/>
    <n v="356.62"/>
    <n v="1882.94"/>
    <x v="1"/>
    <x v="11"/>
    <x v="11"/>
    <n v="0.2217427530374442"/>
  </r>
  <r>
    <s v="RET-11393"/>
    <d v="2022-09-03T00:00:00"/>
    <x v="12"/>
    <x v="1"/>
    <x v="3"/>
    <n v="2073.94"/>
    <n v="255.65"/>
    <n v="1957.93"/>
    <x v="0"/>
    <x v="7"/>
    <x v="7"/>
    <n v="0.12326778981069848"/>
  </r>
  <r>
    <s v="RET-11394"/>
    <d v="2023-02-12T00:00:00"/>
    <x v="7"/>
    <x v="4"/>
    <x v="3"/>
    <n v="2268.15"/>
    <n v="431.9"/>
    <n v="2592.2199999999998"/>
    <x v="1"/>
    <x v="6"/>
    <x v="6"/>
    <n v="0.19041950488283402"/>
  </r>
  <r>
    <s v="RET-11395"/>
    <d v="2022-02-08T00:00:00"/>
    <x v="11"/>
    <x v="3"/>
    <x v="3"/>
    <n v="478.84"/>
    <n v="136.31"/>
    <n v="470.67"/>
    <x v="0"/>
    <x v="6"/>
    <x v="6"/>
    <n v="0.28466711218778717"/>
  </r>
  <r>
    <s v="RET-11396"/>
    <d v="2022-11-21T00:00:00"/>
    <x v="10"/>
    <x v="1"/>
    <x v="3"/>
    <n v="1348.78"/>
    <n v="177.17"/>
    <n v="1309.07"/>
    <x v="0"/>
    <x v="4"/>
    <x v="4"/>
    <n v="0.13135574370912972"/>
  </r>
  <r>
    <s v="RET-11397"/>
    <d v="2022-01-26T00:00:00"/>
    <x v="18"/>
    <x v="4"/>
    <x v="4"/>
    <n v="2062.71"/>
    <n v="486.82"/>
    <n v="2174.23"/>
    <x v="0"/>
    <x v="5"/>
    <x v="5"/>
    <n v="0.236009909294084"/>
  </r>
  <r>
    <s v="RET-11398"/>
    <d v="2023-10-17T00:00:00"/>
    <x v="22"/>
    <x v="1"/>
    <x v="3"/>
    <n v="1313.21"/>
    <n v="282.86"/>
    <n v="1130.5"/>
    <x v="1"/>
    <x v="9"/>
    <x v="9"/>
    <n v="0.21539586204795882"/>
  </r>
  <r>
    <s v="RET-11399"/>
    <d v="2023-08-27T00:00:00"/>
    <x v="11"/>
    <x v="3"/>
    <x v="3"/>
    <n v="245.97"/>
    <n v="67.790000000000006"/>
    <n v="254.41"/>
    <x v="1"/>
    <x v="1"/>
    <x v="1"/>
    <n v="0.275602715778347"/>
  </r>
  <r>
    <s v="RET-11400"/>
    <d v="2023-12-10T00:00:00"/>
    <x v="4"/>
    <x v="3"/>
    <x v="1"/>
    <n v="405.23"/>
    <n v="109.06"/>
    <n v="342.91"/>
    <x v="1"/>
    <x v="2"/>
    <x v="2"/>
    <n v="0.26913111072724133"/>
  </r>
  <r>
    <s v="RET-11401"/>
    <d v="2022-05-23T00:00:00"/>
    <x v="0"/>
    <x v="0"/>
    <x v="3"/>
    <n v="331.14"/>
    <n v="60.48"/>
    <n v="318.64"/>
    <x v="0"/>
    <x v="10"/>
    <x v="10"/>
    <n v="0.18264178293169053"/>
  </r>
  <r>
    <s v="RET-11402"/>
    <d v="2023-04-09T00:00:00"/>
    <x v="8"/>
    <x v="3"/>
    <x v="4"/>
    <n v="143.36000000000001"/>
    <n v="33.380000000000003"/>
    <n v="138.72999999999999"/>
    <x v="1"/>
    <x v="0"/>
    <x v="0"/>
    <n v="0.23284040178571427"/>
  </r>
  <r>
    <s v="RET-11403"/>
    <d v="2022-06-30T00:00:00"/>
    <x v="8"/>
    <x v="3"/>
    <x v="2"/>
    <n v="160.52000000000001"/>
    <n v="18.59"/>
    <n v="159.72999999999999"/>
    <x v="0"/>
    <x v="8"/>
    <x v="8"/>
    <n v="0.11581111387989035"/>
  </r>
  <r>
    <s v="RET-11404"/>
    <d v="2023-10-07T00:00:00"/>
    <x v="21"/>
    <x v="4"/>
    <x v="1"/>
    <n v="1286.3399999999999"/>
    <n v="228.39"/>
    <n v="1176.68"/>
    <x v="1"/>
    <x v="9"/>
    <x v="9"/>
    <n v="0.17755025887401465"/>
  </r>
  <r>
    <s v="RET-11405"/>
    <d v="2023-05-29T00:00:00"/>
    <x v="20"/>
    <x v="2"/>
    <x v="1"/>
    <n v="148.65"/>
    <n v="24.64"/>
    <n v="158.12"/>
    <x v="1"/>
    <x v="10"/>
    <x v="10"/>
    <n v="0.16575849310460813"/>
  </r>
  <r>
    <s v="RET-11406"/>
    <d v="2023-01-28T00:00:00"/>
    <x v="5"/>
    <x v="3"/>
    <x v="0"/>
    <n v="96.15"/>
    <n v="15.63"/>
    <n v="80.989999999999995"/>
    <x v="1"/>
    <x v="5"/>
    <x v="5"/>
    <n v="0.16255850234009361"/>
  </r>
  <r>
    <s v="RET-11407"/>
    <d v="2023-04-24T00:00:00"/>
    <x v="24"/>
    <x v="4"/>
    <x v="2"/>
    <n v="2025.6"/>
    <n v="410.42"/>
    <n v="2163.94"/>
    <x v="1"/>
    <x v="0"/>
    <x v="0"/>
    <n v="0.20261650868878359"/>
  </r>
  <r>
    <s v="RET-11408"/>
    <d v="2023-12-24T00:00:00"/>
    <x v="10"/>
    <x v="1"/>
    <x v="0"/>
    <n v="1702.77"/>
    <n v="393.5"/>
    <n v="1368.12"/>
    <x v="1"/>
    <x v="2"/>
    <x v="2"/>
    <n v="0.23109404088632052"/>
  </r>
  <r>
    <s v="RET-11409"/>
    <d v="2022-11-27T00:00:00"/>
    <x v="13"/>
    <x v="4"/>
    <x v="3"/>
    <n v="1233.6099999999999"/>
    <n v="222.72"/>
    <n v="987.56"/>
    <x v="0"/>
    <x v="4"/>
    <x v="4"/>
    <n v="0.18054328353369381"/>
  </r>
  <r>
    <s v="RET-11410"/>
    <d v="2023-11-24T00:00:00"/>
    <x v="2"/>
    <x v="2"/>
    <x v="4"/>
    <n v="254.11"/>
    <n v="57.46"/>
    <n v="211.37"/>
    <x v="1"/>
    <x v="4"/>
    <x v="4"/>
    <n v="0.22612254535437409"/>
  </r>
  <r>
    <s v="RET-11411"/>
    <d v="2023-11-27T00:00:00"/>
    <x v="2"/>
    <x v="2"/>
    <x v="2"/>
    <n v="197.43"/>
    <n v="32.75"/>
    <n v="191.39"/>
    <x v="1"/>
    <x v="4"/>
    <x v="4"/>
    <n v="0.16588157828090969"/>
  </r>
  <r>
    <s v="RET-11412"/>
    <d v="2022-11-10T00:00:00"/>
    <x v="5"/>
    <x v="3"/>
    <x v="1"/>
    <n v="66.900000000000006"/>
    <n v="6.89"/>
    <n v="57.83"/>
    <x v="0"/>
    <x v="4"/>
    <x v="4"/>
    <n v="0.1029895366218236"/>
  </r>
  <r>
    <s v="RET-11413"/>
    <d v="2023-01-20T00:00:00"/>
    <x v="10"/>
    <x v="1"/>
    <x v="0"/>
    <n v="1505.1"/>
    <n v="405.9"/>
    <n v="1216.3599999999999"/>
    <x v="1"/>
    <x v="5"/>
    <x v="5"/>
    <n v="0.26968307753637633"/>
  </r>
  <r>
    <s v="RET-11414"/>
    <d v="2023-06-30T00:00:00"/>
    <x v="21"/>
    <x v="4"/>
    <x v="3"/>
    <n v="1019.22"/>
    <n v="189.68"/>
    <n v="1005.87"/>
    <x v="1"/>
    <x v="8"/>
    <x v="8"/>
    <n v="0.18610309844783265"/>
  </r>
  <r>
    <s v="RET-11415"/>
    <d v="2022-08-22T00:00:00"/>
    <x v="7"/>
    <x v="4"/>
    <x v="3"/>
    <n v="1078.3900000000001"/>
    <n v="282.32"/>
    <n v="1207.95"/>
    <x v="0"/>
    <x v="1"/>
    <x v="1"/>
    <n v="0.26179767987462788"/>
  </r>
  <r>
    <s v="RET-11416"/>
    <d v="2023-01-29T00:00:00"/>
    <x v="3"/>
    <x v="1"/>
    <x v="1"/>
    <n v="2154.3200000000002"/>
    <n v="398.55"/>
    <n v="1960.81"/>
    <x v="1"/>
    <x v="5"/>
    <x v="5"/>
    <n v="0.18500037134687511"/>
  </r>
  <r>
    <s v="RET-11417"/>
    <d v="2022-01-13T00:00:00"/>
    <x v="13"/>
    <x v="4"/>
    <x v="2"/>
    <n v="1398.3"/>
    <n v="262.91000000000003"/>
    <n v="1169.6099999999999"/>
    <x v="0"/>
    <x v="5"/>
    <x v="5"/>
    <n v="0.1880211685618251"/>
  </r>
  <r>
    <s v="RET-11418"/>
    <d v="2023-07-26T00:00:00"/>
    <x v="11"/>
    <x v="3"/>
    <x v="4"/>
    <n v="114.54"/>
    <n v="20.91"/>
    <n v="102.07"/>
    <x v="1"/>
    <x v="3"/>
    <x v="3"/>
    <n v="0.1825563122053431"/>
  </r>
  <r>
    <s v="RET-11419"/>
    <d v="2022-03-19T00:00:00"/>
    <x v="17"/>
    <x v="2"/>
    <x v="4"/>
    <n v="235.48"/>
    <n v="48.85"/>
    <n v="207.55"/>
    <x v="0"/>
    <x v="11"/>
    <x v="11"/>
    <n v="0.207448615593681"/>
  </r>
  <r>
    <s v="RET-11420"/>
    <d v="2023-10-18T00:00:00"/>
    <x v="6"/>
    <x v="0"/>
    <x v="4"/>
    <n v="228.19"/>
    <n v="41.63"/>
    <n v="185.8"/>
    <x v="1"/>
    <x v="9"/>
    <x v="9"/>
    <n v="0.18243568955694817"/>
  </r>
  <r>
    <s v="RET-11421"/>
    <d v="2022-08-31T00:00:00"/>
    <x v="1"/>
    <x v="1"/>
    <x v="4"/>
    <n v="854.96"/>
    <n v="128.62"/>
    <n v="961.23"/>
    <x v="0"/>
    <x v="1"/>
    <x v="1"/>
    <n v="0.1504397866566857"/>
  </r>
  <r>
    <s v="RET-11422"/>
    <d v="2023-06-24T00:00:00"/>
    <x v="2"/>
    <x v="2"/>
    <x v="4"/>
    <n v="282.02999999999997"/>
    <n v="30.14"/>
    <n v="244.85"/>
    <x v="1"/>
    <x v="8"/>
    <x v="8"/>
    <n v="0.10686806368116868"/>
  </r>
  <r>
    <s v="RET-11423"/>
    <d v="2023-06-27T00:00:00"/>
    <x v="10"/>
    <x v="1"/>
    <x v="4"/>
    <n v="796.8"/>
    <n v="143.24"/>
    <n v="925.69"/>
    <x v="1"/>
    <x v="8"/>
    <x v="8"/>
    <n v="0.1797690763052209"/>
  </r>
  <r>
    <s v="RET-11424"/>
    <d v="2022-09-26T00:00:00"/>
    <x v="12"/>
    <x v="1"/>
    <x v="3"/>
    <n v="2263.35"/>
    <n v="404.99"/>
    <n v="2432.2600000000002"/>
    <x v="0"/>
    <x v="7"/>
    <x v="7"/>
    <n v="0.17893388119380566"/>
  </r>
  <r>
    <s v="RET-11425"/>
    <d v="2023-04-12T00:00:00"/>
    <x v="6"/>
    <x v="0"/>
    <x v="0"/>
    <n v="271.39999999999998"/>
    <n v="28.47"/>
    <n v="302.95999999999998"/>
    <x v="1"/>
    <x v="0"/>
    <x v="0"/>
    <n v="0.10490051584377304"/>
  </r>
  <r>
    <s v="RET-11426"/>
    <d v="2022-05-10T00:00:00"/>
    <x v="5"/>
    <x v="3"/>
    <x v="1"/>
    <n v="22.84"/>
    <n v="4"/>
    <n v="18.850000000000001"/>
    <x v="0"/>
    <x v="10"/>
    <x v="10"/>
    <n v="0.17513134851138354"/>
  </r>
  <r>
    <s v="RET-11427"/>
    <d v="2023-12-13T00:00:00"/>
    <x v="8"/>
    <x v="3"/>
    <x v="0"/>
    <n v="240.56"/>
    <n v="40.89"/>
    <n v="252.83"/>
    <x v="1"/>
    <x v="2"/>
    <x v="2"/>
    <n v="0.16997838377120053"/>
  </r>
  <r>
    <s v="RET-11428"/>
    <d v="2022-04-12T00:00:00"/>
    <x v="21"/>
    <x v="4"/>
    <x v="2"/>
    <n v="1508.84"/>
    <n v="375.41"/>
    <n v="1510.78"/>
    <x v="0"/>
    <x v="0"/>
    <x v="0"/>
    <n v="0.24880703056652795"/>
  </r>
  <r>
    <s v="RET-11429"/>
    <d v="2023-02-28T00:00:00"/>
    <x v="2"/>
    <x v="2"/>
    <x v="3"/>
    <n v="158.96"/>
    <n v="37.01"/>
    <n v="154.29"/>
    <x v="1"/>
    <x v="6"/>
    <x v="6"/>
    <n v="0.23282586814292902"/>
  </r>
  <r>
    <s v="RET-11430"/>
    <d v="2023-06-29T00:00:00"/>
    <x v="19"/>
    <x v="0"/>
    <x v="0"/>
    <n v="444.01"/>
    <n v="88.42"/>
    <n v="410.84"/>
    <x v="1"/>
    <x v="8"/>
    <x v="8"/>
    <n v="0.19913965901668881"/>
  </r>
  <r>
    <s v="RET-11431"/>
    <d v="2022-10-13T00:00:00"/>
    <x v="4"/>
    <x v="3"/>
    <x v="0"/>
    <n v="319.23"/>
    <n v="74.430000000000007"/>
    <n v="282.67"/>
    <x v="0"/>
    <x v="9"/>
    <x v="9"/>
    <n v="0.2331547786862137"/>
  </r>
  <r>
    <s v="RET-11432"/>
    <d v="2022-07-07T00:00:00"/>
    <x v="0"/>
    <x v="0"/>
    <x v="1"/>
    <n v="376.8"/>
    <n v="56.68"/>
    <n v="369.89"/>
    <x v="0"/>
    <x v="3"/>
    <x v="3"/>
    <n v="0.15042462845010615"/>
  </r>
  <r>
    <s v="RET-11433"/>
    <d v="2022-03-12T00:00:00"/>
    <x v="17"/>
    <x v="2"/>
    <x v="0"/>
    <n v="77.97"/>
    <n v="14.44"/>
    <n v="71.349999999999994"/>
    <x v="0"/>
    <x v="11"/>
    <x v="11"/>
    <n v="0.18519943568038988"/>
  </r>
  <r>
    <s v="RET-11434"/>
    <d v="2023-06-19T00:00:00"/>
    <x v="0"/>
    <x v="0"/>
    <x v="4"/>
    <n v="34.770000000000003"/>
    <n v="7.77"/>
    <n v="38.4"/>
    <x v="1"/>
    <x v="8"/>
    <x v="8"/>
    <n v="0.22346850733390852"/>
  </r>
  <r>
    <s v="RET-11435"/>
    <d v="2022-11-21T00:00:00"/>
    <x v="18"/>
    <x v="4"/>
    <x v="1"/>
    <n v="1719.42"/>
    <n v="239.51"/>
    <n v="1548.46"/>
    <x v="0"/>
    <x v="4"/>
    <x v="4"/>
    <n v="0.13929697223482335"/>
  </r>
  <r>
    <s v="RET-11436"/>
    <d v="2022-11-30T00:00:00"/>
    <x v="3"/>
    <x v="1"/>
    <x v="0"/>
    <n v="926.73"/>
    <n v="164.04"/>
    <n v="1015.55"/>
    <x v="0"/>
    <x v="4"/>
    <x v="4"/>
    <n v="0.17700948496325788"/>
  </r>
  <r>
    <s v="RET-11437"/>
    <d v="2022-10-31T00:00:00"/>
    <x v="14"/>
    <x v="3"/>
    <x v="3"/>
    <n v="139.49"/>
    <n v="30.42"/>
    <n v="115.5"/>
    <x v="0"/>
    <x v="9"/>
    <x v="9"/>
    <n v="0.21808014911463186"/>
  </r>
  <r>
    <s v="RET-11438"/>
    <d v="2023-11-08T00:00:00"/>
    <x v="15"/>
    <x v="0"/>
    <x v="3"/>
    <n v="101.67"/>
    <n v="15.35"/>
    <n v="92.04"/>
    <x v="1"/>
    <x v="4"/>
    <x v="4"/>
    <n v="0.15097865643749384"/>
  </r>
  <r>
    <s v="RET-11439"/>
    <d v="2023-07-20T00:00:00"/>
    <x v="6"/>
    <x v="0"/>
    <x v="0"/>
    <n v="73.31"/>
    <n v="11.42"/>
    <n v="81.27"/>
    <x v="1"/>
    <x v="3"/>
    <x v="3"/>
    <n v="0.15577683808484516"/>
  </r>
  <r>
    <s v="RET-11440"/>
    <d v="2023-03-23T00:00:00"/>
    <x v="4"/>
    <x v="3"/>
    <x v="4"/>
    <n v="168.25"/>
    <n v="39"/>
    <n v="172.72"/>
    <x v="1"/>
    <x v="11"/>
    <x v="11"/>
    <n v="0.23179791976225855"/>
  </r>
  <r>
    <s v="RET-11441"/>
    <d v="2023-01-27T00:00:00"/>
    <x v="16"/>
    <x v="2"/>
    <x v="3"/>
    <n v="108.76"/>
    <n v="13.35"/>
    <n v="101.87"/>
    <x v="1"/>
    <x v="5"/>
    <x v="5"/>
    <n v="0.12274733357852151"/>
  </r>
  <r>
    <s v="RET-11442"/>
    <d v="2023-06-12T00:00:00"/>
    <x v="2"/>
    <x v="2"/>
    <x v="2"/>
    <n v="175.27"/>
    <n v="18.34"/>
    <n v="175.3"/>
    <x v="1"/>
    <x v="8"/>
    <x v="8"/>
    <n v="0.1046385576539054"/>
  </r>
  <r>
    <s v="RET-11443"/>
    <d v="2022-07-29T00:00:00"/>
    <x v="20"/>
    <x v="2"/>
    <x v="2"/>
    <n v="386.88"/>
    <n v="76.81"/>
    <n v="361.96"/>
    <x v="0"/>
    <x v="3"/>
    <x v="3"/>
    <n v="0.19853701406120761"/>
  </r>
  <r>
    <s v="RET-11444"/>
    <d v="2023-09-07T00:00:00"/>
    <x v="11"/>
    <x v="3"/>
    <x v="4"/>
    <n v="270.52999999999997"/>
    <n v="35.46"/>
    <n v="288.56"/>
    <x v="1"/>
    <x v="7"/>
    <x v="7"/>
    <n v="0.13107603592947178"/>
  </r>
  <r>
    <s v="RET-11445"/>
    <d v="2022-07-18T00:00:00"/>
    <x v="14"/>
    <x v="3"/>
    <x v="1"/>
    <n v="161.26"/>
    <n v="18.91"/>
    <n v="178"/>
    <x v="0"/>
    <x v="3"/>
    <x v="3"/>
    <n v="0.11726404564058043"/>
  </r>
  <r>
    <s v="RET-11446"/>
    <d v="2022-01-07T00:00:00"/>
    <x v="6"/>
    <x v="0"/>
    <x v="1"/>
    <n v="220.01"/>
    <n v="38.96"/>
    <n v="223.03"/>
    <x v="0"/>
    <x v="5"/>
    <x v="5"/>
    <n v="0.17708285987000591"/>
  </r>
  <r>
    <s v="RET-11447"/>
    <d v="2022-08-04T00:00:00"/>
    <x v="0"/>
    <x v="0"/>
    <x v="2"/>
    <n v="217.14"/>
    <n v="53"/>
    <n v="218.14"/>
    <x v="0"/>
    <x v="1"/>
    <x v="1"/>
    <n v="0.24408215897577601"/>
  </r>
  <r>
    <s v="RET-11448"/>
    <d v="2023-01-18T00:00:00"/>
    <x v="23"/>
    <x v="0"/>
    <x v="3"/>
    <n v="403.17"/>
    <n v="103.48"/>
    <n v="379.35"/>
    <x v="1"/>
    <x v="5"/>
    <x v="5"/>
    <n v="0.25666592256368281"/>
  </r>
  <r>
    <s v="RET-11449"/>
    <d v="2023-10-15T00:00:00"/>
    <x v="11"/>
    <x v="3"/>
    <x v="4"/>
    <n v="440.62"/>
    <n v="45.74"/>
    <n v="481.59"/>
    <x v="1"/>
    <x v="9"/>
    <x v="9"/>
    <n v="0.10380827016476783"/>
  </r>
  <r>
    <s v="RET-11450"/>
    <d v="2023-06-15T00:00:00"/>
    <x v="17"/>
    <x v="2"/>
    <x v="4"/>
    <n v="333.25"/>
    <n v="37.409999999999997"/>
    <n v="336.66"/>
    <x v="1"/>
    <x v="8"/>
    <x v="8"/>
    <n v="0.11225806451612902"/>
  </r>
  <r>
    <s v="RET-11451"/>
    <d v="2022-01-13T00:00:00"/>
    <x v="21"/>
    <x v="4"/>
    <x v="2"/>
    <n v="1381.53"/>
    <n v="412.96"/>
    <n v="1337.36"/>
    <x v="0"/>
    <x v="5"/>
    <x v="5"/>
    <n v="0.29891497108278503"/>
  </r>
  <r>
    <s v="RET-11452"/>
    <d v="2023-03-23T00:00:00"/>
    <x v="18"/>
    <x v="4"/>
    <x v="0"/>
    <n v="2134.1999999999998"/>
    <n v="580.92999999999995"/>
    <n v="2232.91"/>
    <x v="1"/>
    <x v="11"/>
    <x v="11"/>
    <n v="0.27220035610533222"/>
  </r>
  <r>
    <s v="RET-11453"/>
    <d v="2023-07-12T00:00:00"/>
    <x v="0"/>
    <x v="0"/>
    <x v="1"/>
    <n v="236.98"/>
    <n v="56.49"/>
    <n v="250"/>
    <x v="1"/>
    <x v="3"/>
    <x v="3"/>
    <n v="0.23837454637522157"/>
  </r>
  <r>
    <s v="RET-11454"/>
    <d v="2023-05-26T00:00:00"/>
    <x v="5"/>
    <x v="3"/>
    <x v="3"/>
    <n v="22.09"/>
    <n v="6.29"/>
    <n v="18.670000000000002"/>
    <x v="1"/>
    <x v="10"/>
    <x v="10"/>
    <n v="0.28474422815753736"/>
  </r>
  <r>
    <s v="RET-11455"/>
    <d v="2022-11-11T00:00:00"/>
    <x v="15"/>
    <x v="0"/>
    <x v="4"/>
    <n v="467.95"/>
    <n v="134.62"/>
    <n v="545.47"/>
    <x v="0"/>
    <x v="4"/>
    <x v="4"/>
    <n v="0.28768030772518433"/>
  </r>
  <r>
    <s v="RET-11456"/>
    <d v="2022-01-16T00:00:00"/>
    <x v="2"/>
    <x v="2"/>
    <x v="0"/>
    <n v="225.84"/>
    <n v="40.619999999999997"/>
    <n v="197.36"/>
    <x v="0"/>
    <x v="5"/>
    <x v="5"/>
    <n v="0.17986184909670561"/>
  </r>
  <r>
    <s v="RET-11457"/>
    <d v="2023-04-23T00:00:00"/>
    <x v="10"/>
    <x v="1"/>
    <x v="4"/>
    <n v="519.4"/>
    <n v="66.489999999999995"/>
    <n v="482.44"/>
    <x v="1"/>
    <x v="0"/>
    <x v="0"/>
    <n v="0.12801309202926453"/>
  </r>
  <r>
    <s v="RET-11458"/>
    <d v="2023-11-04T00:00:00"/>
    <x v="14"/>
    <x v="3"/>
    <x v="3"/>
    <n v="95.9"/>
    <n v="16.079999999999998"/>
    <n v="77.510000000000005"/>
    <x v="1"/>
    <x v="4"/>
    <x v="4"/>
    <n v="0.16767466110531801"/>
  </r>
  <r>
    <s v="RET-11459"/>
    <d v="2023-03-10T00:00:00"/>
    <x v="1"/>
    <x v="1"/>
    <x v="1"/>
    <n v="1757.44"/>
    <n v="370.37"/>
    <n v="2099.38"/>
    <x v="1"/>
    <x v="11"/>
    <x v="11"/>
    <n v="0.21074403678077203"/>
  </r>
  <r>
    <s v="RET-11460"/>
    <d v="2022-09-15T00:00:00"/>
    <x v="13"/>
    <x v="4"/>
    <x v="4"/>
    <n v="2449.36"/>
    <n v="540.76"/>
    <n v="2679.58"/>
    <x v="0"/>
    <x v="7"/>
    <x v="7"/>
    <n v="0.2207760394552046"/>
  </r>
  <r>
    <s v="RET-11461"/>
    <d v="2023-08-24T00:00:00"/>
    <x v="15"/>
    <x v="0"/>
    <x v="1"/>
    <n v="417.46"/>
    <n v="54.9"/>
    <n v="433.21"/>
    <x v="1"/>
    <x v="1"/>
    <x v="1"/>
    <n v="0.13150960571072678"/>
  </r>
  <r>
    <s v="RET-11462"/>
    <d v="2022-03-28T00:00:00"/>
    <x v="8"/>
    <x v="3"/>
    <x v="2"/>
    <n v="208.99"/>
    <n v="30.4"/>
    <n v="181.51"/>
    <x v="0"/>
    <x v="11"/>
    <x v="11"/>
    <n v="0.14546150533518348"/>
  </r>
  <r>
    <s v="RET-11463"/>
    <d v="2023-07-29T00:00:00"/>
    <x v="11"/>
    <x v="3"/>
    <x v="4"/>
    <n v="349.56"/>
    <n v="60.58"/>
    <n v="385.33"/>
    <x v="1"/>
    <x v="3"/>
    <x v="3"/>
    <n v="0.1733035816454972"/>
  </r>
  <r>
    <s v="RET-11464"/>
    <d v="2022-08-16T00:00:00"/>
    <x v="18"/>
    <x v="4"/>
    <x v="0"/>
    <n v="1128.77"/>
    <n v="295.77"/>
    <n v="1023.19"/>
    <x v="0"/>
    <x v="1"/>
    <x v="1"/>
    <n v="0.2620285797815321"/>
  </r>
  <r>
    <s v="RET-11465"/>
    <d v="2022-06-28T00:00:00"/>
    <x v="19"/>
    <x v="0"/>
    <x v="3"/>
    <n v="287.3"/>
    <n v="44.71"/>
    <n v="275.64999999999998"/>
    <x v="0"/>
    <x v="8"/>
    <x v="8"/>
    <n v="0.15562130177514794"/>
  </r>
  <r>
    <s v="RET-11466"/>
    <d v="2022-12-09T00:00:00"/>
    <x v="23"/>
    <x v="0"/>
    <x v="4"/>
    <n v="174.89"/>
    <n v="40.049999999999997"/>
    <n v="199.48"/>
    <x v="0"/>
    <x v="2"/>
    <x v="2"/>
    <n v="0.22900108639716393"/>
  </r>
  <r>
    <s v="RET-11467"/>
    <d v="2023-11-21T00:00:00"/>
    <x v="8"/>
    <x v="3"/>
    <x v="4"/>
    <n v="236.26"/>
    <n v="24.18"/>
    <n v="241.63"/>
    <x v="1"/>
    <x v="4"/>
    <x v="4"/>
    <n v="0.10234487429103531"/>
  </r>
  <r>
    <s v="RET-11468"/>
    <d v="2022-05-05T00:00:00"/>
    <x v="15"/>
    <x v="0"/>
    <x v="2"/>
    <n v="373.41"/>
    <n v="80.010000000000005"/>
    <n v="308.7"/>
    <x v="0"/>
    <x v="10"/>
    <x v="10"/>
    <n v="0.21426849843335743"/>
  </r>
  <r>
    <s v="RET-11469"/>
    <d v="2023-08-03T00:00:00"/>
    <x v="7"/>
    <x v="4"/>
    <x v="3"/>
    <n v="1359.21"/>
    <n v="286.61"/>
    <n v="1266.0999999999999"/>
    <x v="1"/>
    <x v="1"/>
    <x v="1"/>
    <n v="0.21086513489453432"/>
  </r>
  <r>
    <s v="RET-11470"/>
    <d v="2022-03-18T00:00:00"/>
    <x v="0"/>
    <x v="0"/>
    <x v="0"/>
    <n v="384.67"/>
    <n v="97.99"/>
    <n v="377.84"/>
    <x v="0"/>
    <x v="11"/>
    <x v="11"/>
    <n v="0.2547378272285335"/>
  </r>
  <r>
    <s v="RET-11471"/>
    <d v="2022-01-12T00:00:00"/>
    <x v="10"/>
    <x v="1"/>
    <x v="0"/>
    <n v="1876.47"/>
    <n v="380.02"/>
    <n v="1845.44"/>
    <x v="0"/>
    <x v="5"/>
    <x v="5"/>
    <n v="0.20251855878324726"/>
  </r>
  <r>
    <s v="RET-11472"/>
    <d v="2023-11-22T00:00:00"/>
    <x v="4"/>
    <x v="3"/>
    <x v="3"/>
    <n v="162.11000000000001"/>
    <n v="32.909999999999997"/>
    <n v="140.41"/>
    <x v="1"/>
    <x v="4"/>
    <x v="4"/>
    <n v="0.20301030164702977"/>
  </r>
  <r>
    <s v="RET-11473"/>
    <d v="2022-06-17T00:00:00"/>
    <x v="5"/>
    <x v="3"/>
    <x v="3"/>
    <n v="42.72"/>
    <n v="4.62"/>
    <n v="38.46"/>
    <x v="0"/>
    <x v="8"/>
    <x v="8"/>
    <n v="0.10814606741573034"/>
  </r>
  <r>
    <s v="RET-11474"/>
    <d v="2023-01-04T00:00:00"/>
    <x v="17"/>
    <x v="2"/>
    <x v="2"/>
    <n v="275.42"/>
    <n v="49.7"/>
    <n v="238.14"/>
    <x v="1"/>
    <x v="5"/>
    <x v="5"/>
    <n v="0.18045167380727617"/>
  </r>
  <r>
    <s v="RET-11475"/>
    <d v="2022-03-10T00:00:00"/>
    <x v="13"/>
    <x v="4"/>
    <x v="2"/>
    <n v="1818.89"/>
    <n v="514.54999999999995"/>
    <n v="1520.68"/>
    <x v="0"/>
    <x v="11"/>
    <x v="11"/>
    <n v="0.28289231344391358"/>
  </r>
  <r>
    <s v="RET-11476"/>
    <d v="2023-03-30T00:00:00"/>
    <x v="18"/>
    <x v="4"/>
    <x v="1"/>
    <n v="1817.89"/>
    <n v="280.88"/>
    <n v="2088.06"/>
    <x v="1"/>
    <x v="11"/>
    <x v="11"/>
    <n v="0.15450879866218528"/>
  </r>
  <r>
    <s v="RET-11477"/>
    <d v="2022-03-28T00:00:00"/>
    <x v="8"/>
    <x v="3"/>
    <x v="0"/>
    <n v="268.47000000000003"/>
    <n v="47.36"/>
    <n v="275.37"/>
    <x v="0"/>
    <x v="11"/>
    <x v="11"/>
    <n v="0.17640704734234736"/>
  </r>
  <r>
    <s v="RET-11478"/>
    <d v="2023-11-09T00:00:00"/>
    <x v="2"/>
    <x v="2"/>
    <x v="3"/>
    <n v="360.9"/>
    <n v="62.36"/>
    <n v="409.01"/>
    <x v="1"/>
    <x v="4"/>
    <x v="4"/>
    <n v="0.17279024660570796"/>
  </r>
  <r>
    <s v="RET-11479"/>
    <d v="2023-06-16T00:00:00"/>
    <x v="6"/>
    <x v="0"/>
    <x v="4"/>
    <n v="71.58"/>
    <n v="19.27"/>
    <n v="78.33"/>
    <x v="1"/>
    <x v="8"/>
    <x v="8"/>
    <n v="0.26920927633417158"/>
  </r>
  <r>
    <s v="RET-11480"/>
    <d v="2023-06-06T00:00:00"/>
    <x v="6"/>
    <x v="0"/>
    <x v="2"/>
    <n v="143.28"/>
    <n v="27.4"/>
    <n v="116.34"/>
    <x v="1"/>
    <x v="8"/>
    <x v="8"/>
    <n v="0.19123394751535455"/>
  </r>
  <r>
    <s v="RET-11481"/>
    <d v="2022-01-26T00:00:00"/>
    <x v="4"/>
    <x v="3"/>
    <x v="3"/>
    <n v="496.02"/>
    <n v="141.62"/>
    <n v="457.87"/>
    <x v="0"/>
    <x v="5"/>
    <x v="5"/>
    <n v="0.2855126809402847"/>
  </r>
  <r>
    <s v="RET-11482"/>
    <d v="2023-07-20T00:00:00"/>
    <x v="6"/>
    <x v="0"/>
    <x v="2"/>
    <n v="471.98"/>
    <n v="114.33"/>
    <n v="433.4"/>
    <x v="1"/>
    <x v="3"/>
    <x v="3"/>
    <n v="0.24223484045934149"/>
  </r>
  <r>
    <s v="RET-11483"/>
    <d v="2023-09-03T00:00:00"/>
    <x v="5"/>
    <x v="3"/>
    <x v="3"/>
    <n v="152.54"/>
    <n v="43.64"/>
    <n v="144.28"/>
    <x v="1"/>
    <x v="7"/>
    <x v="7"/>
    <n v="0.28608889471614007"/>
  </r>
  <r>
    <s v="RET-11484"/>
    <d v="2023-03-23T00:00:00"/>
    <x v="18"/>
    <x v="4"/>
    <x v="4"/>
    <n v="1529.05"/>
    <n v="185.59"/>
    <n v="1626.99"/>
    <x v="1"/>
    <x v="11"/>
    <x v="11"/>
    <n v="0.12137601778882313"/>
  </r>
  <r>
    <s v="RET-11485"/>
    <d v="2023-10-26T00:00:00"/>
    <x v="14"/>
    <x v="3"/>
    <x v="4"/>
    <n v="118.16"/>
    <n v="19.8"/>
    <n v="116.74"/>
    <x v="1"/>
    <x v="9"/>
    <x v="9"/>
    <n v="0.16756939742721735"/>
  </r>
  <r>
    <s v="RET-11486"/>
    <d v="2023-01-05T00:00:00"/>
    <x v="24"/>
    <x v="4"/>
    <x v="1"/>
    <n v="1967.24"/>
    <n v="442.64"/>
    <n v="2245.8200000000002"/>
    <x v="1"/>
    <x v="5"/>
    <x v="5"/>
    <n v="0.22500559159024827"/>
  </r>
  <r>
    <s v="RET-11487"/>
    <d v="2023-03-20T00:00:00"/>
    <x v="19"/>
    <x v="0"/>
    <x v="1"/>
    <n v="54.09"/>
    <n v="10.69"/>
    <n v="58.47"/>
    <x v="1"/>
    <x v="11"/>
    <x v="11"/>
    <n v="0.19763357367350709"/>
  </r>
  <r>
    <s v="RET-11488"/>
    <d v="2023-09-15T00:00:00"/>
    <x v="21"/>
    <x v="4"/>
    <x v="3"/>
    <n v="1077.8699999999999"/>
    <n v="126.38"/>
    <n v="1266.0999999999999"/>
    <x v="1"/>
    <x v="7"/>
    <x v="7"/>
    <n v="0.11724976110291595"/>
  </r>
  <r>
    <s v="RET-11489"/>
    <d v="2023-03-28T00:00:00"/>
    <x v="8"/>
    <x v="3"/>
    <x v="4"/>
    <n v="79.87"/>
    <n v="11"/>
    <n v="75.11"/>
    <x v="1"/>
    <x v="11"/>
    <x v="11"/>
    <n v="0.13772380117691246"/>
  </r>
  <r>
    <s v="RET-11490"/>
    <d v="2023-10-26T00:00:00"/>
    <x v="15"/>
    <x v="0"/>
    <x v="2"/>
    <n v="227.74"/>
    <n v="45.23"/>
    <n v="206.39"/>
    <x v="1"/>
    <x v="9"/>
    <x v="9"/>
    <n v="0.19860367085272676"/>
  </r>
  <r>
    <s v="RET-11491"/>
    <d v="2023-03-10T00:00:00"/>
    <x v="8"/>
    <x v="3"/>
    <x v="3"/>
    <n v="40.07"/>
    <n v="9.01"/>
    <n v="41.08"/>
    <x v="1"/>
    <x v="11"/>
    <x v="11"/>
    <n v="0.22485650112303468"/>
  </r>
  <r>
    <s v="RET-11492"/>
    <d v="2022-10-27T00:00:00"/>
    <x v="10"/>
    <x v="1"/>
    <x v="1"/>
    <n v="1001.16"/>
    <n v="179.75"/>
    <n v="972.38"/>
    <x v="0"/>
    <x v="9"/>
    <x v="9"/>
    <n v="0.17954173159135403"/>
  </r>
  <r>
    <s v="RET-11493"/>
    <d v="2023-11-10T00:00:00"/>
    <x v="7"/>
    <x v="4"/>
    <x v="3"/>
    <n v="1938.36"/>
    <n v="420.62"/>
    <n v="2085.1"/>
    <x v="1"/>
    <x v="4"/>
    <x v="4"/>
    <n v="0.21699787449183847"/>
  </r>
  <r>
    <s v="RET-11494"/>
    <d v="2023-07-21T00:00:00"/>
    <x v="13"/>
    <x v="4"/>
    <x v="0"/>
    <n v="1570.24"/>
    <n v="373.59"/>
    <n v="1682.83"/>
    <x v="1"/>
    <x v="3"/>
    <x v="3"/>
    <n v="0.23791904422253921"/>
  </r>
  <r>
    <s v="RET-11495"/>
    <d v="2023-10-12T00:00:00"/>
    <x v="18"/>
    <x v="4"/>
    <x v="0"/>
    <n v="1821.95"/>
    <n v="299.86"/>
    <n v="1808.3"/>
    <x v="1"/>
    <x v="9"/>
    <x v="9"/>
    <n v="0.16458190400395181"/>
  </r>
  <r>
    <s v="RET-11496"/>
    <d v="2023-02-06T00:00:00"/>
    <x v="9"/>
    <x v="2"/>
    <x v="0"/>
    <n v="306.06"/>
    <n v="32.53"/>
    <n v="265.69"/>
    <x v="1"/>
    <x v="6"/>
    <x v="6"/>
    <n v="0.10628634908187937"/>
  </r>
  <r>
    <s v="RET-11497"/>
    <d v="2022-04-12T00:00:00"/>
    <x v="7"/>
    <x v="4"/>
    <x v="1"/>
    <n v="1318.39"/>
    <n v="275.33"/>
    <n v="1341.32"/>
    <x v="0"/>
    <x v="0"/>
    <x v="0"/>
    <n v="0.20883805247309215"/>
  </r>
  <r>
    <s v="RET-11498"/>
    <d v="2022-08-24T00:00:00"/>
    <x v="2"/>
    <x v="2"/>
    <x v="4"/>
    <n v="258.12"/>
    <n v="34.54"/>
    <n v="219.52"/>
    <x v="0"/>
    <x v="1"/>
    <x v="1"/>
    <n v="0.13381373004803968"/>
  </r>
  <r>
    <s v="RET-11499"/>
    <d v="2023-11-13T00:00:00"/>
    <x v="13"/>
    <x v="4"/>
    <x v="3"/>
    <n v="980.14"/>
    <n v="207.19"/>
    <n v="826.54"/>
    <x v="1"/>
    <x v="4"/>
    <x v="4"/>
    <n v="0.21138816903707633"/>
  </r>
  <r>
    <s v="RET-11500"/>
    <d v="2023-04-07T00:00:00"/>
    <x v="21"/>
    <x v="4"/>
    <x v="1"/>
    <n v="1493.1"/>
    <n v="232.03"/>
    <n v="1513.95"/>
    <x v="1"/>
    <x v="0"/>
    <x v="0"/>
    <n v="0.15540151362936175"/>
  </r>
  <r>
    <s v="RET-11501"/>
    <d v="2022-11-24T00:00:00"/>
    <x v="23"/>
    <x v="0"/>
    <x v="2"/>
    <n v="147.63"/>
    <n v="27.71"/>
    <n v="119.89"/>
    <x v="0"/>
    <x v="4"/>
    <x v="4"/>
    <n v="0.1876989771726614"/>
  </r>
  <r>
    <s v="RET-11502"/>
    <d v="2022-03-03T00:00:00"/>
    <x v="7"/>
    <x v="4"/>
    <x v="1"/>
    <n v="1702.72"/>
    <n v="356.23"/>
    <n v="1764.23"/>
    <x v="0"/>
    <x v="11"/>
    <x v="11"/>
    <n v="0.20921231911294871"/>
  </r>
  <r>
    <s v="RET-11503"/>
    <d v="2023-03-08T00:00:00"/>
    <x v="22"/>
    <x v="1"/>
    <x v="3"/>
    <n v="882.99"/>
    <n v="117.84"/>
    <n v="770.39"/>
    <x v="1"/>
    <x v="11"/>
    <x v="11"/>
    <n v="0.13345564502429247"/>
  </r>
  <r>
    <s v="RET-11504"/>
    <d v="2022-02-03T00:00:00"/>
    <x v="1"/>
    <x v="1"/>
    <x v="2"/>
    <n v="500.11"/>
    <n v="145.41999999999999"/>
    <n v="562.96"/>
    <x v="0"/>
    <x v="6"/>
    <x v="6"/>
    <n v="0.29077602927355978"/>
  </r>
  <r>
    <s v="RET-11505"/>
    <d v="2022-02-16T00:00:00"/>
    <x v="4"/>
    <x v="3"/>
    <x v="0"/>
    <n v="424.73"/>
    <n v="83.33"/>
    <n v="374.78"/>
    <x v="0"/>
    <x v="6"/>
    <x v="6"/>
    <n v="0.19619522991076682"/>
  </r>
  <r>
    <s v="RET-11506"/>
    <d v="2022-09-05T00:00:00"/>
    <x v="8"/>
    <x v="3"/>
    <x v="0"/>
    <n v="262.68"/>
    <n v="47.98"/>
    <n v="302.27999999999997"/>
    <x v="0"/>
    <x v="7"/>
    <x v="7"/>
    <n v="0.18265570275620524"/>
  </r>
  <r>
    <s v="RET-11507"/>
    <d v="2023-02-02T00:00:00"/>
    <x v="7"/>
    <x v="4"/>
    <x v="1"/>
    <n v="823.93"/>
    <n v="197.88"/>
    <n v="964.6"/>
    <x v="1"/>
    <x v="6"/>
    <x v="6"/>
    <n v="0.24016603352226526"/>
  </r>
  <r>
    <s v="RET-11508"/>
    <d v="2023-04-05T00:00:00"/>
    <x v="17"/>
    <x v="2"/>
    <x v="3"/>
    <n v="402.17"/>
    <n v="40.520000000000003"/>
    <n v="423.3"/>
    <x v="1"/>
    <x v="0"/>
    <x v="0"/>
    <n v="0.10075341273590771"/>
  </r>
  <r>
    <s v="RET-11509"/>
    <d v="2023-04-04T00:00:00"/>
    <x v="1"/>
    <x v="1"/>
    <x v="1"/>
    <n v="1769.07"/>
    <n v="365.39"/>
    <n v="1693.02"/>
    <x v="1"/>
    <x v="0"/>
    <x v="0"/>
    <n v="0.20654355113138542"/>
  </r>
  <r>
    <s v="RET-11510"/>
    <d v="2023-12-18T00:00:00"/>
    <x v="12"/>
    <x v="1"/>
    <x v="0"/>
    <n v="1502.89"/>
    <n v="306.83999999999997"/>
    <n v="1471.86"/>
    <x v="1"/>
    <x v="2"/>
    <x v="2"/>
    <n v="0.20416663894230447"/>
  </r>
  <r>
    <s v="RET-11511"/>
    <d v="2023-02-13T00:00:00"/>
    <x v="12"/>
    <x v="1"/>
    <x v="4"/>
    <n v="2014.93"/>
    <n v="291.57"/>
    <n v="1656.81"/>
    <x v="1"/>
    <x v="6"/>
    <x v="6"/>
    <n v="0.14470477882606342"/>
  </r>
  <r>
    <s v="RET-11512"/>
    <d v="2023-04-17T00:00:00"/>
    <x v="8"/>
    <x v="3"/>
    <x v="1"/>
    <n v="182.55"/>
    <n v="22.87"/>
    <n v="176.3"/>
    <x v="1"/>
    <x v="0"/>
    <x v="0"/>
    <n v="0.12528074500136949"/>
  </r>
  <r>
    <s v="RET-11513"/>
    <d v="2022-01-13T00:00:00"/>
    <x v="11"/>
    <x v="3"/>
    <x v="1"/>
    <n v="133.75"/>
    <n v="25.36"/>
    <n v="117.1"/>
    <x v="0"/>
    <x v="5"/>
    <x v="5"/>
    <n v="0.18960747663551403"/>
  </r>
  <r>
    <s v="RET-11514"/>
    <d v="2023-07-03T00:00:00"/>
    <x v="18"/>
    <x v="4"/>
    <x v="3"/>
    <n v="584.66999999999996"/>
    <n v="132.55000000000001"/>
    <n v="525.86"/>
    <x v="1"/>
    <x v="3"/>
    <x v="3"/>
    <n v="0.22670908375664908"/>
  </r>
  <r>
    <s v="RET-11515"/>
    <d v="2023-09-28T00:00:00"/>
    <x v="3"/>
    <x v="1"/>
    <x v="3"/>
    <n v="984.39"/>
    <n v="131.72"/>
    <n v="1092.6199999999999"/>
    <x v="1"/>
    <x v="7"/>
    <x v="7"/>
    <n v="0.13380875466024644"/>
  </r>
  <r>
    <s v="RET-11516"/>
    <d v="2023-05-01T00:00:00"/>
    <x v="0"/>
    <x v="0"/>
    <x v="0"/>
    <n v="349.95"/>
    <n v="79.319999999999993"/>
    <n v="393.44"/>
    <x v="1"/>
    <x v="10"/>
    <x v="10"/>
    <n v="0.22666095156450922"/>
  </r>
  <r>
    <s v="RET-11517"/>
    <d v="2022-05-08T00:00:00"/>
    <x v="1"/>
    <x v="1"/>
    <x v="1"/>
    <n v="2414.63"/>
    <n v="395.11"/>
    <n v="2143.8200000000002"/>
    <x v="0"/>
    <x v="10"/>
    <x v="10"/>
    <n v="0.16363169512513304"/>
  </r>
  <r>
    <s v="RET-11518"/>
    <d v="2023-08-07T00:00:00"/>
    <x v="15"/>
    <x v="0"/>
    <x v="3"/>
    <n v="488.72"/>
    <n v="111.89"/>
    <n v="445.3"/>
    <x v="1"/>
    <x v="1"/>
    <x v="1"/>
    <n v="0.22894499918153544"/>
  </r>
  <r>
    <s v="RET-11519"/>
    <d v="2022-12-15T00:00:00"/>
    <x v="15"/>
    <x v="0"/>
    <x v="0"/>
    <n v="468.7"/>
    <n v="125.7"/>
    <n v="495.64"/>
    <x v="0"/>
    <x v="2"/>
    <x v="2"/>
    <n v="0.26818860678472373"/>
  </r>
  <r>
    <s v="RET-11520"/>
    <d v="2022-01-04T00:00:00"/>
    <x v="2"/>
    <x v="2"/>
    <x v="0"/>
    <n v="401.7"/>
    <n v="118.02"/>
    <n v="396.45"/>
    <x v="0"/>
    <x v="5"/>
    <x v="5"/>
    <n v="0.29380134428678117"/>
  </r>
  <r>
    <s v="RET-11521"/>
    <d v="2022-10-04T00:00:00"/>
    <x v="23"/>
    <x v="0"/>
    <x v="2"/>
    <n v="28.56"/>
    <n v="5.95"/>
    <n v="23.86"/>
    <x v="0"/>
    <x v="9"/>
    <x v="9"/>
    <n v="0.20833333333333334"/>
  </r>
  <r>
    <s v="RET-11522"/>
    <d v="2023-07-02T00:00:00"/>
    <x v="0"/>
    <x v="0"/>
    <x v="2"/>
    <n v="183.51"/>
    <n v="20.7"/>
    <n v="159.99"/>
    <x v="1"/>
    <x v="3"/>
    <x v="3"/>
    <n v="0.11280039234919079"/>
  </r>
  <r>
    <s v="RET-11523"/>
    <d v="2023-01-19T00:00:00"/>
    <x v="2"/>
    <x v="2"/>
    <x v="4"/>
    <n v="442.72"/>
    <n v="79.45"/>
    <n v="401.76"/>
    <x v="1"/>
    <x v="5"/>
    <x v="5"/>
    <n v="0.17945880014456089"/>
  </r>
  <r>
    <s v="RET-11524"/>
    <d v="2022-10-20T00:00:00"/>
    <x v="13"/>
    <x v="4"/>
    <x v="1"/>
    <n v="2308.38"/>
    <n v="508.85"/>
    <n v="2301.94"/>
    <x v="0"/>
    <x v="9"/>
    <x v="9"/>
    <n v="0.22043597674559648"/>
  </r>
  <r>
    <s v="RET-11525"/>
    <d v="2022-12-03T00:00:00"/>
    <x v="0"/>
    <x v="0"/>
    <x v="1"/>
    <n v="139.94"/>
    <n v="31.24"/>
    <n v="139.88"/>
    <x v="0"/>
    <x v="2"/>
    <x v="2"/>
    <n v="0.22323853079891381"/>
  </r>
  <r>
    <s v="RET-11526"/>
    <d v="2022-01-05T00:00:00"/>
    <x v="12"/>
    <x v="1"/>
    <x v="4"/>
    <n v="648.66"/>
    <n v="191.66"/>
    <n v="737.81"/>
    <x v="0"/>
    <x v="5"/>
    <x v="5"/>
    <n v="0.29547066259673788"/>
  </r>
  <r>
    <s v="RET-11527"/>
    <d v="2022-11-02T00:00:00"/>
    <x v="12"/>
    <x v="1"/>
    <x v="2"/>
    <n v="1932.95"/>
    <n v="342.71"/>
    <n v="1709.71"/>
    <x v="0"/>
    <x v="4"/>
    <x v="4"/>
    <n v="0.17729894720504927"/>
  </r>
  <r>
    <s v="RET-11528"/>
    <d v="2023-03-20T00:00:00"/>
    <x v="16"/>
    <x v="2"/>
    <x v="3"/>
    <n v="343.52"/>
    <n v="71.56"/>
    <n v="390.71"/>
    <x v="1"/>
    <x v="11"/>
    <x v="11"/>
    <n v="0.20831392640894272"/>
  </r>
  <r>
    <s v="RET-11529"/>
    <d v="2023-05-19T00:00:00"/>
    <x v="16"/>
    <x v="2"/>
    <x v="1"/>
    <n v="310.02"/>
    <n v="85.56"/>
    <n v="288.27999999999997"/>
    <x v="1"/>
    <x v="10"/>
    <x v="10"/>
    <n v="0.27598219469711632"/>
  </r>
  <r>
    <s v="RET-11530"/>
    <d v="2022-09-03T00:00:00"/>
    <x v="3"/>
    <x v="1"/>
    <x v="1"/>
    <n v="956.82"/>
    <n v="253.02"/>
    <n v="878.59"/>
    <x v="0"/>
    <x v="7"/>
    <x v="7"/>
    <n v="0.26443845237348718"/>
  </r>
  <r>
    <s v="RET-11531"/>
    <d v="2023-07-19T00:00:00"/>
    <x v="21"/>
    <x v="4"/>
    <x v="4"/>
    <n v="1671.8"/>
    <n v="227.23"/>
    <n v="1828.96"/>
    <x v="1"/>
    <x v="3"/>
    <x v="3"/>
    <n v="0.13591936834549587"/>
  </r>
  <r>
    <s v="RET-11532"/>
    <d v="2023-12-24T00:00:00"/>
    <x v="19"/>
    <x v="0"/>
    <x v="2"/>
    <n v="53.31"/>
    <n v="13.89"/>
    <n v="59.9"/>
    <x v="1"/>
    <x v="2"/>
    <x v="2"/>
    <n v="0.26055149127743388"/>
  </r>
  <r>
    <s v="RET-11533"/>
    <d v="2023-07-19T00:00:00"/>
    <x v="5"/>
    <x v="3"/>
    <x v="4"/>
    <n v="44.03"/>
    <n v="12.1"/>
    <n v="36.56"/>
    <x v="1"/>
    <x v="3"/>
    <x v="3"/>
    <n v="0.27481262775380422"/>
  </r>
  <r>
    <s v="RET-11534"/>
    <d v="2022-10-09T00:00:00"/>
    <x v="12"/>
    <x v="1"/>
    <x v="0"/>
    <n v="1318.9"/>
    <n v="363.04"/>
    <n v="1212.32"/>
    <x v="0"/>
    <x v="9"/>
    <x v="9"/>
    <n v="0.27525968610205476"/>
  </r>
  <r>
    <s v="RET-11535"/>
    <d v="2022-02-18T00:00:00"/>
    <x v="22"/>
    <x v="1"/>
    <x v="1"/>
    <n v="1656.15"/>
    <n v="290.14"/>
    <n v="1679.25"/>
    <x v="0"/>
    <x v="6"/>
    <x v="6"/>
    <n v="0.17518944540047698"/>
  </r>
  <r>
    <s v="RET-11536"/>
    <d v="2023-06-03T00:00:00"/>
    <x v="6"/>
    <x v="0"/>
    <x v="1"/>
    <n v="182.78"/>
    <n v="20.86"/>
    <n v="188.63"/>
    <x v="1"/>
    <x v="8"/>
    <x v="8"/>
    <n v="0.11412627202100886"/>
  </r>
  <r>
    <s v="RET-11537"/>
    <d v="2023-08-22T00:00:00"/>
    <x v="22"/>
    <x v="1"/>
    <x v="2"/>
    <n v="2028.49"/>
    <n v="421.77"/>
    <n v="1727.49"/>
    <x v="1"/>
    <x v="1"/>
    <x v="1"/>
    <n v="0.20792313494274065"/>
  </r>
  <r>
    <s v="RET-11538"/>
    <d v="2023-10-25T00:00:00"/>
    <x v="16"/>
    <x v="2"/>
    <x v="1"/>
    <n v="161.12"/>
    <n v="34.15"/>
    <n v="148.29"/>
    <x v="1"/>
    <x v="9"/>
    <x v="9"/>
    <n v="0.21195382323733861"/>
  </r>
  <r>
    <s v="RET-11539"/>
    <d v="2022-05-18T00:00:00"/>
    <x v="7"/>
    <x v="4"/>
    <x v="2"/>
    <n v="608.54"/>
    <n v="133.47"/>
    <n v="507.98"/>
    <x v="0"/>
    <x v="10"/>
    <x v="10"/>
    <n v="0.21932822821835871"/>
  </r>
  <r>
    <s v="RET-11540"/>
    <d v="2022-11-06T00:00:00"/>
    <x v="14"/>
    <x v="3"/>
    <x v="2"/>
    <n v="48.47"/>
    <n v="7.81"/>
    <n v="56.16"/>
    <x v="0"/>
    <x v="4"/>
    <x v="4"/>
    <n v="0.16113059624510007"/>
  </r>
  <r>
    <s v="RET-11541"/>
    <d v="2022-09-26T00:00:00"/>
    <x v="20"/>
    <x v="2"/>
    <x v="1"/>
    <n v="23.91"/>
    <n v="3.41"/>
    <n v="25.02"/>
    <x v="0"/>
    <x v="7"/>
    <x v="7"/>
    <n v="0.14261815140108741"/>
  </r>
  <r>
    <s v="RET-11542"/>
    <d v="2023-06-28T00:00:00"/>
    <x v="15"/>
    <x v="0"/>
    <x v="2"/>
    <n v="393.05"/>
    <n v="61.74"/>
    <n v="447.17"/>
    <x v="1"/>
    <x v="8"/>
    <x v="8"/>
    <n v="0.15707925200356188"/>
  </r>
  <r>
    <s v="RET-11543"/>
    <d v="2022-10-03T00:00:00"/>
    <x v="6"/>
    <x v="0"/>
    <x v="4"/>
    <n v="463.84"/>
    <n v="79.25"/>
    <n v="493.83"/>
    <x v="0"/>
    <x v="9"/>
    <x v="9"/>
    <n v="0.17085632976888585"/>
  </r>
  <r>
    <s v="RET-11544"/>
    <d v="2023-07-20T00:00:00"/>
    <x v="23"/>
    <x v="0"/>
    <x v="2"/>
    <n v="354.29"/>
    <n v="47.09"/>
    <n v="304.5"/>
    <x v="1"/>
    <x v="3"/>
    <x v="3"/>
    <n v="0.13291371475345057"/>
  </r>
  <r>
    <s v="RET-11545"/>
    <d v="2022-04-22T00:00:00"/>
    <x v="11"/>
    <x v="3"/>
    <x v="4"/>
    <n v="41.39"/>
    <n v="12.17"/>
    <n v="44.97"/>
    <x v="0"/>
    <x v="0"/>
    <x v="0"/>
    <n v="0.29403237496979945"/>
  </r>
  <r>
    <s v="RET-11546"/>
    <d v="2022-06-30T00:00:00"/>
    <x v="21"/>
    <x v="4"/>
    <x v="0"/>
    <n v="2275.12"/>
    <n v="356.29"/>
    <n v="2218.67"/>
    <x v="0"/>
    <x v="8"/>
    <x v="8"/>
    <n v="0.15660272864728017"/>
  </r>
  <r>
    <s v="RET-11547"/>
    <d v="2022-04-30T00:00:00"/>
    <x v="19"/>
    <x v="0"/>
    <x v="0"/>
    <n v="343.14"/>
    <n v="90.94"/>
    <n v="316.36"/>
    <x v="0"/>
    <x v="0"/>
    <x v="0"/>
    <n v="0.26502302267296146"/>
  </r>
  <r>
    <s v="RET-11548"/>
    <d v="2022-10-16T00:00:00"/>
    <x v="9"/>
    <x v="2"/>
    <x v="4"/>
    <n v="29.45"/>
    <n v="7.28"/>
    <n v="29.3"/>
    <x v="0"/>
    <x v="9"/>
    <x v="9"/>
    <n v="0.24719864176570461"/>
  </r>
  <r>
    <s v="RET-11549"/>
    <d v="2022-05-12T00:00:00"/>
    <x v="18"/>
    <x v="4"/>
    <x v="2"/>
    <n v="1943.15"/>
    <n v="304.06"/>
    <n v="2203.77"/>
    <x v="0"/>
    <x v="10"/>
    <x v="10"/>
    <n v="0.15647788384839048"/>
  </r>
  <r>
    <s v="RET-11550"/>
    <d v="2022-01-16T00:00:00"/>
    <x v="21"/>
    <x v="4"/>
    <x v="3"/>
    <n v="2336.39"/>
    <n v="614.54999999999995"/>
    <n v="2783.9"/>
    <x v="0"/>
    <x v="5"/>
    <x v="5"/>
    <n v="0.26303399689264206"/>
  </r>
  <r>
    <s v="RET-11551"/>
    <d v="2023-07-17T00:00:00"/>
    <x v="24"/>
    <x v="4"/>
    <x v="2"/>
    <n v="711.91"/>
    <n v="87.17"/>
    <n v="652.46"/>
    <x v="1"/>
    <x v="3"/>
    <x v="3"/>
    <n v="0.12244525291118261"/>
  </r>
  <r>
    <s v="RET-11552"/>
    <d v="2022-09-23T00:00:00"/>
    <x v="0"/>
    <x v="0"/>
    <x v="2"/>
    <n v="71.06"/>
    <n v="8.2799999999999994"/>
    <n v="56.92"/>
    <x v="0"/>
    <x v="7"/>
    <x v="7"/>
    <n v="0.11652124964818462"/>
  </r>
  <r>
    <s v="RET-11553"/>
    <d v="2023-05-15T00:00:00"/>
    <x v="4"/>
    <x v="3"/>
    <x v="3"/>
    <n v="40.83"/>
    <n v="6.93"/>
    <n v="35.590000000000003"/>
    <x v="1"/>
    <x v="10"/>
    <x v="10"/>
    <n v="0.16972814107274065"/>
  </r>
  <r>
    <s v="RET-11554"/>
    <d v="2023-03-29T00:00:00"/>
    <x v="16"/>
    <x v="2"/>
    <x v="2"/>
    <n v="478.89"/>
    <n v="68.459999999999994"/>
    <n v="482.08"/>
    <x v="1"/>
    <x v="11"/>
    <x v="11"/>
    <n v="0.14295558478982645"/>
  </r>
  <r>
    <s v="RET-11555"/>
    <d v="2023-08-17T00:00:00"/>
    <x v="7"/>
    <x v="4"/>
    <x v="0"/>
    <n v="2400.14"/>
    <n v="326.14999999999998"/>
    <n v="1944.52"/>
    <x v="1"/>
    <x v="1"/>
    <x v="1"/>
    <n v="0.13588790653878524"/>
  </r>
  <r>
    <s v="RET-11556"/>
    <d v="2023-07-31T00:00:00"/>
    <x v="19"/>
    <x v="0"/>
    <x v="1"/>
    <n v="281.38"/>
    <n v="58.09"/>
    <n v="233.64"/>
    <x v="1"/>
    <x v="3"/>
    <x v="3"/>
    <n v="0.2064467979245149"/>
  </r>
  <r>
    <s v="RET-11557"/>
    <d v="2023-12-22T00:00:00"/>
    <x v="0"/>
    <x v="0"/>
    <x v="2"/>
    <n v="136.62"/>
    <n v="31.21"/>
    <n v="124.39"/>
    <x v="1"/>
    <x v="2"/>
    <x v="2"/>
    <n v="0.22844385887864149"/>
  </r>
  <r>
    <s v="RET-11558"/>
    <d v="2023-05-17T00:00:00"/>
    <x v="20"/>
    <x v="2"/>
    <x v="0"/>
    <n v="312.99"/>
    <n v="90.09"/>
    <n v="334.49"/>
    <x v="1"/>
    <x v="10"/>
    <x v="10"/>
    <n v="0.28783667209815011"/>
  </r>
  <r>
    <s v="RET-11559"/>
    <d v="2022-02-22T00:00:00"/>
    <x v="11"/>
    <x v="3"/>
    <x v="4"/>
    <n v="447.6"/>
    <n v="53.22"/>
    <n v="535.12"/>
    <x v="0"/>
    <x v="6"/>
    <x v="6"/>
    <n v="0.11890080428954422"/>
  </r>
  <r>
    <s v="RET-11560"/>
    <d v="2023-07-23T00:00:00"/>
    <x v="2"/>
    <x v="2"/>
    <x v="4"/>
    <n v="194.3"/>
    <n v="52.26"/>
    <n v="187.96"/>
    <x v="1"/>
    <x v="3"/>
    <x v="3"/>
    <n v="0.26896551724137929"/>
  </r>
  <r>
    <s v="RET-11561"/>
    <d v="2023-01-06T00:00:00"/>
    <x v="13"/>
    <x v="4"/>
    <x v="1"/>
    <n v="567.58000000000004"/>
    <n v="124.09"/>
    <n v="496.46"/>
    <x v="1"/>
    <x v="5"/>
    <x v="5"/>
    <n v="0.21862997286726099"/>
  </r>
  <r>
    <s v="RET-11562"/>
    <d v="2023-04-25T00:00:00"/>
    <x v="5"/>
    <x v="3"/>
    <x v="0"/>
    <n v="41.16"/>
    <n v="7.36"/>
    <n v="39.79"/>
    <x v="1"/>
    <x v="0"/>
    <x v="0"/>
    <n v="0.17881438289601556"/>
  </r>
  <r>
    <s v="RET-11563"/>
    <d v="2023-04-19T00:00:00"/>
    <x v="8"/>
    <x v="3"/>
    <x v="4"/>
    <n v="75.52"/>
    <n v="21.85"/>
    <n v="82.57"/>
    <x v="1"/>
    <x v="0"/>
    <x v="0"/>
    <n v="0.28932733050847459"/>
  </r>
  <r>
    <s v="RET-11564"/>
    <d v="2023-01-17T00:00:00"/>
    <x v="23"/>
    <x v="0"/>
    <x v="4"/>
    <n v="328.42"/>
    <n v="50.91"/>
    <n v="329.35"/>
    <x v="1"/>
    <x v="5"/>
    <x v="5"/>
    <n v="0.15501491991961511"/>
  </r>
  <r>
    <s v="RET-11565"/>
    <d v="2023-03-10T00:00:00"/>
    <x v="2"/>
    <x v="2"/>
    <x v="3"/>
    <n v="54.69"/>
    <n v="13.02"/>
    <n v="55.43"/>
    <x v="1"/>
    <x v="11"/>
    <x v="11"/>
    <n v="0.23806911684037302"/>
  </r>
  <r>
    <s v="RET-11566"/>
    <d v="2023-08-26T00:00:00"/>
    <x v="17"/>
    <x v="2"/>
    <x v="0"/>
    <n v="230.82"/>
    <n v="62.01"/>
    <n v="229.86"/>
    <x v="1"/>
    <x v="1"/>
    <x v="1"/>
    <n v="0.26865089680270343"/>
  </r>
  <r>
    <s v="RET-11567"/>
    <d v="2022-09-28T00:00:00"/>
    <x v="18"/>
    <x v="4"/>
    <x v="4"/>
    <n v="811.76"/>
    <n v="114.69"/>
    <n v="872.6"/>
    <x v="0"/>
    <x v="7"/>
    <x v="7"/>
    <n v="0.14128560165566176"/>
  </r>
  <r>
    <s v="RET-11568"/>
    <d v="2023-05-17T00:00:00"/>
    <x v="17"/>
    <x v="2"/>
    <x v="4"/>
    <n v="141.09"/>
    <n v="18.53"/>
    <n v="166.65"/>
    <x v="1"/>
    <x v="10"/>
    <x v="10"/>
    <n v="0.13133460911474945"/>
  </r>
  <r>
    <s v="RET-11569"/>
    <d v="2023-04-09T00:00:00"/>
    <x v="18"/>
    <x v="4"/>
    <x v="1"/>
    <n v="767.88"/>
    <n v="221.73"/>
    <n v="861.32"/>
    <x v="1"/>
    <x v="0"/>
    <x v="0"/>
    <n v="0.28875605563369278"/>
  </r>
  <r>
    <s v="RET-11570"/>
    <d v="2023-08-23T00:00:00"/>
    <x v="11"/>
    <x v="3"/>
    <x v="1"/>
    <n v="264.89999999999998"/>
    <n v="33.26"/>
    <n v="290.23"/>
    <x v="1"/>
    <x v="1"/>
    <x v="1"/>
    <n v="0.12555681389203474"/>
  </r>
  <r>
    <s v="RET-11571"/>
    <d v="2022-08-25T00:00:00"/>
    <x v="6"/>
    <x v="0"/>
    <x v="4"/>
    <n v="136.11000000000001"/>
    <n v="24.46"/>
    <n v="109.94"/>
    <x v="0"/>
    <x v="1"/>
    <x v="1"/>
    <n v="0.17970758944970977"/>
  </r>
  <r>
    <s v="RET-11572"/>
    <d v="2023-09-22T00:00:00"/>
    <x v="15"/>
    <x v="0"/>
    <x v="4"/>
    <n v="391.49"/>
    <n v="102.87"/>
    <n v="390.47"/>
    <x v="1"/>
    <x v="7"/>
    <x v="7"/>
    <n v="0.26276533244782752"/>
  </r>
  <r>
    <s v="RET-11573"/>
    <d v="2023-09-26T00:00:00"/>
    <x v="7"/>
    <x v="4"/>
    <x v="4"/>
    <n v="992.54"/>
    <n v="278.58999999999997"/>
    <n v="835.47"/>
    <x v="1"/>
    <x v="7"/>
    <x v="7"/>
    <n v="0.28068390190823544"/>
  </r>
  <r>
    <s v="RET-11574"/>
    <d v="2022-07-12T00:00:00"/>
    <x v="7"/>
    <x v="4"/>
    <x v="4"/>
    <n v="1875.8"/>
    <n v="539.76"/>
    <n v="2042.6"/>
    <x v="0"/>
    <x v="3"/>
    <x v="3"/>
    <n v="0.28774922699648148"/>
  </r>
  <r>
    <s v="RET-11575"/>
    <d v="2023-07-05T00:00:00"/>
    <x v="0"/>
    <x v="0"/>
    <x v="0"/>
    <n v="207.04"/>
    <n v="51.41"/>
    <n v="197.63"/>
    <x v="1"/>
    <x v="3"/>
    <x v="3"/>
    <n v="0.24830950540958269"/>
  </r>
  <r>
    <s v="RET-11576"/>
    <d v="2022-06-12T00:00:00"/>
    <x v="18"/>
    <x v="4"/>
    <x v="1"/>
    <n v="2489.0500000000002"/>
    <n v="725.1"/>
    <n v="2831.03"/>
    <x v="0"/>
    <x v="8"/>
    <x v="8"/>
    <n v="0.29131596392197823"/>
  </r>
  <r>
    <s v="RET-11577"/>
    <d v="2022-11-18T00:00:00"/>
    <x v="1"/>
    <x v="1"/>
    <x v="4"/>
    <n v="1072.3599999999999"/>
    <n v="149.9"/>
    <n v="1259.53"/>
    <x v="0"/>
    <x v="4"/>
    <x v="4"/>
    <n v="0.13978514677906675"/>
  </r>
  <r>
    <s v="RET-11578"/>
    <d v="2023-12-18T00:00:00"/>
    <x v="3"/>
    <x v="1"/>
    <x v="4"/>
    <n v="2083.39"/>
    <n v="288.82"/>
    <n v="2223.33"/>
    <x v="1"/>
    <x v="2"/>
    <x v="2"/>
    <n v="0.13862982926864389"/>
  </r>
  <r>
    <s v="RET-11579"/>
    <d v="2023-11-15T00:00:00"/>
    <x v="0"/>
    <x v="0"/>
    <x v="4"/>
    <n v="274.76"/>
    <n v="59.89"/>
    <n v="241.86"/>
    <x v="1"/>
    <x v="4"/>
    <x v="4"/>
    <n v="0.2179720483330907"/>
  </r>
  <r>
    <s v="RET-11580"/>
    <d v="2022-12-19T00:00:00"/>
    <x v="20"/>
    <x v="2"/>
    <x v="0"/>
    <n v="462.46"/>
    <n v="80.78"/>
    <n v="536.84"/>
    <x v="0"/>
    <x v="2"/>
    <x v="2"/>
    <n v="0.17467456644899018"/>
  </r>
  <r>
    <s v="RET-11581"/>
    <d v="2022-10-22T00:00:00"/>
    <x v="3"/>
    <x v="1"/>
    <x v="4"/>
    <n v="1040.8900000000001"/>
    <n v="187.43"/>
    <n v="1195.1099999999999"/>
    <x v="0"/>
    <x v="9"/>
    <x v="9"/>
    <n v="0.18006705799844364"/>
  </r>
  <r>
    <s v="RET-11582"/>
    <d v="2022-08-21T00:00:00"/>
    <x v="20"/>
    <x v="2"/>
    <x v="2"/>
    <n v="217.76"/>
    <n v="46.99"/>
    <n v="208.41"/>
    <x v="0"/>
    <x v="1"/>
    <x v="1"/>
    <n v="0.21578802351212345"/>
  </r>
  <r>
    <s v="RET-11583"/>
    <d v="2023-04-12T00:00:00"/>
    <x v="0"/>
    <x v="0"/>
    <x v="1"/>
    <n v="206.22"/>
    <n v="27.22"/>
    <n v="197.82"/>
    <x v="1"/>
    <x v="0"/>
    <x v="0"/>
    <n v="0.13199495684220736"/>
  </r>
  <r>
    <s v="RET-11584"/>
    <d v="2023-01-11T00:00:00"/>
    <x v="8"/>
    <x v="3"/>
    <x v="4"/>
    <n v="263.55"/>
    <n v="43.69"/>
    <n v="264.43"/>
    <x v="1"/>
    <x v="5"/>
    <x v="5"/>
    <n v="0.16577499525706696"/>
  </r>
  <r>
    <s v="RET-11585"/>
    <d v="2022-12-03T00:00:00"/>
    <x v="21"/>
    <x v="4"/>
    <x v="0"/>
    <n v="541.29"/>
    <n v="158.31"/>
    <n v="533.14"/>
    <x v="0"/>
    <x v="2"/>
    <x v="2"/>
    <n v="0.29246799312752869"/>
  </r>
  <r>
    <s v="RET-11586"/>
    <d v="2022-08-12T00:00:00"/>
    <x v="24"/>
    <x v="4"/>
    <x v="1"/>
    <n v="1049.58"/>
    <n v="127.92"/>
    <n v="1116.68"/>
    <x v="0"/>
    <x v="1"/>
    <x v="1"/>
    <n v="0.12187732235751444"/>
  </r>
  <r>
    <s v="RET-11587"/>
    <d v="2023-03-07T00:00:00"/>
    <x v="6"/>
    <x v="0"/>
    <x v="4"/>
    <n v="284.97000000000003"/>
    <n v="41.66"/>
    <n v="312.72000000000003"/>
    <x v="1"/>
    <x v="11"/>
    <x v="11"/>
    <n v="0.14619082710460748"/>
  </r>
  <r>
    <s v="RET-11588"/>
    <d v="2023-05-10T00:00:00"/>
    <x v="19"/>
    <x v="0"/>
    <x v="2"/>
    <n v="363.51"/>
    <n v="94.52"/>
    <n v="341.13"/>
    <x v="1"/>
    <x v="10"/>
    <x v="10"/>
    <n v="0.26002035707408322"/>
  </r>
  <r>
    <s v="RET-11589"/>
    <d v="2022-03-27T00:00:00"/>
    <x v="24"/>
    <x v="4"/>
    <x v="0"/>
    <n v="1499.95"/>
    <n v="192.27"/>
    <n v="1330.7"/>
    <x v="0"/>
    <x v="11"/>
    <x v="11"/>
    <n v="0.12818427280909364"/>
  </r>
  <r>
    <s v="RET-11590"/>
    <d v="2023-10-02T00:00:00"/>
    <x v="6"/>
    <x v="0"/>
    <x v="4"/>
    <n v="259.45"/>
    <n v="37.11"/>
    <n v="235.77"/>
    <x v="1"/>
    <x v="9"/>
    <x v="9"/>
    <n v="0.14303333975717866"/>
  </r>
  <r>
    <s v="RET-11591"/>
    <d v="2022-12-22T00:00:00"/>
    <x v="10"/>
    <x v="1"/>
    <x v="2"/>
    <n v="2040.18"/>
    <n v="392.66"/>
    <n v="2214.89"/>
    <x v="0"/>
    <x v="2"/>
    <x v="2"/>
    <n v="0.19246341009126647"/>
  </r>
  <r>
    <s v="RET-11592"/>
    <d v="2023-09-14T00:00:00"/>
    <x v="2"/>
    <x v="2"/>
    <x v="3"/>
    <n v="414.1"/>
    <n v="58.34"/>
    <n v="362.11"/>
    <x v="1"/>
    <x v="7"/>
    <x v="7"/>
    <n v="0.14088384448200919"/>
  </r>
  <r>
    <s v="RET-11593"/>
    <d v="2022-03-01T00:00:00"/>
    <x v="8"/>
    <x v="3"/>
    <x v="0"/>
    <n v="379.12"/>
    <n v="73.52"/>
    <n v="422.02"/>
    <x v="0"/>
    <x v="11"/>
    <x v="11"/>
    <n v="0.19392276851656468"/>
  </r>
  <r>
    <s v="RET-11594"/>
    <d v="2022-10-02T00:00:00"/>
    <x v="1"/>
    <x v="1"/>
    <x v="4"/>
    <n v="1743.93"/>
    <n v="312.29000000000002"/>
    <n v="1931.02"/>
    <x v="0"/>
    <x v="9"/>
    <x v="9"/>
    <n v="0.17907255451766987"/>
  </r>
  <r>
    <s v="RET-11595"/>
    <d v="2023-07-04T00:00:00"/>
    <x v="4"/>
    <x v="3"/>
    <x v="0"/>
    <n v="268.49"/>
    <n v="71.52"/>
    <n v="285.60000000000002"/>
    <x v="1"/>
    <x v="3"/>
    <x v="3"/>
    <n v="0.26637863607583145"/>
  </r>
  <r>
    <s v="RET-11596"/>
    <d v="2022-07-01T00:00:00"/>
    <x v="21"/>
    <x v="4"/>
    <x v="3"/>
    <n v="1190.3599999999999"/>
    <n v="144.38999999999999"/>
    <n v="1186.48"/>
    <x v="0"/>
    <x v="3"/>
    <x v="3"/>
    <n v="0.12129943882522934"/>
  </r>
  <r>
    <s v="RET-11597"/>
    <d v="2023-07-10T00:00:00"/>
    <x v="4"/>
    <x v="3"/>
    <x v="1"/>
    <n v="138.80000000000001"/>
    <n v="16.09"/>
    <n v="114.92"/>
    <x v="1"/>
    <x v="3"/>
    <x v="3"/>
    <n v="0.1159221902017291"/>
  </r>
  <r>
    <s v="RET-11598"/>
    <d v="2022-01-09T00:00:00"/>
    <x v="15"/>
    <x v="0"/>
    <x v="2"/>
    <n v="20.93"/>
    <n v="5.13"/>
    <n v="22.24"/>
    <x v="0"/>
    <x v="5"/>
    <x v="5"/>
    <n v="0.24510272336359293"/>
  </r>
  <r>
    <s v="RET-11599"/>
    <d v="2023-02-03T00:00:00"/>
    <x v="12"/>
    <x v="1"/>
    <x v="4"/>
    <n v="2140.9899999999998"/>
    <n v="233.24"/>
    <n v="2359.7399999999998"/>
    <x v="1"/>
    <x v="6"/>
    <x v="6"/>
    <n v="0.10894025661025976"/>
  </r>
  <r>
    <s v="RET-11600"/>
    <d v="2022-12-21T00:00:00"/>
    <x v="18"/>
    <x v="4"/>
    <x v="4"/>
    <n v="1042.72"/>
    <n v="142.9"/>
    <n v="1118.3399999999999"/>
    <x v="0"/>
    <x v="2"/>
    <x v="2"/>
    <n v="0.13704541967162806"/>
  </r>
  <r>
    <s v="RET-11601"/>
    <d v="2022-11-23T00:00:00"/>
    <x v="11"/>
    <x v="3"/>
    <x v="4"/>
    <n v="216.93"/>
    <n v="26.32"/>
    <n v="252.16"/>
    <x v="0"/>
    <x v="4"/>
    <x v="4"/>
    <n v="0.12132946111648919"/>
  </r>
  <r>
    <s v="RET-11602"/>
    <d v="2023-01-28T00:00:00"/>
    <x v="11"/>
    <x v="3"/>
    <x v="4"/>
    <n v="45.08"/>
    <n v="5.37"/>
    <n v="47.94"/>
    <x v="1"/>
    <x v="5"/>
    <x v="5"/>
    <n v="0.11912156166814553"/>
  </r>
  <r>
    <s v="RET-11603"/>
    <d v="2023-01-08T00:00:00"/>
    <x v="13"/>
    <x v="4"/>
    <x v="1"/>
    <n v="657.64"/>
    <n v="166.12"/>
    <n v="679.88"/>
    <x v="1"/>
    <x v="5"/>
    <x v="5"/>
    <n v="0.252600206800073"/>
  </r>
  <r>
    <s v="RET-11604"/>
    <d v="2023-06-28T00:00:00"/>
    <x v="21"/>
    <x v="4"/>
    <x v="3"/>
    <n v="1646.3"/>
    <n v="469.44"/>
    <n v="1742.01"/>
    <x v="1"/>
    <x v="8"/>
    <x v="8"/>
    <n v="0.28514851485148518"/>
  </r>
  <r>
    <s v="RET-11605"/>
    <d v="2022-03-04T00:00:00"/>
    <x v="14"/>
    <x v="3"/>
    <x v="1"/>
    <n v="396.74"/>
    <n v="55.54"/>
    <n v="338.16"/>
    <x v="0"/>
    <x v="11"/>
    <x v="11"/>
    <n v="0.13999092604728536"/>
  </r>
  <r>
    <s v="RET-11606"/>
    <d v="2023-04-07T00:00:00"/>
    <x v="14"/>
    <x v="3"/>
    <x v="2"/>
    <n v="399.04"/>
    <n v="98.87"/>
    <n v="419.03"/>
    <x v="1"/>
    <x v="0"/>
    <x v="0"/>
    <n v="0.2477696471531676"/>
  </r>
  <r>
    <s v="RET-11607"/>
    <d v="2023-12-09T00:00:00"/>
    <x v="22"/>
    <x v="1"/>
    <x v="4"/>
    <n v="726.21"/>
    <n v="192.92"/>
    <n v="654.13"/>
    <x v="1"/>
    <x v="2"/>
    <x v="2"/>
    <n v="0.26565318571762986"/>
  </r>
  <r>
    <s v="RET-11608"/>
    <d v="2023-06-23T00:00:00"/>
    <x v="19"/>
    <x v="0"/>
    <x v="4"/>
    <n v="30.64"/>
    <n v="6.14"/>
    <n v="27.87"/>
    <x v="1"/>
    <x v="8"/>
    <x v="8"/>
    <n v="0.20039164490861616"/>
  </r>
  <r>
    <s v="RET-11609"/>
    <d v="2022-03-20T00:00:00"/>
    <x v="20"/>
    <x v="2"/>
    <x v="3"/>
    <n v="345.69"/>
    <n v="48.29"/>
    <n v="344.86"/>
    <x v="0"/>
    <x v="11"/>
    <x v="11"/>
    <n v="0.13969163123029305"/>
  </r>
  <r>
    <s v="RET-11610"/>
    <d v="2022-04-26T00:00:00"/>
    <x v="9"/>
    <x v="2"/>
    <x v="1"/>
    <n v="277.58"/>
    <n v="70.569999999999993"/>
    <n v="295.48"/>
    <x v="0"/>
    <x v="0"/>
    <x v="0"/>
    <n v="0.25423301390590097"/>
  </r>
  <r>
    <s v="RET-11611"/>
    <d v="2022-02-25T00:00:00"/>
    <x v="7"/>
    <x v="4"/>
    <x v="0"/>
    <n v="2491.0300000000002"/>
    <n v="308.32"/>
    <n v="2007.72"/>
    <x v="0"/>
    <x v="6"/>
    <x v="6"/>
    <n v="0.12377209427425602"/>
  </r>
  <r>
    <s v="RET-11612"/>
    <d v="2023-02-04T00:00:00"/>
    <x v="3"/>
    <x v="1"/>
    <x v="2"/>
    <n v="1317.48"/>
    <n v="348.7"/>
    <n v="1412.66"/>
    <x v="1"/>
    <x v="6"/>
    <x v="6"/>
    <n v="0.264671949479309"/>
  </r>
  <r>
    <s v="RET-11613"/>
    <d v="2022-11-12T00:00:00"/>
    <x v="15"/>
    <x v="0"/>
    <x v="2"/>
    <n v="60.67"/>
    <n v="13.63"/>
    <n v="48.7"/>
    <x v="0"/>
    <x v="4"/>
    <x v="4"/>
    <n v="0.22465798582495469"/>
  </r>
  <r>
    <s v="RET-11614"/>
    <d v="2022-03-12T00:00:00"/>
    <x v="20"/>
    <x v="2"/>
    <x v="2"/>
    <n v="373.23"/>
    <n v="99.91"/>
    <n v="440.35"/>
    <x v="0"/>
    <x v="11"/>
    <x v="11"/>
    <n v="0.26769016424188835"/>
  </r>
  <r>
    <s v="RET-11615"/>
    <d v="2022-05-29T00:00:00"/>
    <x v="23"/>
    <x v="0"/>
    <x v="4"/>
    <n v="427.54"/>
    <n v="87.35"/>
    <n v="501.63"/>
    <x v="0"/>
    <x v="10"/>
    <x v="10"/>
    <n v="0.20430836880759692"/>
  </r>
  <r>
    <s v="RET-11616"/>
    <d v="2022-09-01T00:00:00"/>
    <x v="7"/>
    <x v="4"/>
    <x v="4"/>
    <n v="1355.65"/>
    <n v="189.11"/>
    <n v="1578.41"/>
    <x v="0"/>
    <x v="7"/>
    <x v="7"/>
    <n v="0.13949765795006086"/>
  </r>
  <r>
    <s v="RET-11617"/>
    <d v="2022-10-23T00:00:00"/>
    <x v="5"/>
    <x v="3"/>
    <x v="1"/>
    <n v="268.08"/>
    <n v="40.93"/>
    <n v="236.97"/>
    <x v="0"/>
    <x v="9"/>
    <x v="9"/>
    <n v="0.152678304983587"/>
  </r>
  <r>
    <s v="RET-11618"/>
    <d v="2023-12-07T00:00:00"/>
    <x v="15"/>
    <x v="0"/>
    <x v="0"/>
    <n v="220.82"/>
    <n v="56.47"/>
    <n v="241.52"/>
    <x v="1"/>
    <x v="2"/>
    <x v="2"/>
    <n v="0.25572864776741239"/>
  </r>
  <r>
    <s v="RET-11619"/>
    <d v="2022-06-07T00:00:00"/>
    <x v="20"/>
    <x v="2"/>
    <x v="2"/>
    <n v="124.27"/>
    <n v="30.18"/>
    <n v="117.8"/>
    <x v="0"/>
    <x v="8"/>
    <x v="8"/>
    <n v="0.24285829242777823"/>
  </r>
  <r>
    <s v="RET-11620"/>
    <d v="2022-01-31T00:00:00"/>
    <x v="19"/>
    <x v="0"/>
    <x v="0"/>
    <n v="60.45"/>
    <n v="15.86"/>
    <n v="65.739999999999995"/>
    <x v="0"/>
    <x v="5"/>
    <x v="5"/>
    <n v="0.26236559139784943"/>
  </r>
  <r>
    <s v="RET-11621"/>
    <d v="2022-03-21T00:00:00"/>
    <x v="6"/>
    <x v="0"/>
    <x v="0"/>
    <n v="295.17"/>
    <n v="42.52"/>
    <n v="337.94"/>
    <x v="0"/>
    <x v="11"/>
    <x v="11"/>
    <n v="0.1440525798692279"/>
  </r>
  <r>
    <s v="RET-11622"/>
    <d v="2023-05-24T00:00:00"/>
    <x v="18"/>
    <x v="4"/>
    <x v="0"/>
    <n v="1322.5"/>
    <n v="378.22"/>
    <n v="1239.73"/>
    <x v="1"/>
    <x v="10"/>
    <x v="10"/>
    <n v="0.28598865784499056"/>
  </r>
  <r>
    <s v="RET-11623"/>
    <d v="2023-07-23T00:00:00"/>
    <x v="14"/>
    <x v="3"/>
    <x v="0"/>
    <n v="81.260000000000005"/>
    <n v="20.38"/>
    <n v="80.33"/>
    <x v="1"/>
    <x v="3"/>
    <x v="3"/>
    <n v="0.25079990155057835"/>
  </r>
  <r>
    <s v="RET-11624"/>
    <d v="2023-11-29T00:00:00"/>
    <x v="14"/>
    <x v="3"/>
    <x v="4"/>
    <n v="196.22"/>
    <n v="55.24"/>
    <n v="180.89"/>
    <x v="1"/>
    <x v="4"/>
    <x v="4"/>
    <n v="0.28152074202425847"/>
  </r>
  <r>
    <s v="RET-11625"/>
    <d v="2022-07-24T00:00:00"/>
    <x v="13"/>
    <x v="4"/>
    <x v="3"/>
    <n v="1728.18"/>
    <n v="356.67"/>
    <n v="1446.04"/>
    <x v="0"/>
    <x v="3"/>
    <x v="3"/>
    <n v="0.20638475158837621"/>
  </r>
  <r>
    <s v="RET-11626"/>
    <d v="2023-10-30T00:00:00"/>
    <x v="13"/>
    <x v="4"/>
    <x v="4"/>
    <n v="2052.81"/>
    <n v="333.1"/>
    <n v="2108.46"/>
    <x v="1"/>
    <x v="9"/>
    <x v="9"/>
    <n v="0.16226538257315584"/>
  </r>
  <r>
    <s v="RET-11627"/>
    <d v="2022-05-08T00:00:00"/>
    <x v="5"/>
    <x v="3"/>
    <x v="4"/>
    <n v="246.94"/>
    <n v="58.14"/>
    <n v="283.93"/>
    <x v="0"/>
    <x v="10"/>
    <x v="10"/>
    <n v="0.23544180772657325"/>
  </r>
  <r>
    <s v="RET-11628"/>
    <d v="2023-07-11T00:00:00"/>
    <x v="11"/>
    <x v="3"/>
    <x v="2"/>
    <n v="58.27"/>
    <n v="15.58"/>
    <n v="48.46"/>
    <x v="1"/>
    <x v="3"/>
    <x v="3"/>
    <n v="0.26737600823751501"/>
  </r>
  <r>
    <s v="RET-11629"/>
    <d v="2022-12-01T00:00:00"/>
    <x v="5"/>
    <x v="3"/>
    <x v="3"/>
    <n v="265.49"/>
    <n v="49.92"/>
    <n v="266.81"/>
    <x v="0"/>
    <x v="2"/>
    <x v="2"/>
    <n v="0.18802968096726808"/>
  </r>
  <r>
    <s v="RET-11630"/>
    <d v="2023-02-14T00:00:00"/>
    <x v="2"/>
    <x v="2"/>
    <x v="1"/>
    <n v="402.63"/>
    <n v="75.92"/>
    <n v="373.4"/>
    <x v="1"/>
    <x v="6"/>
    <x v="6"/>
    <n v="0.18856021657601271"/>
  </r>
  <r>
    <s v="RET-11631"/>
    <d v="2022-07-21T00:00:00"/>
    <x v="15"/>
    <x v="0"/>
    <x v="3"/>
    <n v="132.33000000000001"/>
    <n v="28.8"/>
    <n v="136.08000000000001"/>
    <x v="0"/>
    <x v="3"/>
    <x v="3"/>
    <n v="0.21763772387213781"/>
  </r>
  <r>
    <s v="RET-11632"/>
    <d v="2023-10-08T00:00:00"/>
    <x v="2"/>
    <x v="2"/>
    <x v="4"/>
    <n v="291.42"/>
    <n v="70.84"/>
    <n v="245.91"/>
    <x v="1"/>
    <x v="9"/>
    <x v="9"/>
    <n v="0.24308558094845928"/>
  </r>
  <r>
    <s v="RET-11633"/>
    <d v="2022-11-13T00:00:00"/>
    <x v="16"/>
    <x v="2"/>
    <x v="3"/>
    <n v="292.56"/>
    <n v="77.91"/>
    <n v="343.17"/>
    <x v="0"/>
    <x v="4"/>
    <x v="4"/>
    <n v="0.26630434782608692"/>
  </r>
  <r>
    <s v="RET-11634"/>
    <d v="2023-09-09T00:00:00"/>
    <x v="5"/>
    <x v="3"/>
    <x v="3"/>
    <n v="252.97"/>
    <n v="67.3"/>
    <n v="298.56"/>
    <x v="1"/>
    <x v="7"/>
    <x v="7"/>
    <n v="0.26603945131833812"/>
  </r>
  <r>
    <s v="RET-11635"/>
    <d v="2023-04-16T00:00:00"/>
    <x v="4"/>
    <x v="3"/>
    <x v="1"/>
    <n v="339.26"/>
    <n v="63.71"/>
    <n v="400.76"/>
    <x v="1"/>
    <x v="0"/>
    <x v="0"/>
    <n v="0.18779107469197667"/>
  </r>
  <r>
    <s v="RET-11636"/>
    <d v="2023-01-09T00:00:00"/>
    <x v="18"/>
    <x v="4"/>
    <x v="1"/>
    <n v="1150.27"/>
    <n v="223.41"/>
    <n v="1296.92"/>
    <x v="1"/>
    <x v="5"/>
    <x v="5"/>
    <n v="0.1942239648082624"/>
  </r>
  <r>
    <s v="RET-11637"/>
    <d v="2022-01-14T00:00:00"/>
    <x v="17"/>
    <x v="2"/>
    <x v="2"/>
    <n v="210.79"/>
    <n v="30.23"/>
    <n v="200.14"/>
    <x v="0"/>
    <x v="5"/>
    <x v="5"/>
    <n v="0.14341287537359457"/>
  </r>
  <r>
    <s v="RET-11638"/>
    <d v="2023-07-02T00:00:00"/>
    <x v="0"/>
    <x v="0"/>
    <x v="4"/>
    <n v="248.78"/>
    <n v="67.95"/>
    <n v="202.22"/>
    <x v="1"/>
    <x v="3"/>
    <x v="3"/>
    <n v="0.27313288849585982"/>
  </r>
  <r>
    <s v="RET-11639"/>
    <d v="2022-03-24T00:00:00"/>
    <x v="14"/>
    <x v="3"/>
    <x v="0"/>
    <n v="445.32"/>
    <n v="109.46"/>
    <n v="521.52"/>
    <x v="0"/>
    <x v="11"/>
    <x v="11"/>
    <n v="0.24580077247821791"/>
  </r>
  <r>
    <s v="RET-11640"/>
    <d v="2022-09-24T00:00:00"/>
    <x v="23"/>
    <x v="0"/>
    <x v="1"/>
    <n v="483.71"/>
    <n v="106.81"/>
    <n v="531.92999999999995"/>
    <x v="0"/>
    <x v="7"/>
    <x v="7"/>
    <n v="0.22081412416530566"/>
  </r>
  <r>
    <s v="RET-11641"/>
    <d v="2022-01-08T00:00:00"/>
    <x v="16"/>
    <x v="2"/>
    <x v="0"/>
    <n v="93.03"/>
    <n v="26.28"/>
    <n v="107.65"/>
    <x v="0"/>
    <x v="5"/>
    <x v="5"/>
    <n v="0.28248951950983553"/>
  </r>
  <r>
    <s v="RET-11642"/>
    <d v="2022-08-07T00:00:00"/>
    <x v="15"/>
    <x v="0"/>
    <x v="2"/>
    <n v="488.27"/>
    <n v="109.01"/>
    <n v="573.46"/>
    <x v="0"/>
    <x v="1"/>
    <x v="1"/>
    <n v="0.22325762385565365"/>
  </r>
  <r>
    <s v="RET-11643"/>
    <d v="2022-08-08T00:00:00"/>
    <x v="1"/>
    <x v="1"/>
    <x v="1"/>
    <n v="1083.03"/>
    <n v="230.19"/>
    <n v="909.63"/>
    <x v="0"/>
    <x v="1"/>
    <x v="1"/>
    <n v="0.21254258884795435"/>
  </r>
  <r>
    <s v="RET-11644"/>
    <d v="2022-07-08T00:00:00"/>
    <x v="14"/>
    <x v="3"/>
    <x v="2"/>
    <n v="127.95"/>
    <n v="27.08"/>
    <n v="141.47"/>
    <x v="0"/>
    <x v="3"/>
    <x v="3"/>
    <n v="0.21164517389605314"/>
  </r>
  <r>
    <s v="RET-11645"/>
    <d v="2023-11-30T00:00:00"/>
    <x v="10"/>
    <x v="1"/>
    <x v="3"/>
    <n v="1785.49"/>
    <n v="497.35"/>
    <n v="2060.37"/>
    <x v="1"/>
    <x v="4"/>
    <x v="4"/>
    <n v="0.27855098600384209"/>
  </r>
  <r>
    <s v="RET-11646"/>
    <d v="2022-06-28T00:00:00"/>
    <x v="19"/>
    <x v="0"/>
    <x v="3"/>
    <n v="271.97000000000003"/>
    <n v="53.15"/>
    <n v="266.27"/>
    <x v="0"/>
    <x v="8"/>
    <x v="8"/>
    <n v="0.1954259660992021"/>
  </r>
  <r>
    <s v="RET-11647"/>
    <d v="2022-11-06T00:00:00"/>
    <x v="22"/>
    <x v="1"/>
    <x v="4"/>
    <n v="1573.85"/>
    <n v="386.46"/>
    <n v="1335.54"/>
    <x v="0"/>
    <x v="4"/>
    <x v="4"/>
    <n v="0.24555071957302158"/>
  </r>
  <r>
    <s v="RET-11648"/>
    <d v="2022-11-02T00:00:00"/>
    <x v="23"/>
    <x v="0"/>
    <x v="1"/>
    <n v="136.77000000000001"/>
    <n v="37.68"/>
    <n v="150.06"/>
    <x v="0"/>
    <x v="4"/>
    <x v="4"/>
    <n v="0.27549901294143453"/>
  </r>
  <r>
    <s v="RET-11649"/>
    <d v="2023-05-18T00:00:00"/>
    <x v="23"/>
    <x v="0"/>
    <x v="1"/>
    <n v="112.24"/>
    <n v="13.17"/>
    <n v="104.92"/>
    <x v="1"/>
    <x v="10"/>
    <x v="10"/>
    <n v="0.11733784746970777"/>
  </r>
  <r>
    <s v="RET-11650"/>
    <d v="2023-03-15T00:00:00"/>
    <x v="16"/>
    <x v="2"/>
    <x v="0"/>
    <n v="297.58"/>
    <n v="45.19"/>
    <n v="346.24"/>
    <x v="1"/>
    <x v="11"/>
    <x v="11"/>
    <n v="0.15185832381208414"/>
  </r>
  <r>
    <s v="RET-11651"/>
    <d v="2022-12-02T00:00:00"/>
    <x v="14"/>
    <x v="3"/>
    <x v="2"/>
    <n v="220.04"/>
    <n v="55.33"/>
    <n v="196.01"/>
    <x v="0"/>
    <x v="2"/>
    <x v="2"/>
    <n v="0.25145428103981093"/>
  </r>
  <r>
    <s v="RET-11652"/>
    <d v="2022-10-23T00:00:00"/>
    <x v="4"/>
    <x v="3"/>
    <x v="0"/>
    <n v="426.57"/>
    <n v="113.29"/>
    <n v="406.57"/>
    <x v="0"/>
    <x v="9"/>
    <x v="9"/>
    <n v="0.26558360878636567"/>
  </r>
  <r>
    <s v="RET-11653"/>
    <d v="2022-03-15T00:00:00"/>
    <x v="13"/>
    <x v="4"/>
    <x v="2"/>
    <n v="1037.56"/>
    <n v="214.2"/>
    <n v="1081.9100000000001"/>
    <x v="0"/>
    <x v="11"/>
    <x v="11"/>
    <n v="0.20644589228574733"/>
  </r>
  <r>
    <s v="RET-11654"/>
    <d v="2022-11-24T00:00:00"/>
    <x v="21"/>
    <x v="4"/>
    <x v="3"/>
    <n v="945.21"/>
    <n v="143.9"/>
    <n v="949.71"/>
    <x v="0"/>
    <x v="4"/>
    <x v="4"/>
    <n v="0.15224130087493784"/>
  </r>
  <r>
    <s v="RET-11655"/>
    <d v="2023-08-02T00:00:00"/>
    <x v="13"/>
    <x v="4"/>
    <x v="4"/>
    <n v="1612.1"/>
    <n v="253.05"/>
    <n v="1305.32"/>
    <x v="1"/>
    <x v="1"/>
    <x v="1"/>
    <n v="0.15696917064698221"/>
  </r>
  <r>
    <s v="RET-11656"/>
    <d v="2023-09-25T00:00:00"/>
    <x v="24"/>
    <x v="4"/>
    <x v="4"/>
    <n v="1994.02"/>
    <n v="564.67999999999995"/>
    <n v="2359.42"/>
    <x v="1"/>
    <x v="7"/>
    <x v="7"/>
    <n v="0.28318672831766983"/>
  </r>
  <r>
    <s v="RET-11657"/>
    <d v="2023-04-21T00:00:00"/>
    <x v="17"/>
    <x v="2"/>
    <x v="1"/>
    <n v="347.85"/>
    <n v="79.55"/>
    <n v="280.39999999999998"/>
    <x v="1"/>
    <x v="0"/>
    <x v="0"/>
    <n v="0.22869052752623256"/>
  </r>
  <r>
    <s v="RET-11658"/>
    <d v="2023-06-09T00:00:00"/>
    <x v="21"/>
    <x v="4"/>
    <x v="4"/>
    <n v="1369.6"/>
    <n v="191.95"/>
    <n v="1154.6099999999999"/>
    <x v="1"/>
    <x v="8"/>
    <x v="8"/>
    <n v="0.14015040887850466"/>
  </r>
  <r>
    <s v="RET-11659"/>
    <d v="2023-01-10T00:00:00"/>
    <x v="21"/>
    <x v="4"/>
    <x v="0"/>
    <n v="1472.89"/>
    <n v="331.46"/>
    <n v="1665.77"/>
    <x v="1"/>
    <x v="5"/>
    <x v="5"/>
    <n v="0.22504056650530588"/>
  </r>
  <r>
    <s v="RET-11660"/>
    <d v="2022-02-15T00:00:00"/>
    <x v="23"/>
    <x v="0"/>
    <x v="4"/>
    <n v="210.84"/>
    <n v="47.44"/>
    <n v="234.44"/>
    <x v="0"/>
    <x v="6"/>
    <x v="6"/>
    <n v="0.22500474293302977"/>
  </r>
  <r>
    <s v="RET-11661"/>
    <d v="2023-11-21T00:00:00"/>
    <x v="21"/>
    <x v="4"/>
    <x v="1"/>
    <n v="1282.76"/>
    <n v="356.27"/>
    <n v="1149.47"/>
    <x v="1"/>
    <x v="4"/>
    <x v="4"/>
    <n v="0.27773706694939038"/>
  </r>
  <r>
    <s v="RET-11662"/>
    <d v="2023-03-08T00:00:00"/>
    <x v="11"/>
    <x v="3"/>
    <x v="0"/>
    <n v="143.68"/>
    <n v="24.89"/>
    <n v="139.88999999999999"/>
    <x v="1"/>
    <x v="11"/>
    <x v="11"/>
    <n v="0.17323218262806236"/>
  </r>
  <r>
    <s v="RET-11663"/>
    <d v="2022-07-20T00:00:00"/>
    <x v="10"/>
    <x v="1"/>
    <x v="2"/>
    <n v="2120.94"/>
    <n v="563.35"/>
    <n v="2045.91"/>
    <x v="0"/>
    <x v="3"/>
    <x v="3"/>
    <n v="0.26561336011391173"/>
  </r>
  <r>
    <s v="RET-11664"/>
    <d v="2023-01-14T00:00:00"/>
    <x v="14"/>
    <x v="3"/>
    <x v="2"/>
    <n v="233.83"/>
    <n v="64.239999999999995"/>
    <n v="230.26"/>
    <x v="1"/>
    <x v="5"/>
    <x v="5"/>
    <n v="0.27472950434076032"/>
  </r>
  <r>
    <s v="RET-11665"/>
    <d v="2023-04-02T00:00:00"/>
    <x v="1"/>
    <x v="1"/>
    <x v="3"/>
    <n v="1584.28"/>
    <n v="376.94"/>
    <n v="1564.83"/>
    <x v="1"/>
    <x v="0"/>
    <x v="0"/>
    <n v="0.2379251142474815"/>
  </r>
  <r>
    <s v="RET-11666"/>
    <d v="2023-11-11T00:00:00"/>
    <x v="3"/>
    <x v="1"/>
    <x v="4"/>
    <n v="1275.8"/>
    <n v="223.51"/>
    <n v="1347.27"/>
    <x v="1"/>
    <x v="4"/>
    <x v="4"/>
    <n v="0.17519203636933689"/>
  </r>
  <r>
    <s v="RET-11667"/>
    <d v="2022-02-16T00:00:00"/>
    <x v="13"/>
    <x v="4"/>
    <x v="0"/>
    <n v="875.22"/>
    <n v="91.31"/>
    <n v="882.23"/>
    <x v="0"/>
    <x v="6"/>
    <x v="6"/>
    <n v="0.10432805466054249"/>
  </r>
  <r>
    <s v="RET-11668"/>
    <d v="2023-06-04T00:00:00"/>
    <x v="0"/>
    <x v="0"/>
    <x v="0"/>
    <n v="376.94"/>
    <n v="112.01"/>
    <n v="402.15"/>
    <x v="1"/>
    <x v="8"/>
    <x v="8"/>
    <n v="0.29715604605507512"/>
  </r>
  <r>
    <s v="RET-11669"/>
    <d v="2023-06-19T00:00:00"/>
    <x v="16"/>
    <x v="2"/>
    <x v="1"/>
    <n v="307.01"/>
    <n v="43.71"/>
    <n v="350.12"/>
    <x v="1"/>
    <x v="8"/>
    <x v="8"/>
    <n v="0.14237321259893815"/>
  </r>
  <r>
    <s v="RET-11670"/>
    <d v="2022-04-22T00:00:00"/>
    <x v="14"/>
    <x v="3"/>
    <x v="3"/>
    <n v="366.99"/>
    <n v="84.01"/>
    <n v="400.51"/>
    <x v="0"/>
    <x v="0"/>
    <x v="0"/>
    <n v="0.22891631924575603"/>
  </r>
  <r>
    <s v="RET-11671"/>
    <d v="2022-09-10T00:00:00"/>
    <x v="14"/>
    <x v="3"/>
    <x v="3"/>
    <n v="178.98"/>
    <n v="22.15"/>
    <n v="184.02"/>
    <x v="0"/>
    <x v="7"/>
    <x v="7"/>
    <n v="0.12375684434014973"/>
  </r>
  <r>
    <s v="RET-11672"/>
    <d v="2022-03-18T00:00:00"/>
    <x v="23"/>
    <x v="0"/>
    <x v="3"/>
    <n v="99.83"/>
    <n v="24.07"/>
    <n v="91.51"/>
    <x v="0"/>
    <x v="11"/>
    <x v="11"/>
    <n v="0.24110988680757289"/>
  </r>
  <r>
    <s v="RET-11673"/>
    <d v="2022-04-16T00:00:00"/>
    <x v="23"/>
    <x v="0"/>
    <x v="1"/>
    <n v="144.99"/>
    <n v="15.03"/>
    <n v="147.63999999999999"/>
    <x v="0"/>
    <x v="0"/>
    <x v="0"/>
    <n v="0.1036623215394165"/>
  </r>
  <r>
    <s v="RET-11674"/>
    <d v="2022-08-21T00:00:00"/>
    <x v="3"/>
    <x v="1"/>
    <x v="2"/>
    <n v="887.48"/>
    <n v="135.21"/>
    <n v="891.95"/>
    <x v="0"/>
    <x v="1"/>
    <x v="1"/>
    <n v="0.15235272907558481"/>
  </r>
  <r>
    <s v="RET-11675"/>
    <d v="2022-10-20T00:00:00"/>
    <x v="12"/>
    <x v="1"/>
    <x v="1"/>
    <n v="2099.16"/>
    <n v="453.68"/>
    <n v="2328.46"/>
    <x v="0"/>
    <x v="9"/>
    <x v="9"/>
    <n v="0.2161245450561177"/>
  </r>
  <r>
    <s v="RET-11676"/>
    <d v="2023-10-20T00:00:00"/>
    <x v="18"/>
    <x v="4"/>
    <x v="2"/>
    <n v="1229.9100000000001"/>
    <n v="190.32"/>
    <n v="1232.8800000000001"/>
    <x v="1"/>
    <x v="9"/>
    <x v="9"/>
    <n v="0.15474302997780323"/>
  </r>
  <r>
    <s v="RET-11677"/>
    <d v="2022-04-17T00:00:00"/>
    <x v="22"/>
    <x v="1"/>
    <x v="0"/>
    <n v="2433.9699999999998"/>
    <n v="321.32"/>
    <n v="2713.71"/>
    <x v="0"/>
    <x v="0"/>
    <x v="0"/>
    <n v="0.13201477421660909"/>
  </r>
  <r>
    <s v="RET-11678"/>
    <d v="2022-01-13T00:00:00"/>
    <x v="9"/>
    <x v="2"/>
    <x v="2"/>
    <n v="174.77"/>
    <n v="49.85"/>
    <n v="195.26"/>
    <x v="0"/>
    <x v="5"/>
    <x v="5"/>
    <n v="0.28523201922526747"/>
  </r>
  <r>
    <s v="RET-11679"/>
    <d v="2022-12-20T00:00:00"/>
    <x v="24"/>
    <x v="4"/>
    <x v="0"/>
    <n v="971.29"/>
    <n v="270.89999999999998"/>
    <n v="848.62"/>
    <x v="0"/>
    <x v="2"/>
    <x v="2"/>
    <n v="0.27890743238373705"/>
  </r>
  <r>
    <s v="RET-11680"/>
    <d v="2023-08-16T00:00:00"/>
    <x v="15"/>
    <x v="0"/>
    <x v="0"/>
    <n v="362.46"/>
    <n v="103.39"/>
    <n v="302.79000000000002"/>
    <x v="1"/>
    <x v="1"/>
    <x v="1"/>
    <n v="0.28524526844341447"/>
  </r>
  <r>
    <s v="RET-11681"/>
    <d v="2022-08-24T00:00:00"/>
    <x v="24"/>
    <x v="4"/>
    <x v="3"/>
    <n v="1120.29"/>
    <n v="213.16"/>
    <n v="1068.4000000000001"/>
    <x v="0"/>
    <x v="1"/>
    <x v="1"/>
    <n v="0.19027216167242411"/>
  </r>
  <r>
    <s v="RET-11682"/>
    <d v="2023-03-18T00:00:00"/>
    <x v="18"/>
    <x v="4"/>
    <x v="3"/>
    <n v="582.44000000000005"/>
    <n v="126.3"/>
    <n v="477.26"/>
    <x v="1"/>
    <x v="11"/>
    <x v="11"/>
    <n v="0.21684637044159052"/>
  </r>
  <r>
    <s v="RET-11683"/>
    <d v="2023-02-09T00:00:00"/>
    <x v="5"/>
    <x v="3"/>
    <x v="2"/>
    <n v="498.57"/>
    <n v="95.31"/>
    <n v="548.19000000000005"/>
    <x v="1"/>
    <x v="6"/>
    <x v="6"/>
    <n v="0.1911667368674409"/>
  </r>
  <r>
    <s v="RET-11684"/>
    <d v="2023-02-13T00:00:00"/>
    <x v="13"/>
    <x v="4"/>
    <x v="3"/>
    <n v="1926.44"/>
    <n v="255.84"/>
    <n v="2277.4499999999998"/>
    <x v="1"/>
    <x v="6"/>
    <x v="6"/>
    <n v="0.13280455140051078"/>
  </r>
  <r>
    <s v="RET-11685"/>
    <d v="2023-12-19T00:00:00"/>
    <x v="1"/>
    <x v="1"/>
    <x v="1"/>
    <n v="1654.08"/>
    <n v="282.52"/>
    <n v="1866.41"/>
    <x v="1"/>
    <x v="2"/>
    <x v="2"/>
    <n v="0.17080189591797251"/>
  </r>
  <r>
    <s v="RET-11686"/>
    <d v="2022-09-04T00:00:00"/>
    <x v="21"/>
    <x v="4"/>
    <x v="0"/>
    <n v="808.72"/>
    <n v="121.47"/>
    <n v="885.87"/>
    <x v="0"/>
    <x v="7"/>
    <x v="7"/>
    <n v="0.15020031654960925"/>
  </r>
  <r>
    <s v="RET-11687"/>
    <d v="2023-10-13T00:00:00"/>
    <x v="9"/>
    <x v="2"/>
    <x v="1"/>
    <n v="362.46"/>
    <n v="36.51"/>
    <n v="296.72000000000003"/>
    <x v="1"/>
    <x v="9"/>
    <x v="9"/>
    <n v="0.10072835623241186"/>
  </r>
  <r>
    <s v="RET-11688"/>
    <d v="2022-12-17T00:00:00"/>
    <x v="2"/>
    <x v="2"/>
    <x v="3"/>
    <n v="488.68"/>
    <n v="76.36"/>
    <n v="577.30999999999995"/>
    <x v="0"/>
    <x v="2"/>
    <x v="2"/>
    <n v="0.15625767373332242"/>
  </r>
  <r>
    <s v="RET-11689"/>
    <d v="2023-07-15T00:00:00"/>
    <x v="3"/>
    <x v="1"/>
    <x v="3"/>
    <n v="1609.39"/>
    <n v="186.8"/>
    <n v="1796.18"/>
    <x v="1"/>
    <x v="3"/>
    <x v="3"/>
    <n v="0.11606882110613338"/>
  </r>
  <r>
    <s v="RET-11690"/>
    <d v="2023-07-20T00:00:00"/>
    <x v="13"/>
    <x v="4"/>
    <x v="3"/>
    <n v="2073.1"/>
    <n v="611.1"/>
    <n v="1707.92"/>
    <x v="1"/>
    <x v="3"/>
    <x v="3"/>
    <n v="0.29477593941440355"/>
  </r>
  <r>
    <s v="RET-11691"/>
    <d v="2022-07-12T00:00:00"/>
    <x v="11"/>
    <x v="3"/>
    <x v="2"/>
    <n v="159.24"/>
    <n v="35.46"/>
    <n v="149.93"/>
    <x v="0"/>
    <x v="3"/>
    <x v="3"/>
    <n v="0.22268274302938959"/>
  </r>
  <r>
    <s v="RET-11692"/>
    <d v="2022-10-13T00:00:00"/>
    <x v="10"/>
    <x v="1"/>
    <x v="4"/>
    <n v="2072.73"/>
    <n v="310.93"/>
    <n v="2003.96"/>
    <x v="0"/>
    <x v="9"/>
    <x v="9"/>
    <n v="0.15000989033786361"/>
  </r>
  <r>
    <s v="RET-11693"/>
    <d v="2023-08-19T00:00:00"/>
    <x v="13"/>
    <x v="4"/>
    <x v="4"/>
    <n v="1909.59"/>
    <n v="536.63"/>
    <n v="1859.64"/>
    <x v="1"/>
    <x v="1"/>
    <x v="1"/>
    <n v="0.28101843851297925"/>
  </r>
  <r>
    <s v="RET-11694"/>
    <d v="2022-12-10T00:00:00"/>
    <x v="2"/>
    <x v="2"/>
    <x v="4"/>
    <n v="116.6"/>
    <n v="18.3"/>
    <n v="128.97"/>
    <x v="0"/>
    <x v="2"/>
    <x v="2"/>
    <n v="0.15694682675814753"/>
  </r>
  <r>
    <s v="RET-11695"/>
    <d v="2023-02-13T00:00:00"/>
    <x v="18"/>
    <x v="4"/>
    <x v="0"/>
    <n v="1745.25"/>
    <n v="402.37"/>
    <n v="1933.32"/>
    <x v="1"/>
    <x v="6"/>
    <x v="6"/>
    <n v="0.23055149692021201"/>
  </r>
  <r>
    <s v="RET-11696"/>
    <d v="2023-02-26T00:00:00"/>
    <x v="12"/>
    <x v="1"/>
    <x v="0"/>
    <n v="2235.41"/>
    <n v="224.5"/>
    <n v="2128.33"/>
    <x v="1"/>
    <x v="6"/>
    <x v="6"/>
    <n v="0.10042900407531505"/>
  </r>
  <r>
    <s v="RET-11697"/>
    <d v="2023-03-17T00:00:00"/>
    <x v="4"/>
    <x v="3"/>
    <x v="0"/>
    <n v="79.760000000000005"/>
    <n v="23.46"/>
    <n v="81.52"/>
    <x v="1"/>
    <x v="11"/>
    <x v="11"/>
    <n v="0.29413239719157469"/>
  </r>
  <r>
    <s v="RET-11698"/>
    <d v="2022-09-28T00:00:00"/>
    <x v="12"/>
    <x v="1"/>
    <x v="0"/>
    <n v="1487"/>
    <n v="201.76"/>
    <n v="1494.77"/>
    <x v="0"/>
    <x v="7"/>
    <x v="7"/>
    <n v="0.13568258238063213"/>
  </r>
  <r>
    <s v="RET-11699"/>
    <d v="2023-10-28T00:00:00"/>
    <x v="5"/>
    <x v="3"/>
    <x v="1"/>
    <n v="398.52"/>
    <n v="96.28"/>
    <n v="359.34"/>
    <x v="1"/>
    <x v="9"/>
    <x v="9"/>
    <n v="0.2415938974204557"/>
  </r>
  <r>
    <s v="RET-11700"/>
    <d v="2023-11-14T00:00:00"/>
    <x v="1"/>
    <x v="1"/>
    <x v="3"/>
    <n v="2451.21"/>
    <n v="670.81"/>
    <n v="2836.77"/>
    <x v="1"/>
    <x v="4"/>
    <x v="4"/>
    <n v="0.2736648430775005"/>
  </r>
  <r>
    <s v="RET-11701"/>
    <d v="2022-01-05T00:00:00"/>
    <x v="6"/>
    <x v="0"/>
    <x v="2"/>
    <n v="245.86"/>
    <n v="71.25"/>
    <n v="280.02999999999997"/>
    <x v="0"/>
    <x v="5"/>
    <x v="5"/>
    <n v="0.2897990726429675"/>
  </r>
  <r>
    <s v="RET-11702"/>
    <d v="2022-06-18T00:00:00"/>
    <x v="21"/>
    <x v="4"/>
    <x v="2"/>
    <n v="1717.37"/>
    <n v="308.92"/>
    <n v="1816.98"/>
    <x v="0"/>
    <x v="8"/>
    <x v="8"/>
    <n v="0.17987969977349089"/>
  </r>
  <r>
    <s v="RET-11703"/>
    <d v="2022-12-17T00:00:00"/>
    <x v="8"/>
    <x v="3"/>
    <x v="4"/>
    <n v="312.89"/>
    <n v="40.92"/>
    <n v="349.65"/>
    <x v="0"/>
    <x v="2"/>
    <x v="2"/>
    <n v="0.13078078557959669"/>
  </r>
  <r>
    <s v="RET-11704"/>
    <d v="2023-06-16T00:00:00"/>
    <x v="15"/>
    <x v="0"/>
    <x v="3"/>
    <n v="158.56"/>
    <n v="45.6"/>
    <n v="179.22"/>
    <x v="1"/>
    <x v="8"/>
    <x v="8"/>
    <n v="0.2875882946518668"/>
  </r>
  <r>
    <s v="RET-11705"/>
    <d v="2023-06-24T00:00:00"/>
    <x v="8"/>
    <x v="3"/>
    <x v="4"/>
    <n v="277.42"/>
    <n v="42.99"/>
    <n v="275.18"/>
    <x v="1"/>
    <x v="8"/>
    <x v="8"/>
    <n v="0.15496359310792301"/>
  </r>
  <r>
    <s v="RET-11706"/>
    <d v="2022-07-21T00:00:00"/>
    <x v="7"/>
    <x v="4"/>
    <x v="3"/>
    <n v="1147.22"/>
    <n v="307.14999999999998"/>
    <n v="965.31"/>
    <x v="0"/>
    <x v="3"/>
    <x v="3"/>
    <n v="0.26773417478774775"/>
  </r>
  <r>
    <s v="RET-11707"/>
    <d v="2023-06-01T00:00:00"/>
    <x v="8"/>
    <x v="3"/>
    <x v="0"/>
    <n v="59.81"/>
    <n v="13.66"/>
    <n v="59.13"/>
    <x v="1"/>
    <x v="8"/>
    <x v="8"/>
    <n v="0.22838990135428858"/>
  </r>
  <r>
    <s v="RET-11708"/>
    <d v="2022-06-11T00:00:00"/>
    <x v="16"/>
    <x v="2"/>
    <x v="1"/>
    <n v="89.19"/>
    <n v="23.59"/>
    <n v="104.56"/>
    <x v="0"/>
    <x v="8"/>
    <x v="8"/>
    <n v="0.26449153492544009"/>
  </r>
  <r>
    <s v="RET-11709"/>
    <d v="2022-02-28T00:00:00"/>
    <x v="12"/>
    <x v="1"/>
    <x v="4"/>
    <n v="1727.06"/>
    <n v="499.13"/>
    <n v="1414.99"/>
    <x v="0"/>
    <x v="6"/>
    <x v="6"/>
    <n v="0.28900559332044051"/>
  </r>
  <r>
    <s v="RET-11710"/>
    <d v="2022-05-26T00:00:00"/>
    <x v="1"/>
    <x v="1"/>
    <x v="0"/>
    <n v="2261.1"/>
    <n v="374.1"/>
    <n v="2070.9299999999998"/>
    <x v="0"/>
    <x v="10"/>
    <x v="10"/>
    <n v="0.16545044447392865"/>
  </r>
  <r>
    <s v="RET-11711"/>
    <d v="2023-05-09T00:00:00"/>
    <x v="15"/>
    <x v="0"/>
    <x v="3"/>
    <n v="100.74"/>
    <n v="18.63"/>
    <n v="99.17"/>
    <x v="1"/>
    <x v="10"/>
    <x v="10"/>
    <n v="0.18493150684931506"/>
  </r>
  <r>
    <s v="RET-11712"/>
    <d v="2022-03-14T00:00:00"/>
    <x v="18"/>
    <x v="4"/>
    <x v="1"/>
    <n v="1548.08"/>
    <n v="331.94"/>
    <n v="1766.67"/>
    <x v="0"/>
    <x v="11"/>
    <x v="11"/>
    <n v="0.21442044338793861"/>
  </r>
  <r>
    <s v="RET-11713"/>
    <d v="2023-11-27T00:00:00"/>
    <x v="12"/>
    <x v="1"/>
    <x v="2"/>
    <n v="1423.54"/>
    <n v="401.54"/>
    <n v="1324.88"/>
    <x v="1"/>
    <x v="4"/>
    <x v="4"/>
    <n v="0.28207145566685871"/>
  </r>
  <r>
    <s v="RET-11714"/>
    <d v="2023-03-08T00:00:00"/>
    <x v="18"/>
    <x v="4"/>
    <x v="0"/>
    <n v="1995.48"/>
    <n v="300.25"/>
    <n v="1927.39"/>
    <x v="1"/>
    <x v="11"/>
    <x v="11"/>
    <n v="0.15046505101529456"/>
  </r>
  <r>
    <s v="RET-11715"/>
    <d v="2022-03-10T00:00:00"/>
    <x v="3"/>
    <x v="1"/>
    <x v="2"/>
    <n v="2171.8200000000002"/>
    <n v="570.99"/>
    <n v="2201.0100000000002"/>
    <x v="0"/>
    <x v="11"/>
    <x v="11"/>
    <n v="0.26290852833107714"/>
  </r>
  <r>
    <s v="RET-11716"/>
    <d v="2022-10-01T00:00:00"/>
    <x v="10"/>
    <x v="1"/>
    <x v="4"/>
    <n v="2093.42"/>
    <n v="460.61"/>
    <n v="2270.04"/>
    <x v="0"/>
    <x v="9"/>
    <x v="9"/>
    <n v="0.22002751478441976"/>
  </r>
  <r>
    <s v="RET-11717"/>
    <d v="2023-04-20T00:00:00"/>
    <x v="20"/>
    <x v="2"/>
    <x v="4"/>
    <n v="242.03"/>
    <n v="53.31"/>
    <n v="270.08"/>
    <x v="1"/>
    <x v="0"/>
    <x v="0"/>
    <n v="0.22026195099781021"/>
  </r>
  <r>
    <s v="RET-11718"/>
    <d v="2023-07-23T00:00:00"/>
    <x v="14"/>
    <x v="3"/>
    <x v="2"/>
    <n v="227.23"/>
    <n v="43.31"/>
    <n v="228.4"/>
    <x v="1"/>
    <x v="3"/>
    <x v="3"/>
    <n v="0.19059983276856052"/>
  </r>
  <r>
    <s v="RET-11719"/>
    <d v="2023-12-21T00:00:00"/>
    <x v="17"/>
    <x v="2"/>
    <x v="2"/>
    <n v="176.95"/>
    <n v="33.35"/>
    <n v="187.35"/>
    <x v="1"/>
    <x v="2"/>
    <x v="2"/>
    <n v="0.1884713195818028"/>
  </r>
  <r>
    <s v="RET-11720"/>
    <d v="2023-07-31T00:00:00"/>
    <x v="21"/>
    <x v="4"/>
    <x v="3"/>
    <n v="2222.5700000000002"/>
    <n v="321.79000000000002"/>
    <n v="2614.86"/>
    <x v="1"/>
    <x v="3"/>
    <x v="3"/>
    <n v="0.14478284148530754"/>
  </r>
  <r>
    <s v="RET-11721"/>
    <d v="2023-10-08T00:00:00"/>
    <x v="8"/>
    <x v="3"/>
    <x v="1"/>
    <n v="80.75"/>
    <n v="21.43"/>
    <n v="92.53"/>
    <x v="1"/>
    <x v="9"/>
    <x v="9"/>
    <n v="0.26538699690402479"/>
  </r>
  <r>
    <s v="RET-11722"/>
    <d v="2022-07-09T00:00:00"/>
    <x v="1"/>
    <x v="1"/>
    <x v="0"/>
    <n v="2235.11"/>
    <n v="242.79"/>
    <n v="2301.23"/>
    <x v="0"/>
    <x v="3"/>
    <x v="3"/>
    <n v="0.10862552626045249"/>
  </r>
  <r>
    <s v="RET-11723"/>
    <d v="2022-12-26T00:00:00"/>
    <x v="11"/>
    <x v="3"/>
    <x v="4"/>
    <n v="306.49"/>
    <n v="56.88"/>
    <n v="285.73"/>
    <x v="0"/>
    <x v="2"/>
    <x v="2"/>
    <n v="0.18558517406766942"/>
  </r>
  <r>
    <s v="RET-11724"/>
    <d v="2023-05-14T00:00:00"/>
    <x v="7"/>
    <x v="4"/>
    <x v="4"/>
    <n v="2139.04"/>
    <n v="566.97"/>
    <n v="1768.05"/>
    <x v="1"/>
    <x v="10"/>
    <x v="10"/>
    <n v="0.26505815693021167"/>
  </r>
  <r>
    <s v="RET-11725"/>
    <d v="2023-09-17T00:00:00"/>
    <x v="13"/>
    <x v="4"/>
    <x v="0"/>
    <n v="1141.4000000000001"/>
    <n v="264.52999999999997"/>
    <n v="1197.6199999999999"/>
    <x v="1"/>
    <x v="7"/>
    <x v="7"/>
    <n v="0.23175924303486942"/>
  </r>
  <r>
    <s v="RET-11726"/>
    <d v="2022-12-05T00:00:00"/>
    <x v="8"/>
    <x v="3"/>
    <x v="3"/>
    <n v="296.35000000000002"/>
    <n v="64.209999999999994"/>
    <n v="325.98"/>
    <x v="0"/>
    <x v="2"/>
    <x v="2"/>
    <n v="0.21666947865699338"/>
  </r>
  <r>
    <s v="RET-11727"/>
    <d v="2023-04-05T00:00:00"/>
    <x v="17"/>
    <x v="2"/>
    <x v="1"/>
    <n v="168.69"/>
    <n v="49.64"/>
    <n v="142.9"/>
    <x v="1"/>
    <x v="0"/>
    <x v="0"/>
    <n v="0.29426759143991937"/>
  </r>
  <r>
    <s v="RET-11728"/>
    <d v="2022-12-17T00:00:00"/>
    <x v="15"/>
    <x v="0"/>
    <x v="4"/>
    <n v="358.45"/>
    <n v="96.8"/>
    <n v="349"/>
    <x v="0"/>
    <x v="2"/>
    <x v="2"/>
    <n v="0.27005161110336168"/>
  </r>
  <r>
    <s v="RET-11729"/>
    <d v="2023-06-28T00:00:00"/>
    <x v="16"/>
    <x v="2"/>
    <x v="4"/>
    <n v="162.46"/>
    <n v="27.76"/>
    <n v="188.85"/>
    <x v="1"/>
    <x v="8"/>
    <x v="8"/>
    <n v="0.1708728302351348"/>
  </r>
  <r>
    <s v="RET-11730"/>
    <d v="2023-07-09T00:00:00"/>
    <x v="4"/>
    <x v="3"/>
    <x v="0"/>
    <n v="108.19"/>
    <n v="19.02"/>
    <n v="125.26"/>
    <x v="1"/>
    <x v="3"/>
    <x v="3"/>
    <n v="0.17580183011368888"/>
  </r>
  <r>
    <s v="RET-11731"/>
    <d v="2022-02-21T00:00:00"/>
    <x v="6"/>
    <x v="0"/>
    <x v="3"/>
    <n v="97.3"/>
    <n v="15.98"/>
    <n v="86.6"/>
    <x v="0"/>
    <x v="6"/>
    <x v="6"/>
    <n v="0.1642343268242549"/>
  </r>
  <r>
    <s v="RET-11732"/>
    <d v="2023-04-23T00:00:00"/>
    <x v="1"/>
    <x v="1"/>
    <x v="0"/>
    <n v="1318.29"/>
    <n v="198.8"/>
    <n v="1507.98"/>
    <x v="1"/>
    <x v="0"/>
    <x v="0"/>
    <n v="0.15080141698715763"/>
  </r>
  <r>
    <s v="RET-11733"/>
    <d v="2023-03-19T00:00:00"/>
    <x v="4"/>
    <x v="3"/>
    <x v="0"/>
    <n v="63.71"/>
    <n v="12.41"/>
    <n v="55.91"/>
    <x v="1"/>
    <x v="11"/>
    <x v="11"/>
    <n v="0.19478888714487522"/>
  </r>
  <r>
    <s v="RET-11734"/>
    <d v="2023-05-13T00:00:00"/>
    <x v="7"/>
    <x v="4"/>
    <x v="2"/>
    <n v="1150.44"/>
    <n v="327.5"/>
    <n v="1112.4100000000001"/>
    <x v="1"/>
    <x v="10"/>
    <x v="10"/>
    <n v="0.28467369006640936"/>
  </r>
  <r>
    <s v="RET-11735"/>
    <d v="2022-12-17T00:00:00"/>
    <x v="12"/>
    <x v="1"/>
    <x v="3"/>
    <n v="2360.96"/>
    <n v="516.63"/>
    <n v="2645.22"/>
    <x v="0"/>
    <x v="2"/>
    <x v="2"/>
    <n v="0.21882200460829493"/>
  </r>
  <r>
    <s v="RET-11736"/>
    <d v="2022-07-04T00:00:00"/>
    <x v="4"/>
    <x v="3"/>
    <x v="0"/>
    <n v="84.57"/>
    <n v="11.38"/>
    <n v="79.760000000000005"/>
    <x v="0"/>
    <x v="3"/>
    <x v="3"/>
    <n v="0.13456308383587562"/>
  </r>
  <r>
    <s v="RET-11737"/>
    <d v="2022-06-16T00:00:00"/>
    <x v="5"/>
    <x v="3"/>
    <x v="4"/>
    <n v="165.62"/>
    <n v="40.22"/>
    <n v="136.18"/>
    <x v="0"/>
    <x v="8"/>
    <x v="8"/>
    <n v="0.24284506702089118"/>
  </r>
  <r>
    <s v="RET-11738"/>
    <d v="2023-06-08T00:00:00"/>
    <x v="23"/>
    <x v="0"/>
    <x v="4"/>
    <n v="347.6"/>
    <n v="93.68"/>
    <n v="374.52"/>
    <x v="1"/>
    <x v="8"/>
    <x v="8"/>
    <n v="0.26950517836593785"/>
  </r>
  <r>
    <s v="RET-11739"/>
    <d v="2023-11-25T00:00:00"/>
    <x v="21"/>
    <x v="4"/>
    <x v="1"/>
    <n v="1031.0899999999999"/>
    <n v="221.04"/>
    <n v="1193.71"/>
    <x v="1"/>
    <x v="4"/>
    <x v="4"/>
    <n v="0.21437507880010476"/>
  </r>
  <r>
    <s v="RET-11740"/>
    <d v="2023-12-13T00:00:00"/>
    <x v="2"/>
    <x v="2"/>
    <x v="2"/>
    <n v="159.58000000000001"/>
    <n v="37.9"/>
    <n v="157.68"/>
    <x v="1"/>
    <x v="2"/>
    <x v="2"/>
    <n v="0.23749843338764254"/>
  </r>
  <r>
    <s v="RET-11741"/>
    <d v="2023-11-21T00:00:00"/>
    <x v="0"/>
    <x v="0"/>
    <x v="1"/>
    <n v="469.61"/>
    <n v="124.63"/>
    <n v="534.30999999999995"/>
    <x v="1"/>
    <x v="4"/>
    <x v="4"/>
    <n v="0.2653904303571048"/>
  </r>
  <r>
    <s v="RET-11742"/>
    <d v="2022-12-23T00:00:00"/>
    <x v="4"/>
    <x v="3"/>
    <x v="0"/>
    <n v="279.64999999999998"/>
    <n v="43.33"/>
    <n v="305.45"/>
    <x v="0"/>
    <x v="2"/>
    <x v="2"/>
    <n v="0.15494367959949937"/>
  </r>
  <r>
    <s v="RET-11743"/>
    <d v="2022-12-12T00:00:00"/>
    <x v="17"/>
    <x v="2"/>
    <x v="4"/>
    <n v="443.38"/>
    <n v="83.75"/>
    <n v="459.16"/>
    <x v="0"/>
    <x v="2"/>
    <x v="2"/>
    <n v="0.18888989128963868"/>
  </r>
  <r>
    <s v="RET-11744"/>
    <d v="2023-08-06T00:00:00"/>
    <x v="13"/>
    <x v="4"/>
    <x v="4"/>
    <n v="930.05"/>
    <n v="131.06"/>
    <n v="811.56"/>
    <x v="1"/>
    <x v="1"/>
    <x v="1"/>
    <n v="0.14091715499166713"/>
  </r>
  <r>
    <s v="RET-11745"/>
    <d v="2023-07-09T00:00:00"/>
    <x v="10"/>
    <x v="1"/>
    <x v="0"/>
    <n v="1634.97"/>
    <n v="474.37"/>
    <n v="1698.93"/>
    <x v="1"/>
    <x v="3"/>
    <x v="3"/>
    <n v="0.29013988024245091"/>
  </r>
  <r>
    <s v="RET-11746"/>
    <d v="2022-02-28T00:00:00"/>
    <x v="13"/>
    <x v="4"/>
    <x v="3"/>
    <n v="708.02"/>
    <n v="125.7"/>
    <n v="630.45000000000005"/>
    <x v="0"/>
    <x v="6"/>
    <x v="6"/>
    <n v="0.17753735770175985"/>
  </r>
  <r>
    <s v="RET-11747"/>
    <d v="2023-03-05T00:00:00"/>
    <x v="4"/>
    <x v="3"/>
    <x v="4"/>
    <n v="52.81"/>
    <n v="15.37"/>
    <n v="46.32"/>
    <x v="1"/>
    <x v="11"/>
    <x v="11"/>
    <n v="0.2910433629994319"/>
  </r>
  <r>
    <s v="RET-11748"/>
    <d v="2023-09-07T00:00:00"/>
    <x v="19"/>
    <x v="0"/>
    <x v="3"/>
    <n v="35.58"/>
    <n v="8.86"/>
    <n v="30.36"/>
    <x v="1"/>
    <x v="7"/>
    <x v="7"/>
    <n v="0.24901630129286115"/>
  </r>
  <r>
    <s v="RET-11749"/>
    <d v="2023-05-31T00:00:00"/>
    <x v="5"/>
    <x v="3"/>
    <x v="4"/>
    <n v="43.91"/>
    <n v="6.71"/>
    <n v="36.270000000000003"/>
    <x v="1"/>
    <x v="10"/>
    <x v="10"/>
    <n v="0.1528125711682988"/>
  </r>
  <r>
    <s v="RET-11750"/>
    <d v="2022-03-03T00:00:00"/>
    <x v="3"/>
    <x v="1"/>
    <x v="3"/>
    <n v="1955.67"/>
    <n v="232.3"/>
    <n v="2080.34"/>
    <x v="0"/>
    <x v="11"/>
    <x v="11"/>
    <n v="0.11878282123262104"/>
  </r>
  <r>
    <s v="RET-11751"/>
    <d v="2023-05-04T00:00:00"/>
    <x v="17"/>
    <x v="2"/>
    <x v="4"/>
    <n v="486.81"/>
    <n v="52.34"/>
    <n v="444.97"/>
    <x v="1"/>
    <x v="10"/>
    <x v="10"/>
    <n v="0.10751627945194224"/>
  </r>
  <r>
    <s v="RET-11752"/>
    <d v="2022-03-23T00:00:00"/>
    <x v="24"/>
    <x v="4"/>
    <x v="4"/>
    <n v="1518.01"/>
    <n v="421.34"/>
    <n v="1635.66"/>
    <x v="0"/>
    <x v="11"/>
    <x v="11"/>
    <n v="0.27756075388172674"/>
  </r>
  <r>
    <s v="RET-11753"/>
    <d v="2022-10-17T00:00:00"/>
    <x v="8"/>
    <x v="3"/>
    <x v="3"/>
    <n v="238.75"/>
    <n v="32.33"/>
    <n v="251.55"/>
    <x v="0"/>
    <x v="9"/>
    <x v="9"/>
    <n v="0.13541361256544501"/>
  </r>
  <r>
    <s v="RET-11754"/>
    <d v="2023-10-11T00:00:00"/>
    <x v="2"/>
    <x v="2"/>
    <x v="3"/>
    <n v="89.75"/>
    <n v="23.31"/>
    <n v="102.55"/>
    <x v="1"/>
    <x v="9"/>
    <x v="9"/>
    <n v="0.25972144846796658"/>
  </r>
  <r>
    <s v="RET-11755"/>
    <d v="2023-10-13T00:00:00"/>
    <x v="22"/>
    <x v="1"/>
    <x v="0"/>
    <n v="890.35"/>
    <n v="118.49"/>
    <n v="989.06"/>
    <x v="1"/>
    <x v="9"/>
    <x v="9"/>
    <n v="0.13308249564777896"/>
  </r>
  <r>
    <s v="RET-11756"/>
    <d v="2022-11-08T00:00:00"/>
    <x v="10"/>
    <x v="1"/>
    <x v="3"/>
    <n v="2163.7800000000002"/>
    <n v="291.98"/>
    <n v="2177.19"/>
    <x v="0"/>
    <x v="4"/>
    <x v="4"/>
    <n v="0.13493978130863582"/>
  </r>
  <r>
    <s v="RET-11757"/>
    <d v="2022-02-11T00:00:00"/>
    <x v="2"/>
    <x v="2"/>
    <x v="4"/>
    <n v="332.64"/>
    <n v="43.51"/>
    <n v="352.14"/>
    <x v="0"/>
    <x v="6"/>
    <x v="6"/>
    <n v="0.13080206830206831"/>
  </r>
  <r>
    <s v="RET-11758"/>
    <d v="2023-03-13T00:00:00"/>
    <x v="1"/>
    <x v="1"/>
    <x v="3"/>
    <n v="590.12"/>
    <n v="80.97"/>
    <n v="692.69"/>
    <x v="1"/>
    <x v="11"/>
    <x v="11"/>
    <n v="0.13720938114281842"/>
  </r>
  <r>
    <s v="RET-11759"/>
    <d v="2022-04-14T00:00:00"/>
    <x v="18"/>
    <x v="4"/>
    <x v="3"/>
    <n v="1021.03"/>
    <n v="233.98"/>
    <n v="864.86"/>
    <x v="0"/>
    <x v="0"/>
    <x v="0"/>
    <n v="0.22916074943929168"/>
  </r>
  <r>
    <s v="RET-11760"/>
    <d v="2022-06-03T00:00:00"/>
    <x v="22"/>
    <x v="1"/>
    <x v="4"/>
    <n v="1491.47"/>
    <n v="379.26"/>
    <n v="1194.48"/>
    <x v="0"/>
    <x v="8"/>
    <x v="8"/>
    <n v="0.2542860399471662"/>
  </r>
  <r>
    <s v="RET-11761"/>
    <d v="2023-09-03T00:00:00"/>
    <x v="11"/>
    <x v="3"/>
    <x v="3"/>
    <n v="232.4"/>
    <n v="46.19"/>
    <n v="214.94"/>
    <x v="1"/>
    <x v="7"/>
    <x v="7"/>
    <n v="0.19875215146299482"/>
  </r>
  <r>
    <s v="RET-11762"/>
    <d v="2023-02-17T00:00:00"/>
    <x v="18"/>
    <x v="4"/>
    <x v="1"/>
    <n v="1221.5"/>
    <n v="285.67"/>
    <n v="1286.28"/>
    <x v="1"/>
    <x v="6"/>
    <x v="6"/>
    <n v="0.2338681948424069"/>
  </r>
  <r>
    <s v="RET-11763"/>
    <d v="2022-03-14T00:00:00"/>
    <x v="1"/>
    <x v="1"/>
    <x v="0"/>
    <n v="2225.58"/>
    <n v="449.16"/>
    <n v="2166.15"/>
    <x v="0"/>
    <x v="11"/>
    <x v="11"/>
    <n v="0.20181705443075515"/>
  </r>
  <r>
    <s v="RET-11764"/>
    <d v="2023-07-30T00:00:00"/>
    <x v="22"/>
    <x v="1"/>
    <x v="3"/>
    <n v="846.75"/>
    <n v="142.4"/>
    <n v="815.75"/>
    <x v="1"/>
    <x v="3"/>
    <x v="3"/>
    <n v="0.16817242397401833"/>
  </r>
  <r>
    <s v="RET-11765"/>
    <d v="2023-09-07T00:00:00"/>
    <x v="15"/>
    <x v="0"/>
    <x v="0"/>
    <n v="329.5"/>
    <n v="60.02"/>
    <n v="332.89"/>
    <x v="1"/>
    <x v="7"/>
    <x v="7"/>
    <n v="0.18215477996965099"/>
  </r>
  <r>
    <s v="RET-11766"/>
    <d v="2023-06-07T00:00:00"/>
    <x v="2"/>
    <x v="2"/>
    <x v="4"/>
    <n v="99.68"/>
    <n v="15.97"/>
    <n v="101.25"/>
    <x v="1"/>
    <x v="8"/>
    <x v="8"/>
    <n v="0.16021268057784913"/>
  </r>
  <r>
    <s v="RET-11767"/>
    <d v="2022-11-04T00:00:00"/>
    <x v="3"/>
    <x v="1"/>
    <x v="3"/>
    <n v="1212.76"/>
    <n v="183.41"/>
    <n v="1093.72"/>
    <x v="0"/>
    <x v="4"/>
    <x v="4"/>
    <n v="0.15123354991919258"/>
  </r>
  <r>
    <s v="RET-11768"/>
    <d v="2023-03-15T00:00:00"/>
    <x v="1"/>
    <x v="1"/>
    <x v="1"/>
    <n v="1944.5"/>
    <n v="475.24"/>
    <n v="2073.98"/>
    <x v="1"/>
    <x v="11"/>
    <x v="11"/>
    <n v="0.24440215993828748"/>
  </r>
  <r>
    <s v="RET-11769"/>
    <d v="2023-05-31T00:00:00"/>
    <x v="10"/>
    <x v="1"/>
    <x v="4"/>
    <n v="713.51"/>
    <n v="187.89"/>
    <n v="757.8"/>
    <x v="1"/>
    <x v="10"/>
    <x v="10"/>
    <n v="0.26333197852868212"/>
  </r>
  <r>
    <s v="RET-11770"/>
    <d v="2023-06-21T00:00:00"/>
    <x v="18"/>
    <x v="4"/>
    <x v="0"/>
    <n v="868.5"/>
    <n v="105.34"/>
    <n v="1031.51"/>
    <x v="1"/>
    <x v="8"/>
    <x v="8"/>
    <n v="0.1212895797351756"/>
  </r>
  <r>
    <s v="RET-11771"/>
    <d v="2022-05-07T00:00:00"/>
    <x v="1"/>
    <x v="1"/>
    <x v="3"/>
    <n v="1010.86"/>
    <n v="203.52"/>
    <n v="1199.45"/>
    <x v="0"/>
    <x v="10"/>
    <x v="10"/>
    <n v="0.20133351799457888"/>
  </r>
  <r>
    <s v="RET-11772"/>
    <d v="2022-09-20T00:00:00"/>
    <x v="5"/>
    <x v="3"/>
    <x v="3"/>
    <n v="212.81"/>
    <n v="55.29"/>
    <n v="214.74"/>
    <x v="0"/>
    <x v="7"/>
    <x v="7"/>
    <n v="0.25980921949156521"/>
  </r>
  <r>
    <s v="RET-11773"/>
    <d v="2023-12-10T00:00:00"/>
    <x v="9"/>
    <x v="2"/>
    <x v="0"/>
    <n v="470.16"/>
    <n v="52.06"/>
    <n v="470.34"/>
    <x v="1"/>
    <x v="2"/>
    <x v="2"/>
    <n v="0.11072826271907436"/>
  </r>
  <r>
    <s v="RET-11774"/>
    <d v="2022-10-24T00:00:00"/>
    <x v="1"/>
    <x v="1"/>
    <x v="3"/>
    <n v="1061.18"/>
    <n v="224.29"/>
    <n v="1149.78"/>
    <x v="0"/>
    <x v="9"/>
    <x v="9"/>
    <n v="0.21135905312953501"/>
  </r>
  <r>
    <s v="RET-11775"/>
    <d v="2022-02-05T00:00:00"/>
    <x v="17"/>
    <x v="2"/>
    <x v="1"/>
    <n v="75.69"/>
    <n v="17.760000000000002"/>
    <n v="73.64"/>
    <x v="0"/>
    <x v="6"/>
    <x v="6"/>
    <n v="0.23464130003963538"/>
  </r>
  <r>
    <s v="RET-11776"/>
    <d v="2023-05-26T00:00:00"/>
    <x v="16"/>
    <x v="2"/>
    <x v="2"/>
    <n v="118.43"/>
    <n v="27.14"/>
    <n v="134.82"/>
    <x v="1"/>
    <x v="10"/>
    <x v="10"/>
    <n v="0.22916490754031918"/>
  </r>
  <r>
    <s v="RET-11777"/>
    <d v="2022-11-02T00:00:00"/>
    <x v="17"/>
    <x v="2"/>
    <x v="4"/>
    <n v="495.33"/>
    <n v="123.27"/>
    <n v="542.79999999999995"/>
    <x v="0"/>
    <x v="4"/>
    <x v="4"/>
    <n v="0.24886439343467992"/>
  </r>
  <r>
    <s v="RET-11778"/>
    <d v="2022-03-24T00:00:00"/>
    <x v="8"/>
    <x v="3"/>
    <x v="3"/>
    <n v="68.11"/>
    <n v="19.510000000000002"/>
    <n v="64.69"/>
    <x v="0"/>
    <x v="11"/>
    <x v="11"/>
    <n v="0.28644839230656294"/>
  </r>
  <r>
    <s v="RET-11779"/>
    <d v="2023-08-28T00:00:00"/>
    <x v="4"/>
    <x v="3"/>
    <x v="1"/>
    <n v="266.55"/>
    <n v="63.68"/>
    <n v="219.16"/>
    <x v="1"/>
    <x v="1"/>
    <x v="1"/>
    <n v="0.2389045207278184"/>
  </r>
  <r>
    <s v="RET-11780"/>
    <d v="2022-03-07T00:00:00"/>
    <x v="20"/>
    <x v="2"/>
    <x v="3"/>
    <n v="104.1"/>
    <n v="24.79"/>
    <n v="118.37"/>
    <x v="0"/>
    <x v="11"/>
    <x v="11"/>
    <n v="0.23813640730067243"/>
  </r>
  <r>
    <s v="RET-11781"/>
    <d v="2022-02-02T00:00:00"/>
    <x v="24"/>
    <x v="4"/>
    <x v="2"/>
    <n v="931.88"/>
    <n v="117.02"/>
    <n v="861.95"/>
    <x v="0"/>
    <x v="6"/>
    <x v="6"/>
    <n v="0.12557410825428167"/>
  </r>
  <r>
    <s v="RET-11782"/>
    <d v="2023-12-29T00:00:00"/>
    <x v="2"/>
    <x v="2"/>
    <x v="2"/>
    <n v="335"/>
    <n v="74.290000000000006"/>
    <n v="323.17"/>
    <x v="1"/>
    <x v="2"/>
    <x v="2"/>
    <n v="0.22176119402985076"/>
  </r>
  <r>
    <s v="RET-11783"/>
    <d v="2023-09-12T00:00:00"/>
    <x v="23"/>
    <x v="0"/>
    <x v="3"/>
    <n v="130.4"/>
    <n v="13.19"/>
    <n v="138.29"/>
    <x v="1"/>
    <x v="7"/>
    <x v="7"/>
    <n v="0.10115030674846624"/>
  </r>
  <r>
    <s v="RET-11784"/>
    <d v="2022-10-08T00:00:00"/>
    <x v="10"/>
    <x v="1"/>
    <x v="4"/>
    <n v="1571.23"/>
    <n v="176.05"/>
    <n v="1308.2"/>
    <x v="0"/>
    <x v="9"/>
    <x v="9"/>
    <n v="0.1120459767188763"/>
  </r>
  <r>
    <s v="RET-11785"/>
    <d v="2022-05-22T00:00:00"/>
    <x v="2"/>
    <x v="2"/>
    <x v="4"/>
    <n v="250.89"/>
    <n v="45.88"/>
    <n v="211.42"/>
    <x v="0"/>
    <x v="10"/>
    <x v="10"/>
    <n v="0.18286898640838617"/>
  </r>
  <r>
    <s v="RET-11786"/>
    <d v="2023-06-19T00:00:00"/>
    <x v="18"/>
    <x v="4"/>
    <x v="4"/>
    <n v="2245.9"/>
    <n v="612.51"/>
    <n v="2130.48"/>
    <x v="1"/>
    <x v="8"/>
    <x v="8"/>
    <n v="0.27272362972527714"/>
  </r>
  <r>
    <s v="RET-11787"/>
    <d v="2023-06-04T00:00:00"/>
    <x v="6"/>
    <x v="0"/>
    <x v="1"/>
    <n v="454.12"/>
    <n v="63.41"/>
    <n v="367.99"/>
    <x v="1"/>
    <x v="8"/>
    <x v="8"/>
    <n v="0.1396326962036466"/>
  </r>
  <r>
    <s v="RET-11788"/>
    <d v="2023-02-20T00:00:00"/>
    <x v="20"/>
    <x v="2"/>
    <x v="3"/>
    <n v="337.6"/>
    <n v="54.76"/>
    <n v="313.3"/>
    <x v="1"/>
    <x v="6"/>
    <x v="6"/>
    <n v="0.16220379146919431"/>
  </r>
  <r>
    <s v="RET-11789"/>
    <d v="2023-11-20T00:00:00"/>
    <x v="12"/>
    <x v="1"/>
    <x v="4"/>
    <n v="616.27"/>
    <n v="176.14"/>
    <n v="547.87"/>
    <x v="1"/>
    <x v="4"/>
    <x v="4"/>
    <n v="0.28581628182452495"/>
  </r>
  <r>
    <s v="RET-11790"/>
    <d v="2022-11-27T00:00:00"/>
    <x v="14"/>
    <x v="3"/>
    <x v="0"/>
    <n v="109.83"/>
    <n v="11.7"/>
    <n v="129.41999999999999"/>
    <x v="0"/>
    <x v="4"/>
    <x v="4"/>
    <n v="0.10652827096421742"/>
  </r>
  <r>
    <s v="RET-11791"/>
    <d v="2023-10-03T00:00:00"/>
    <x v="6"/>
    <x v="0"/>
    <x v="1"/>
    <n v="215.72"/>
    <n v="57.42"/>
    <n v="229.61"/>
    <x v="1"/>
    <x v="9"/>
    <x v="9"/>
    <n v="0.26617837938067868"/>
  </r>
  <r>
    <s v="RET-11792"/>
    <d v="2022-08-31T00:00:00"/>
    <x v="5"/>
    <x v="3"/>
    <x v="3"/>
    <n v="189.87"/>
    <n v="52.84"/>
    <n v="164.5"/>
    <x v="0"/>
    <x v="1"/>
    <x v="1"/>
    <n v="0.27829567598883448"/>
  </r>
  <r>
    <s v="RET-11793"/>
    <d v="2023-11-29T00:00:00"/>
    <x v="5"/>
    <x v="3"/>
    <x v="4"/>
    <n v="87.44"/>
    <n v="15.55"/>
    <n v="84.35"/>
    <x v="1"/>
    <x v="4"/>
    <x v="4"/>
    <n v="0.177836230558097"/>
  </r>
  <r>
    <s v="RET-11794"/>
    <d v="2023-02-24T00:00:00"/>
    <x v="16"/>
    <x v="2"/>
    <x v="4"/>
    <n v="373.6"/>
    <n v="71.58"/>
    <n v="383.96"/>
    <x v="1"/>
    <x v="6"/>
    <x v="6"/>
    <n v="0.1915952890792291"/>
  </r>
  <r>
    <s v="RET-11795"/>
    <d v="2022-11-22T00:00:00"/>
    <x v="19"/>
    <x v="0"/>
    <x v="2"/>
    <n v="191.31"/>
    <n v="30.6"/>
    <n v="169.41"/>
    <x v="0"/>
    <x v="4"/>
    <x v="4"/>
    <n v="0.15994981966441901"/>
  </r>
  <r>
    <s v="RET-11796"/>
    <d v="2022-09-17T00:00:00"/>
    <x v="17"/>
    <x v="2"/>
    <x v="1"/>
    <n v="141.79"/>
    <n v="36.9"/>
    <n v="117.42"/>
    <x v="0"/>
    <x v="7"/>
    <x v="7"/>
    <n v="0.2602440228506947"/>
  </r>
  <r>
    <s v="RET-11797"/>
    <d v="2022-01-08T00:00:00"/>
    <x v="14"/>
    <x v="3"/>
    <x v="2"/>
    <n v="437.8"/>
    <n v="75.25"/>
    <n v="512.52"/>
    <x v="0"/>
    <x v="5"/>
    <x v="5"/>
    <n v="0.17188213796253995"/>
  </r>
  <r>
    <s v="RET-11798"/>
    <d v="2023-11-08T00:00:00"/>
    <x v="12"/>
    <x v="1"/>
    <x v="1"/>
    <n v="2335.04"/>
    <n v="488.73"/>
    <n v="2340.61"/>
    <x v="1"/>
    <x v="4"/>
    <x v="4"/>
    <n v="0.20930262436617789"/>
  </r>
  <r>
    <s v="RET-11799"/>
    <d v="2022-07-10T00:00:00"/>
    <x v="16"/>
    <x v="2"/>
    <x v="1"/>
    <n v="437.45"/>
    <n v="102.88"/>
    <n v="523.83000000000004"/>
    <x v="0"/>
    <x v="3"/>
    <x v="3"/>
    <n v="0.23518116356154989"/>
  </r>
  <r>
    <s v="RET-11800"/>
    <d v="2023-09-11T00:00:00"/>
    <x v="20"/>
    <x v="2"/>
    <x v="0"/>
    <n v="441.04"/>
    <n v="78.97"/>
    <n v="435.09"/>
    <x v="1"/>
    <x v="7"/>
    <x v="7"/>
    <n v="0.17905405405405403"/>
  </r>
  <r>
    <s v="RET-11801"/>
    <d v="2023-10-23T00:00:00"/>
    <x v="6"/>
    <x v="0"/>
    <x v="0"/>
    <n v="34.909999999999997"/>
    <n v="9.74"/>
    <n v="28.63"/>
    <x v="1"/>
    <x v="9"/>
    <x v="9"/>
    <n v="0.27900315095961048"/>
  </r>
  <r>
    <s v="RET-11802"/>
    <d v="2023-10-06T00:00:00"/>
    <x v="21"/>
    <x v="4"/>
    <x v="0"/>
    <n v="1912.43"/>
    <n v="204.24"/>
    <n v="2174.4"/>
    <x v="1"/>
    <x v="9"/>
    <x v="9"/>
    <n v="0.10679606573835382"/>
  </r>
  <r>
    <s v="RET-11803"/>
    <d v="2023-08-14T00:00:00"/>
    <x v="18"/>
    <x v="4"/>
    <x v="2"/>
    <n v="1478.58"/>
    <n v="204.32"/>
    <n v="1192.1300000000001"/>
    <x v="1"/>
    <x v="1"/>
    <x v="1"/>
    <n v="0.13818663853156407"/>
  </r>
  <r>
    <s v="RET-11804"/>
    <d v="2023-11-15T00:00:00"/>
    <x v="19"/>
    <x v="0"/>
    <x v="0"/>
    <n v="148.32"/>
    <n v="33.53"/>
    <n v="150.09"/>
    <x v="1"/>
    <x v="4"/>
    <x v="4"/>
    <n v="0.22606526429341964"/>
  </r>
  <r>
    <s v="RET-11805"/>
    <d v="2022-06-15T00:00:00"/>
    <x v="2"/>
    <x v="2"/>
    <x v="1"/>
    <n v="144.43"/>
    <n v="17.98"/>
    <n v="169.99"/>
    <x v="0"/>
    <x v="8"/>
    <x v="8"/>
    <n v="0.12448937201412448"/>
  </r>
  <r>
    <s v="RET-11806"/>
    <d v="2022-02-10T00:00:00"/>
    <x v="11"/>
    <x v="3"/>
    <x v="2"/>
    <n v="205.48"/>
    <n v="37.25"/>
    <n v="178.1"/>
    <x v="0"/>
    <x v="6"/>
    <x v="6"/>
    <n v="0.18128284991240023"/>
  </r>
  <r>
    <s v="RET-11807"/>
    <d v="2023-06-14T00:00:00"/>
    <x v="15"/>
    <x v="0"/>
    <x v="3"/>
    <n v="435.6"/>
    <n v="55.07"/>
    <n v="452.24"/>
    <x v="1"/>
    <x v="8"/>
    <x v="8"/>
    <n v="0.12642332415059687"/>
  </r>
  <r>
    <s v="RET-11808"/>
    <d v="2023-01-17T00:00:00"/>
    <x v="7"/>
    <x v="4"/>
    <x v="0"/>
    <n v="1244.56"/>
    <n v="151.38"/>
    <n v="1120.9000000000001"/>
    <x v="1"/>
    <x v="5"/>
    <x v="5"/>
    <n v="0.1216333483319406"/>
  </r>
  <r>
    <s v="RET-11809"/>
    <d v="2022-12-14T00:00:00"/>
    <x v="6"/>
    <x v="0"/>
    <x v="3"/>
    <n v="126.28"/>
    <n v="14.7"/>
    <n v="116.22"/>
    <x v="0"/>
    <x v="2"/>
    <x v="2"/>
    <n v="0.11640798226164079"/>
  </r>
  <r>
    <s v="RET-11810"/>
    <d v="2023-03-26T00:00:00"/>
    <x v="7"/>
    <x v="4"/>
    <x v="1"/>
    <n v="2323.19"/>
    <n v="403.43"/>
    <n v="1900.88"/>
    <x v="1"/>
    <x v="11"/>
    <x v="11"/>
    <n v="0.17365346786100147"/>
  </r>
  <r>
    <s v="RET-11811"/>
    <d v="2023-06-11T00:00:00"/>
    <x v="2"/>
    <x v="2"/>
    <x v="0"/>
    <n v="282.95"/>
    <n v="70.36"/>
    <n v="250.91"/>
    <x v="1"/>
    <x v="8"/>
    <x v="8"/>
    <n v="0.24866584202155859"/>
  </r>
  <r>
    <s v="RET-11812"/>
    <d v="2023-02-23T00:00:00"/>
    <x v="7"/>
    <x v="4"/>
    <x v="3"/>
    <n v="1936.88"/>
    <n v="345.55"/>
    <n v="2250.6"/>
    <x v="1"/>
    <x v="6"/>
    <x v="6"/>
    <n v="0.17840547684936597"/>
  </r>
  <r>
    <s v="RET-11813"/>
    <d v="2023-06-15T00:00:00"/>
    <x v="7"/>
    <x v="4"/>
    <x v="0"/>
    <n v="1983.32"/>
    <n v="489.67"/>
    <n v="1959.99"/>
    <x v="1"/>
    <x v="8"/>
    <x v="8"/>
    <n v="0.24689409676703711"/>
  </r>
  <r>
    <s v="RET-11814"/>
    <d v="2023-10-17T00:00:00"/>
    <x v="10"/>
    <x v="1"/>
    <x v="1"/>
    <n v="1677.05"/>
    <n v="171.41"/>
    <n v="1381.7"/>
    <x v="1"/>
    <x v="9"/>
    <x v="9"/>
    <n v="0.10220923645687367"/>
  </r>
  <r>
    <s v="RET-11815"/>
    <d v="2022-03-09T00:00:00"/>
    <x v="18"/>
    <x v="4"/>
    <x v="0"/>
    <n v="708.15"/>
    <n v="182.61"/>
    <n v="717.31"/>
    <x v="0"/>
    <x v="11"/>
    <x v="11"/>
    <n v="0.25786909553060794"/>
  </r>
  <r>
    <s v="RET-11816"/>
    <d v="2023-01-05T00:00:00"/>
    <x v="3"/>
    <x v="1"/>
    <x v="2"/>
    <n v="2221.4499999999998"/>
    <n v="645.59"/>
    <n v="2153.41"/>
    <x v="1"/>
    <x v="5"/>
    <x v="5"/>
    <n v="0.29061648923000749"/>
  </r>
  <r>
    <s v="RET-11817"/>
    <d v="2022-10-27T00:00:00"/>
    <x v="14"/>
    <x v="3"/>
    <x v="3"/>
    <n v="273.83"/>
    <n v="68.66"/>
    <n v="267.18"/>
    <x v="0"/>
    <x v="9"/>
    <x v="9"/>
    <n v="0.25073950991491073"/>
  </r>
  <r>
    <s v="RET-11818"/>
    <d v="2022-12-22T00:00:00"/>
    <x v="8"/>
    <x v="3"/>
    <x v="3"/>
    <n v="330.2"/>
    <n v="35.32"/>
    <n v="381.57"/>
    <x v="0"/>
    <x v="2"/>
    <x v="2"/>
    <n v="0.10696547546941249"/>
  </r>
  <r>
    <s v="RET-11819"/>
    <d v="2022-09-02T00:00:00"/>
    <x v="21"/>
    <x v="4"/>
    <x v="2"/>
    <n v="1395.88"/>
    <n v="377.25"/>
    <n v="1549.8"/>
    <x v="0"/>
    <x v="7"/>
    <x v="7"/>
    <n v="0.27025962117087426"/>
  </r>
  <r>
    <s v="RET-11820"/>
    <d v="2023-07-22T00:00:00"/>
    <x v="3"/>
    <x v="1"/>
    <x v="1"/>
    <n v="1857.76"/>
    <n v="395.03"/>
    <n v="1606.76"/>
    <x v="1"/>
    <x v="3"/>
    <x v="3"/>
    <n v="0.21263780036172594"/>
  </r>
  <r>
    <s v="RET-11821"/>
    <d v="2022-09-15T00:00:00"/>
    <x v="9"/>
    <x v="2"/>
    <x v="4"/>
    <n v="397.33"/>
    <n v="49.39"/>
    <n v="336.36"/>
    <x v="0"/>
    <x v="7"/>
    <x v="7"/>
    <n v="0.1243047341001183"/>
  </r>
  <r>
    <s v="RET-11822"/>
    <d v="2022-01-30T00:00:00"/>
    <x v="24"/>
    <x v="4"/>
    <x v="3"/>
    <n v="819.93"/>
    <n v="84.33"/>
    <n v="912.44"/>
    <x v="0"/>
    <x v="5"/>
    <x v="5"/>
    <n v="0.10285024331345359"/>
  </r>
  <r>
    <s v="RET-11823"/>
    <d v="2023-09-09T00:00:00"/>
    <x v="8"/>
    <x v="3"/>
    <x v="3"/>
    <n v="196.56"/>
    <n v="36"/>
    <n v="222.67"/>
    <x v="1"/>
    <x v="7"/>
    <x v="7"/>
    <n v="0.18315018315018314"/>
  </r>
  <r>
    <s v="RET-11824"/>
    <d v="2022-07-26T00:00:00"/>
    <x v="1"/>
    <x v="1"/>
    <x v="3"/>
    <n v="595.23"/>
    <n v="173.7"/>
    <n v="493.3"/>
    <x v="0"/>
    <x v="3"/>
    <x v="3"/>
    <n v="0.29181996875157501"/>
  </r>
  <r>
    <s v="RET-11825"/>
    <d v="2022-04-20T00:00:00"/>
    <x v="3"/>
    <x v="1"/>
    <x v="0"/>
    <n v="1158.19"/>
    <n v="239.5"/>
    <n v="955.13"/>
    <x v="0"/>
    <x v="0"/>
    <x v="0"/>
    <n v="0.20678817810549219"/>
  </r>
  <r>
    <s v="RET-11826"/>
    <d v="2023-12-26T00:00:00"/>
    <x v="17"/>
    <x v="2"/>
    <x v="1"/>
    <n v="364.64"/>
    <n v="105.28"/>
    <n v="392.86"/>
    <x v="1"/>
    <x v="2"/>
    <x v="2"/>
    <n v="0.28872312417727075"/>
  </r>
  <r>
    <s v="RET-11827"/>
    <d v="2022-08-22T00:00:00"/>
    <x v="11"/>
    <x v="3"/>
    <x v="4"/>
    <n v="308.10000000000002"/>
    <n v="91.01"/>
    <n v="325.62"/>
    <x v="0"/>
    <x v="1"/>
    <x v="1"/>
    <n v="0.29539110678351183"/>
  </r>
  <r>
    <s v="RET-11828"/>
    <d v="2022-08-27T00:00:00"/>
    <x v="21"/>
    <x v="4"/>
    <x v="1"/>
    <n v="2091.16"/>
    <n v="453.29"/>
    <n v="2234.4499999999998"/>
    <x v="0"/>
    <x v="1"/>
    <x v="1"/>
    <n v="0.21676485778228355"/>
  </r>
  <r>
    <s v="RET-11829"/>
    <d v="2023-01-27T00:00:00"/>
    <x v="17"/>
    <x v="2"/>
    <x v="1"/>
    <n v="377.32"/>
    <n v="100.7"/>
    <n v="354.93"/>
    <x v="1"/>
    <x v="5"/>
    <x v="5"/>
    <n v="0.26688222198664263"/>
  </r>
  <r>
    <s v="RET-11830"/>
    <d v="2022-05-12T00:00:00"/>
    <x v="21"/>
    <x v="4"/>
    <x v="3"/>
    <n v="1030.3599999999999"/>
    <n v="275.16000000000003"/>
    <n v="959.1"/>
    <x v="0"/>
    <x v="10"/>
    <x v="10"/>
    <n v="0.26705229240265543"/>
  </r>
  <r>
    <s v="RET-11831"/>
    <d v="2023-11-21T00:00:00"/>
    <x v="4"/>
    <x v="3"/>
    <x v="4"/>
    <n v="207.02"/>
    <n v="45.81"/>
    <n v="228.16"/>
    <x v="1"/>
    <x v="4"/>
    <x v="4"/>
    <n v="0.22128296782919524"/>
  </r>
  <r>
    <s v="RET-11832"/>
    <d v="2023-03-06T00:00:00"/>
    <x v="22"/>
    <x v="1"/>
    <x v="3"/>
    <n v="739.79"/>
    <n v="208.84"/>
    <n v="887.14"/>
    <x v="1"/>
    <x v="11"/>
    <x v="11"/>
    <n v="0.28229632733613597"/>
  </r>
  <r>
    <s v="RET-11833"/>
    <d v="2023-01-31T00:00:00"/>
    <x v="9"/>
    <x v="2"/>
    <x v="0"/>
    <n v="152.03"/>
    <n v="40.590000000000003"/>
    <n v="139.49"/>
    <x v="1"/>
    <x v="5"/>
    <x v="5"/>
    <n v="0.26698677892521216"/>
  </r>
  <r>
    <s v="RET-11834"/>
    <d v="2022-04-23T00:00:00"/>
    <x v="6"/>
    <x v="0"/>
    <x v="2"/>
    <n v="226.12"/>
    <n v="42.57"/>
    <n v="186.83"/>
    <x v="0"/>
    <x v="0"/>
    <x v="0"/>
    <n v="0.18826286927295241"/>
  </r>
  <r>
    <s v="RET-11835"/>
    <d v="2022-11-02T00:00:00"/>
    <x v="2"/>
    <x v="2"/>
    <x v="4"/>
    <n v="218.48"/>
    <n v="40.36"/>
    <n v="236.19"/>
    <x v="0"/>
    <x v="4"/>
    <x v="4"/>
    <n v="0.18473086781398756"/>
  </r>
  <r>
    <s v="RET-11836"/>
    <d v="2023-02-07T00:00:00"/>
    <x v="16"/>
    <x v="2"/>
    <x v="3"/>
    <n v="312.64999999999998"/>
    <n v="38.18"/>
    <n v="328.63"/>
    <x v="1"/>
    <x v="6"/>
    <x v="6"/>
    <n v="0.12211738365584521"/>
  </r>
  <r>
    <s v="RET-11837"/>
    <d v="2023-12-08T00:00:00"/>
    <x v="0"/>
    <x v="0"/>
    <x v="1"/>
    <n v="281.02"/>
    <n v="65.81"/>
    <n v="226.99"/>
    <x v="1"/>
    <x v="2"/>
    <x v="2"/>
    <n v="0.23418262045406024"/>
  </r>
  <r>
    <s v="RET-11838"/>
    <d v="2023-07-28T00:00:00"/>
    <x v="21"/>
    <x v="4"/>
    <x v="3"/>
    <n v="1186.71"/>
    <n v="277.3"/>
    <n v="1057.68"/>
    <x v="1"/>
    <x v="3"/>
    <x v="3"/>
    <n v="0.23367124234227402"/>
  </r>
  <r>
    <s v="RET-11839"/>
    <d v="2022-02-07T00:00:00"/>
    <x v="23"/>
    <x v="0"/>
    <x v="1"/>
    <n v="187.07"/>
    <n v="31.67"/>
    <n v="194.23"/>
    <x v="0"/>
    <x v="6"/>
    <x v="6"/>
    <n v="0.16929491634147648"/>
  </r>
  <r>
    <s v="RET-11840"/>
    <d v="2023-12-16T00:00:00"/>
    <x v="15"/>
    <x v="0"/>
    <x v="2"/>
    <n v="452.84"/>
    <n v="75.040000000000006"/>
    <n v="534.79"/>
    <x v="1"/>
    <x v="2"/>
    <x v="2"/>
    <n v="0.16570974295556931"/>
  </r>
  <r>
    <s v="RET-11841"/>
    <d v="2022-01-01T00:00:00"/>
    <x v="22"/>
    <x v="1"/>
    <x v="2"/>
    <n v="1299.6600000000001"/>
    <n v="138.82"/>
    <n v="1466.58"/>
    <x v="0"/>
    <x v="5"/>
    <x v="5"/>
    <n v="0.10681255097487034"/>
  </r>
  <r>
    <s v="RET-11842"/>
    <d v="2022-10-02T00:00:00"/>
    <x v="10"/>
    <x v="1"/>
    <x v="0"/>
    <n v="2289.8200000000002"/>
    <n v="537.74"/>
    <n v="2019.13"/>
    <x v="0"/>
    <x v="9"/>
    <x v="9"/>
    <n v="0.23483941969237757"/>
  </r>
  <r>
    <s v="RET-11843"/>
    <d v="2023-03-14T00:00:00"/>
    <x v="2"/>
    <x v="2"/>
    <x v="3"/>
    <n v="338.89"/>
    <n v="50.55"/>
    <n v="388.61"/>
    <x v="1"/>
    <x v="11"/>
    <x v="11"/>
    <n v="0.14916344536575291"/>
  </r>
  <r>
    <s v="RET-11844"/>
    <d v="2023-01-10T00:00:00"/>
    <x v="8"/>
    <x v="3"/>
    <x v="1"/>
    <n v="387.46"/>
    <n v="44.1"/>
    <n v="332.81"/>
    <x v="1"/>
    <x v="5"/>
    <x v="5"/>
    <n v="0.11381820058844785"/>
  </r>
  <r>
    <s v="RET-11845"/>
    <d v="2022-10-29T00:00:00"/>
    <x v="6"/>
    <x v="0"/>
    <x v="0"/>
    <n v="45.64"/>
    <n v="10.18"/>
    <n v="37.380000000000003"/>
    <x v="0"/>
    <x v="9"/>
    <x v="9"/>
    <n v="0.22304995617879053"/>
  </r>
  <r>
    <s v="RET-11846"/>
    <d v="2023-07-18T00:00:00"/>
    <x v="23"/>
    <x v="0"/>
    <x v="1"/>
    <n v="248.04"/>
    <n v="35.909999999999997"/>
    <n v="283.08"/>
    <x v="1"/>
    <x v="3"/>
    <x v="3"/>
    <n v="0.14477503628447025"/>
  </r>
  <r>
    <s v="RET-11847"/>
    <d v="2023-12-18T00:00:00"/>
    <x v="13"/>
    <x v="4"/>
    <x v="2"/>
    <n v="1117.58"/>
    <n v="203.44"/>
    <n v="1049.49"/>
    <x v="1"/>
    <x v="2"/>
    <x v="2"/>
    <n v="0.1820361853290145"/>
  </r>
  <r>
    <s v="RET-11848"/>
    <d v="2022-11-30T00:00:00"/>
    <x v="9"/>
    <x v="2"/>
    <x v="0"/>
    <n v="329.67"/>
    <n v="51.58"/>
    <n v="302.70999999999998"/>
    <x v="0"/>
    <x v="4"/>
    <x v="4"/>
    <n v="0.15645948979282312"/>
  </r>
  <r>
    <s v="RET-11849"/>
    <d v="2023-07-15T00:00:00"/>
    <x v="23"/>
    <x v="0"/>
    <x v="0"/>
    <n v="243.14"/>
    <n v="70.59"/>
    <n v="286.39999999999998"/>
    <x v="1"/>
    <x v="3"/>
    <x v="3"/>
    <n v="0.29032656082915198"/>
  </r>
  <r>
    <s v="RET-11850"/>
    <d v="2023-10-20T00:00:00"/>
    <x v="21"/>
    <x v="4"/>
    <x v="1"/>
    <n v="1409.92"/>
    <n v="241.43"/>
    <n v="1662.06"/>
    <x v="1"/>
    <x v="9"/>
    <x v="9"/>
    <n v="0.17123666591012254"/>
  </r>
  <r>
    <s v="RET-11851"/>
    <d v="2023-01-04T00:00:00"/>
    <x v="23"/>
    <x v="0"/>
    <x v="4"/>
    <n v="29.17"/>
    <n v="7.04"/>
    <n v="30.75"/>
    <x v="1"/>
    <x v="5"/>
    <x v="5"/>
    <n v="0.24134384641755227"/>
  </r>
  <r>
    <s v="RET-11852"/>
    <d v="2022-02-28T00:00:00"/>
    <x v="18"/>
    <x v="4"/>
    <x v="1"/>
    <n v="1023.86"/>
    <n v="243.44"/>
    <n v="1197.3800000000001"/>
    <x v="0"/>
    <x v="6"/>
    <x v="6"/>
    <n v="0.23776688219092454"/>
  </r>
  <r>
    <s v="RET-11853"/>
    <d v="2022-05-25T00:00:00"/>
    <x v="9"/>
    <x v="2"/>
    <x v="0"/>
    <n v="170.08"/>
    <n v="23.07"/>
    <n v="194.51"/>
    <x v="0"/>
    <x v="10"/>
    <x v="10"/>
    <n v="0.13564205079962369"/>
  </r>
  <r>
    <s v="RET-11854"/>
    <d v="2022-06-04T00:00:00"/>
    <x v="2"/>
    <x v="2"/>
    <x v="4"/>
    <n v="203.87"/>
    <n v="55.93"/>
    <n v="192.71"/>
    <x v="0"/>
    <x v="8"/>
    <x v="8"/>
    <n v="0.27434149212733605"/>
  </r>
  <r>
    <s v="RET-11855"/>
    <d v="2023-10-03T00:00:00"/>
    <x v="10"/>
    <x v="1"/>
    <x v="1"/>
    <n v="789.8"/>
    <n v="106.99"/>
    <n v="904.37"/>
    <x v="1"/>
    <x v="9"/>
    <x v="9"/>
    <n v="0.13546467460116485"/>
  </r>
  <r>
    <s v="RET-11856"/>
    <d v="2023-12-06T00:00:00"/>
    <x v="21"/>
    <x v="4"/>
    <x v="4"/>
    <n v="1047.74"/>
    <n v="230.01"/>
    <n v="1173.17"/>
    <x v="1"/>
    <x v="2"/>
    <x v="2"/>
    <n v="0.21952965430354857"/>
  </r>
  <r>
    <s v="RET-11857"/>
    <d v="2023-03-20T00:00:00"/>
    <x v="9"/>
    <x v="2"/>
    <x v="1"/>
    <n v="225.85"/>
    <n v="56.84"/>
    <n v="214.27"/>
    <x v="1"/>
    <x v="11"/>
    <x v="11"/>
    <n v="0.25167146336063762"/>
  </r>
  <r>
    <s v="RET-11858"/>
    <d v="2023-09-03T00:00:00"/>
    <x v="7"/>
    <x v="4"/>
    <x v="2"/>
    <n v="778.12"/>
    <n v="111.89"/>
    <n v="802.32"/>
    <x v="1"/>
    <x v="7"/>
    <x v="7"/>
    <n v="0.14379530149591321"/>
  </r>
  <r>
    <s v="RET-11859"/>
    <d v="2022-10-25T00:00:00"/>
    <x v="2"/>
    <x v="2"/>
    <x v="3"/>
    <n v="460.41"/>
    <n v="87.49"/>
    <n v="505.4"/>
    <x v="0"/>
    <x v="9"/>
    <x v="9"/>
    <n v="0.19002628092352467"/>
  </r>
  <r>
    <s v="RET-11860"/>
    <d v="2022-10-12T00:00:00"/>
    <x v="5"/>
    <x v="3"/>
    <x v="0"/>
    <n v="115.69"/>
    <n v="21.41"/>
    <n v="127.51"/>
    <x v="0"/>
    <x v="9"/>
    <x v="9"/>
    <n v="0.18506353185236407"/>
  </r>
  <r>
    <s v="RET-11861"/>
    <d v="2023-08-18T00:00:00"/>
    <x v="15"/>
    <x v="0"/>
    <x v="4"/>
    <n v="251.09"/>
    <n v="27.34"/>
    <n v="282.98"/>
    <x v="1"/>
    <x v="1"/>
    <x v="1"/>
    <n v="0.10888526026524353"/>
  </r>
  <r>
    <s v="RET-11862"/>
    <d v="2023-11-02T00:00:00"/>
    <x v="1"/>
    <x v="1"/>
    <x v="4"/>
    <n v="839.59"/>
    <n v="193.53"/>
    <n v="877.23"/>
    <x v="1"/>
    <x v="4"/>
    <x v="4"/>
    <n v="0.23050536571421765"/>
  </r>
  <r>
    <s v="RET-11863"/>
    <d v="2022-05-30T00:00:00"/>
    <x v="16"/>
    <x v="2"/>
    <x v="0"/>
    <n v="149.22"/>
    <n v="28.31"/>
    <n v="172.09"/>
    <x v="0"/>
    <x v="10"/>
    <x v="10"/>
    <n v="0.18971987669213242"/>
  </r>
  <r>
    <s v="RET-11864"/>
    <d v="2022-10-22T00:00:00"/>
    <x v="18"/>
    <x v="4"/>
    <x v="4"/>
    <n v="2179.13"/>
    <n v="475.16"/>
    <n v="1910.56"/>
    <x v="0"/>
    <x v="9"/>
    <x v="9"/>
    <n v="0.21805032283525994"/>
  </r>
  <r>
    <s v="RET-11865"/>
    <d v="2022-09-11T00:00:00"/>
    <x v="21"/>
    <x v="4"/>
    <x v="2"/>
    <n v="1093.8900000000001"/>
    <n v="282.55"/>
    <n v="918.65"/>
    <x v="0"/>
    <x v="7"/>
    <x v="7"/>
    <n v="0.25829836638053183"/>
  </r>
  <r>
    <s v="RET-11866"/>
    <d v="2022-03-19T00:00:00"/>
    <x v="13"/>
    <x v="4"/>
    <x v="2"/>
    <n v="675.73"/>
    <n v="159.88999999999999"/>
    <n v="697.5"/>
    <x v="0"/>
    <x v="11"/>
    <x v="11"/>
    <n v="0.23661817589865772"/>
  </r>
  <r>
    <s v="RET-11867"/>
    <d v="2023-01-13T00:00:00"/>
    <x v="0"/>
    <x v="0"/>
    <x v="0"/>
    <n v="357.96"/>
    <n v="54.42"/>
    <n v="421.24"/>
    <x v="1"/>
    <x v="5"/>
    <x v="5"/>
    <n v="0.15202815957090179"/>
  </r>
  <r>
    <s v="RET-11868"/>
    <d v="2022-11-04T00:00:00"/>
    <x v="15"/>
    <x v="0"/>
    <x v="4"/>
    <n v="302.89999999999998"/>
    <n v="71.739999999999995"/>
    <n v="287.14"/>
    <x v="0"/>
    <x v="4"/>
    <x v="4"/>
    <n v="0.23684384285242654"/>
  </r>
  <r>
    <s v="RET-11869"/>
    <d v="2023-12-03T00:00:00"/>
    <x v="4"/>
    <x v="3"/>
    <x v="0"/>
    <n v="407.92"/>
    <n v="51.45"/>
    <n v="483.46"/>
    <x v="1"/>
    <x v="2"/>
    <x v="2"/>
    <n v="0.12612767209256717"/>
  </r>
  <r>
    <s v="RET-11870"/>
    <d v="2022-09-03T00:00:00"/>
    <x v="11"/>
    <x v="3"/>
    <x v="4"/>
    <n v="67.459999999999994"/>
    <n v="8.33"/>
    <n v="62.04"/>
    <x v="0"/>
    <x v="7"/>
    <x v="7"/>
    <n v="0.12348058108508747"/>
  </r>
  <r>
    <s v="RET-11871"/>
    <d v="2022-02-08T00:00:00"/>
    <x v="18"/>
    <x v="4"/>
    <x v="1"/>
    <n v="2292.06"/>
    <n v="419.27"/>
    <n v="1849.88"/>
    <x v="0"/>
    <x v="6"/>
    <x v="6"/>
    <n v="0.18292278561643238"/>
  </r>
  <r>
    <s v="RET-11872"/>
    <d v="2023-04-22T00:00:00"/>
    <x v="6"/>
    <x v="0"/>
    <x v="4"/>
    <n v="318.5"/>
    <n v="33.44"/>
    <n v="305.7"/>
    <x v="1"/>
    <x v="0"/>
    <x v="0"/>
    <n v="0.10499215070643642"/>
  </r>
  <r>
    <s v="RET-11873"/>
    <d v="2022-08-20T00:00:00"/>
    <x v="4"/>
    <x v="3"/>
    <x v="0"/>
    <n v="167.43"/>
    <n v="47.05"/>
    <n v="192.17"/>
    <x v="0"/>
    <x v="1"/>
    <x v="1"/>
    <n v="0.28101296064026754"/>
  </r>
  <r>
    <s v="RET-11874"/>
    <d v="2022-06-16T00:00:00"/>
    <x v="13"/>
    <x v="4"/>
    <x v="0"/>
    <n v="1058.6400000000001"/>
    <n v="303.07"/>
    <n v="1136.27"/>
    <x v="0"/>
    <x v="8"/>
    <x v="8"/>
    <n v="0.28628240006045491"/>
  </r>
  <r>
    <s v="RET-11875"/>
    <d v="2022-11-29T00:00:00"/>
    <x v="3"/>
    <x v="1"/>
    <x v="4"/>
    <n v="2159.92"/>
    <n v="282.7"/>
    <n v="2438.79"/>
    <x v="0"/>
    <x v="4"/>
    <x v="4"/>
    <n v="0.13088447720285937"/>
  </r>
  <r>
    <s v="RET-11876"/>
    <d v="2022-11-12T00:00:00"/>
    <x v="2"/>
    <x v="2"/>
    <x v="3"/>
    <n v="215.43"/>
    <n v="64.11"/>
    <n v="239.86"/>
    <x v="0"/>
    <x v="4"/>
    <x v="4"/>
    <n v="0.29759086478206376"/>
  </r>
  <r>
    <s v="RET-11877"/>
    <d v="2022-01-13T00:00:00"/>
    <x v="21"/>
    <x v="4"/>
    <x v="0"/>
    <n v="1278.25"/>
    <n v="270.39"/>
    <n v="1317.49"/>
    <x v="0"/>
    <x v="5"/>
    <x v="5"/>
    <n v="0.21153139057304907"/>
  </r>
  <r>
    <s v="RET-11878"/>
    <d v="2022-12-17T00:00:00"/>
    <x v="3"/>
    <x v="1"/>
    <x v="0"/>
    <n v="1186.8599999999999"/>
    <n v="213.85"/>
    <n v="1310.82"/>
    <x v="0"/>
    <x v="2"/>
    <x v="2"/>
    <n v="0.18018131877390764"/>
  </r>
  <r>
    <s v="RET-11879"/>
    <d v="2023-05-21T00:00:00"/>
    <x v="15"/>
    <x v="0"/>
    <x v="3"/>
    <n v="219.54"/>
    <n v="56.51"/>
    <n v="223.58"/>
    <x v="1"/>
    <x v="10"/>
    <x v="10"/>
    <n v="0.25740184021135099"/>
  </r>
  <r>
    <s v="RET-11880"/>
    <d v="2022-11-28T00:00:00"/>
    <x v="22"/>
    <x v="1"/>
    <x v="3"/>
    <n v="723.27"/>
    <n v="138.66999999999999"/>
    <n v="780.27"/>
    <x v="0"/>
    <x v="4"/>
    <x v="4"/>
    <n v="0.19172646452915232"/>
  </r>
  <r>
    <s v="RET-11881"/>
    <d v="2023-05-12T00:00:00"/>
    <x v="4"/>
    <x v="3"/>
    <x v="1"/>
    <n v="266.76"/>
    <n v="73.61"/>
    <n v="251.32"/>
    <x v="1"/>
    <x v="10"/>
    <x v="10"/>
    <n v="0.27594092067776277"/>
  </r>
  <r>
    <s v="RET-11882"/>
    <d v="2022-07-05T00:00:00"/>
    <x v="17"/>
    <x v="2"/>
    <x v="2"/>
    <n v="261.33999999999997"/>
    <n v="58.6"/>
    <n v="209.44"/>
    <x v="0"/>
    <x v="3"/>
    <x v="3"/>
    <n v="0.22422897375066966"/>
  </r>
  <r>
    <s v="RET-11883"/>
    <d v="2022-07-13T00:00:00"/>
    <x v="19"/>
    <x v="0"/>
    <x v="1"/>
    <n v="103.57"/>
    <n v="18.190000000000001"/>
    <n v="116.16"/>
    <x v="0"/>
    <x v="3"/>
    <x v="3"/>
    <n v="0.17563000868977505"/>
  </r>
  <r>
    <s v="RET-11884"/>
    <d v="2022-10-12T00:00:00"/>
    <x v="24"/>
    <x v="4"/>
    <x v="3"/>
    <n v="1871.71"/>
    <n v="193.86"/>
    <n v="1659.26"/>
    <x v="0"/>
    <x v="9"/>
    <x v="9"/>
    <n v="0.10357373738453073"/>
  </r>
  <r>
    <s v="RET-11885"/>
    <d v="2022-06-11T00:00:00"/>
    <x v="24"/>
    <x v="4"/>
    <x v="4"/>
    <n v="2012.96"/>
    <n v="245.81"/>
    <n v="2285.38"/>
    <x v="0"/>
    <x v="8"/>
    <x v="8"/>
    <n v="0.12211370320324298"/>
  </r>
  <r>
    <s v="RET-11886"/>
    <d v="2023-06-11T00:00:00"/>
    <x v="21"/>
    <x v="4"/>
    <x v="2"/>
    <n v="690.5"/>
    <n v="85.54"/>
    <n v="768.7"/>
    <x v="1"/>
    <x v="8"/>
    <x v="8"/>
    <n v="0.12388124547429399"/>
  </r>
  <r>
    <s v="RET-11887"/>
    <d v="2023-11-22T00:00:00"/>
    <x v="4"/>
    <x v="3"/>
    <x v="4"/>
    <n v="263.06"/>
    <n v="57.56"/>
    <n v="284.95999999999998"/>
    <x v="1"/>
    <x v="4"/>
    <x v="4"/>
    <n v="0.21880939709571962"/>
  </r>
  <r>
    <s v="RET-11888"/>
    <d v="2022-01-26T00:00:00"/>
    <x v="5"/>
    <x v="3"/>
    <x v="2"/>
    <n v="55.07"/>
    <n v="10.6"/>
    <n v="50.7"/>
    <x v="0"/>
    <x v="5"/>
    <x v="5"/>
    <n v="0.19248229526057745"/>
  </r>
  <r>
    <s v="RET-11889"/>
    <d v="2022-07-27T00:00:00"/>
    <x v="10"/>
    <x v="1"/>
    <x v="3"/>
    <n v="1596.41"/>
    <n v="463.97"/>
    <n v="1392.25"/>
    <x v="0"/>
    <x v="3"/>
    <x v="3"/>
    <n v="0.29063335859835504"/>
  </r>
  <r>
    <s v="RET-11890"/>
    <d v="2023-02-27T00:00:00"/>
    <x v="19"/>
    <x v="0"/>
    <x v="2"/>
    <n v="345.98"/>
    <n v="76.599999999999994"/>
    <n v="354.95"/>
    <x v="1"/>
    <x v="6"/>
    <x v="6"/>
    <n v="0.22140008092953348"/>
  </r>
  <r>
    <s v="RET-11891"/>
    <d v="2022-06-27T00:00:00"/>
    <x v="11"/>
    <x v="3"/>
    <x v="3"/>
    <n v="218.75"/>
    <n v="32.97"/>
    <n v="251.11"/>
    <x v="0"/>
    <x v="8"/>
    <x v="8"/>
    <n v="0.15071999999999999"/>
  </r>
  <r>
    <s v="RET-11892"/>
    <d v="2023-01-09T00:00:00"/>
    <x v="1"/>
    <x v="1"/>
    <x v="0"/>
    <n v="1187.4100000000001"/>
    <n v="259.77999999999997"/>
    <n v="1039.29"/>
    <x v="1"/>
    <x v="5"/>
    <x v="5"/>
    <n v="0.21877868638465228"/>
  </r>
  <r>
    <s v="RET-11893"/>
    <d v="2022-02-16T00:00:00"/>
    <x v="17"/>
    <x v="2"/>
    <x v="3"/>
    <n v="61.78"/>
    <n v="9.7200000000000006"/>
    <n v="68.73"/>
    <x v="0"/>
    <x v="6"/>
    <x v="6"/>
    <n v="0.15733247005503401"/>
  </r>
  <r>
    <s v="RET-11894"/>
    <d v="2023-02-17T00:00:00"/>
    <x v="8"/>
    <x v="3"/>
    <x v="4"/>
    <n v="72.31"/>
    <n v="10.86"/>
    <n v="83.72"/>
    <x v="1"/>
    <x v="6"/>
    <x v="6"/>
    <n v="0.15018669616927119"/>
  </r>
  <r>
    <s v="RET-11895"/>
    <d v="2022-12-17T00:00:00"/>
    <x v="3"/>
    <x v="1"/>
    <x v="3"/>
    <n v="1827.53"/>
    <n v="334.15"/>
    <n v="1494.6"/>
    <x v="0"/>
    <x v="2"/>
    <x v="2"/>
    <n v="0.18284241571957779"/>
  </r>
  <r>
    <s v="RET-11896"/>
    <d v="2022-10-19T00:00:00"/>
    <x v="23"/>
    <x v="0"/>
    <x v="1"/>
    <n v="451.88"/>
    <n v="75.569999999999993"/>
    <n v="414.71"/>
    <x v="0"/>
    <x v="9"/>
    <x v="9"/>
    <n v="0.16723466407010709"/>
  </r>
  <r>
    <s v="RET-11897"/>
    <d v="2022-04-26T00:00:00"/>
    <x v="3"/>
    <x v="1"/>
    <x v="0"/>
    <n v="802.18"/>
    <n v="192.64"/>
    <n v="724.42"/>
    <x v="0"/>
    <x v="0"/>
    <x v="0"/>
    <n v="0.24014560323119499"/>
  </r>
  <r>
    <s v="RET-11898"/>
    <d v="2022-01-16T00:00:00"/>
    <x v="12"/>
    <x v="1"/>
    <x v="2"/>
    <n v="2111.27"/>
    <n v="370.55"/>
    <n v="2355.0700000000002"/>
    <x v="0"/>
    <x v="5"/>
    <x v="5"/>
    <n v="0.17551047473795395"/>
  </r>
  <r>
    <s v="RET-11899"/>
    <d v="2022-07-16T00:00:00"/>
    <x v="1"/>
    <x v="1"/>
    <x v="1"/>
    <n v="2176.83"/>
    <n v="590.14"/>
    <n v="2465.0700000000002"/>
    <x v="0"/>
    <x v="3"/>
    <x v="3"/>
    <n v="0.27110063716505195"/>
  </r>
  <r>
    <s v="RET-11900"/>
    <d v="2023-12-03T00:00:00"/>
    <x v="3"/>
    <x v="1"/>
    <x v="2"/>
    <n v="1899.12"/>
    <n v="301.33999999999997"/>
    <n v="2141.54"/>
    <x v="1"/>
    <x v="2"/>
    <x v="2"/>
    <n v="0.15867349087998653"/>
  </r>
  <r>
    <s v="RET-11901"/>
    <d v="2023-06-21T00:00:00"/>
    <x v="20"/>
    <x v="2"/>
    <x v="0"/>
    <n v="240.02"/>
    <n v="37.299999999999997"/>
    <n v="236.57"/>
    <x v="1"/>
    <x v="8"/>
    <x v="8"/>
    <n v="0.15540371635697023"/>
  </r>
  <r>
    <s v="RET-11902"/>
    <d v="2023-02-16T00:00:00"/>
    <x v="16"/>
    <x v="2"/>
    <x v="4"/>
    <n v="355.61"/>
    <n v="37.159999999999997"/>
    <n v="406.31"/>
    <x v="1"/>
    <x v="6"/>
    <x v="6"/>
    <n v="0.10449649897359466"/>
  </r>
  <r>
    <s v="RET-11903"/>
    <d v="2023-05-20T00:00:00"/>
    <x v="6"/>
    <x v="0"/>
    <x v="0"/>
    <n v="212.32"/>
    <n v="63.11"/>
    <n v="239.59"/>
    <x v="1"/>
    <x v="10"/>
    <x v="10"/>
    <n v="0.29724001507159004"/>
  </r>
  <r>
    <s v="RET-11904"/>
    <d v="2022-07-03T00:00:00"/>
    <x v="9"/>
    <x v="2"/>
    <x v="1"/>
    <n v="213.43"/>
    <n v="22.05"/>
    <n v="240.3"/>
    <x v="0"/>
    <x v="3"/>
    <x v="3"/>
    <n v="0.10331256149557232"/>
  </r>
  <r>
    <s v="RET-11905"/>
    <d v="2022-11-26T00:00:00"/>
    <x v="6"/>
    <x v="0"/>
    <x v="1"/>
    <n v="385.81"/>
    <n v="71.709999999999994"/>
    <n v="317.04000000000002"/>
    <x v="0"/>
    <x v="4"/>
    <x v="4"/>
    <n v="0.1858686918431352"/>
  </r>
  <r>
    <s v="RET-11906"/>
    <d v="2023-08-16T00:00:00"/>
    <x v="1"/>
    <x v="1"/>
    <x v="4"/>
    <n v="2127.65"/>
    <n v="374.76"/>
    <n v="2160.41"/>
    <x v="1"/>
    <x v="1"/>
    <x v="1"/>
    <n v="0.17613799262096677"/>
  </r>
  <r>
    <s v="RET-11907"/>
    <d v="2022-11-10T00:00:00"/>
    <x v="19"/>
    <x v="0"/>
    <x v="2"/>
    <n v="190.56"/>
    <n v="40.94"/>
    <n v="215.95"/>
    <x v="0"/>
    <x v="4"/>
    <x v="4"/>
    <n v="0.214840470193115"/>
  </r>
  <r>
    <s v="RET-11908"/>
    <d v="2023-10-05T00:00:00"/>
    <x v="7"/>
    <x v="4"/>
    <x v="3"/>
    <n v="788.95"/>
    <n v="115.66"/>
    <n v="916.92"/>
    <x v="1"/>
    <x v="9"/>
    <x v="9"/>
    <n v="0.14659991127447872"/>
  </r>
  <r>
    <s v="RET-11909"/>
    <d v="2023-11-21T00:00:00"/>
    <x v="22"/>
    <x v="1"/>
    <x v="4"/>
    <n v="1657.44"/>
    <n v="286.5"/>
    <n v="1379.2"/>
    <x v="1"/>
    <x v="4"/>
    <x v="4"/>
    <n v="0.17285693599768318"/>
  </r>
  <r>
    <s v="RET-11910"/>
    <d v="2023-02-22T00:00:00"/>
    <x v="21"/>
    <x v="4"/>
    <x v="4"/>
    <n v="1064.46"/>
    <n v="279.51"/>
    <n v="901.98"/>
    <x v="1"/>
    <x v="6"/>
    <x v="6"/>
    <n v="0.26258384533002649"/>
  </r>
  <r>
    <s v="RET-11911"/>
    <d v="2022-06-21T00:00:00"/>
    <x v="21"/>
    <x v="4"/>
    <x v="2"/>
    <n v="1968.01"/>
    <n v="264.98"/>
    <n v="1799.28"/>
    <x v="0"/>
    <x v="8"/>
    <x v="8"/>
    <n v="0.13464362477832939"/>
  </r>
  <r>
    <s v="RET-11912"/>
    <d v="2023-10-26T00:00:00"/>
    <x v="14"/>
    <x v="3"/>
    <x v="4"/>
    <n v="41.57"/>
    <n v="5.55"/>
    <n v="35.21"/>
    <x v="1"/>
    <x v="9"/>
    <x v="9"/>
    <n v="0.13350974260283857"/>
  </r>
  <r>
    <s v="RET-11913"/>
    <d v="2023-04-16T00:00:00"/>
    <x v="1"/>
    <x v="1"/>
    <x v="1"/>
    <n v="763.86"/>
    <n v="152.09"/>
    <n v="643.66"/>
    <x v="1"/>
    <x v="0"/>
    <x v="0"/>
    <n v="0.19910716623465033"/>
  </r>
  <r>
    <s v="RET-11914"/>
    <d v="2022-09-12T00:00:00"/>
    <x v="19"/>
    <x v="0"/>
    <x v="4"/>
    <n v="305.32"/>
    <n v="34.79"/>
    <n v="275.5"/>
    <x v="0"/>
    <x v="7"/>
    <x v="7"/>
    <n v="0.11394602384383598"/>
  </r>
  <r>
    <s v="RET-11915"/>
    <d v="2022-10-17T00:00:00"/>
    <x v="22"/>
    <x v="1"/>
    <x v="0"/>
    <n v="1573.8"/>
    <n v="333.98"/>
    <n v="1500.74"/>
    <x v="0"/>
    <x v="9"/>
    <x v="9"/>
    <n v="0.21221247934934556"/>
  </r>
  <r>
    <s v="RET-11916"/>
    <d v="2023-12-18T00:00:00"/>
    <x v="24"/>
    <x v="4"/>
    <x v="2"/>
    <n v="1890.81"/>
    <n v="284.66000000000003"/>
    <n v="1748.18"/>
    <x v="1"/>
    <x v="2"/>
    <x v="2"/>
    <n v="0.15054923551282257"/>
  </r>
  <r>
    <s v="RET-11917"/>
    <d v="2023-05-21T00:00:00"/>
    <x v="8"/>
    <x v="3"/>
    <x v="3"/>
    <n v="48.76"/>
    <n v="5.0599999999999996"/>
    <n v="58.01"/>
    <x v="1"/>
    <x v="10"/>
    <x v="10"/>
    <n v="0.10377358490566037"/>
  </r>
  <r>
    <s v="RET-11918"/>
    <d v="2023-11-24T00:00:00"/>
    <x v="12"/>
    <x v="1"/>
    <x v="3"/>
    <n v="754.11"/>
    <n v="91.08"/>
    <n v="817.5"/>
    <x v="1"/>
    <x v="4"/>
    <x v="4"/>
    <n v="0.1207781358157298"/>
  </r>
  <r>
    <s v="RET-11919"/>
    <d v="2022-06-30T00:00:00"/>
    <x v="6"/>
    <x v="0"/>
    <x v="3"/>
    <n v="235.69"/>
    <n v="56.97"/>
    <n v="247.33"/>
    <x v="0"/>
    <x v="8"/>
    <x v="8"/>
    <n v="0.24171581314438456"/>
  </r>
  <r>
    <s v="RET-11920"/>
    <d v="2023-02-17T00:00:00"/>
    <x v="0"/>
    <x v="0"/>
    <x v="2"/>
    <n v="388.92"/>
    <n v="84.91"/>
    <n v="359.44"/>
    <x v="1"/>
    <x v="6"/>
    <x v="6"/>
    <n v="0.21832253419726419"/>
  </r>
  <r>
    <s v="RET-11921"/>
    <d v="2022-09-14T00:00:00"/>
    <x v="6"/>
    <x v="0"/>
    <x v="2"/>
    <n v="49.07"/>
    <n v="13.61"/>
    <n v="53.29"/>
    <x v="0"/>
    <x v="7"/>
    <x v="7"/>
    <n v="0.27735887507642143"/>
  </r>
  <r>
    <s v="RET-11922"/>
    <d v="2023-01-23T00:00:00"/>
    <x v="13"/>
    <x v="4"/>
    <x v="3"/>
    <n v="1298.5999999999999"/>
    <n v="261.77"/>
    <n v="1459.73"/>
    <x v="1"/>
    <x v="5"/>
    <x v="5"/>
    <n v="0.20157862313260436"/>
  </r>
  <r>
    <s v="RET-11923"/>
    <d v="2022-05-07T00:00:00"/>
    <x v="21"/>
    <x v="4"/>
    <x v="4"/>
    <n v="1888.55"/>
    <n v="231.08"/>
    <n v="1937.87"/>
    <x v="0"/>
    <x v="10"/>
    <x v="10"/>
    <n v="0.12235842312885548"/>
  </r>
  <r>
    <s v="RET-11924"/>
    <d v="2022-02-20T00:00:00"/>
    <x v="22"/>
    <x v="1"/>
    <x v="2"/>
    <n v="1913.37"/>
    <n v="533.08000000000004"/>
    <n v="2262.2600000000002"/>
    <x v="0"/>
    <x v="6"/>
    <x v="6"/>
    <n v="0.27860790124231072"/>
  </r>
  <r>
    <s v="RET-11925"/>
    <d v="2022-12-29T00:00:00"/>
    <x v="9"/>
    <x v="2"/>
    <x v="3"/>
    <n v="126.19"/>
    <n v="37.520000000000003"/>
    <n v="116.39"/>
    <x v="0"/>
    <x v="2"/>
    <x v="2"/>
    <n v="0.29732942388461847"/>
  </r>
  <r>
    <s v="RET-11926"/>
    <d v="2023-06-01T00:00:00"/>
    <x v="6"/>
    <x v="0"/>
    <x v="0"/>
    <n v="204.38"/>
    <n v="29.4"/>
    <n v="188.45"/>
    <x v="1"/>
    <x v="8"/>
    <x v="8"/>
    <n v="0.14384969175066054"/>
  </r>
  <r>
    <s v="RET-11927"/>
    <d v="2022-10-03T00:00:00"/>
    <x v="14"/>
    <x v="3"/>
    <x v="0"/>
    <n v="65.45"/>
    <n v="16.13"/>
    <n v="71.709999999999994"/>
    <x v="0"/>
    <x v="9"/>
    <x v="9"/>
    <n v="0.24644766997708173"/>
  </r>
  <r>
    <s v="RET-11928"/>
    <d v="2022-06-25T00:00:00"/>
    <x v="7"/>
    <x v="4"/>
    <x v="0"/>
    <n v="2192.5500000000002"/>
    <n v="513.15"/>
    <n v="2396.6999999999998"/>
    <x v="0"/>
    <x v="8"/>
    <x v="8"/>
    <n v="0.23404255319148934"/>
  </r>
  <r>
    <s v="RET-11929"/>
    <d v="2022-07-14T00:00:00"/>
    <x v="8"/>
    <x v="3"/>
    <x v="2"/>
    <n v="248.86"/>
    <n v="31.49"/>
    <n v="238.42"/>
    <x v="0"/>
    <x v="3"/>
    <x v="3"/>
    <n v="0.12653700875994534"/>
  </r>
  <r>
    <s v="RET-11930"/>
    <d v="2022-12-16T00:00:00"/>
    <x v="11"/>
    <x v="3"/>
    <x v="3"/>
    <n v="368.47"/>
    <n v="40.659999999999997"/>
    <n v="299.22000000000003"/>
    <x v="0"/>
    <x v="2"/>
    <x v="2"/>
    <n v="0.11034819659673785"/>
  </r>
  <r>
    <s v="RET-11931"/>
    <d v="2023-01-07T00:00:00"/>
    <x v="4"/>
    <x v="3"/>
    <x v="1"/>
    <n v="135.46"/>
    <n v="27.51"/>
    <n v="139.22999999999999"/>
    <x v="1"/>
    <x v="5"/>
    <x v="5"/>
    <n v="0.20308578178059944"/>
  </r>
  <r>
    <s v="RET-11932"/>
    <d v="2022-08-01T00:00:00"/>
    <x v="11"/>
    <x v="3"/>
    <x v="0"/>
    <n v="462.62"/>
    <n v="107.03"/>
    <n v="450.84"/>
    <x v="0"/>
    <x v="1"/>
    <x v="1"/>
    <n v="0.2313561886645627"/>
  </r>
  <r>
    <s v="RET-11933"/>
    <d v="2022-03-28T00:00:00"/>
    <x v="23"/>
    <x v="0"/>
    <x v="3"/>
    <n v="82.7"/>
    <n v="12.28"/>
    <n v="74.209999999999994"/>
    <x v="0"/>
    <x v="11"/>
    <x v="11"/>
    <n v="0.14848851269649332"/>
  </r>
  <r>
    <s v="RET-11934"/>
    <d v="2023-06-18T00:00:00"/>
    <x v="9"/>
    <x v="2"/>
    <x v="4"/>
    <n v="499.56"/>
    <n v="133.79"/>
    <n v="547.46"/>
    <x v="1"/>
    <x v="8"/>
    <x v="8"/>
    <n v="0.26781567779646087"/>
  </r>
  <r>
    <s v="RET-11935"/>
    <d v="2023-06-03T00:00:00"/>
    <x v="24"/>
    <x v="4"/>
    <x v="3"/>
    <n v="1022.25"/>
    <n v="122.2"/>
    <n v="1069.6600000000001"/>
    <x v="1"/>
    <x v="8"/>
    <x v="8"/>
    <n v="0.11954022988505747"/>
  </r>
  <r>
    <s v="RET-11936"/>
    <d v="2023-10-19T00:00:00"/>
    <x v="10"/>
    <x v="1"/>
    <x v="2"/>
    <n v="561.14"/>
    <n v="164.96"/>
    <n v="656.46"/>
    <x v="1"/>
    <x v="9"/>
    <x v="9"/>
    <n v="0.29397298356916279"/>
  </r>
  <r>
    <s v="RET-11937"/>
    <d v="2023-01-27T00:00:00"/>
    <x v="2"/>
    <x v="2"/>
    <x v="3"/>
    <n v="290.47000000000003"/>
    <n v="36.020000000000003"/>
    <n v="294.18"/>
    <x v="1"/>
    <x v="5"/>
    <x v="5"/>
    <n v="0.12400592143766999"/>
  </r>
  <r>
    <s v="RET-11938"/>
    <d v="2022-03-11T00:00:00"/>
    <x v="15"/>
    <x v="0"/>
    <x v="2"/>
    <n v="27.12"/>
    <n v="7.1"/>
    <n v="31.87"/>
    <x v="0"/>
    <x v="11"/>
    <x v="11"/>
    <n v="0.26179941002949852"/>
  </r>
  <r>
    <s v="RET-11939"/>
    <d v="2022-02-01T00:00:00"/>
    <x v="11"/>
    <x v="3"/>
    <x v="1"/>
    <n v="321.8"/>
    <n v="72.709999999999994"/>
    <n v="384.47"/>
    <x v="0"/>
    <x v="6"/>
    <x v="6"/>
    <n v="0.22594779366065876"/>
  </r>
  <r>
    <s v="RET-11940"/>
    <d v="2022-03-08T00:00:00"/>
    <x v="6"/>
    <x v="0"/>
    <x v="2"/>
    <n v="319.72000000000003"/>
    <n v="84.77"/>
    <n v="375.58"/>
    <x v="0"/>
    <x v="11"/>
    <x v="11"/>
    <n v="0.26513824596521951"/>
  </r>
  <r>
    <s v="RET-11941"/>
    <d v="2023-02-03T00:00:00"/>
    <x v="17"/>
    <x v="2"/>
    <x v="2"/>
    <n v="77.489999999999995"/>
    <n v="18.600000000000001"/>
    <n v="62.18"/>
    <x v="1"/>
    <x v="6"/>
    <x v="6"/>
    <n v="0.24003097173828886"/>
  </r>
  <r>
    <s v="RET-11942"/>
    <d v="2023-10-09T00:00:00"/>
    <x v="13"/>
    <x v="4"/>
    <x v="1"/>
    <n v="987.68"/>
    <n v="157.61000000000001"/>
    <n v="1011.53"/>
    <x v="1"/>
    <x v="9"/>
    <x v="9"/>
    <n v="0.15957597602462339"/>
  </r>
  <r>
    <s v="RET-11943"/>
    <d v="2023-04-20T00:00:00"/>
    <x v="22"/>
    <x v="1"/>
    <x v="3"/>
    <n v="1498.42"/>
    <n v="250.83"/>
    <n v="1376.04"/>
    <x v="1"/>
    <x v="0"/>
    <x v="0"/>
    <n v="0.16739632412808159"/>
  </r>
  <r>
    <s v="RET-11944"/>
    <d v="2022-05-11T00:00:00"/>
    <x v="8"/>
    <x v="3"/>
    <x v="0"/>
    <n v="352.07"/>
    <n v="43.77"/>
    <n v="290.82"/>
    <x v="0"/>
    <x v="10"/>
    <x v="10"/>
    <n v="0.12432186781037863"/>
  </r>
  <r>
    <s v="RET-11945"/>
    <d v="2023-09-29T00:00:00"/>
    <x v="16"/>
    <x v="2"/>
    <x v="0"/>
    <n v="383.04"/>
    <n v="98.06"/>
    <n v="379.65"/>
    <x v="1"/>
    <x v="7"/>
    <x v="7"/>
    <n v="0.25600459482038429"/>
  </r>
  <r>
    <s v="RET-11946"/>
    <d v="2023-01-11T00:00:00"/>
    <x v="23"/>
    <x v="0"/>
    <x v="0"/>
    <n v="366.49"/>
    <n v="101.44"/>
    <n v="383.47"/>
    <x v="1"/>
    <x v="5"/>
    <x v="5"/>
    <n v="0.27678790690059757"/>
  </r>
  <r>
    <s v="RET-11947"/>
    <d v="2022-04-18T00:00:00"/>
    <x v="1"/>
    <x v="1"/>
    <x v="1"/>
    <n v="2495.5700000000002"/>
    <n v="371.68"/>
    <n v="2837.21"/>
    <x v="0"/>
    <x v="0"/>
    <x v="0"/>
    <n v="0.14893591444038837"/>
  </r>
  <r>
    <s v="RET-11948"/>
    <d v="2022-03-28T00:00:00"/>
    <x v="21"/>
    <x v="4"/>
    <x v="3"/>
    <n v="704.8"/>
    <n v="174.41"/>
    <n v="690.83"/>
    <x v="0"/>
    <x v="11"/>
    <x v="11"/>
    <n v="0.24746027241770716"/>
  </r>
  <r>
    <s v="RET-11949"/>
    <d v="2023-03-16T00:00:00"/>
    <x v="22"/>
    <x v="1"/>
    <x v="4"/>
    <n v="1631.13"/>
    <n v="188.39"/>
    <n v="1411.01"/>
    <x v="1"/>
    <x v="11"/>
    <x v="11"/>
    <n v="0.11549661890836413"/>
  </r>
  <r>
    <s v="RET-11950"/>
    <d v="2023-09-30T00:00:00"/>
    <x v="19"/>
    <x v="0"/>
    <x v="1"/>
    <n v="268.60000000000002"/>
    <n v="64.7"/>
    <n v="310.54000000000002"/>
    <x v="1"/>
    <x v="7"/>
    <x v="7"/>
    <n v="0.24087862993298584"/>
  </r>
  <r>
    <s v="RET-11951"/>
    <d v="2022-10-15T00:00:00"/>
    <x v="7"/>
    <x v="4"/>
    <x v="1"/>
    <n v="2219.06"/>
    <n v="632.26"/>
    <n v="2508.65"/>
    <x v="0"/>
    <x v="9"/>
    <x v="9"/>
    <n v="0.28492244463872091"/>
  </r>
  <r>
    <s v="RET-11952"/>
    <d v="2023-02-28T00:00:00"/>
    <x v="19"/>
    <x v="0"/>
    <x v="1"/>
    <n v="85.35"/>
    <n v="11.2"/>
    <n v="91.62"/>
    <x v="1"/>
    <x v="6"/>
    <x v="6"/>
    <n v="0.13122437024018746"/>
  </r>
  <r>
    <s v="RET-11953"/>
    <d v="2023-03-03T00:00:00"/>
    <x v="6"/>
    <x v="0"/>
    <x v="1"/>
    <n v="425.56"/>
    <n v="70.58"/>
    <n v="355.42"/>
    <x v="1"/>
    <x v="11"/>
    <x v="11"/>
    <n v="0.16585205376445153"/>
  </r>
  <r>
    <s v="RET-11954"/>
    <d v="2022-12-18T00:00:00"/>
    <x v="8"/>
    <x v="3"/>
    <x v="4"/>
    <n v="95.76"/>
    <n v="12.2"/>
    <n v="99.17"/>
    <x v="0"/>
    <x v="2"/>
    <x v="2"/>
    <n v="0.12740183792815371"/>
  </r>
  <r>
    <s v="RET-11955"/>
    <d v="2022-07-06T00:00:00"/>
    <x v="4"/>
    <x v="3"/>
    <x v="3"/>
    <n v="68.02"/>
    <n v="10.31"/>
    <n v="74.87"/>
    <x v="0"/>
    <x v="3"/>
    <x v="3"/>
    <n v="0.15157306674507501"/>
  </r>
  <r>
    <s v="RET-11956"/>
    <d v="2023-09-18T00:00:00"/>
    <x v="21"/>
    <x v="4"/>
    <x v="4"/>
    <n v="2183.08"/>
    <n v="406.52"/>
    <n v="2096.92"/>
    <x v="1"/>
    <x v="7"/>
    <x v="7"/>
    <n v="0.18621397291899519"/>
  </r>
  <r>
    <s v="RET-11957"/>
    <d v="2022-03-25T00:00:00"/>
    <x v="15"/>
    <x v="0"/>
    <x v="3"/>
    <n v="338.51"/>
    <n v="44.1"/>
    <n v="284.79000000000002"/>
    <x v="0"/>
    <x v="11"/>
    <x v="11"/>
    <n v="0.13027680127618091"/>
  </r>
  <r>
    <s v="RET-11958"/>
    <d v="2022-09-03T00:00:00"/>
    <x v="19"/>
    <x v="0"/>
    <x v="3"/>
    <n v="484.54"/>
    <n v="118.61"/>
    <n v="467.45"/>
    <x v="0"/>
    <x v="7"/>
    <x v="7"/>
    <n v="0.24478887191975893"/>
  </r>
  <r>
    <s v="RET-11959"/>
    <d v="2022-07-07T00:00:00"/>
    <x v="0"/>
    <x v="0"/>
    <x v="0"/>
    <n v="94.68"/>
    <n v="27.65"/>
    <n v="77.180000000000007"/>
    <x v="0"/>
    <x v="3"/>
    <x v="3"/>
    <n v="0.29203633291085757"/>
  </r>
  <r>
    <s v="RET-11960"/>
    <d v="2022-08-28T00:00:00"/>
    <x v="21"/>
    <x v="4"/>
    <x v="4"/>
    <n v="1808.61"/>
    <n v="209.81"/>
    <n v="1622.2"/>
    <x v="0"/>
    <x v="1"/>
    <x v="1"/>
    <n v="0.11600621471737965"/>
  </r>
  <r>
    <s v="RET-11961"/>
    <d v="2023-02-03T00:00:00"/>
    <x v="22"/>
    <x v="1"/>
    <x v="4"/>
    <n v="754.7"/>
    <n v="211.98"/>
    <n v="762.5"/>
    <x v="1"/>
    <x v="6"/>
    <x v="6"/>
    <n v="0.2808798197959454"/>
  </r>
  <r>
    <s v="RET-11962"/>
    <d v="2023-08-30T00:00:00"/>
    <x v="0"/>
    <x v="0"/>
    <x v="1"/>
    <n v="465.27"/>
    <n v="122.94"/>
    <n v="414.05"/>
    <x v="1"/>
    <x v="1"/>
    <x v="1"/>
    <n v="0.26423367077180993"/>
  </r>
  <r>
    <s v="RET-11963"/>
    <d v="2022-02-17T00:00:00"/>
    <x v="18"/>
    <x v="4"/>
    <x v="2"/>
    <n v="910.68"/>
    <n v="139.19999999999999"/>
    <n v="1060.01"/>
    <x v="0"/>
    <x v="6"/>
    <x v="6"/>
    <n v="0.1528528132823824"/>
  </r>
  <r>
    <s v="RET-11964"/>
    <d v="2022-05-10T00:00:00"/>
    <x v="23"/>
    <x v="0"/>
    <x v="4"/>
    <n v="162.32"/>
    <n v="32.79"/>
    <n v="173.21"/>
    <x v="0"/>
    <x v="10"/>
    <x v="10"/>
    <n v="0.20200837851158207"/>
  </r>
  <r>
    <s v="RET-11965"/>
    <d v="2022-03-07T00:00:00"/>
    <x v="3"/>
    <x v="1"/>
    <x v="1"/>
    <n v="1504.8"/>
    <n v="252.41"/>
    <n v="1659.5"/>
    <x v="0"/>
    <x v="11"/>
    <x v="11"/>
    <n v="0.16773657628920788"/>
  </r>
  <r>
    <s v="RET-11966"/>
    <d v="2023-06-11T00:00:00"/>
    <x v="12"/>
    <x v="1"/>
    <x v="3"/>
    <n v="976.52"/>
    <n v="263.87"/>
    <n v="998.88"/>
    <x v="1"/>
    <x v="8"/>
    <x v="8"/>
    <n v="0.27021463974112153"/>
  </r>
  <r>
    <s v="RET-11967"/>
    <d v="2022-07-13T00:00:00"/>
    <x v="0"/>
    <x v="0"/>
    <x v="4"/>
    <n v="237.58"/>
    <n v="58.28"/>
    <n v="199.15"/>
    <x v="0"/>
    <x v="3"/>
    <x v="3"/>
    <n v="0.24530684401043859"/>
  </r>
  <r>
    <s v="RET-11968"/>
    <d v="2023-04-29T00:00:00"/>
    <x v="22"/>
    <x v="1"/>
    <x v="2"/>
    <n v="963.69"/>
    <n v="117.22"/>
    <n v="1018.01"/>
    <x v="1"/>
    <x v="0"/>
    <x v="0"/>
    <n v="0.12163662588591766"/>
  </r>
  <r>
    <s v="RET-11969"/>
    <d v="2023-12-03T00:00:00"/>
    <x v="14"/>
    <x v="3"/>
    <x v="4"/>
    <n v="264.68"/>
    <n v="47.83"/>
    <n v="254.55"/>
    <x v="1"/>
    <x v="2"/>
    <x v="2"/>
    <n v="0.18070878041408492"/>
  </r>
  <r>
    <s v="RET-11970"/>
    <d v="2023-02-15T00:00:00"/>
    <x v="0"/>
    <x v="0"/>
    <x v="4"/>
    <n v="297.77999999999997"/>
    <n v="68.3"/>
    <n v="349.06"/>
    <x v="1"/>
    <x v="6"/>
    <x v="6"/>
    <n v="0.22936395997044801"/>
  </r>
  <r>
    <s v="RET-11971"/>
    <d v="2023-11-14T00:00:00"/>
    <x v="3"/>
    <x v="1"/>
    <x v="0"/>
    <n v="1623.05"/>
    <n v="369.07"/>
    <n v="1929.8"/>
    <x v="1"/>
    <x v="4"/>
    <x v="4"/>
    <n v="0.22739287144573489"/>
  </r>
  <r>
    <s v="RET-11972"/>
    <d v="2023-09-19T00:00:00"/>
    <x v="18"/>
    <x v="4"/>
    <x v="1"/>
    <n v="2340.94"/>
    <n v="573.05999999999995"/>
    <n v="2492.59"/>
    <x v="1"/>
    <x v="7"/>
    <x v="7"/>
    <n v="0.24479909779832029"/>
  </r>
  <r>
    <s v="RET-11973"/>
    <d v="2022-12-26T00:00:00"/>
    <x v="6"/>
    <x v="0"/>
    <x v="2"/>
    <n v="301.39"/>
    <n v="63.52"/>
    <n v="282.91000000000003"/>
    <x v="0"/>
    <x v="2"/>
    <x v="2"/>
    <n v="0.21075682670294305"/>
  </r>
  <r>
    <s v="RET-11974"/>
    <d v="2023-06-20T00:00:00"/>
    <x v="1"/>
    <x v="1"/>
    <x v="4"/>
    <n v="607.72"/>
    <n v="69.239999999999995"/>
    <n v="593.27"/>
    <x v="1"/>
    <x v="8"/>
    <x v="8"/>
    <n v="0.11393404857500163"/>
  </r>
  <r>
    <s v="RET-11975"/>
    <d v="2023-07-19T00:00:00"/>
    <x v="18"/>
    <x v="4"/>
    <x v="3"/>
    <n v="774.12"/>
    <n v="208.87"/>
    <n v="810.19"/>
    <x v="1"/>
    <x v="3"/>
    <x v="3"/>
    <n v="0.26981604919133984"/>
  </r>
  <r>
    <s v="RET-11976"/>
    <d v="2022-07-16T00:00:00"/>
    <x v="3"/>
    <x v="1"/>
    <x v="2"/>
    <n v="2299.9"/>
    <n v="252.89"/>
    <n v="2162.08"/>
    <x v="0"/>
    <x v="3"/>
    <x v="3"/>
    <n v="0.10995695465020217"/>
  </r>
  <r>
    <s v="RET-11977"/>
    <d v="2023-06-14T00:00:00"/>
    <x v="17"/>
    <x v="2"/>
    <x v="0"/>
    <n v="74.180000000000007"/>
    <n v="13.82"/>
    <n v="79.72"/>
    <x v="1"/>
    <x v="8"/>
    <x v="8"/>
    <n v="0.18630358587220275"/>
  </r>
  <r>
    <s v="RET-11978"/>
    <d v="2023-02-22T00:00:00"/>
    <x v="18"/>
    <x v="4"/>
    <x v="0"/>
    <n v="1353.11"/>
    <n v="185.63"/>
    <n v="1142.5899999999999"/>
    <x v="1"/>
    <x v="6"/>
    <x v="6"/>
    <n v="0.13718766397410412"/>
  </r>
  <r>
    <s v="RET-11979"/>
    <d v="2023-11-18T00:00:00"/>
    <x v="24"/>
    <x v="4"/>
    <x v="0"/>
    <n v="653.24"/>
    <n v="127.13"/>
    <n v="732.17"/>
    <x v="1"/>
    <x v="4"/>
    <x v="4"/>
    <n v="0.19461453677055904"/>
  </r>
  <r>
    <s v="RET-11980"/>
    <d v="2022-05-03T00:00:00"/>
    <x v="1"/>
    <x v="1"/>
    <x v="0"/>
    <n v="1689.94"/>
    <n v="498.17"/>
    <n v="1573.36"/>
    <x v="0"/>
    <x v="10"/>
    <x v="10"/>
    <n v="0.29478561369042688"/>
  </r>
  <r>
    <s v="RET-11981"/>
    <d v="2022-04-09T00:00:00"/>
    <x v="1"/>
    <x v="1"/>
    <x v="0"/>
    <n v="1657.39"/>
    <n v="234.32"/>
    <n v="1853.39"/>
    <x v="0"/>
    <x v="0"/>
    <x v="0"/>
    <n v="0.14137891504111885"/>
  </r>
  <r>
    <s v="RET-11982"/>
    <d v="2022-01-22T00:00:00"/>
    <x v="24"/>
    <x v="4"/>
    <x v="0"/>
    <n v="964.37"/>
    <n v="265.92"/>
    <n v="1093.8800000000001"/>
    <x v="0"/>
    <x v="5"/>
    <x v="5"/>
    <n v="0.27574478675197278"/>
  </r>
  <r>
    <s v="RET-11983"/>
    <d v="2022-05-03T00:00:00"/>
    <x v="20"/>
    <x v="2"/>
    <x v="0"/>
    <n v="69.239999999999995"/>
    <n v="18.73"/>
    <n v="72.05"/>
    <x v="0"/>
    <x v="10"/>
    <x v="10"/>
    <n v="0.27050837666088967"/>
  </r>
  <r>
    <s v="RET-11984"/>
    <d v="2023-01-29T00:00:00"/>
    <x v="9"/>
    <x v="2"/>
    <x v="0"/>
    <n v="104.08"/>
    <n v="20.27"/>
    <n v="110.27"/>
    <x v="1"/>
    <x v="5"/>
    <x v="5"/>
    <n v="0.19475403535741737"/>
  </r>
  <r>
    <s v="RET-11985"/>
    <d v="2022-11-16T00:00:00"/>
    <x v="13"/>
    <x v="4"/>
    <x v="2"/>
    <n v="1003.33"/>
    <n v="186.53"/>
    <n v="998.29"/>
    <x v="0"/>
    <x v="4"/>
    <x v="4"/>
    <n v="0.1859109166475636"/>
  </r>
  <r>
    <s v="RET-11986"/>
    <d v="2022-04-21T00:00:00"/>
    <x v="21"/>
    <x v="4"/>
    <x v="1"/>
    <n v="527.32000000000005"/>
    <n v="60.92"/>
    <n v="504.48"/>
    <x v="0"/>
    <x v="0"/>
    <x v="0"/>
    <n v="0.11552757338997192"/>
  </r>
  <r>
    <s v="RET-11987"/>
    <d v="2022-08-30T00:00:00"/>
    <x v="17"/>
    <x v="2"/>
    <x v="4"/>
    <n v="474.32"/>
    <n v="70.819999999999993"/>
    <n v="531.83000000000004"/>
    <x v="0"/>
    <x v="1"/>
    <x v="1"/>
    <n v="0.14930848372406813"/>
  </r>
  <r>
    <s v="RET-11988"/>
    <d v="2022-06-13T00:00:00"/>
    <x v="19"/>
    <x v="0"/>
    <x v="3"/>
    <n v="285.63"/>
    <n v="49.26"/>
    <n v="270.20999999999998"/>
    <x v="0"/>
    <x v="8"/>
    <x v="8"/>
    <n v="0.17246087595840773"/>
  </r>
  <r>
    <s v="RET-11989"/>
    <d v="2023-07-22T00:00:00"/>
    <x v="16"/>
    <x v="2"/>
    <x v="2"/>
    <n v="346.95"/>
    <n v="37.33"/>
    <n v="361.59"/>
    <x v="1"/>
    <x v="3"/>
    <x v="3"/>
    <n v="0.10759475428736129"/>
  </r>
  <r>
    <s v="RET-11990"/>
    <d v="2023-07-21T00:00:00"/>
    <x v="11"/>
    <x v="3"/>
    <x v="2"/>
    <n v="447.35"/>
    <n v="93.94"/>
    <n v="431.86"/>
    <x v="1"/>
    <x v="3"/>
    <x v="3"/>
    <n v="0.20999217614842963"/>
  </r>
  <r>
    <s v="RET-11991"/>
    <d v="2022-02-18T00:00:00"/>
    <x v="22"/>
    <x v="1"/>
    <x v="1"/>
    <n v="1905.7"/>
    <n v="424.61"/>
    <n v="1913.52"/>
    <x v="0"/>
    <x v="6"/>
    <x v="6"/>
    <n v="0.22281051582095818"/>
  </r>
  <r>
    <s v="RET-11992"/>
    <d v="2023-10-25T00:00:00"/>
    <x v="24"/>
    <x v="4"/>
    <x v="3"/>
    <n v="1013.04"/>
    <n v="112.11"/>
    <n v="1201.6300000000001"/>
    <x v="1"/>
    <x v="9"/>
    <x v="9"/>
    <n v="0.11066690357735134"/>
  </r>
  <r>
    <s v="RET-11993"/>
    <d v="2023-05-31T00:00:00"/>
    <x v="23"/>
    <x v="0"/>
    <x v="3"/>
    <n v="346.16"/>
    <n v="56.46"/>
    <n v="386.67"/>
    <x v="1"/>
    <x v="10"/>
    <x v="10"/>
    <n v="0.16310376704414142"/>
  </r>
  <r>
    <s v="RET-11994"/>
    <d v="2023-08-28T00:00:00"/>
    <x v="11"/>
    <x v="3"/>
    <x v="3"/>
    <n v="52.81"/>
    <n v="5.41"/>
    <n v="61.22"/>
    <x v="1"/>
    <x v="1"/>
    <x v="1"/>
    <n v="0.1024427191819731"/>
  </r>
  <r>
    <s v="RET-11995"/>
    <d v="2023-01-21T00:00:00"/>
    <x v="14"/>
    <x v="3"/>
    <x v="1"/>
    <n v="316.11"/>
    <n v="63.79"/>
    <n v="378.26"/>
    <x v="1"/>
    <x v="5"/>
    <x v="5"/>
    <n v="0.20179684287115243"/>
  </r>
  <r>
    <s v="RET-11996"/>
    <d v="2023-07-22T00:00:00"/>
    <x v="20"/>
    <x v="2"/>
    <x v="2"/>
    <n v="81.319999999999993"/>
    <n v="8.2100000000000009"/>
    <n v="87.1"/>
    <x v="1"/>
    <x v="3"/>
    <x v="3"/>
    <n v="0.10095917363502216"/>
  </r>
  <r>
    <s v="RET-11997"/>
    <d v="2023-03-17T00:00:00"/>
    <x v="17"/>
    <x v="2"/>
    <x v="2"/>
    <n v="252.92"/>
    <n v="64.989999999999995"/>
    <n v="251.45"/>
    <x v="1"/>
    <x v="11"/>
    <x v="11"/>
    <n v="0.2569587221255733"/>
  </r>
  <r>
    <s v="RET-11998"/>
    <d v="2022-11-12T00:00:00"/>
    <x v="13"/>
    <x v="4"/>
    <x v="2"/>
    <n v="1042.54"/>
    <n v="232.47"/>
    <n v="1241.53"/>
    <x v="0"/>
    <x v="4"/>
    <x v="4"/>
    <n v="0.22298425000479599"/>
  </r>
  <r>
    <s v="RET-11999"/>
    <d v="2022-04-10T00:00:00"/>
    <x v="7"/>
    <x v="4"/>
    <x v="3"/>
    <n v="565.82000000000005"/>
    <n v="125.06"/>
    <n v="592.78"/>
    <x v="0"/>
    <x v="0"/>
    <x v="0"/>
    <n v="0.22102435403485204"/>
  </r>
  <r>
    <s v="RET-12000"/>
    <d v="2023-06-13T00:00:00"/>
    <x v="5"/>
    <x v="3"/>
    <x v="4"/>
    <n v="469.27"/>
    <n v="55.85"/>
    <n v="501.93"/>
    <x v="1"/>
    <x v="8"/>
    <x v="8"/>
    <n v="0.11901463975962666"/>
  </r>
  <r>
    <s v="RET-12001"/>
    <d v="2023-05-31T00:00:00"/>
    <x v="13"/>
    <x v="4"/>
    <x v="3"/>
    <n v="518.22"/>
    <n v="132.25"/>
    <n v="549.42999999999995"/>
    <x v="1"/>
    <x v="10"/>
    <x v="10"/>
    <n v="0.25520049399868783"/>
  </r>
  <r>
    <s v="RET-12002"/>
    <d v="2023-09-07T00:00:00"/>
    <x v="15"/>
    <x v="0"/>
    <x v="3"/>
    <n v="305.99"/>
    <n v="49.85"/>
    <n v="313.47000000000003"/>
    <x v="1"/>
    <x v="7"/>
    <x v="7"/>
    <n v="0.16291382071309521"/>
  </r>
  <r>
    <s v="RET-12003"/>
    <d v="2022-08-03T00:00:00"/>
    <x v="21"/>
    <x v="4"/>
    <x v="0"/>
    <n v="1765.46"/>
    <n v="262.02999999999997"/>
    <n v="1720.81"/>
    <x v="0"/>
    <x v="1"/>
    <x v="1"/>
    <n v="0.14842024175002547"/>
  </r>
  <r>
    <s v="RET-12004"/>
    <d v="2023-05-15T00:00:00"/>
    <x v="19"/>
    <x v="0"/>
    <x v="0"/>
    <n v="52.88"/>
    <n v="7.07"/>
    <n v="59.05"/>
    <x v="1"/>
    <x v="10"/>
    <x v="10"/>
    <n v="0.13369894099848714"/>
  </r>
  <r>
    <s v="RET-12005"/>
    <d v="2023-04-01T00:00:00"/>
    <x v="17"/>
    <x v="2"/>
    <x v="4"/>
    <n v="466.4"/>
    <n v="112.6"/>
    <n v="434.63"/>
    <x v="1"/>
    <x v="0"/>
    <x v="0"/>
    <n v="0.24142367066895368"/>
  </r>
  <r>
    <s v="RET-12006"/>
    <d v="2023-06-10T00:00:00"/>
    <x v="18"/>
    <x v="4"/>
    <x v="2"/>
    <n v="2389.9299999999998"/>
    <n v="547.98"/>
    <n v="2118.42"/>
    <x v="1"/>
    <x v="8"/>
    <x v="8"/>
    <n v="0.22928705024833365"/>
  </r>
  <r>
    <s v="RET-12007"/>
    <d v="2023-02-23T00:00:00"/>
    <x v="4"/>
    <x v="3"/>
    <x v="0"/>
    <n v="160.08000000000001"/>
    <n v="40.5"/>
    <n v="176.98"/>
    <x v="1"/>
    <x v="6"/>
    <x v="6"/>
    <n v="0.25299850074962515"/>
  </r>
  <r>
    <s v="RET-12008"/>
    <d v="2022-07-04T00:00:00"/>
    <x v="18"/>
    <x v="4"/>
    <x v="1"/>
    <n v="1308.3900000000001"/>
    <n v="294.32"/>
    <n v="1512.1"/>
    <x v="0"/>
    <x v="3"/>
    <x v="3"/>
    <n v="0.22494821880326199"/>
  </r>
  <r>
    <s v="RET-12009"/>
    <d v="2023-05-05T00:00:00"/>
    <x v="17"/>
    <x v="2"/>
    <x v="1"/>
    <n v="258.14"/>
    <n v="48.06"/>
    <n v="305.05"/>
    <x v="1"/>
    <x v="10"/>
    <x v="10"/>
    <n v="0.18617804292244519"/>
  </r>
  <r>
    <s v="RET-12010"/>
    <d v="2023-03-29T00:00:00"/>
    <x v="10"/>
    <x v="1"/>
    <x v="1"/>
    <n v="1047.98"/>
    <n v="210.67"/>
    <n v="1240.26"/>
    <x v="1"/>
    <x v="11"/>
    <x v="11"/>
    <n v="0.20102482871810529"/>
  </r>
  <r>
    <s v="RET-12011"/>
    <d v="2022-11-05T00:00:00"/>
    <x v="20"/>
    <x v="2"/>
    <x v="4"/>
    <n v="241.76"/>
    <n v="24.77"/>
    <n v="232.03"/>
    <x v="0"/>
    <x v="4"/>
    <x v="4"/>
    <n v="0.10245698213103904"/>
  </r>
  <r>
    <s v="RET-12012"/>
    <d v="2022-03-15T00:00:00"/>
    <x v="17"/>
    <x v="2"/>
    <x v="3"/>
    <n v="483.73"/>
    <n v="134"/>
    <n v="388.57"/>
    <x v="0"/>
    <x v="11"/>
    <x v="11"/>
    <n v="0.27701403675604158"/>
  </r>
  <r>
    <s v="RET-12013"/>
    <d v="2022-08-12T00:00:00"/>
    <x v="3"/>
    <x v="1"/>
    <x v="0"/>
    <n v="1809.26"/>
    <n v="198.68"/>
    <n v="1522.39"/>
    <x v="0"/>
    <x v="1"/>
    <x v="1"/>
    <n v="0.10981285166311089"/>
  </r>
  <r>
    <s v="RET-12014"/>
    <d v="2022-06-24T00:00:00"/>
    <x v="14"/>
    <x v="3"/>
    <x v="4"/>
    <n v="184.45"/>
    <n v="22.34"/>
    <n v="161.44999999999999"/>
    <x v="0"/>
    <x v="8"/>
    <x v="8"/>
    <n v="0.12111683383030632"/>
  </r>
  <r>
    <s v="RET-12015"/>
    <d v="2022-08-14T00:00:00"/>
    <x v="15"/>
    <x v="0"/>
    <x v="1"/>
    <n v="188"/>
    <n v="50.6"/>
    <n v="221.49"/>
    <x v="0"/>
    <x v="1"/>
    <x v="1"/>
    <n v="0.26914893617021279"/>
  </r>
  <r>
    <s v="RET-12016"/>
    <d v="2022-09-12T00:00:00"/>
    <x v="17"/>
    <x v="2"/>
    <x v="1"/>
    <n v="94.84"/>
    <n v="24.47"/>
    <n v="78.31"/>
    <x v="0"/>
    <x v="7"/>
    <x v="7"/>
    <n v="0.25801349641501475"/>
  </r>
  <r>
    <s v="RET-12017"/>
    <d v="2022-08-30T00:00:00"/>
    <x v="18"/>
    <x v="4"/>
    <x v="1"/>
    <n v="1005.36"/>
    <n v="166.32"/>
    <n v="1020.29"/>
    <x v="0"/>
    <x v="1"/>
    <x v="1"/>
    <n v="0.16543327763189306"/>
  </r>
  <r>
    <s v="RET-12018"/>
    <d v="2023-11-23T00:00:00"/>
    <x v="3"/>
    <x v="1"/>
    <x v="4"/>
    <n v="790.58"/>
    <n v="152.4"/>
    <n v="877.49"/>
    <x v="1"/>
    <x v="4"/>
    <x v="4"/>
    <n v="0.19276986516228592"/>
  </r>
  <r>
    <s v="RET-12019"/>
    <d v="2023-09-09T00:00:00"/>
    <x v="4"/>
    <x v="3"/>
    <x v="0"/>
    <n v="44.1"/>
    <n v="9.7799999999999994"/>
    <n v="37.97"/>
    <x v="1"/>
    <x v="7"/>
    <x v="7"/>
    <n v="0.22176870748299318"/>
  </r>
  <r>
    <s v="RET-12020"/>
    <d v="2022-04-15T00:00:00"/>
    <x v="0"/>
    <x v="0"/>
    <x v="2"/>
    <n v="44.07"/>
    <n v="7.9"/>
    <n v="41.78"/>
    <x v="0"/>
    <x v="0"/>
    <x v="0"/>
    <n v="0.17926026775584297"/>
  </r>
  <r>
    <s v="RET-12021"/>
    <d v="2023-01-04T00:00:00"/>
    <x v="2"/>
    <x v="2"/>
    <x v="2"/>
    <n v="363.05"/>
    <n v="74.59"/>
    <n v="421.26"/>
    <x v="1"/>
    <x v="5"/>
    <x v="5"/>
    <n v="0.20545379424321719"/>
  </r>
  <r>
    <s v="RET-12022"/>
    <d v="2022-02-08T00:00:00"/>
    <x v="17"/>
    <x v="2"/>
    <x v="4"/>
    <n v="260.36"/>
    <n v="51.53"/>
    <n v="255.79"/>
    <x v="0"/>
    <x v="6"/>
    <x v="6"/>
    <n v="0.19791826701490245"/>
  </r>
  <r>
    <s v="RET-12023"/>
    <d v="2023-07-15T00:00:00"/>
    <x v="13"/>
    <x v="4"/>
    <x v="0"/>
    <n v="1402.67"/>
    <n v="409.16"/>
    <n v="1268.47"/>
    <x v="1"/>
    <x v="3"/>
    <x v="3"/>
    <n v="0.29170082770715849"/>
  </r>
  <r>
    <s v="RET-12024"/>
    <d v="2022-08-06T00:00:00"/>
    <x v="22"/>
    <x v="1"/>
    <x v="1"/>
    <n v="1826.92"/>
    <n v="501.04"/>
    <n v="2066.23"/>
    <x v="0"/>
    <x v="1"/>
    <x v="1"/>
    <n v="0.2742539355855757"/>
  </r>
  <r>
    <s v="RET-12025"/>
    <d v="2022-07-08T00:00:00"/>
    <x v="7"/>
    <x v="4"/>
    <x v="0"/>
    <n v="1571.05"/>
    <n v="229.51"/>
    <n v="1724.22"/>
    <x v="0"/>
    <x v="3"/>
    <x v="3"/>
    <n v="0.14608701187104167"/>
  </r>
  <r>
    <s v="RET-12026"/>
    <d v="2023-07-01T00:00:00"/>
    <x v="3"/>
    <x v="1"/>
    <x v="2"/>
    <n v="1581.06"/>
    <n v="218.12"/>
    <n v="1383.03"/>
    <x v="1"/>
    <x v="3"/>
    <x v="3"/>
    <n v="0.13795807875728941"/>
  </r>
  <r>
    <s v="RET-12027"/>
    <d v="2023-07-08T00:00:00"/>
    <x v="12"/>
    <x v="1"/>
    <x v="3"/>
    <n v="740.8"/>
    <n v="92.27"/>
    <n v="760.15"/>
    <x v="1"/>
    <x v="3"/>
    <x v="3"/>
    <n v="0.12455453563714904"/>
  </r>
  <r>
    <s v="RET-12028"/>
    <d v="2023-12-17T00:00:00"/>
    <x v="5"/>
    <x v="3"/>
    <x v="0"/>
    <n v="105.71"/>
    <n v="10.6"/>
    <n v="120.64"/>
    <x v="1"/>
    <x v="2"/>
    <x v="2"/>
    <n v="0.10027433544603159"/>
  </r>
  <r>
    <s v="RET-12029"/>
    <d v="2023-09-01T00:00:00"/>
    <x v="20"/>
    <x v="2"/>
    <x v="2"/>
    <n v="282.32"/>
    <n v="67.81"/>
    <n v="331.52"/>
    <x v="1"/>
    <x v="7"/>
    <x v="7"/>
    <n v="0.24018843865117598"/>
  </r>
  <r>
    <s v="RET-12030"/>
    <d v="2022-01-24T00:00:00"/>
    <x v="22"/>
    <x v="1"/>
    <x v="3"/>
    <n v="1384.65"/>
    <n v="292.55"/>
    <n v="1394.4"/>
    <x v="0"/>
    <x v="5"/>
    <x v="5"/>
    <n v="0.21128082909038384"/>
  </r>
  <r>
    <s v="RET-12031"/>
    <d v="2023-09-30T00:00:00"/>
    <x v="20"/>
    <x v="2"/>
    <x v="1"/>
    <n v="445.53"/>
    <n v="94.66"/>
    <n v="401.36"/>
    <x v="1"/>
    <x v="7"/>
    <x v="7"/>
    <n v="0.21246605166879898"/>
  </r>
  <r>
    <s v="RET-12032"/>
    <d v="2022-08-30T00:00:00"/>
    <x v="2"/>
    <x v="2"/>
    <x v="3"/>
    <n v="314.92"/>
    <n v="89.01"/>
    <n v="281.14999999999998"/>
    <x v="0"/>
    <x v="1"/>
    <x v="1"/>
    <n v="0.28264321097421569"/>
  </r>
  <r>
    <s v="RET-12033"/>
    <d v="2022-01-16T00:00:00"/>
    <x v="2"/>
    <x v="2"/>
    <x v="2"/>
    <n v="263.77"/>
    <n v="79.040000000000006"/>
    <n v="284.33999999999997"/>
    <x v="0"/>
    <x v="5"/>
    <x v="5"/>
    <n v="0.29965500246426818"/>
  </r>
  <r>
    <s v="RET-12034"/>
    <d v="2023-11-21T00:00:00"/>
    <x v="2"/>
    <x v="2"/>
    <x v="0"/>
    <n v="395.23"/>
    <n v="40.74"/>
    <n v="445.32"/>
    <x v="1"/>
    <x v="4"/>
    <x v="4"/>
    <n v="0.10307921969486122"/>
  </r>
  <r>
    <s v="RET-12035"/>
    <d v="2023-08-31T00:00:00"/>
    <x v="4"/>
    <x v="3"/>
    <x v="1"/>
    <n v="128.63999999999999"/>
    <n v="24.92"/>
    <n v="124.77"/>
    <x v="1"/>
    <x v="1"/>
    <x v="1"/>
    <n v="0.19371890547263684"/>
  </r>
  <r>
    <s v="RET-12036"/>
    <d v="2022-05-11T00:00:00"/>
    <x v="1"/>
    <x v="1"/>
    <x v="3"/>
    <n v="2094.84"/>
    <n v="479.08"/>
    <n v="2330.6799999999998"/>
    <x v="0"/>
    <x v="10"/>
    <x v="10"/>
    <n v="0.22869527028317196"/>
  </r>
  <r>
    <s v="RET-12037"/>
    <d v="2023-03-31T00:00:00"/>
    <x v="18"/>
    <x v="4"/>
    <x v="4"/>
    <n v="1153.42"/>
    <n v="289.89999999999998"/>
    <n v="1132.1600000000001"/>
    <x v="1"/>
    <x v="11"/>
    <x v="11"/>
    <n v="0.25133949472004991"/>
  </r>
  <r>
    <s v="RET-12038"/>
    <d v="2023-11-30T00:00:00"/>
    <x v="6"/>
    <x v="0"/>
    <x v="3"/>
    <n v="345.33"/>
    <n v="72.25"/>
    <n v="331.64"/>
    <x v="1"/>
    <x v="4"/>
    <x v="4"/>
    <n v="0.20922016621782064"/>
  </r>
  <r>
    <s v="RET-12039"/>
    <d v="2022-05-03T00:00:00"/>
    <x v="9"/>
    <x v="2"/>
    <x v="4"/>
    <n v="51.09"/>
    <n v="12.66"/>
    <n v="45.2"/>
    <x v="0"/>
    <x v="10"/>
    <x v="10"/>
    <n v="0.24779800352319434"/>
  </r>
  <r>
    <s v="RET-12040"/>
    <d v="2022-02-24T00:00:00"/>
    <x v="3"/>
    <x v="1"/>
    <x v="4"/>
    <n v="952.54"/>
    <n v="246.31"/>
    <n v="1068.52"/>
    <x v="0"/>
    <x v="6"/>
    <x v="6"/>
    <n v="0.25858231675310223"/>
  </r>
  <r>
    <s v="RET-12041"/>
    <d v="2023-12-25T00:00:00"/>
    <x v="2"/>
    <x v="2"/>
    <x v="4"/>
    <n v="496.24"/>
    <n v="114.69"/>
    <n v="504.6"/>
    <x v="1"/>
    <x v="2"/>
    <x v="2"/>
    <n v="0.23111800741576655"/>
  </r>
  <r>
    <s v="RET-12042"/>
    <d v="2023-03-20T00:00:00"/>
    <x v="12"/>
    <x v="1"/>
    <x v="0"/>
    <n v="1122.02"/>
    <n v="180.88"/>
    <n v="1197.23"/>
    <x v="1"/>
    <x v="11"/>
    <x v="11"/>
    <n v="0.16120924760699454"/>
  </r>
  <r>
    <s v="RET-12043"/>
    <d v="2022-09-15T00:00:00"/>
    <x v="23"/>
    <x v="0"/>
    <x v="1"/>
    <n v="58.44"/>
    <n v="10.56"/>
    <n v="55.5"/>
    <x v="0"/>
    <x v="7"/>
    <x v="7"/>
    <n v="0.1806981519507187"/>
  </r>
  <r>
    <s v="RET-12044"/>
    <d v="2022-09-06T00:00:00"/>
    <x v="0"/>
    <x v="0"/>
    <x v="1"/>
    <n v="227.67"/>
    <n v="44.08"/>
    <n v="271.95999999999998"/>
    <x v="0"/>
    <x v="7"/>
    <x v="7"/>
    <n v="0.19361356349101772"/>
  </r>
  <r>
    <s v="RET-12045"/>
    <d v="2023-11-26T00:00:00"/>
    <x v="7"/>
    <x v="4"/>
    <x v="0"/>
    <n v="2184.42"/>
    <n v="501.62"/>
    <n v="2100.56"/>
    <x v="1"/>
    <x v="4"/>
    <x v="4"/>
    <n v="0.22963532653976798"/>
  </r>
  <r>
    <s v="RET-12046"/>
    <d v="2023-11-15T00:00:00"/>
    <x v="21"/>
    <x v="4"/>
    <x v="3"/>
    <n v="2409.3000000000002"/>
    <n v="401.42"/>
    <n v="2472.15"/>
    <x v="1"/>
    <x v="4"/>
    <x v="4"/>
    <n v="0.16661270908562653"/>
  </r>
  <r>
    <s v="RET-12047"/>
    <d v="2023-11-01T00:00:00"/>
    <x v="11"/>
    <x v="3"/>
    <x v="3"/>
    <n v="112.82"/>
    <n v="23.4"/>
    <n v="128.59"/>
    <x v="1"/>
    <x v="4"/>
    <x v="4"/>
    <n v="0.20741003368197128"/>
  </r>
  <r>
    <s v="RET-12048"/>
    <d v="2022-07-31T00:00:00"/>
    <x v="0"/>
    <x v="0"/>
    <x v="0"/>
    <n v="224.55"/>
    <n v="64.930000000000007"/>
    <n v="199.2"/>
    <x v="0"/>
    <x v="3"/>
    <x v="3"/>
    <n v="0.28915608995769321"/>
  </r>
  <r>
    <s v="RET-12049"/>
    <d v="2022-12-16T00:00:00"/>
    <x v="23"/>
    <x v="0"/>
    <x v="4"/>
    <n v="310.67"/>
    <n v="73.31"/>
    <n v="328.44"/>
    <x v="0"/>
    <x v="2"/>
    <x v="2"/>
    <n v="0.23597386294138475"/>
  </r>
  <r>
    <s v="RET-12050"/>
    <d v="2022-01-20T00:00:00"/>
    <x v="7"/>
    <x v="4"/>
    <x v="0"/>
    <n v="1078.81"/>
    <n v="250.81"/>
    <n v="1127.6300000000001"/>
    <x v="0"/>
    <x v="5"/>
    <x v="5"/>
    <n v="0.23248764842743394"/>
  </r>
  <r>
    <s v="RET-12051"/>
    <d v="2023-07-20T00:00:00"/>
    <x v="1"/>
    <x v="1"/>
    <x v="4"/>
    <n v="1774.78"/>
    <n v="490.31"/>
    <n v="1835.85"/>
    <x v="1"/>
    <x v="3"/>
    <x v="3"/>
    <n v="0.27626522723943248"/>
  </r>
  <r>
    <s v="RET-12052"/>
    <d v="2023-07-04T00:00:00"/>
    <x v="15"/>
    <x v="0"/>
    <x v="3"/>
    <n v="453.05"/>
    <n v="80.260000000000005"/>
    <n v="503.63"/>
    <x v="1"/>
    <x v="3"/>
    <x v="3"/>
    <n v="0.17715483942169738"/>
  </r>
  <r>
    <s v="RET-12053"/>
    <d v="2023-11-29T00:00:00"/>
    <x v="13"/>
    <x v="4"/>
    <x v="3"/>
    <n v="1595.26"/>
    <n v="317.33999999999997"/>
    <n v="1474.6"/>
    <x v="1"/>
    <x v="4"/>
    <x v="4"/>
    <n v="0.19892682070634252"/>
  </r>
  <r>
    <s v="RET-12054"/>
    <d v="2022-10-15T00:00:00"/>
    <x v="18"/>
    <x v="4"/>
    <x v="3"/>
    <n v="569.80999999999995"/>
    <n v="118.71"/>
    <n v="544.25"/>
    <x v="0"/>
    <x v="9"/>
    <x v="9"/>
    <n v="0.20833260209543533"/>
  </r>
  <r>
    <s v="RET-12055"/>
    <d v="2023-07-19T00:00:00"/>
    <x v="15"/>
    <x v="0"/>
    <x v="1"/>
    <n v="203.03"/>
    <n v="54.49"/>
    <n v="236.07"/>
    <x v="1"/>
    <x v="3"/>
    <x v="3"/>
    <n v="0.26838398266266073"/>
  </r>
  <r>
    <s v="RET-12056"/>
    <d v="2022-08-31T00:00:00"/>
    <x v="1"/>
    <x v="1"/>
    <x v="3"/>
    <n v="1933.67"/>
    <n v="534.26"/>
    <n v="2040.95"/>
    <x v="0"/>
    <x v="1"/>
    <x v="1"/>
    <n v="0.27629326617261474"/>
  </r>
  <r>
    <s v="RET-12057"/>
    <d v="2023-05-24T00:00:00"/>
    <x v="9"/>
    <x v="2"/>
    <x v="4"/>
    <n v="257.7"/>
    <n v="39.950000000000003"/>
    <n v="254.99"/>
    <x v="1"/>
    <x v="10"/>
    <x v="10"/>
    <n v="0.15502522312766784"/>
  </r>
  <r>
    <s v="RET-12058"/>
    <d v="2023-08-15T00:00:00"/>
    <x v="18"/>
    <x v="4"/>
    <x v="0"/>
    <n v="1451.79"/>
    <n v="281.87"/>
    <n v="1386.99"/>
    <x v="1"/>
    <x v="1"/>
    <x v="1"/>
    <n v="0.19415342439333513"/>
  </r>
  <r>
    <s v="RET-12059"/>
    <d v="2022-02-11T00:00:00"/>
    <x v="22"/>
    <x v="1"/>
    <x v="2"/>
    <n v="1697.67"/>
    <n v="487.5"/>
    <n v="1886"/>
    <x v="0"/>
    <x v="6"/>
    <x v="6"/>
    <n v="0.28715828164484264"/>
  </r>
  <r>
    <s v="RET-12060"/>
    <d v="2022-01-27T00:00:00"/>
    <x v="22"/>
    <x v="1"/>
    <x v="1"/>
    <n v="1912.24"/>
    <n v="568.46"/>
    <n v="1929.09"/>
    <x v="0"/>
    <x v="5"/>
    <x v="5"/>
    <n v="0.29727440070284067"/>
  </r>
  <r>
    <s v="RET-12061"/>
    <d v="2023-03-25T00:00:00"/>
    <x v="15"/>
    <x v="0"/>
    <x v="0"/>
    <n v="366.09"/>
    <n v="83.68"/>
    <n v="375.63"/>
    <x v="1"/>
    <x v="11"/>
    <x v="11"/>
    <n v="0.22857767215711985"/>
  </r>
  <r>
    <s v="RET-12062"/>
    <d v="2022-07-03T00:00:00"/>
    <x v="5"/>
    <x v="3"/>
    <x v="1"/>
    <n v="66.36"/>
    <n v="7.17"/>
    <n v="65.8"/>
    <x v="0"/>
    <x v="3"/>
    <x v="3"/>
    <n v="0.10804701627486438"/>
  </r>
  <r>
    <s v="RET-12063"/>
    <d v="2022-03-10T00:00:00"/>
    <x v="0"/>
    <x v="0"/>
    <x v="2"/>
    <n v="255.26"/>
    <n v="27"/>
    <n v="210.76"/>
    <x v="0"/>
    <x v="11"/>
    <x v="11"/>
    <n v="0.10577450442685889"/>
  </r>
  <r>
    <s v="RET-12064"/>
    <d v="2022-10-26T00:00:00"/>
    <x v="6"/>
    <x v="0"/>
    <x v="0"/>
    <n v="366.52"/>
    <n v="96.08"/>
    <n v="353.6"/>
    <x v="0"/>
    <x v="9"/>
    <x v="9"/>
    <n v="0.26214122012441343"/>
  </r>
  <r>
    <s v="RET-12065"/>
    <d v="2022-06-18T00:00:00"/>
    <x v="9"/>
    <x v="2"/>
    <x v="2"/>
    <n v="345.61"/>
    <n v="87.37"/>
    <n v="413.61"/>
    <x v="0"/>
    <x v="8"/>
    <x v="8"/>
    <n v="0.25279939816556235"/>
  </r>
  <r>
    <s v="RET-12066"/>
    <d v="2023-09-17T00:00:00"/>
    <x v="6"/>
    <x v="0"/>
    <x v="3"/>
    <n v="117.96"/>
    <n v="28.15"/>
    <n v="137.63"/>
    <x v="1"/>
    <x v="7"/>
    <x v="7"/>
    <n v="0.23864021702271956"/>
  </r>
  <r>
    <s v="RET-12067"/>
    <d v="2022-06-09T00:00:00"/>
    <x v="7"/>
    <x v="4"/>
    <x v="0"/>
    <n v="1410.1"/>
    <n v="222.98"/>
    <n v="1259.83"/>
    <x v="0"/>
    <x v="8"/>
    <x v="8"/>
    <n v="0.15813062903340189"/>
  </r>
  <r>
    <s v="RET-12068"/>
    <d v="2023-11-22T00:00:00"/>
    <x v="6"/>
    <x v="0"/>
    <x v="2"/>
    <n v="138.72999999999999"/>
    <n v="25.01"/>
    <n v="150.87"/>
    <x v="1"/>
    <x v="4"/>
    <x v="4"/>
    <n v="0.1802782383046205"/>
  </r>
  <r>
    <s v="RET-12069"/>
    <d v="2022-06-16T00:00:00"/>
    <x v="1"/>
    <x v="1"/>
    <x v="3"/>
    <n v="2363.5700000000002"/>
    <n v="287.17"/>
    <n v="2706.09"/>
    <x v="0"/>
    <x v="8"/>
    <x v="8"/>
    <n v="0.12149841130154808"/>
  </r>
  <r>
    <s v="RET-12070"/>
    <d v="2022-01-29T00:00:00"/>
    <x v="7"/>
    <x v="4"/>
    <x v="4"/>
    <n v="1705.9"/>
    <n v="361.16"/>
    <n v="1624.02"/>
    <x v="0"/>
    <x v="5"/>
    <x v="5"/>
    <n v="0.21171229263145555"/>
  </r>
  <r>
    <s v="RET-12071"/>
    <d v="2023-01-23T00:00:00"/>
    <x v="8"/>
    <x v="3"/>
    <x v="4"/>
    <n v="161.29"/>
    <n v="40.75"/>
    <n v="177.12"/>
    <x v="1"/>
    <x v="5"/>
    <x v="5"/>
    <n v="0.25265050530101063"/>
  </r>
  <r>
    <s v="RET-12072"/>
    <d v="2022-06-12T00:00:00"/>
    <x v="21"/>
    <x v="4"/>
    <x v="3"/>
    <n v="2192.13"/>
    <n v="490.08"/>
    <n v="2412.7600000000002"/>
    <x v="0"/>
    <x v="8"/>
    <x v="8"/>
    <n v="0.22356338355845681"/>
  </r>
  <r>
    <s v="RET-12073"/>
    <d v="2022-09-28T00:00:00"/>
    <x v="8"/>
    <x v="3"/>
    <x v="0"/>
    <n v="129.25"/>
    <n v="38.450000000000003"/>
    <n v="132.35"/>
    <x v="0"/>
    <x v="7"/>
    <x v="7"/>
    <n v="0.29748549323017409"/>
  </r>
  <r>
    <s v="RET-12074"/>
    <d v="2023-06-05T00:00:00"/>
    <x v="14"/>
    <x v="3"/>
    <x v="4"/>
    <n v="140.31"/>
    <n v="17.95"/>
    <n v="134.15"/>
    <x v="1"/>
    <x v="8"/>
    <x v="8"/>
    <n v="0.12793100990663531"/>
  </r>
  <r>
    <s v="RET-12075"/>
    <d v="2022-08-08T00:00:00"/>
    <x v="22"/>
    <x v="1"/>
    <x v="1"/>
    <n v="717.42"/>
    <n v="179.65"/>
    <n v="587.04999999999995"/>
    <x v="0"/>
    <x v="1"/>
    <x v="1"/>
    <n v="0.25041119567338521"/>
  </r>
  <r>
    <s v="RET-12076"/>
    <d v="2022-09-11T00:00:00"/>
    <x v="12"/>
    <x v="1"/>
    <x v="4"/>
    <n v="861.95"/>
    <n v="223.63"/>
    <n v="847.11"/>
    <x v="0"/>
    <x v="7"/>
    <x v="7"/>
    <n v="0.25944660363130112"/>
  </r>
  <r>
    <s v="RET-12077"/>
    <d v="2023-07-30T00:00:00"/>
    <x v="6"/>
    <x v="0"/>
    <x v="4"/>
    <n v="459.66"/>
    <n v="117.53"/>
    <n v="378.09"/>
    <x v="1"/>
    <x v="3"/>
    <x v="3"/>
    <n v="0.25568898751250924"/>
  </r>
  <r>
    <s v="RET-12078"/>
    <d v="2023-05-07T00:00:00"/>
    <x v="14"/>
    <x v="3"/>
    <x v="4"/>
    <n v="314.25"/>
    <n v="42.26"/>
    <n v="254"/>
    <x v="1"/>
    <x v="10"/>
    <x v="10"/>
    <n v="0.13447891805887033"/>
  </r>
  <r>
    <s v="RET-12079"/>
    <d v="2022-12-27T00:00:00"/>
    <x v="1"/>
    <x v="1"/>
    <x v="2"/>
    <n v="2122.91"/>
    <n v="564.07000000000005"/>
    <n v="2182.1"/>
    <x v="0"/>
    <x v="2"/>
    <x v="2"/>
    <n v="0.26570603558323247"/>
  </r>
  <r>
    <s v="RET-12080"/>
    <d v="2022-11-18T00:00:00"/>
    <x v="3"/>
    <x v="1"/>
    <x v="1"/>
    <n v="2427.5500000000002"/>
    <n v="694.69"/>
    <n v="2495.65"/>
    <x v="0"/>
    <x v="4"/>
    <x v="4"/>
    <n v="0.28616918292105209"/>
  </r>
  <r>
    <s v="RET-12081"/>
    <d v="2023-06-11T00:00:00"/>
    <x v="1"/>
    <x v="1"/>
    <x v="3"/>
    <n v="1996.18"/>
    <n v="465.68"/>
    <n v="2062.23"/>
    <x v="1"/>
    <x v="8"/>
    <x v="8"/>
    <n v="0.2332855754491078"/>
  </r>
  <r>
    <s v="RET-12082"/>
    <d v="2022-10-16T00:00:00"/>
    <x v="13"/>
    <x v="4"/>
    <x v="4"/>
    <n v="1590.48"/>
    <n v="323.3"/>
    <n v="1332.68"/>
    <x v="0"/>
    <x v="9"/>
    <x v="9"/>
    <n v="0.20327196821085458"/>
  </r>
  <r>
    <s v="RET-12083"/>
    <d v="2022-12-01T00:00:00"/>
    <x v="21"/>
    <x v="4"/>
    <x v="2"/>
    <n v="2103.89"/>
    <n v="516.22"/>
    <n v="2350.73"/>
    <x v="0"/>
    <x v="2"/>
    <x v="2"/>
    <n v="0.2453645390205762"/>
  </r>
  <r>
    <s v="RET-12084"/>
    <d v="2022-11-04T00:00:00"/>
    <x v="6"/>
    <x v="0"/>
    <x v="4"/>
    <n v="176.19"/>
    <n v="22.93"/>
    <n v="184.68"/>
    <x v="0"/>
    <x v="4"/>
    <x v="4"/>
    <n v="0.13014359498268915"/>
  </r>
  <r>
    <s v="RET-12085"/>
    <d v="2023-08-04T00:00:00"/>
    <x v="4"/>
    <x v="3"/>
    <x v="3"/>
    <n v="281.94"/>
    <n v="63.58"/>
    <n v="331.02"/>
    <x v="1"/>
    <x v="1"/>
    <x v="1"/>
    <n v="0.22550897354046959"/>
  </r>
  <r>
    <s v="RET-12086"/>
    <d v="2023-10-19T00:00:00"/>
    <x v="22"/>
    <x v="1"/>
    <x v="4"/>
    <n v="1722.61"/>
    <n v="233.77"/>
    <n v="1637.27"/>
    <x v="1"/>
    <x v="9"/>
    <x v="9"/>
    <n v="0.1357068634223649"/>
  </r>
  <r>
    <s v="RET-12087"/>
    <d v="2023-04-22T00:00:00"/>
    <x v="9"/>
    <x v="2"/>
    <x v="4"/>
    <n v="463.73"/>
    <n v="117.07"/>
    <n v="460.27"/>
    <x v="1"/>
    <x v="0"/>
    <x v="0"/>
    <n v="0.25245293597567547"/>
  </r>
  <r>
    <s v="RET-12088"/>
    <d v="2023-12-31T00:00:00"/>
    <x v="4"/>
    <x v="3"/>
    <x v="3"/>
    <n v="28.79"/>
    <n v="5.12"/>
    <n v="31"/>
    <x v="1"/>
    <x v="2"/>
    <x v="2"/>
    <n v="0.17783952761375479"/>
  </r>
  <r>
    <s v="RET-12089"/>
    <d v="2023-03-23T00:00:00"/>
    <x v="3"/>
    <x v="1"/>
    <x v="1"/>
    <n v="1218.46"/>
    <n v="193.18"/>
    <n v="1059.75"/>
    <x v="1"/>
    <x v="11"/>
    <x v="11"/>
    <n v="0.15854439210150517"/>
  </r>
  <r>
    <s v="RET-12090"/>
    <d v="2023-09-21T00:00:00"/>
    <x v="7"/>
    <x v="4"/>
    <x v="3"/>
    <n v="2404.84"/>
    <n v="636.70000000000005"/>
    <n v="2386.61"/>
    <x v="1"/>
    <x v="7"/>
    <x v="7"/>
    <n v="0.2647577385605695"/>
  </r>
  <r>
    <s v="RET-12091"/>
    <d v="2023-12-12T00:00:00"/>
    <x v="3"/>
    <x v="1"/>
    <x v="0"/>
    <n v="1617.45"/>
    <n v="180.52"/>
    <n v="1744.43"/>
    <x v="1"/>
    <x v="2"/>
    <x v="2"/>
    <n v="0.11160777767473493"/>
  </r>
  <r>
    <s v="RET-12092"/>
    <d v="2023-09-05T00:00:00"/>
    <x v="1"/>
    <x v="1"/>
    <x v="4"/>
    <n v="1147.33"/>
    <n v="225.18"/>
    <n v="1191.69"/>
    <x v="1"/>
    <x v="7"/>
    <x v="7"/>
    <n v="0.19626437032065755"/>
  </r>
  <r>
    <s v="RET-12093"/>
    <d v="2023-09-08T00:00:00"/>
    <x v="2"/>
    <x v="2"/>
    <x v="3"/>
    <n v="46.64"/>
    <n v="4.6900000000000004"/>
    <n v="39.200000000000003"/>
    <x v="1"/>
    <x v="7"/>
    <x v="7"/>
    <n v="0.10055746140651801"/>
  </r>
  <r>
    <s v="RET-12094"/>
    <d v="2022-09-18T00:00:00"/>
    <x v="18"/>
    <x v="4"/>
    <x v="0"/>
    <n v="1328.22"/>
    <n v="295.93"/>
    <n v="1176"/>
    <x v="0"/>
    <x v="7"/>
    <x v="7"/>
    <n v="0.22280194546084234"/>
  </r>
  <r>
    <s v="RET-12095"/>
    <d v="2022-04-20T00:00:00"/>
    <x v="14"/>
    <x v="3"/>
    <x v="0"/>
    <n v="499.52"/>
    <n v="81.739999999999995"/>
    <n v="429.36"/>
    <x v="0"/>
    <x v="0"/>
    <x v="0"/>
    <n v="0.16363709160794362"/>
  </r>
  <r>
    <s v="RET-12096"/>
    <d v="2023-07-18T00:00:00"/>
    <x v="2"/>
    <x v="2"/>
    <x v="0"/>
    <n v="103.3"/>
    <n v="18.04"/>
    <n v="99.89"/>
    <x v="1"/>
    <x v="3"/>
    <x v="3"/>
    <n v="0.17463697967086156"/>
  </r>
  <r>
    <s v="RET-12097"/>
    <d v="2023-07-10T00:00:00"/>
    <x v="10"/>
    <x v="1"/>
    <x v="0"/>
    <n v="2337.6999999999998"/>
    <n v="421.07"/>
    <n v="2050.02"/>
    <x v="1"/>
    <x v="3"/>
    <x v="3"/>
    <n v="0.18012148693159943"/>
  </r>
  <r>
    <s v="RET-12098"/>
    <d v="2023-07-26T00:00:00"/>
    <x v="18"/>
    <x v="4"/>
    <x v="4"/>
    <n v="1410.02"/>
    <n v="183.2"/>
    <n v="1381.67"/>
    <x v="1"/>
    <x v="3"/>
    <x v="3"/>
    <n v="0.12992723507467979"/>
  </r>
  <r>
    <s v="RET-12099"/>
    <d v="2022-04-23T00:00:00"/>
    <x v="7"/>
    <x v="4"/>
    <x v="3"/>
    <n v="1456.98"/>
    <n v="302.35000000000002"/>
    <n v="1452.27"/>
    <x v="0"/>
    <x v="0"/>
    <x v="0"/>
    <n v="0.2075182912600036"/>
  </r>
  <r>
    <s v="RET-12100"/>
    <d v="2022-09-08T00:00:00"/>
    <x v="18"/>
    <x v="4"/>
    <x v="0"/>
    <n v="1192.9000000000001"/>
    <n v="200.19"/>
    <n v="1224.22"/>
    <x v="0"/>
    <x v="7"/>
    <x v="7"/>
    <n v="0.16781792270936371"/>
  </r>
  <r>
    <s v="RET-12101"/>
    <d v="2022-07-18T00:00:00"/>
    <x v="22"/>
    <x v="1"/>
    <x v="1"/>
    <n v="934.97"/>
    <n v="156"/>
    <n v="1106.94"/>
    <x v="0"/>
    <x v="3"/>
    <x v="3"/>
    <n v="0.16685027327080013"/>
  </r>
  <r>
    <s v="RET-12102"/>
    <d v="2022-11-05T00:00:00"/>
    <x v="12"/>
    <x v="1"/>
    <x v="4"/>
    <n v="1542.84"/>
    <n v="394.66"/>
    <n v="1444.17"/>
    <x v="0"/>
    <x v="4"/>
    <x v="4"/>
    <n v="0.25580099038137466"/>
  </r>
  <r>
    <s v="RET-12103"/>
    <d v="2023-06-17T00:00:00"/>
    <x v="12"/>
    <x v="1"/>
    <x v="1"/>
    <n v="2263.98"/>
    <n v="394.46"/>
    <n v="1879.42"/>
    <x v="1"/>
    <x v="8"/>
    <x v="8"/>
    <n v="0.17423298792392158"/>
  </r>
  <r>
    <s v="RET-12104"/>
    <d v="2022-10-27T00:00:00"/>
    <x v="15"/>
    <x v="0"/>
    <x v="1"/>
    <n v="455.49"/>
    <n v="102.45"/>
    <n v="419.55"/>
    <x v="0"/>
    <x v="9"/>
    <x v="9"/>
    <n v="0.224922610814727"/>
  </r>
  <r>
    <s v="RET-12105"/>
    <d v="2023-05-31T00:00:00"/>
    <x v="21"/>
    <x v="4"/>
    <x v="4"/>
    <n v="2425.48"/>
    <n v="277.42"/>
    <n v="2200.71"/>
    <x v="1"/>
    <x v="10"/>
    <x v="10"/>
    <n v="0.11437736035753748"/>
  </r>
  <r>
    <s v="RET-12106"/>
    <d v="2023-06-05T00:00:00"/>
    <x v="22"/>
    <x v="1"/>
    <x v="4"/>
    <n v="1819.85"/>
    <n v="370.39"/>
    <n v="1577.71"/>
    <x v="1"/>
    <x v="8"/>
    <x v="8"/>
    <n v="0.20352776327719319"/>
  </r>
  <r>
    <s v="RET-12107"/>
    <d v="2023-09-16T00:00:00"/>
    <x v="3"/>
    <x v="1"/>
    <x v="0"/>
    <n v="1351"/>
    <n v="370.68"/>
    <n v="1294.3800000000001"/>
    <x v="1"/>
    <x v="7"/>
    <x v="7"/>
    <n v="0.27437453737971873"/>
  </r>
  <r>
    <s v="RET-12108"/>
    <d v="2023-01-29T00:00:00"/>
    <x v="6"/>
    <x v="0"/>
    <x v="3"/>
    <n v="426.94"/>
    <n v="116.46"/>
    <n v="443.37"/>
    <x v="1"/>
    <x v="5"/>
    <x v="5"/>
    <n v="0.27277837635264907"/>
  </r>
  <r>
    <s v="RET-12109"/>
    <d v="2022-08-22T00:00:00"/>
    <x v="2"/>
    <x v="2"/>
    <x v="2"/>
    <n v="285.32"/>
    <n v="83.75"/>
    <n v="341.94"/>
    <x v="0"/>
    <x v="1"/>
    <x v="1"/>
    <n v="0.29353007149866817"/>
  </r>
  <r>
    <s v="RET-12110"/>
    <d v="2023-06-06T00:00:00"/>
    <x v="16"/>
    <x v="2"/>
    <x v="2"/>
    <n v="422.65"/>
    <n v="74.040000000000006"/>
    <n v="428.08"/>
    <x v="1"/>
    <x v="8"/>
    <x v="8"/>
    <n v="0.17518040932213419"/>
  </r>
  <r>
    <s v="RET-12111"/>
    <d v="2023-10-08T00:00:00"/>
    <x v="23"/>
    <x v="0"/>
    <x v="3"/>
    <n v="224.67"/>
    <n v="64.680000000000007"/>
    <n v="218.25"/>
    <x v="1"/>
    <x v="9"/>
    <x v="9"/>
    <n v="0.28788890372546405"/>
  </r>
  <r>
    <s v="RET-12112"/>
    <d v="2023-07-12T00:00:00"/>
    <x v="8"/>
    <x v="3"/>
    <x v="1"/>
    <n v="176"/>
    <n v="37.49"/>
    <n v="202.85"/>
    <x v="1"/>
    <x v="3"/>
    <x v="3"/>
    <n v="0.21301136363636364"/>
  </r>
  <r>
    <s v="RET-12113"/>
    <d v="2022-04-29T00:00:00"/>
    <x v="16"/>
    <x v="2"/>
    <x v="0"/>
    <n v="335.82"/>
    <n v="81.790000000000006"/>
    <n v="343.61"/>
    <x v="0"/>
    <x v="0"/>
    <x v="0"/>
    <n v="0.24355309391936159"/>
  </r>
  <r>
    <s v="RET-12114"/>
    <d v="2023-03-14T00:00:00"/>
    <x v="20"/>
    <x v="2"/>
    <x v="0"/>
    <n v="452.7"/>
    <n v="109.14"/>
    <n v="506.5"/>
    <x v="1"/>
    <x v="11"/>
    <x v="11"/>
    <n v="0.24108681245858185"/>
  </r>
  <r>
    <s v="RET-12115"/>
    <d v="2022-04-12T00:00:00"/>
    <x v="14"/>
    <x v="3"/>
    <x v="0"/>
    <n v="418.16"/>
    <n v="99.98"/>
    <n v="430.71"/>
    <x v="0"/>
    <x v="0"/>
    <x v="0"/>
    <n v="0.23909508322173331"/>
  </r>
  <r>
    <s v="RET-12116"/>
    <d v="2023-09-27T00:00:00"/>
    <x v="11"/>
    <x v="3"/>
    <x v="3"/>
    <n v="169.71"/>
    <n v="32.03"/>
    <n v="143.94999999999999"/>
    <x v="1"/>
    <x v="7"/>
    <x v="7"/>
    <n v="0.18873372223204291"/>
  </r>
  <r>
    <s v="RET-12117"/>
    <d v="2023-08-14T00:00:00"/>
    <x v="2"/>
    <x v="2"/>
    <x v="2"/>
    <n v="276.2"/>
    <n v="52.61"/>
    <n v="328.84"/>
    <x v="1"/>
    <x v="1"/>
    <x v="1"/>
    <n v="0.19047791455467053"/>
  </r>
  <r>
    <s v="RET-12118"/>
    <d v="2023-06-12T00:00:00"/>
    <x v="2"/>
    <x v="2"/>
    <x v="3"/>
    <n v="49.17"/>
    <n v="7.25"/>
    <n v="47.72"/>
    <x v="1"/>
    <x v="8"/>
    <x v="8"/>
    <n v="0.14744763066910718"/>
  </r>
  <r>
    <s v="RET-12119"/>
    <d v="2022-01-03T00:00:00"/>
    <x v="13"/>
    <x v="4"/>
    <x v="3"/>
    <n v="727.2"/>
    <n v="198.98"/>
    <n v="619.30999999999995"/>
    <x v="0"/>
    <x v="5"/>
    <x v="5"/>
    <n v="0.27362486248624862"/>
  </r>
  <r>
    <s v="RET-12120"/>
    <d v="2022-06-22T00:00:00"/>
    <x v="15"/>
    <x v="0"/>
    <x v="2"/>
    <n v="45.18"/>
    <n v="7.17"/>
    <n v="52.79"/>
    <x v="0"/>
    <x v="8"/>
    <x v="8"/>
    <n v="0.15869853917662682"/>
  </r>
  <r>
    <s v="RET-12121"/>
    <d v="2023-12-24T00:00:00"/>
    <x v="22"/>
    <x v="1"/>
    <x v="0"/>
    <n v="653.34"/>
    <n v="111.79"/>
    <n v="757.82"/>
    <x v="1"/>
    <x v="2"/>
    <x v="2"/>
    <n v="0.17110539688370527"/>
  </r>
  <r>
    <s v="RET-12122"/>
    <d v="2022-11-09T00:00:00"/>
    <x v="8"/>
    <x v="3"/>
    <x v="0"/>
    <n v="456.17"/>
    <n v="92.91"/>
    <n v="378.61"/>
    <x v="0"/>
    <x v="4"/>
    <x v="4"/>
    <n v="0.20367406887783063"/>
  </r>
  <r>
    <s v="RET-12123"/>
    <d v="2022-04-09T00:00:00"/>
    <x v="14"/>
    <x v="3"/>
    <x v="2"/>
    <n v="471.31"/>
    <n v="112.45"/>
    <n v="540.62"/>
    <x v="0"/>
    <x v="0"/>
    <x v="0"/>
    <n v="0.23859031210880313"/>
  </r>
  <r>
    <s v="RET-12124"/>
    <d v="2023-08-12T00:00:00"/>
    <x v="24"/>
    <x v="4"/>
    <x v="4"/>
    <n v="2079.34"/>
    <n v="545.61"/>
    <n v="1824.76"/>
    <x v="1"/>
    <x v="1"/>
    <x v="1"/>
    <n v="0.26239576019313821"/>
  </r>
  <r>
    <s v="RET-12125"/>
    <d v="2023-03-22T00:00:00"/>
    <x v="12"/>
    <x v="1"/>
    <x v="4"/>
    <n v="1735.24"/>
    <n v="518.73"/>
    <n v="1898.48"/>
    <x v="1"/>
    <x v="11"/>
    <x v="11"/>
    <n v="0.29893847536940138"/>
  </r>
  <r>
    <s v="RET-12126"/>
    <d v="2022-02-01T00:00:00"/>
    <x v="10"/>
    <x v="1"/>
    <x v="3"/>
    <n v="1329.47"/>
    <n v="142.56"/>
    <n v="1234.5"/>
    <x v="0"/>
    <x v="6"/>
    <x v="6"/>
    <n v="0.10723070095602007"/>
  </r>
  <r>
    <s v="RET-12127"/>
    <d v="2022-10-02T00:00:00"/>
    <x v="6"/>
    <x v="0"/>
    <x v="0"/>
    <n v="378.33"/>
    <n v="80.2"/>
    <n v="398.22"/>
    <x v="0"/>
    <x v="9"/>
    <x v="9"/>
    <n v="0.21198424655723841"/>
  </r>
  <r>
    <s v="RET-12128"/>
    <d v="2023-10-13T00:00:00"/>
    <x v="5"/>
    <x v="3"/>
    <x v="1"/>
    <n v="116.41"/>
    <n v="15.97"/>
    <n v="104.99"/>
    <x v="1"/>
    <x v="9"/>
    <x v="9"/>
    <n v="0.13718752684477278"/>
  </r>
  <r>
    <s v="RET-12129"/>
    <d v="2023-08-09T00:00:00"/>
    <x v="13"/>
    <x v="4"/>
    <x v="3"/>
    <n v="1146.49"/>
    <n v="174.36"/>
    <n v="1262.42"/>
    <x v="1"/>
    <x v="1"/>
    <x v="1"/>
    <n v="0.15208157070711478"/>
  </r>
  <r>
    <s v="RET-12130"/>
    <d v="2023-04-30T00:00:00"/>
    <x v="17"/>
    <x v="2"/>
    <x v="0"/>
    <n v="282.68"/>
    <n v="58.98"/>
    <n v="336.48"/>
    <x v="1"/>
    <x v="0"/>
    <x v="0"/>
    <n v="0.20864581859346257"/>
  </r>
  <r>
    <s v="RET-12131"/>
    <d v="2023-06-26T00:00:00"/>
    <x v="14"/>
    <x v="3"/>
    <x v="3"/>
    <n v="104.99"/>
    <n v="22.27"/>
    <n v="125.21"/>
    <x v="1"/>
    <x v="8"/>
    <x v="8"/>
    <n v="0.21211543956567291"/>
  </r>
  <r>
    <s v="RET-12132"/>
    <d v="2022-06-23T00:00:00"/>
    <x v="20"/>
    <x v="2"/>
    <x v="3"/>
    <n v="215.52"/>
    <n v="64.61"/>
    <n v="222.35"/>
    <x v="0"/>
    <x v="8"/>
    <x v="8"/>
    <n v="0.299786562731997"/>
  </r>
  <r>
    <s v="RET-12133"/>
    <d v="2022-01-26T00:00:00"/>
    <x v="4"/>
    <x v="3"/>
    <x v="1"/>
    <n v="151.79"/>
    <n v="16.170000000000002"/>
    <n v="171.28"/>
    <x v="0"/>
    <x v="5"/>
    <x v="5"/>
    <n v="0.10652875683510114"/>
  </r>
  <r>
    <s v="RET-12134"/>
    <d v="2022-07-10T00:00:00"/>
    <x v="14"/>
    <x v="3"/>
    <x v="3"/>
    <n v="193.59"/>
    <n v="42.64"/>
    <n v="202.11"/>
    <x v="0"/>
    <x v="3"/>
    <x v="3"/>
    <n v="0.22025931091481998"/>
  </r>
  <r>
    <s v="RET-12135"/>
    <d v="2022-06-20T00:00:00"/>
    <x v="23"/>
    <x v="0"/>
    <x v="0"/>
    <n v="213.79"/>
    <n v="58.25"/>
    <n v="186.52"/>
    <x v="0"/>
    <x v="8"/>
    <x v="8"/>
    <n v="0.27246363253660133"/>
  </r>
  <r>
    <s v="RET-12136"/>
    <d v="2023-03-20T00:00:00"/>
    <x v="11"/>
    <x v="3"/>
    <x v="4"/>
    <n v="320.19"/>
    <n v="84.34"/>
    <n v="339.86"/>
    <x v="1"/>
    <x v="11"/>
    <x v="11"/>
    <n v="0.2634061026265655"/>
  </r>
  <r>
    <s v="RET-12137"/>
    <d v="2023-08-29T00:00:00"/>
    <x v="5"/>
    <x v="3"/>
    <x v="0"/>
    <n v="101.44"/>
    <n v="19.96"/>
    <n v="109.63"/>
    <x v="1"/>
    <x v="1"/>
    <x v="1"/>
    <n v="0.19676656151419561"/>
  </r>
  <r>
    <s v="RET-12138"/>
    <d v="2022-06-25T00:00:00"/>
    <x v="12"/>
    <x v="1"/>
    <x v="3"/>
    <n v="698.04"/>
    <n v="175.64"/>
    <n v="724.97"/>
    <x v="0"/>
    <x v="8"/>
    <x v="8"/>
    <n v="0.25161881840582201"/>
  </r>
  <r>
    <s v="RET-12139"/>
    <d v="2023-02-11T00:00:00"/>
    <x v="11"/>
    <x v="3"/>
    <x v="0"/>
    <n v="434"/>
    <n v="113.69"/>
    <n v="369.42"/>
    <x v="1"/>
    <x v="6"/>
    <x v="6"/>
    <n v="0.26195852534562214"/>
  </r>
  <r>
    <s v="RET-12140"/>
    <d v="2022-01-02T00:00:00"/>
    <x v="23"/>
    <x v="0"/>
    <x v="2"/>
    <n v="241.6"/>
    <n v="34.06"/>
    <n v="222.41"/>
    <x v="0"/>
    <x v="5"/>
    <x v="5"/>
    <n v="0.14097682119205299"/>
  </r>
  <r>
    <s v="RET-12141"/>
    <d v="2023-03-13T00:00:00"/>
    <x v="6"/>
    <x v="0"/>
    <x v="2"/>
    <n v="421.09"/>
    <n v="43.64"/>
    <n v="471.98"/>
    <x v="1"/>
    <x v="11"/>
    <x v="11"/>
    <n v="0.10363580232254388"/>
  </r>
  <r>
    <s v="RET-12142"/>
    <d v="2022-03-18T00:00:00"/>
    <x v="7"/>
    <x v="4"/>
    <x v="2"/>
    <n v="1189.03"/>
    <n v="139.77000000000001"/>
    <n v="1179.17"/>
    <x v="0"/>
    <x v="11"/>
    <x v="11"/>
    <n v="0.11754959925317277"/>
  </r>
  <r>
    <s v="RET-12143"/>
    <d v="2022-05-18T00:00:00"/>
    <x v="14"/>
    <x v="3"/>
    <x v="3"/>
    <n v="114.29"/>
    <n v="26.4"/>
    <n v="122.74"/>
    <x v="0"/>
    <x v="10"/>
    <x v="10"/>
    <n v="0.23099133782483156"/>
  </r>
  <r>
    <s v="RET-12144"/>
    <d v="2022-12-21T00:00:00"/>
    <x v="13"/>
    <x v="4"/>
    <x v="4"/>
    <n v="1223.5999999999999"/>
    <n v="164.15"/>
    <n v="1403.12"/>
    <x v="0"/>
    <x v="2"/>
    <x v="2"/>
    <n v="0.13415331807780323"/>
  </r>
  <r>
    <s v="RET-12145"/>
    <d v="2022-06-01T00:00:00"/>
    <x v="6"/>
    <x v="0"/>
    <x v="0"/>
    <n v="295.48"/>
    <n v="31.15"/>
    <n v="267.49"/>
    <x v="0"/>
    <x v="8"/>
    <x v="8"/>
    <n v="0.10542168674698794"/>
  </r>
  <r>
    <s v="RET-12146"/>
    <d v="2022-08-13T00:00:00"/>
    <x v="0"/>
    <x v="0"/>
    <x v="0"/>
    <n v="445.01"/>
    <n v="50.42"/>
    <n v="525.65"/>
    <x v="0"/>
    <x v="1"/>
    <x v="1"/>
    <n v="0.11330082470056853"/>
  </r>
  <r>
    <s v="RET-12147"/>
    <d v="2023-07-31T00:00:00"/>
    <x v="5"/>
    <x v="3"/>
    <x v="1"/>
    <n v="473.28"/>
    <n v="105.14"/>
    <n v="514.14"/>
    <x v="1"/>
    <x v="3"/>
    <x v="3"/>
    <n v="0.22215179175118324"/>
  </r>
  <r>
    <s v="RET-12148"/>
    <d v="2023-08-23T00:00:00"/>
    <x v="4"/>
    <x v="3"/>
    <x v="1"/>
    <n v="20.9"/>
    <n v="3.56"/>
    <n v="18.739999999999998"/>
    <x v="1"/>
    <x v="1"/>
    <x v="1"/>
    <n v="0.17033492822966509"/>
  </r>
  <r>
    <s v="RET-12149"/>
    <d v="2023-05-13T00:00:00"/>
    <x v="2"/>
    <x v="2"/>
    <x v="1"/>
    <n v="328.54"/>
    <n v="79.069999999999993"/>
    <n v="302.14"/>
    <x v="1"/>
    <x v="10"/>
    <x v="10"/>
    <n v="0.24067084677664816"/>
  </r>
  <r>
    <s v="RET-12150"/>
    <d v="2022-01-07T00:00:00"/>
    <x v="17"/>
    <x v="2"/>
    <x v="1"/>
    <n v="173.02"/>
    <n v="19.079999999999998"/>
    <n v="165.8"/>
    <x v="0"/>
    <x v="5"/>
    <x v="5"/>
    <n v="0.11027626863946363"/>
  </r>
  <r>
    <s v="RET-12151"/>
    <d v="2022-10-14T00:00:00"/>
    <x v="5"/>
    <x v="3"/>
    <x v="4"/>
    <n v="352.55"/>
    <n v="72.77"/>
    <n v="343.27"/>
    <x v="0"/>
    <x v="9"/>
    <x v="9"/>
    <n v="0.20641043823571123"/>
  </r>
  <r>
    <s v="RET-12152"/>
    <d v="2022-04-25T00:00:00"/>
    <x v="7"/>
    <x v="4"/>
    <x v="3"/>
    <n v="1968.44"/>
    <n v="495.05"/>
    <n v="1904.82"/>
    <x v="0"/>
    <x v="0"/>
    <x v="0"/>
    <n v="0.25149356851110521"/>
  </r>
  <r>
    <s v="RET-12153"/>
    <d v="2022-03-18T00:00:00"/>
    <x v="14"/>
    <x v="3"/>
    <x v="3"/>
    <n v="73.569999999999993"/>
    <n v="10.11"/>
    <n v="73.69"/>
    <x v="0"/>
    <x v="11"/>
    <x v="11"/>
    <n v="0.1374201440804676"/>
  </r>
  <r>
    <s v="RET-12154"/>
    <d v="2022-08-09T00:00:00"/>
    <x v="10"/>
    <x v="1"/>
    <x v="2"/>
    <n v="2409.8200000000002"/>
    <n v="703.14"/>
    <n v="2735.2"/>
    <x v="0"/>
    <x v="1"/>
    <x v="1"/>
    <n v="0.29178112888099522"/>
  </r>
  <r>
    <s v="RET-12155"/>
    <d v="2023-03-24T00:00:00"/>
    <x v="15"/>
    <x v="0"/>
    <x v="0"/>
    <n v="427.99"/>
    <n v="128.05000000000001"/>
    <n v="429.38"/>
    <x v="1"/>
    <x v="11"/>
    <x v="11"/>
    <n v="0.29918923339330361"/>
  </r>
  <r>
    <s v="RET-12156"/>
    <d v="2023-10-05T00:00:00"/>
    <x v="15"/>
    <x v="0"/>
    <x v="1"/>
    <n v="22.3"/>
    <n v="4.5"/>
    <n v="22.8"/>
    <x v="1"/>
    <x v="9"/>
    <x v="9"/>
    <n v="0.20179372197309417"/>
  </r>
  <r>
    <s v="RET-12157"/>
    <d v="2022-08-06T00:00:00"/>
    <x v="8"/>
    <x v="3"/>
    <x v="1"/>
    <n v="91.18"/>
    <n v="24.72"/>
    <n v="97.57"/>
    <x v="0"/>
    <x v="1"/>
    <x v="1"/>
    <n v="0.27111208598376835"/>
  </r>
  <r>
    <s v="RET-12158"/>
    <d v="2022-03-30T00:00:00"/>
    <x v="21"/>
    <x v="4"/>
    <x v="2"/>
    <n v="657.42"/>
    <n v="129.69"/>
    <n v="581.09"/>
    <x v="0"/>
    <x v="11"/>
    <x v="11"/>
    <n v="0.19727115086246236"/>
  </r>
  <r>
    <s v="RET-12159"/>
    <d v="2023-06-02T00:00:00"/>
    <x v="21"/>
    <x v="4"/>
    <x v="4"/>
    <n v="977.86"/>
    <n v="120.98"/>
    <n v="1122.9100000000001"/>
    <x v="1"/>
    <x v="8"/>
    <x v="8"/>
    <n v="0.12371914179943959"/>
  </r>
  <r>
    <s v="RET-12160"/>
    <d v="2023-12-14T00:00:00"/>
    <x v="22"/>
    <x v="1"/>
    <x v="0"/>
    <n v="1323.73"/>
    <n v="321.95"/>
    <n v="1116.92"/>
    <x v="1"/>
    <x v="2"/>
    <x v="2"/>
    <n v="0.2432142506402363"/>
  </r>
  <r>
    <s v="RET-12161"/>
    <d v="2023-10-25T00:00:00"/>
    <x v="6"/>
    <x v="0"/>
    <x v="0"/>
    <n v="89.93"/>
    <n v="22.06"/>
    <n v="79.400000000000006"/>
    <x v="1"/>
    <x v="9"/>
    <x v="9"/>
    <n v="0.24530190147892802"/>
  </r>
  <r>
    <s v="RET-12162"/>
    <d v="2022-10-17T00:00:00"/>
    <x v="7"/>
    <x v="4"/>
    <x v="2"/>
    <n v="1268.21"/>
    <n v="313.02999999999997"/>
    <n v="1490.36"/>
    <x v="0"/>
    <x v="9"/>
    <x v="9"/>
    <n v="0.24682820668501271"/>
  </r>
  <r>
    <s v="RET-12163"/>
    <d v="2023-12-02T00:00:00"/>
    <x v="24"/>
    <x v="4"/>
    <x v="1"/>
    <n v="1951.52"/>
    <n v="458.31"/>
    <n v="1823.56"/>
    <x v="1"/>
    <x v="2"/>
    <x v="2"/>
    <n v="0.23484770845289826"/>
  </r>
  <r>
    <s v="RET-12164"/>
    <d v="2022-04-22T00:00:00"/>
    <x v="10"/>
    <x v="1"/>
    <x v="2"/>
    <n v="1131.1500000000001"/>
    <n v="337.33"/>
    <n v="1100.1199999999999"/>
    <x v="0"/>
    <x v="0"/>
    <x v="0"/>
    <n v="0.29821862706095564"/>
  </r>
  <r>
    <s v="RET-12165"/>
    <d v="2022-03-23T00:00:00"/>
    <x v="5"/>
    <x v="3"/>
    <x v="0"/>
    <n v="37.549999999999997"/>
    <n v="5.16"/>
    <n v="41.26"/>
    <x v="0"/>
    <x v="11"/>
    <x v="11"/>
    <n v="0.1374167776298269"/>
  </r>
  <r>
    <s v="RET-12166"/>
    <d v="2022-11-03T00:00:00"/>
    <x v="21"/>
    <x v="4"/>
    <x v="4"/>
    <n v="1662.37"/>
    <n v="484.98"/>
    <n v="1344.15"/>
    <x v="0"/>
    <x v="4"/>
    <x v="4"/>
    <n v="0.29174010599325062"/>
  </r>
  <r>
    <s v="RET-12167"/>
    <d v="2022-09-23T00:00:00"/>
    <x v="5"/>
    <x v="3"/>
    <x v="0"/>
    <n v="176.87"/>
    <n v="23.79"/>
    <n v="184.04"/>
    <x v="0"/>
    <x v="7"/>
    <x v="7"/>
    <n v="0.13450556906202293"/>
  </r>
  <r>
    <s v="RET-12168"/>
    <d v="2023-01-22T00:00:00"/>
    <x v="9"/>
    <x v="2"/>
    <x v="1"/>
    <n v="351.64"/>
    <n v="64.8"/>
    <n v="401.44"/>
    <x v="1"/>
    <x v="5"/>
    <x v="5"/>
    <n v="0.18427937663519509"/>
  </r>
  <r>
    <s v="RET-12169"/>
    <d v="2023-09-25T00:00:00"/>
    <x v="11"/>
    <x v="3"/>
    <x v="4"/>
    <n v="399.28"/>
    <n v="103.98"/>
    <n v="434.36"/>
    <x v="1"/>
    <x v="7"/>
    <x v="7"/>
    <n v="0.26041875375676221"/>
  </r>
  <r>
    <s v="RET-12170"/>
    <d v="2023-02-01T00:00:00"/>
    <x v="24"/>
    <x v="4"/>
    <x v="1"/>
    <n v="1565.03"/>
    <n v="192.26"/>
    <n v="1595.88"/>
    <x v="1"/>
    <x v="6"/>
    <x v="6"/>
    <n v="0.12284748535171849"/>
  </r>
  <r>
    <s v="RET-12171"/>
    <d v="2023-12-31T00:00:00"/>
    <x v="7"/>
    <x v="4"/>
    <x v="4"/>
    <n v="2323.16"/>
    <n v="408.62"/>
    <n v="2637.37"/>
    <x v="1"/>
    <x v="2"/>
    <x v="2"/>
    <n v="0.17588973639353295"/>
  </r>
  <r>
    <s v="RET-12172"/>
    <d v="2022-02-11T00:00:00"/>
    <x v="17"/>
    <x v="2"/>
    <x v="3"/>
    <n v="331.24"/>
    <n v="78.040000000000006"/>
    <n v="381.93"/>
    <x v="0"/>
    <x v="6"/>
    <x v="6"/>
    <n v="0.23559956526989495"/>
  </r>
  <r>
    <s v="RET-12173"/>
    <d v="2022-04-22T00:00:00"/>
    <x v="5"/>
    <x v="3"/>
    <x v="0"/>
    <n v="242.85"/>
    <n v="25.26"/>
    <n v="207.97"/>
    <x v="0"/>
    <x v="0"/>
    <x v="0"/>
    <n v="0.10401482396541076"/>
  </r>
  <r>
    <s v="RET-12174"/>
    <d v="2022-05-04T00:00:00"/>
    <x v="19"/>
    <x v="0"/>
    <x v="3"/>
    <n v="129.30000000000001"/>
    <n v="15.49"/>
    <n v="125.86"/>
    <x v="0"/>
    <x v="10"/>
    <x v="10"/>
    <n v="0.11979891724671306"/>
  </r>
  <r>
    <s v="RET-12175"/>
    <d v="2022-05-17T00:00:00"/>
    <x v="6"/>
    <x v="0"/>
    <x v="2"/>
    <n v="291.87"/>
    <n v="68.97"/>
    <n v="273.07"/>
    <x v="0"/>
    <x v="10"/>
    <x v="10"/>
    <n v="0.2363038338986535"/>
  </r>
  <r>
    <s v="RET-12176"/>
    <d v="2022-03-30T00:00:00"/>
    <x v="6"/>
    <x v="0"/>
    <x v="4"/>
    <n v="336.38"/>
    <n v="37.04"/>
    <n v="335.48"/>
    <x v="0"/>
    <x v="11"/>
    <x v="11"/>
    <n v="0.11011356204292765"/>
  </r>
  <r>
    <s v="RET-12177"/>
    <d v="2022-02-10T00:00:00"/>
    <x v="20"/>
    <x v="2"/>
    <x v="1"/>
    <n v="169.4"/>
    <n v="34.21"/>
    <n v="194"/>
    <x v="0"/>
    <x v="6"/>
    <x v="6"/>
    <n v="0.20194805194805196"/>
  </r>
  <r>
    <s v="RET-12178"/>
    <d v="2023-04-22T00:00:00"/>
    <x v="23"/>
    <x v="0"/>
    <x v="4"/>
    <n v="462.2"/>
    <n v="74.52"/>
    <n v="415.56"/>
    <x v="1"/>
    <x v="0"/>
    <x v="0"/>
    <n v="0.16122890523582864"/>
  </r>
  <r>
    <s v="RET-12179"/>
    <d v="2022-08-18T00:00:00"/>
    <x v="21"/>
    <x v="4"/>
    <x v="2"/>
    <n v="1630.89"/>
    <n v="305.39999999999998"/>
    <n v="1656.95"/>
    <x v="0"/>
    <x v="1"/>
    <x v="1"/>
    <n v="0.1872597170869893"/>
  </r>
  <r>
    <s v="RET-12180"/>
    <d v="2022-02-18T00:00:00"/>
    <x v="9"/>
    <x v="2"/>
    <x v="0"/>
    <n v="145.19999999999999"/>
    <n v="39.72"/>
    <n v="153.58000000000001"/>
    <x v="0"/>
    <x v="6"/>
    <x v="6"/>
    <n v="0.27355371900826447"/>
  </r>
  <r>
    <s v="RET-12181"/>
    <d v="2023-11-02T00:00:00"/>
    <x v="11"/>
    <x v="3"/>
    <x v="2"/>
    <n v="498.74"/>
    <n v="136.91999999999999"/>
    <n v="458.31"/>
    <x v="1"/>
    <x v="4"/>
    <x v="4"/>
    <n v="0.27453182018687089"/>
  </r>
  <r>
    <s v="RET-12182"/>
    <d v="2023-03-05T00:00:00"/>
    <x v="9"/>
    <x v="2"/>
    <x v="0"/>
    <n v="35.44"/>
    <n v="9.89"/>
    <n v="37.590000000000003"/>
    <x v="1"/>
    <x v="11"/>
    <x v="11"/>
    <n v="0.27906320541760726"/>
  </r>
  <r>
    <s v="RET-12183"/>
    <d v="2023-01-03T00:00:00"/>
    <x v="23"/>
    <x v="0"/>
    <x v="4"/>
    <n v="277.86"/>
    <n v="71.459999999999994"/>
    <n v="284.07"/>
    <x v="1"/>
    <x v="5"/>
    <x v="5"/>
    <n v="0.25717987475707188"/>
  </r>
  <r>
    <s v="RET-12184"/>
    <d v="2022-06-26T00:00:00"/>
    <x v="13"/>
    <x v="4"/>
    <x v="4"/>
    <n v="858.63"/>
    <n v="225.5"/>
    <n v="1009.9"/>
    <x v="0"/>
    <x v="8"/>
    <x v="8"/>
    <n v="0.2626276743183909"/>
  </r>
  <r>
    <s v="RET-12185"/>
    <d v="2022-11-01T00:00:00"/>
    <x v="9"/>
    <x v="2"/>
    <x v="4"/>
    <n v="58.15"/>
    <n v="11.56"/>
    <n v="54.9"/>
    <x v="0"/>
    <x v="4"/>
    <x v="4"/>
    <n v="0.19879621668099742"/>
  </r>
  <r>
    <s v="RET-12186"/>
    <d v="2022-05-21T00:00:00"/>
    <x v="5"/>
    <x v="3"/>
    <x v="0"/>
    <n v="320.92"/>
    <n v="43.25"/>
    <n v="264.93"/>
    <x v="0"/>
    <x v="10"/>
    <x v="10"/>
    <n v="0.1347687897295276"/>
  </r>
  <r>
    <s v="RET-12187"/>
    <d v="2023-08-22T00:00:00"/>
    <x v="11"/>
    <x v="3"/>
    <x v="2"/>
    <n v="367.52"/>
    <n v="77.25"/>
    <n v="407.27"/>
    <x v="1"/>
    <x v="1"/>
    <x v="1"/>
    <n v="0.21019264257727471"/>
  </r>
  <r>
    <s v="RET-12188"/>
    <d v="2022-10-22T00:00:00"/>
    <x v="2"/>
    <x v="2"/>
    <x v="2"/>
    <n v="494.27"/>
    <n v="114.56"/>
    <n v="467.66"/>
    <x v="0"/>
    <x v="9"/>
    <x v="9"/>
    <n v="0.23177615473324298"/>
  </r>
  <r>
    <s v="RET-12189"/>
    <d v="2022-09-07T00:00:00"/>
    <x v="24"/>
    <x v="4"/>
    <x v="0"/>
    <n v="1798.09"/>
    <n v="497.28"/>
    <n v="1570.9"/>
    <x v="0"/>
    <x v="7"/>
    <x v="7"/>
    <n v="0.27656012769104993"/>
  </r>
  <r>
    <s v="RET-12190"/>
    <d v="2023-09-01T00:00:00"/>
    <x v="6"/>
    <x v="0"/>
    <x v="0"/>
    <n v="123.2"/>
    <n v="13.24"/>
    <n v="105.5"/>
    <x v="1"/>
    <x v="7"/>
    <x v="7"/>
    <n v="0.10746753246753246"/>
  </r>
  <r>
    <s v="RET-12191"/>
    <d v="2022-09-19T00:00:00"/>
    <x v="17"/>
    <x v="2"/>
    <x v="3"/>
    <n v="57.28"/>
    <n v="16.72"/>
    <n v="65.959999999999994"/>
    <x v="0"/>
    <x v="7"/>
    <x v="7"/>
    <n v="0.29189944134078211"/>
  </r>
  <r>
    <s v="RET-12192"/>
    <d v="2023-05-16T00:00:00"/>
    <x v="11"/>
    <x v="3"/>
    <x v="3"/>
    <n v="421.46"/>
    <n v="100.31"/>
    <n v="483.79"/>
    <x v="1"/>
    <x v="10"/>
    <x v="10"/>
    <n v="0.23800597921510941"/>
  </r>
  <r>
    <s v="RET-12193"/>
    <d v="2023-01-08T00:00:00"/>
    <x v="19"/>
    <x v="0"/>
    <x v="4"/>
    <n v="391.71"/>
    <n v="59.73"/>
    <n v="364.85"/>
    <x v="1"/>
    <x v="5"/>
    <x v="5"/>
    <n v="0.15248525695029486"/>
  </r>
  <r>
    <s v="RET-12194"/>
    <d v="2023-02-10T00:00:00"/>
    <x v="23"/>
    <x v="0"/>
    <x v="2"/>
    <n v="222.11"/>
    <n v="31.2"/>
    <n v="212.17"/>
    <x v="1"/>
    <x v="6"/>
    <x v="6"/>
    <n v="0.1404709378236009"/>
  </r>
  <r>
    <s v="RET-12195"/>
    <d v="2023-02-18T00:00:00"/>
    <x v="0"/>
    <x v="0"/>
    <x v="2"/>
    <n v="370.16"/>
    <n v="52.35"/>
    <n v="351.96"/>
    <x v="1"/>
    <x v="6"/>
    <x v="6"/>
    <n v="0.14142532958720552"/>
  </r>
  <r>
    <s v="RET-12196"/>
    <d v="2022-02-01T00:00:00"/>
    <x v="9"/>
    <x v="2"/>
    <x v="3"/>
    <n v="403.88"/>
    <n v="92.7"/>
    <n v="323.68"/>
    <x v="0"/>
    <x v="6"/>
    <x v="6"/>
    <n v="0.22952362087748837"/>
  </r>
  <r>
    <s v="RET-12197"/>
    <d v="2023-02-27T00:00:00"/>
    <x v="6"/>
    <x v="0"/>
    <x v="1"/>
    <n v="419.76"/>
    <n v="43.59"/>
    <n v="354.65"/>
    <x v="1"/>
    <x v="6"/>
    <x v="6"/>
    <n v="0.10384505431675244"/>
  </r>
  <r>
    <s v="RET-12198"/>
    <d v="2023-10-22T00:00:00"/>
    <x v="12"/>
    <x v="1"/>
    <x v="2"/>
    <n v="865.06"/>
    <n v="148.97999999999999"/>
    <n v="952.56"/>
    <x v="1"/>
    <x v="9"/>
    <x v="9"/>
    <n v="0.17221926802765125"/>
  </r>
  <r>
    <s v="RET-12199"/>
    <d v="2023-09-15T00:00:00"/>
    <x v="9"/>
    <x v="2"/>
    <x v="2"/>
    <n v="233.9"/>
    <n v="25.82"/>
    <n v="215.22"/>
    <x v="1"/>
    <x v="7"/>
    <x v="7"/>
    <n v="0.11038905515177426"/>
  </r>
  <r>
    <s v="RET-12200"/>
    <d v="2022-06-23T00:00:00"/>
    <x v="19"/>
    <x v="0"/>
    <x v="1"/>
    <n v="206.61"/>
    <n v="36.65"/>
    <n v="206.9"/>
    <x v="0"/>
    <x v="8"/>
    <x v="8"/>
    <n v="0.17738734814384588"/>
  </r>
  <r>
    <s v="RET-12201"/>
    <d v="2022-04-27T00:00:00"/>
    <x v="4"/>
    <x v="3"/>
    <x v="2"/>
    <n v="294.69"/>
    <n v="40.79"/>
    <n v="329.28"/>
    <x v="0"/>
    <x v="0"/>
    <x v="0"/>
    <n v="0.13841664121619329"/>
  </r>
  <r>
    <s v="RET-12202"/>
    <d v="2023-08-30T00:00:00"/>
    <x v="16"/>
    <x v="2"/>
    <x v="1"/>
    <n v="394.85"/>
    <n v="117.78"/>
    <n v="399.78"/>
    <x v="1"/>
    <x v="1"/>
    <x v="1"/>
    <n v="0.29829049005951624"/>
  </r>
  <r>
    <s v="RET-12203"/>
    <d v="2023-02-07T00:00:00"/>
    <x v="7"/>
    <x v="4"/>
    <x v="1"/>
    <n v="1823.13"/>
    <n v="433.39"/>
    <n v="2094.1"/>
    <x v="1"/>
    <x v="6"/>
    <x v="6"/>
    <n v="0.23771755168309444"/>
  </r>
  <r>
    <s v="RET-12204"/>
    <d v="2023-08-24T00:00:00"/>
    <x v="5"/>
    <x v="3"/>
    <x v="2"/>
    <n v="411.14"/>
    <n v="117.37"/>
    <n v="444.49"/>
    <x v="1"/>
    <x v="1"/>
    <x v="1"/>
    <n v="0.28547453422191954"/>
  </r>
  <r>
    <s v="RET-12205"/>
    <d v="2022-07-03T00:00:00"/>
    <x v="10"/>
    <x v="1"/>
    <x v="2"/>
    <n v="1793.86"/>
    <n v="378.25"/>
    <n v="1913.57"/>
    <x v="0"/>
    <x v="3"/>
    <x v="3"/>
    <n v="0.21085814946539866"/>
  </r>
  <r>
    <s v="RET-12206"/>
    <d v="2022-09-11T00:00:00"/>
    <x v="4"/>
    <x v="3"/>
    <x v="1"/>
    <n v="115.39"/>
    <n v="31.26"/>
    <n v="101.28"/>
    <x v="0"/>
    <x v="7"/>
    <x v="7"/>
    <n v="0.2709073576566427"/>
  </r>
  <r>
    <s v="RET-12207"/>
    <d v="2023-12-25T00:00:00"/>
    <x v="18"/>
    <x v="4"/>
    <x v="3"/>
    <n v="1433.98"/>
    <n v="409.5"/>
    <n v="1294.8"/>
    <x v="1"/>
    <x v="2"/>
    <x v="2"/>
    <n v="0.28556883638544472"/>
  </r>
  <r>
    <s v="RET-12208"/>
    <d v="2023-07-30T00:00:00"/>
    <x v="3"/>
    <x v="1"/>
    <x v="0"/>
    <n v="758.37"/>
    <n v="205.88"/>
    <n v="776.05"/>
    <x v="1"/>
    <x v="3"/>
    <x v="3"/>
    <n v="0.27147698353046668"/>
  </r>
  <r>
    <s v="RET-12209"/>
    <d v="2022-04-10T00:00:00"/>
    <x v="2"/>
    <x v="2"/>
    <x v="1"/>
    <n v="155.38"/>
    <n v="32.56"/>
    <n v="129.47999999999999"/>
    <x v="0"/>
    <x v="0"/>
    <x v="0"/>
    <n v="0.20955077873600209"/>
  </r>
  <r>
    <s v="RET-12210"/>
    <d v="2023-10-15T00:00:00"/>
    <x v="14"/>
    <x v="3"/>
    <x v="2"/>
    <n v="208.96"/>
    <n v="33.549999999999997"/>
    <n v="205.68"/>
    <x v="1"/>
    <x v="9"/>
    <x v="9"/>
    <n v="0.16055704441041346"/>
  </r>
  <r>
    <s v="RET-12211"/>
    <d v="2023-01-24T00:00:00"/>
    <x v="16"/>
    <x v="2"/>
    <x v="2"/>
    <n v="403.97"/>
    <n v="107.8"/>
    <n v="372.33"/>
    <x v="1"/>
    <x v="5"/>
    <x v="5"/>
    <n v="0.26685149887367871"/>
  </r>
  <r>
    <s v="RET-12212"/>
    <d v="2022-05-01T00:00:00"/>
    <x v="16"/>
    <x v="2"/>
    <x v="4"/>
    <n v="446.79"/>
    <n v="64.260000000000005"/>
    <n v="478.7"/>
    <x v="0"/>
    <x v="10"/>
    <x v="10"/>
    <n v="0.14382595850399518"/>
  </r>
  <r>
    <s v="RET-12213"/>
    <d v="2022-02-17T00:00:00"/>
    <x v="12"/>
    <x v="1"/>
    <x v="2"/>
    <n v="1196.1500000000001"/>
    <n v="146.30000000000001"/>
    <n v="1293.83"/>
    <x v="0"/>
    <x v="6"/>
    <x v="6"/>
    <n v="0.12230907494879405"/>
  </r>
  <r>
    <s v="RET-12214"/>
    <d v="2022-03-20T00:00:00"/>
    <x v="1"/>
    <x v="1"/>
    <x v="2"/>
    <n v="877.83"/>
    <n v="221.03"/>
    <n v="734.18"/>
    <x v="0"/>
    <x v="11"/>
    <x v="11"/>
    <n v="0.25179134912226742"/>
  </r>
  <r>
    <s v="RET-12215"/>
    <d v="2023-12-15T00:00:00"/>
    <x v="7"/>
    <x v="4"/>
    <x v="0"/>
    <n v="1975.82"/>
    <n v="322.51"/>
    <n v="1963.1"/>
    <x v="1"/>
    <x v="2"/>
    <x v="2"/>
    <n v="0.16322843173973337"/>
  </r>
  <r>
    <s v="RET-12216"/>
    <d v="2023-09-23T00:00:00"/>
    <x v="2"/>
    <x v="2"/>
    <x v="2"/>
    <n v="471.11"/>
    <n v="84.42"/>
    <n v="512.26"/>
    <x v="1"/>
    <x v="7"/>
    <x v="7"/>
    <n v="0.17919381885334634"/>
  </r>
  <r>
    <s v="RET-12217"/>
    <d v="2023-05-18T00:00:00"/>
    <x v="12"/>
    <x v="1"/>
    <x v="1"/>
    <n v="1807.12"/>
    <n v="417.65"/>
    <n v="1873.95"/>
    <x v="1"/>
    <x v="10"/>
    <x v="10"/>
    <n v="0.23111359511266547"/>
  </r>
  <r>
    <s v="RET-12218"/>
    <d v="2022-05-10T00:00:00"/>
    <x v="11"/>
    <x v="3"/>
    <x v="0"/>
    <n v="83.95"/>
    <n v="11.82"/>
    <n v="92.9"/>
    <x v="0"/>
    <x v="10"/>
    <x v="10"/>
    <n v="0.14079809410363311"/>
  </r>
  <r>
    <s v="RET-12219"/>
    <d v="2023-05-29T00:00:00"/>
    <x v="5"/>
    <x v="3"/>
    <x v="2"/>
    <n v="454.68"/>
    <n v="59.98"/>
    <n v="368.94"/>
    <x v="1"/>
    <x v="10"/>
    <x v="10"/>
    <n v="0.1319169525820357"/>
  </r>
  <r>
    <s v="RET-12220"/>
    <d v="2022-06-21T00:00:00"/>
    <x v="14"/>
    <x v="3"/>
    <x v="1"/>
    <n v="239.31"/>
    <n v="43.6"/>
    <n v="244.58"/>
    <x v="0"/>
    <x v="8"/>
    <x v="8"/>
    <n v="0.18219046425138941"/>
  </r>
  <r>
    <s v="RET-12221"/>
    <d v="2022-05-12T00:00:00"/>
    <x v="3"/>
    <x v="1"/>
    <x v="3"/>
    <n v="2378.4499999999998"/>
    <n v="326.66000000000003"/>
    <n v="2091.5100000000002"/>
    <x v="0"/>
    <x v="10"/>
    <x v="10"/>
    <n v="0.13734154596480905"/>
  </r>
  <r>
    <s v="RET-12222"/>
    <d v="2022-09-06T00:00:00"/>
    <x v="22"/>
    <x v="1"/>
    <x v="2"/>
    <n v="795.91"/>
    <n v="139.79"/>
    <n v="854.4"/>
    <x v="0"/>
    <x v="7"/>
    <x v="7"/>
    <n v="0.17563543616740587"/>
  </r>
  <r>
    <s v="RET-12223"/>
    <d v="2023-03-26T00:00:00"/>
    <x v="18"/>
    <x v="4"/>
    <x v="1"/>
    <n v="1614.69"/>
    <n v="448.43"/>
    <n v="1502.35"/>
    <x v="1"/>
    <x v="11"/>
    <x v="11"/>
    <n v="0.27771894295499444"/>
  </r>
  <r>
    <s v="RET-12224"/>
    <d v="2022-09-25T00:00:00"/>
    <x v="19"/>
    <x v="0"/>
    <x v="0"/>
    <n v="416.75"/>
    <n v="124.21"/>
    <n v="395.85"/>
    <x v="0"/>
    <x v="7"/>
    <x v="7"/>
    <n v="0.29804439112177561"/>
  </r>
  <r>
    <s v="RET-12225"/>
    <d v="2023-07-18T00:00:00"/>
    <x v="18"/>
    <x v="4"/>
    <x v="2"/>
    <n v="2207.11"/>
    <n v="480.59"/>
    <n v="2537.04"/>
    <x v="1"/>
    <x v="3"/>
    <x v="3"/>
    <n v="0.21774628360163287"/>
  </r>
  <r>
    <s v="RET-12226"/>
    <d v="2023-10-09T00:00:00"/>
    <x v="14"/>
    <x v="3"/>
    <x v="4"/>
    <n v="77.78"/>
    <n v="10.01"/>
    <n v="82.79"/>
    <x v="1"/>
    <x v="9"/>
    <x v="9"/>
    <n v="0.12869632296220107"/>
  </r>
  <r>
    <s v="RET-12227"/>
    <d v="2022-07-15T00:00:00"/>
    <x v="6"/>
    <x v="0"/>
    <x v="0"/>
    <n v="147.05000000000001"/>
    <n v="21.23"/>
    <n v="157.29"/>
    <x v="0"/>
    <x v="3"/>
    <x v="3"/>
    <n v="0.14437266235974158"/>
  </r>
  <r>
    <s v="RET-12228"/>
    <d v="2023-05-08T00:00:00"/>
    <x v="5"/>
    <x v="3"/>
    <x v="1"/>
    <n v="108.93"/>
    <n v="18.63"/>
    <n v="101.85"/>
    <x v="1"/>
    <x v="10"/>
    <x v="10"/>
    <n v="0.17102726521619388"/>
  </r>
  <r>
    <s v="RET-12229"/>
    <d v="2022-01-19T00:00:00"/>
    <x v="21"/>
    <x v="4"/>
    <x v="4"/>
    <n v="788.33"/>
    <n v="216.48"/>
    <n v="720.27"/>
    <x v="0"/>
    <x v="5"/>
    <x v="5"/>
    <n v="0.2746058122867327"/>
  </r>
  <r>
    <s v="RET-12230"/>
    <d v="2022-06-25T00:00:00"/>
    <x v="11"/>
    <x v="3"/>
    <x v="2"/>
    <n v="367.21"/>
    <n v="64.75"/>
    <n v="340.64"/>
    <x v="0"/>
    <x v="8"/>
    <x v="8"/>
    <n v="0.17632962065303234"/>
  </r>
  <r>
    <s v="RET-12231"/>
    <d v="2023-04-24T00:00:00"/>
    <x v="7"/>
    <x v="4"/>
    <x v="1"/>
    <n v="531.21"/>
    <n v="75.489999999999995"/>
    <n v="535.15"/>
    <x v="1"/>
    <x v="0"/>
    <x v="0"/>
    <n v="0.14210952354059597"/>
  </r>
  <r>
    <s v="RET-12232"/>
    <d v="2023-04-27T00:00:00"/>
    <x v="7"/>
    <x v="4"/>
    <x v="4"/>
    <n v="1989.28"/>
    <n v="500.49"/>
    <n v="2385.42"/>
    <x v="1"/>
    <x v="0"/>
    <x v="0"/>
    <n v="0.25159354138180651"/>
  </r>
  <r>
    <s v="RET-12233"/>
    <d v="2023-10-11T00:00:00"/>
    <x v="24"/>
    <x v="4"/>
    <x v="1"/>
    <n v="2444.52"/>
    <n v="517.51"/>
    <n v="2320.59"/>
    <x v="1"/>
    <x v="9"/>
    <x v="9"/>
    <n v="0.211702092844403"/>
  </r>
  <r>
    <s v="RET-12234"/>
    <d v="2023-05-08T00:00:00"/>
    <x v="3"/>
    <x v="1"/>
    <x v="2"/>
    <n v="1463.64"/>
    <n v="350.53"/>
    <n v="1201.5"/>
    <x v="1"/>
    <x v="10"/>
    <x v="10"/>
    <n v="0.2394919515727911"/>
  </r>
  <r>
    <s v="RET-12235"/>
    <d v="2022-10-22T00:00:00"/>
    <x v="23"/>
    <x v="0"/>
    <x v="4"/>
    <n v="156.78"/>
    <n v="27.9"/>
    <n v="125.47"/>
    <x v="0"/>
    <x v="9"/>
    <x v="9"/>
    <n v="0.17795637198622272"/>
  </r>
  <r>
    <s v="RET-12236"/>
    <d v="2023-09-16T00:00:00"/>
    <x v="13"/>
    <x v="4"/>
    <x v="4"/>
    <n v="579.61"/>
    <n v="146.41"/>
    <n v="502.77"/>
    <x v="1"/>
    <x v="7"/>
    <x v="7"/>
    <n v="0.25260088680319526"/>
  </r>
  <r>
    <s v="RET-12237"/>
    <d v="2022-04-16T00:00:00"/>
    <x v="22"/>
    <x v="1"/>
    <x v="4"/>
    <n v="1181.3499999999999"/>
    <n v="210.08"/>
    <n v="1302.26"/>
    <x v="0"/>
    <x v="0"/>
    <x v="0"/>
    <n v="0.17783044821602406"/>
  </r>
  <r>
    <s v="RET-12238"/>
    <d v="2023-12-10T00:00:00"/>
    <x v="18"/>
    <x v="4"/>
    <x v="0"/>
    <n v="1498.81"/>
    <n v="292.19"/>
    <n v="1265.01"/>
    <x v="1"/>
    <x v="2"/>
    <x v="2"/>
    <n v="0.19494799207371183"/>
  </r>
  <r>
    <s v="RET-12239"/>
    <d v="2023-04-08T00:00:00"/>
    <x v="10"/>
    <x v="1"/>
    <x v="2"/>
    <n v="1122.0899999999999"/>
    <n v="182.11"/>
    <n v="1000.05"/>
    <x v="1"/>
    <x v="0"/>
    <x v="0"/>
    <n v="0.1622953595522641"/>
  </r>
  <r>
    <s v="RET-12240"/>
    <d v="2023-12-05T00:00:00"/>
    <x v="10"/>
    <x v="1"/>
    <x v="1"/>
    <n v="1128.6300000000001"/>
    <n v="131.97999999999999"/>
    <n v="1112.6199999999999"/>
    <x v="1"/>
    <x v="2"/>
    <x v="2"/>
    <n v="0.11693823485110265"/>
  </r>
  <r>
    <s v="RET-12241"/>
    <d v="2022-09-02T00:00:00"/>
    <x v="4"/>
    <x v="3"/>
    <x v="3"/>
    <n v="265.12"/>
    <n v="48.61"/>
    <n v="235.34"/>
    <x v="0"/>
    <x v="7"/>
    <x v="7"/>
    <n v="0.18335093542546771"/>
  </r>
  <r>
    <s v="RET-12242"/>
    <d v="2023-09-30T00:00:00"/>
    <x v="7"/>
    <x v="4"/>
    <x v="2"/>
    <n v="1616.94"/>
    <n v="242.61"/>
    <n v="1426.98"/>
    <x v="1"/>
    <x v="7"/>
    <x v="7"/>
    <n v="0.15004267319752124"/>
  </r>
  <r>
    <s v="RET-12243"/>
    <d v="2022-06-19T00:00:00"/>
    <x v="8"/>
    <x v="3"/>
    <x v="3"/>
    <n v="417.38"/>
    <n v="55.4"/>
    <n v="479.35"/>
    <x v="0"/>
    <x v="8"/>
    <x v="8"/>
    <n v="0.13273276151229096"/>
  </r>
  <r>
    <s v="RET-12244"/>
    <d v="2022-11-13T00:00:00"/>
    <x v="15"/>
    <x v="0"/>
    <x v="3"/>
    <n v="470.42"/>
    <n v="107.1"/>
    <n v="444.86"/>
    <x v="0"/>
    <x v="4"/>
    <x v="4"/>
    <n v="0.22766889162875725"/>
  </r>
  <r>
    <s v="RET-12245"/>
    <d v="2023-03-04T00:00:00"/>
    <x v="8"/>
    <x v="3"/>
    <x v="3"/>
    <n v="57.82"/>
    <n v="8.98"/>
    <n v="52.01"/>
    <x v="1"/>
    <x v="11"/>
    <x v="11"/>
    <n v="0.15530958145970253"/>
  </r>
  <r>
    <s v="RET-12246"/>
    <d v="2022-09-14T00:00:00"/>
    <x v="9"/>
    <x v="2"/>
    <x v="1"/>
    <n v="295.88"/>
    <n v="49"/>
    <n v="333.8"/>
    <x v="0"/>
    <x v="7"/>
    <x v="7"/>
    <n v="0.16560767878869811"/>
  </r>
  <r>
    <s v="RET-12247"/>
    <d v="2023-02-04T00:00:00"/>
    <x v="15"/>
    <x v="0"/>
    <x v="4"/>
    <n v="251.21"/>
    <n v="27.93"/>
    <n v="299.20999999999998"/>
    <x v="1"/>
    <x v="6"/>
    <x v="6"/>
    <n v="0.11118187970224115"/>
  </r>
  <r>
    <s v="RET-12248"/>
    <d v="2023-06-02T00:00:00"/>
    <x v="19"/>
    <x v="0"/>
    <x v="3"/>
    <n v="111.54"/>
    <n v="23.83"/>
    <n v="125.56"/>
    <x v="1"/>
    <x v="8"/>
    <x v="8"/>
    <n v="0.21364532902994438"/>
  </r>
  <r>
    <s v="RET-12249"/>
    <d v="2022-09-16T00:00:00"/>
    <x v="18"/>
    <x v="4"/>
    <x v="0"/>
    <n v="1026.3900000000001"/>
    <n v="172.04"/>
    <n v="865.18"/>
    <x v="0"/>
    <x v="7"/>
    <x v="7"/>
    <n v="0.16761659797932557"/>
  </r>
  <r>
    <s v="RET-12250"/>
    <d v="2022-07-31T00:00:00"/>
    <x v="24"/>
    <x v="4"/>
    <x v="1"/>
    <n v="2352.29"/>
    <n v="336.7"/>
    <n v="2122.37"/>
    <x v="0"/>
    <x v="3"/>
    <x v="3"/>
    <n v="0.143137113196077"/>
  </r>
  <r>
    <s v="RET-12251"/>
    <d v="2022-05-26T00:00:00"/>
    <x v="13"/>
    <x v="4"/>
    <x v="4"/>
    <n v="1918.25"/>
    <n v="224.34"/>
    <n v="2103.63"/>
    <x v="0"/>
    <x v="10"/>
    <x v="10"/>
    <n v="0.11695034536687085"/>
  </r>
  <r>
    <s v="RET-12252"/>
    <d v="2022-08-29T00:00:00"/>
    <x v="14"/>
    <x v="3"/>
    <x v="4"/>
    <n v="321.85000000000002"/>
    <n v="81.25"/>
    <n v="370.32"/>
    <x v="0"/>
    <x v="1"/>
    <x v="1"/>
    <n v="0.2524467919838434"/>
  </r>
  <r>
    <s v="RET-12253"/>
    <d v="2023-02-16T00:00:00"/>
    <x v="2"/>
    <x v="2"/>
    <x v="3"/>
    <n v="299.06"/>
    <n v="84.26"/>
    <n v="335.97"/>
    <x v="1"/>
    <x v="6"/>
    <x v="6"/>
    <n v="0.28174948170935599"/>
  </r>
  <r>
    <s v="RET-12254"/>
    <d v="2023-06-21T00:00:00"/>
    <x v="24"/>
    <x v="4"/>
    <x v="0"/>
    <n v="2279.52"/>
    <n v="365.63"/>
    <n v="2217.56"/>
    <x v="1"/>
    <x v="8"/>
    <x v="8"/>
    <n v="0.16039780304625534"/>
  </r>
  <r>
    <s v="RET-12255"/>
    <d v="2023-11-09T00:00:00"/>
    <x v="8"/>
    <x v="3"/>
    <x v="4"/>
    <n v="242.98"/>
    <n v="44.91"/>
    <n v="276.97000000000003"/>
    <x v="1"/>
    <x v="4"/>
    <x v="4"/>
    <n v="0.18483002716272945"/>
  </r>
  <r>
    <s v="RET-12256"/>
    <d v="2022-10-14T00:00:00"/>
    <x v="4"/>
    <x v="3"/>
    <x v="4"/>
    <n v="254.4"/>
    <n v="58.65"/>
    <n v="215.87"/>
    <x v="0"/>
    <x v="9"/>
    <x v="9"/>
    <n v="0.23054245283018868"/>
  </r>
  <r>
    <s v="RET-12257"/>
    <d v="2023-02-18T00:00:00"/>
    <x v="21"/>
    <x v="4"/>
    <x v="0"/>
    <n v="2447.5"/>
    <n v="439.16"/>
    <n v="2544.41"/>
    <x v="1"/>
    <x v="6"/>
    <x v="6"/>
    <n v="0.17943207354443311"/>
  </r>
  <r>
    <s v="RET-12258"/>
    <d v="2023-03-26T00:00:00"/>
    <x v="12"/>
    <x v="1"/>
    <x v="0"/>
    <n v="569.48"/>
    <n v="110.34"/>
    <n v="546.4"/>
    <x v="1"/>
    <x v="11"/>
    <x v="11"/>
    <n v="0.1937557069607361"/>
  </r>
  <r>
    <s v="RET-12259"/>
    <d v="2023-11-04T00:00:00"/>
    <x v="13"/>
    <x v="4"/>
    <x v="0"/>
    <n v="1843.54"/>
    <n v="343.43"/>
    <n v="1560.08"/>
    <x v="1"/>
    <x v="4"/>
    <x v="4"/>
    <n v="0.18628833656986016"/>
  </r>
  <r>
    <s v="RET-12260"/>
    <d v="2022-10-10T00:00:00"/>
    <x v="22"/>
    <x v="1"/>
    <x v="2"/>
    <n v="556.20000000000005"/>
    <n v="164.59"/>
    <n v="663.08"/>
    <x v="0"/>
    <x v="9"/>
    <x v="9"/>
    <n v="0.29591873426824883"/>
  </r>
  <r>
    <s v="RET-12261"/>
    <d v="2023-06-28T00:00:00"/>
    <x v="6"/>
    <x v="0"/>
    <x v="1"/>
    <n v="80.010000000000005"/>
    <n v="10.17"/>
    <n v="90.32"/>
    <x v="1"/>
    <x v="8"/>
    <x v="8"/>
    <n v="0.12710911136107986"/>
  </r>
  <r>
    <s v="RET-12262"/>
    <d v="2022-06-14T00:00:00"/>
    <x v="17"/>
    <x v="2"/>
    <x v="1"/>
    <n v="66.2"/>
    <n v="10.4"/>
    <n v="75.98"/>
    <x v="0"/>
    <x v="8"/>
    <x v="8"/>
    <n v="0.15709969788519637"/>
  </r>
  <r>
    <s v="RET-12263"/>
    <d v="2022-06-17T00:00:00"/>
    <x v="2"/>
    <x v="2"/>
    <x v="1"/>
    <n v="215.97"/>
    <n v="34.97"/>
    <n v="198.44"/>
    <x v="0"/>
    <x v="8"/>
    <x v="8"/>
    <n v="0.16192063712552668"/>
  </r>
  <r>
    <s v="RET-12264"/>
    <d v="2022-01-10T00:00:00"/>
    <x v="23"/>
    <x v="0"/>
    <x v="1"/>
    <n v="403.4"/>
    <n v="61.08"/>
    <n v="422.45"/>
    <x v="0"/>
    <x v="5"/>
    <x v="5"/>
    <n v="0.15141298958849778"/>
  </r>
  <r>
    <s v="RET-12265"/>
    <d v="2023-11-30T00:00:00"/>
    <x v="15"/>
    <x v="0"/>
    <x v="3"/>
    <n v="334.14"/>
    <n v="68.67"/>
    <n v="297.92"/>
    <x v="1"/>
    <x v="4"/>
    <x v="4"/>
    <n v="0.20551265936433832"/>
  </r>
  <r>
    <s v="RET-12266"/>
    <d v="2022-02-21T00:00:00"/>
    <x v="3"/>
    <x v="1"/>
    <x v="2"/>
    <n v="1027.93"/>
    <n v="160.56"/>
    <n v="992.14"/>
    <x v="0"/>
    <x v="6"/>
    <x v="6"/>
    <n v="0.15619740643818159"/>
  </r>
  <r>
    <s v="RET-12267"/>
    <d v="2023-07-10T00:00:00"/>
    <x v="6"/>
    <x v="0"/>
    <x v="0"/>
    <n v="461.11"/>
    <n v="107.89"/>
    <n v="371.37"/>
    <x v="1"/>
    <x v="3"/>
    <x v="3"/>
    <n v="0.23397887705753506"/>
  </r>
  <r>
    <s v="RET-12268"/>
    <d v="2023-04-03T00:00:00"/>
    <x v="20"/>
    <x v="2"/>
    <x v="0"/>
    <n v="423.13"/>
    <n v="67.040000000000006"/>
    <n v="496.09"/>
    <x v="1"/>
    <x v="0"/>
    <x v="0"/>
    <n v="0.15843830501264389"/>
  </r>
  <r>
    <s v="RET-12269"/>
    <d v="2022-12-20T00:00:00"/>
    <x v="12"/>
    <x v="1"/>
    <x v="2"/>
    <n v="745.48"/>
    <n v="218.14"/>
    <n v="633.02"/>
    <x v="0"/>
    <x v="2"/>
    <x v="2"/>
    <n v="0.29261683747384232"/>
  </r>
  <r>
    <s v="RET-12270"/>
    <d v="2023-03-04T00:00:00"/>
    <x v="3"/>
    <x v="1"/>
    <x v="3"/>
    <n v="1737.19"/>
    <n v="464.92"/>
    <n v="1748.13"/>
    <x v="1"/>
    <x v="11"/>
    <x v="11"/>
    <n v="0.26762760550083758"/>
  </r>
  <r>
    <s v="RET-12271"/>
    <d v="2022-08-20T00:00:00"/>
    <x v="17"/>
    <x v="2"/>
    <x v="1"/>
    <n v="37.4"/>
    <n v="10.14"/>
    <n v="33.369999999999997"/>
    <x v="0"/>
    <x v="1"/>
    <x v="1"/>
    <n v="0.27112299465240647"/>
  </r>
  <r>
    <s v="RET-12272"/>
    <d v="2022-07-09T00:00:00"/>
    <x v="19"/>
    <x v="0"/>
    <x v="1"/>
    <n v="72.09"/>
    <n v="14.77"/>
    <n v="79.55"/>
    <x v="0"/>
    <x v="3"/>
    <x v="3"/>
    <n v="0.20488278540712995"/>
  </r>
  <r>
    <s v="RET-12273"/>
    <d v="2023-02-05T00:00:00"/>
    <x v="23"/>
    <x v="0"/>
    <x v="3"/>
    <n v="234.48"/>
    <n v="31.57"/>
    <n v="192.07"/>
    <x v="1"/>
    <x v="6"/>
    <x v="6"/>
    <n v="0.13463834868645513"/>
  </r>
  <r>
    <s v="RET-12274"/>
    <d v="2023-09-17T00:00:00"/>
    <x v="6"/>
    <x v="0"/>
    <x v="4"/>
    <n v="219.58"/>
    <n v="64.33"/>
    <n v="240.22"/>
    <x v="1"/>
    <x v="7"/>
    <x v="7"/>
    <n v="0.29296839420712267"/>
  </r>
  <r>
    <s v="RET-12275"/>
    <d v="2023-09-12T00:00:00"/>
    <x v="17"/>
    <x v="2"/>
    <x v="0"/>
    <n v="53.69"/>
    <n v="15.9"/>
    <n v="56.19"/>
    <x v="1"/>
    <x v="7"/>
    <x v="7"/>
    <n v="0.29614453343266905"/>
  </r>
  <r>
    <s v="RET-12276"/>
    <d v="2022-02-09T00:00:00"/>
    <x v="21"/>
    <x v="4"/>
    <x v="1"/>
    <n v="1358.69"/>
    <n v="370.01"/>
    <n v="1168.8699999999999"/>
    <x v="0"/>
    <x v="6"/>
    <x v="6"/>
    <n v="0.27232849288653038"/>
  </r>
  <r>
    <s v="RET-12277"/>
    <d v="2023-08-26T00:00:00"/>
    <x v="22"/>
    <x v="1"/>
    <x v="4"/>
    <n v="921.76"/>
    <n v="136.19"/>
    <n v="1075.74"/>
    <x v="1"/>
    <x v="1"/>
    <x v="1"/>
    <n v="0.14774995660475612"/>
  </r>
  <r>
    <s v="RET-12278"/>
    <d v="2023-08-06T00:00:00"/>
    <x v="14"/>
    <x v="3"/>
    <x v="4"/>
    <n v="428.34"/>
    <n v="103.05"/>
    <n v="357.53"/>
    <x v="1"/>
    <x v="1"/>
    <x v="1"/>
    <n v="0.24057991315310268"/>
  </r>
  <r>
    <s v="RET-12279"/>
    <d v="2023-06-29T00:00:00"/>
    <x v="15"/>
    <x v="0"/>
    <x v="3"/>
    <n v="460.24"/>
    <n v="114.28"/>
    <n v="429.96"/>
    <x v="1"/>
    <x v="8"/>
    <x v="8"/>
    <n v="0.248305232052842"/>
  </r>
  <r>
    <s v="RET-12280"/>
    <d v="2023-08-24T00:00:00"/>
    <x v="22"/>
    <x v="1"/>
    <x v="4"/>
    <n v="2066.94"/>
    <n v="609.64"/>
    <n v="2136.8200000000002"/>
    <x v="1"/>
    <x v="1"/>
    <x v="1"/>
    <n v="0.2949480875110066"/>
  </r>
  <r>
    <s v="RET-12281"/>
    <d v="2022-06-09T00:00:00"/>
    <x v="2"/>
    <x v="2"/>
    <x v="2"/>
    <n v="333.65"/>
    <n v="79.11"/>
    <n v="358.36"/>
    <x v="0"/>
    <x v="8"/>
    <x v="8"/>
    <n v="0.23710475048703733"/>
  </r>
  <r>
    <s v="RET-12282"/>
    <d v="2023-04-11T00:00:00"/>
    <x v="12"/>
    <x v="1"/>
    <x v="0"/>
    <n v="1176.21"/>
    <n v="292.68"/>
    <n v="1298.45"/>
    <x v="1"/>
    <x v="0"/>
    <x v="0"/>
    <n v="0.24883311653531257"/>
  </r>
  <r>
    <s v="RET-12283"/>
    <d v="2023-01-06T00:00:00"/>
    <x v="17"/>
    <x v="2"/>
    <x v="4"/>
    <n v="39.299999999999997"/>
    <n v="9.92"/>
    <n v="33"/>
    <x v="1"/>
    <x v="5"/>
    <x v="5"/>
    <n v="0.25241730279898222"/>
  </r>
  <r>
    <s v="RET-12284"/>
    <d v="2022-08-04T00:00:00"/>
    <x v="17"/>
    <x v="2"/>
    <x v="3"/>
    <n v="347.64"/>
    <n v="93.28"/>
    <n v="296.55"/>
    <x v="0"/>
    <x v="1"/>
    <x v="1"/>
    <n v="0.268323553100909"/>
  </r>
  <r>
    <s v="RET-12285"/>
    <d v="2023-01-20T00:00:00"/>
    <x v="0"/>
    <x v="0"/>
    <x v="3"/>
    <n v="34.83"/>
    <n v="4.8899999999999997"/>
    <n v="31.59"/>
    <x v="1"/>
    <x v="5"/>
    <x v="5"/>
    <n v="0.14039621016365203"/>
  </r>
  <r>
    <s v="RET-12286"/>
    <d v="2023-05-16T00:00:00"/>
    <x v="11"/>
    <x v="3"/>
    <x v="1"/>
    <n v="285.52999999999997"/>
    <n v="40.630000000000003"/>
    <n v="261.2"/>
    <x v="1"/>
    <x v="10"/>
    <x v="10"/>
    <n v="0.14229678142401853"/>
  </r>
  <r>
    <s v="RET-12287"/>
    <d v="2023-09-22T00:00:00"/>
    <x v="12"/>
    <x v="1"/>
    <x v="4"/>
    <n v="1803.95"/>
    <n v="356.08"/>
    <n v="2013.5"/>
    <x v="1"/>
    <x v="7"/>
    <x v="7"/>
    <n v="0.19738906288976965"/>
  </r>
  <r>
    <s v="RET-12288"/>
    <d v="2023-04-07T00:00:00"/>
    <x v="21"/>
    <x v="4"/>
    <x v="3"/>
    <n v="2463.2199999999998"/>
    <n v="655.75"/>
    <n v="2868.9"/>
    <x v="1"/>
    <x v="0"/>
    <x v="0"/>
    <n v="0.26621657829994888"/>
  </r>
  <r>
    <s v="RET-12289"/>
    <d v="2023-10-03T00:00:00"/>
    <x v="24"/>
    <x v="4"/>
    <x v="3"/>
    <n v="708.03"/>
    <n v="152.05000000000001"/>
    <n v="729.63"/>
    <x v="1"/>
    <x v="9"/>
    <x v="9"/>
    <n v="0.21475078739601433"/>
  </r>
  <r>
    <s v="RET-12290"/>
    <d v="2023-11-02T00:00:00"/>
    <x v="20"/>
    <x v="2"/>
    <x v="4"/>
    <n v="104.84"/>
    <n v="22.9"/>
    <n v="106.53"/>
    <x v="1"/>
    <x v="4"/>
    <x v="4"/>
    <n v="0.2184280808851583"/>
  </r>
  <r>
    <s v="RET-12291"/>
    <d v="2023-07-27T00:00:00"/>
    <x v="18"/>
    <x v="4"/>
    <x v="4"/>
    <n v="1711.31"/>
    <n v="338.65"/>
    <n v="1703.56"/>
    <x v="1"/>
    <x v="3"/>
    <x v="3"/>
    <n v="0.19788933623948904"/>
  </r>
  <r>
    <s v="RET-12292"/>
    <d v="2022-06-19T00:00:00"/>
    <x v="13"/>
    <x v="4"/>
    <x v="4"/>
    <n v="2036.73"/>
    <n v="321.33"/>
    <n v="1962.6"/>
    <x v="0"/>
    <x v="8"/>
    <x v="8"/>
    <n v="0.15776759806159874"/>
  </r>
  <r>
    <s v="RET-12293"/>
    <d v="2022-04-16T00:00:00"/>
    <x v="15"/>
    <x v="0"/>
    <x v="4"/>
    <n v="32.47"/>
    <n v="4.24"/>
    <n v="34.119999999999997"/>
    <x v="0"/>
    <x v="0"/>
    <x v="0"/>
    <n v="0.13058207576224207"/>
  </r>
  <r>
    <s v="RET-12294"/>
    <d v="2023-01-14T00:00:00"/>
    <x v="10"/>
    <x v="1"/>
    <x v="2"/>
    <n v="655.74"/>
    <n v="90.71"/>
    <n v="763.61"/>
    <x v="1"/>
    <x v="5"/>
    <x v="5"/>
    <n v="0.13833226583706956"/>
  </r>
  <r>
    <s v="RET-12295"/>
    <d v="2023-03-22T00:00:00"/>
    <x v="23"/>
    <x v="0"/>
    <x v="2"/>
    <n v="283.36"/>
    <n v="39.65"/>
    <n v="228.99"/>
    <x v="1"/>
    <x v="11"/>
    <x v="11"/>
    <n v="0.13992800677583286"/>
  </r>
  <r>
    <s v="RET-12296"/>
    <d v="2023-06-11T00:00:00"/>
    <x v="13"/>
    <x v="4"/>
    <x v="3"/>
    <n v="793.4"/>
    <n v="212.78"/>
    <n v="681.13"/>
    <x v="1"/>
    <x v="8"/>
    <x v="8"/>
    <n v="0.26818754726493571"/>
  </r>
  <r>
    <s v="RET-12297"/>
    <d v="2022-03-01T00:00:00"/>
    <x v="10"/>
    <x v="1"/>
    <x v="3"/>
    <n v="1599.61"/>
    <n v="446.8"/>
    <n v="1471.59"/>
    <x v="0"/>
    <x v="11"/>
    <x v="11"/>
    <n v="0.27931808378292211"/>
  </r>
  <r>
    <s v="RET-12298"/>
    <d v="2023-12-16T00:00:00"/>
    <x v="7"/>
    <x v="4"/>
    <x v="2"/>
    <n v="859.7"/>
    <n v="145.69999999999999"/>
    <n v="1008.03"/>
    <x v="1"/>
    <x v="2"/>
    <x v="2"/>
    <n v="0.16947772478771661"/>
  </r>
  <r>
    <s v="RET-12299"/>
    <d v="2023-12-22T00:00:00"/>
    <x v="14"/>
    <x v="3"/>
    <x v="0"/>
    <n v="77.95"/>
    <n v="12.88"/>
    <n v="79.92"/>
    <x v="1"/>
    <x v="2"/>
    <x v="2"/>
    <n v="0.16523412443874277"/>
  </r>
  <r>
    <s v="RET-12300"/>
    <d v="2023-07-31T00:00:00"/>
    <x v="9"/>
    <x v="2"/>
    <x v="1"/>
    <n v="140.1"/>
    <n v="34.299999999999997"/>
    <n v="144.30000000000001"/>
    <x v="1"/>
    <x v="3"/>
    <x v="3"/>
    <n v="0.24482512491077801"/>
  </r>
  <r>
    <s v="RET-12301"/>
    <d v="2023-02-05T00:00:00"/>
    <x v="19"/>
    <x v="0"/>
    <x v="2"/>
    <n v="408.43"/>
    <n v="85.91"/>
    <n v="378.5"/>
    <x v="1"/>
    <x v="6"/>
    <x v="6"/>
    <n v="0.2103420414758955"/>
  </r>
  <r>
    <s v="RET-12302"/>
    <d v="2023-05-07T00:00:00"/>
    <x v="10"/>
    <x v="1"/>
    <x v="1"/>
    <n v="1903.9"/>
    <n v="559.72"/>
    <n v="1854.35"/>
    <x v="1"/>
    <x v="10"/>
    <x v="10"/>
    <n v="0.2939860286779768"/>
  </r>
  <r>
    <s v="RET-12303"/>
    <d v="2023-08-13T00:00:00"/>
    <x v="2"/>
    <x v="2"/>
    <x v="3"/>
    <n v="95.03"/>
    <n v="16.04"/>
    <n v="103.58"/>
    <x v="1"/>
    <x v="1"/>
    <x v="1"/>
    <n v="0.16878880353572556"/>
  </r>
  <r>
    <s v="RET-12304"/>
    <d v="2022-12-09T00:00:00"/>
    <x v="16"/>
    <x v="2"/>
    <x v="3"/>
    <n v="327.89"/>
    <n v="44.98"/>
    <n v="302.02"/>
    <x v="0"/>
    <x v="2"/>
    <x v="2"/>
    <n v="0.13718015188020372"/>
  </r>
  <r>
    <s v="RET-12305"/>
    <d v="2022-01-28T00:00:00"/>
    <x v="14"/>
    <x v="3"/>
    <x v="3"/>
    <n v="41.26"/>
    <n v="10.31"/>
    <n v="34.19"/>
    <x v="0"/>
    <x v="5"/>
    <x v="5"/>
    <n v="0.24987881725642272"/>
  </r>
  <r>
    <s v="RET-12306"/>
    <d v="2023-10-13T00:00:00"/>
    <x v="17"/>
    <x v="2"/>
    <x v="3"/>
    <n v="338"/>
    <n v="58.89"/>
    <n v="357.74"/>
    <x v="1"/>
    <x v="9"/>
    <x v="9"/>
    <n v="0.17423076923076924"/>
  </r>
  <r>
    <s v="RET-12307"/>
    <d v="2023-05-10T00:00:00"/>
    <x v="5"/>
    <x v="3"/>
    <x v="0"/>
    <n v="240.24"/>
    <n v="34.42"/>
    <n v="239.66"/>
    <x v="1"/>
    <x v="10"/>
    <x v="10"/>
    <n v="0.14327339327339328"/>
  </r>
  <r>
    <s v="RET-12308"/>
    <d v="2023-02-10T00:00:00"/>
    <x v="13"/>
    <x v="4"/>
    <x v="2"/>
    <n v="1434.35"/>
    <n v="345.63"/>
    <n v="1324.67"/>
    <x v="1"/>
    <x v="6"/>
    <x v="6"/>
    <n v="0.24096629135148326"/>
  </r>
  <r>
    <s v="RET-12309"/>
    <d v="2022-12-02T00:00:00"/>
    <x v="10"/>
    <x v="1"/>
    <x v="0"/>
    <n v="1910.38"/>
    <n v="396.35"/>
    <n v="1886.88"/>
    <x v="0"/>
    <x v="2"/>
    <x v="2"/>
    <n v="0.207471811890828"/>
  </r>
  <r>
    <s v="RET-12310"/>
    <d v="2023-08-10T00:00:00"/>
    <x v="1"/>
    <x v="1"/>
    <x v="1"/>
    <n v="2445.8000000000002"/>
    <n v="472.25"/>
    <n v="2863.09"/>
    <x v="1"/>
    <x v="1"/>
    <x v="1"/>
    <n v="0.19308610679532259"/>
  </r>
  <r>
    <s v="RET-12311"/>
    <d v="2022-07-30T00:00:00"/>
    <x v="3"/>
    <x v="1"/>
    <x v="2"/>
    <n v="839.04"/>
    <n v="210.87"/>
    <n v="950.63"/>
    <x v="0"/>
    <x v="3"/>
    <x v="3"/>
    <n v="0.25132294050343251"/>
  </r>
  <r>
    <s v="RET-12312"/>
    <d v="2023-04-12T00:00:00"/>
    <x v="9"/>
    <x v="2"/>
    <x v="1"/>
    <n v="339.58"/>
    <n v="81.510000000000005"/>
    <n v="363.18"/>
    <x v="1"/>
    <x v="0"/>
    <x v="0"/>
    <n v="0.24003180399316806"/>
  </r>
  <r>
    <s v="RET-12313"/>
    <d v="2022-10-04T00:00:00"/>
    <x v="22"/>
    <x v="1"/>
    <x v="4"/>
    <n v="2294.81"/>
    <n v="382.12"/>
    <n v="2703.19"/>
    <x v="0"/>
    <x v="9"/>
    <x v="9"/>
    <n v="0.16651487486981495"/>
  </r>
  <r>
    <s v="RET-12314"/>
    <d v="2022-11-09T00:00:00"/>
    <x v="23"/>
    <x v="0"/>
    <x v="4"/>
    <n v="80.78"/>
    <n v="21.25"/>
    <n v="94.3"/>
    <x v="0"/>
    <x v="4"/>
    <x v="4"/>
    <n v="0.26306016340678384"/>
  </r>
  <r>
    <s v="RET-12315"/>
    <d v="2023-07-04T00:00:00"/>
    <x v="21"/>
    <x v="4"/>
    <x v="1"/>
    <n v="932.66"/>
    <n v="119.53"/>
    <n v="940.38"/>
    <x v="1"/>
    <x v="3"/>
    <x v="3"/>
    <n v="0.1281603156562949"/>
  </r>
  <r>
    <s v="RET-12316"/>
    <d v="2023-03-16T00:00:00"/>
    <x v="4"/>
    <x v="3"/>
    <x v="2"/>
    <n v="171.29"/>
    <n v="47.11"/>
    <n v="160.82"/>
    <x v="1"/>
    <x v="11"/>
    <x v="11"/>
    <n v="0.275030649775235"/>
  </r>
  <r>
    <s v="RET-12317"/>
    <d v="2023-04-23T00:00:00"/>
    <x v="10"/>
    <x v="1"/>
    <x v="0"/>
    <n v="1092.31"/>
    <n v="246.28"/>
    <n v="1057.3800000000001"/>
    <x v="1"/>
    <x v="0"/>
    <x v="0"/>
    <n v="0.22546712929479729"/>
  </r>
  <r>
    <s v="RET-12318"/>
    <d v="2023-11-20T00:00:00"/>
    <x v="2"/>
    <x v="2"/>
    <x v="4"/>
    <n v="410.4"/>
    <n v="49.15"/>
    <n v="339.75"/>
    <x v="1"/>
    <x v="4"/>
    <x v="4"/>
    <n v="0.11976120857699805"/>
  </r>
  <r>
    <s v="RET-12319"/>
    <d v="2022-10-16T00:00:00"/>
    <x v="7"/>
    <x v="4"/>
    <x v="0"/>
    <n v="1630.04"/>
    <n v="315.64999999999998"/>
    <n v="1883.23"/>
    <x v="0"/>
    <x v="9"/>
    <x v="9"/>
    <n v="0.19364555471031386"/>
  </r>
  <r>
    <s v="RET-12320"/>
    <d v="2022-10-05T00:00:00"/>
    <x v="5"/>
    <x v="3"/>
    <x v="4"/>
    <n v="239.85"/>
    <n v="65.459999999999994"/>
    <n v="280.72000000000003"/>
    <x v="0"/>
    <x v="9"/>
    <x v="9"/>
    <n v="0.27292057535959974"/>
  </r>
  <r>
    <s v="RET-12321"/>
    <d v="2023-10-21T00:00:00"/>
    <x v="12"/>
    <x v="1"/>
    <x v="1"/>
    <n v="1757.26"/>
    <n v="477.19"/>
    <n v="1793.04"/>
    <x v="1"/>
    <x v="9"/>
    <x v="9"/>
    <n v="0.27155344115270363"/>
  </r>
  <r>
    <s v="RET-12322"/>
    <d v="2022-03-02T00:00:00"/>
    <x v="22"/>
    <x v="1"/>
    <x v="0"/>
    <n v="2461.9"/>
    <n v="563.83000000000004"/>
    <n v="2830.59"/>
    <x v="0"/>
    <x v="11"/>
    <x v="11"/>
    <n v="0.22902229984970959"/>
  </r>
  <r>
    <s v="RET-12323"/>
    <d v="2022-03-24T00:00:00"/>
    <x v="9"/>
    <x v="2"/>
    <x v="1"/>
    <n v="350.32"/>
    <n v="84.41"/>
    <n v="325.24"/>
    <x v="0"/>
    <x v="11"/>
    <x v="11"/>
    <n v="0.24095113039506735"/>
  </r>
  <r>
    <s v="RET-12324"/>
    <d v="2022-10-14T00:00:00"/>
    <x v="6"/>
    <x v="0"/>
    <x v="1"/>
    <n v="187.93"/>
    <n v="47.44"/>
    <n v="194.15"/>
    <x v="0"/>
    <x v="9"/>
    <x v="9"/>
    <n v="0.25243441707018571"/>
  </r>
  <r>
    <s v="RET-12325"/>
    <d v="2022-09-23T00:00:00"/>
    <x v="19"/>
    <x v="0"/>
    <x v="1"/>
    <n v="446.45"/>
    <n v="120.66"/>
    <n v="434.55"/>
    <x v="0"/>
    <x v="7"/>
    <x v="7"/>
    <n v="0.27026542725949154"/>
  </r>
  <r>
    <s v="RET-12326"/>
    <d v="2022-07-19T00:00:00"/>
    <x v="20"/>
    <x v="2"/>
    <x v="0"/>
    <n v="381.55"/>
    <n v="70.61"/>
    <n v="457.18"/>
    <x v="0"/>
    <x v="3"/>
    <x v="3"/>
    <n v="0.18506093565718779"/>
  </r>
  <r>
    <s v="RET-12327"/>
    <d v="2022-08-15T00:00:00"/>
    <x v="7"/>
    <x v="4"/>
    <x v="4"/>
    <n v="2154.3000000000002"/>
    <n v="567.5"/>
    <n v="2512.77"/>
    <x v="0"/>
    <x v="1"/>
    <x v="1"/>
    <n v="0.26342663510188924"/>
  </r>
  <r>
    <s v="RET-12328"/>
    <d v="2023-05-15T00:00:00"/>
    <x v="9"/>
    <x v="2"/>
    <x v="0"/>
    <n v="419.3"/>
    <n v="49.94"/>
    <n v="354.1"/>
    <x v="1"/>
    <x v="10"/>
    <x v="10"/>
    <n v="0.11910326735034581"/>
  </r>
  <r>
    <s v="RET-12329"/>
    <d v="2022-08-28T00:00:00"/>
    <x v="2"/>
    <x v="2"/>
    <x v="1"/>
    <n v="365.03"/>
    <n v="52.95"/>
    <n v="316.3"/>
    <x v="0"/>
    <x v="1"/>
    <x v="1"/>
    <n v="0.1450565706928198"/>
  </r>
  <r>
    <s v="RET-12330"/>
    <d v="2022-01-07T00:00:00"/>
    <x v="0"/>
    <x v="0"/>
    <x v="1"/>
    <n v="238.42"/>
    <n v="25.18"/>
    <n v="227.53"/>
    <x v="0"/>
    <x v="5"/>
    <x v="5"/>
    <n v="0.1056119453066018"/>
  </r>
  <r>
    <s v="RET-12331"/>
    <d v="2023-02-01T00:00:00"/>
    <x v="14"/>
    <x v="3"/>
    <x v="3"/>
    <n v="112.61"/>
    <n v="15.85"/>
    <n v="98.51"/>
    <x v="1"/>
    <x v="6"/>
    <x v="6"/>
    <n v="0.14075126542935795"/>
  </r>
  <r>
    <s v="RET-12332"/>
    <d v="2023-07-30T00:00:00"/>
    <x v="17"/>
    <x v="2"/>
    <x v="1"/>
    <n v="131.13"/>
    <n v="38.03"/>
    <n v="106.35"/>
    <x v="1"/>
    <x v="3"/>
    <x v="3"/>
    <n v="0.29001753984595441"/>
  </r>
  <r>
    <s v="RET-12333"/>
    <d v="2023-07-07T00:00:00"/>
    <x v="9"/>
    <x v="2"/>
    <x v="3"/>
    <n v="350.88"/>
    <n v="39.979999999999997"/>
    <n v="401.39"/>
    <x v="1"/>
    <x v="3"/>
    <x v="3"/>
    <n v="0.11394208846329229"/>
  </r>
  <r>
    <s v="RET-12334"/>
    <d v="2023-08-06T00:00:00"/>
    <x v="8"/>
    <x v="3"/>
    <x v="2"/>
    <n v="39.32"/>
    <n v="5.79"/>
    <n v="37.340000000000003"/>
    <x v="1"/>
    <x v="1"/>
    <x v="1"/>
    <n v="0.1472533062054934"/>
  </r>
  <r>
    <s v="RET-12335"/>
    <d v="2022-03-06T00:00:00"/>
    <x v="22"/>
    <x v="1"/>
    <x v="3"/>
    <n v="2048.04"/>
    <n v="222.39"/>
    <n v="1989.05"/>
    <x v="0"/>
    <x v="11"/>
    <x v="11"/>
    <n v="0.1085867463526103"/>
  </r>
  <r>
    <s v="RET-12336"/>
    <d v="2023-07-23T00:00:00"/>
    <x v="20"/>
    <x v="2"/>
    <x v="4"/>
    <n v="333.71"/>
    <n v="43.11"/>
    <n v="291.69"/>
    <x v="1"/>
    <x v="3"/>
    <x v="3"/>
    <n v="0.12918402205507776"/>
  </r>
  <r>
    <s v="RET-12337"/>
    <d v="2022-07-21T00:00:00"/>
    <x v="14"/>
    <x v="3"/>
    <x v="2"/>
    <n v="209.67"/>
    <n v="48.38"/>
    <n v="204.47"/>
    <x v="0"/>
    <x v="3"/>
    <x v="3"/>
    <n v="0.23074354938713218"/>
  </r>
  <r>
    <s v="RET-12338"/>
    <d v="2023-05-03T00:00:00"/>
    <x v="8"/>
    <x v="3"/>
    <x v="1"/>
    <n v="43.44"/>
    <n v="11.97"/>
    <n v="36.14"/>
    <x v="1"/>
    <x v="10"/>
    <x v="10"/>
    <n v="0.27555248618784534"/>
  </r>
  <r>
    <s v="RET-12339"/>
    <d v="2023-09-29T00:00:00"/>
    <x v="6"/>
    <x v="0"/>
    <x v="0"/>
    <n v="197.68"/>
    <n v="53.03"/>
    <n v="226.45"/>
    <x v="1"/>
    <x v="7"/>
    <x v="7"/>
    <n v="0.26826183731282882"/>
  </r>
  <r>
    <s v="RET-12340"/>
    <d v="2023-10-19T00:00:00"/>
    <x v="16"/>
    <x v="2"/>
    <x v="3"/>
    <n v="338.27"/>
    <n v="83.92"/>
    <n v="330.27"/>
    <x v="1"/>
    <x v="9"/>
    <x v="9"/>
    <n v="0.2480858485824933"/>
  </r>
  <r>
    <s v="RET-12341"/>
    <d v="2023-10-03T00:00:00"/>
    <x v="21"/>
    <x v="4"/>
    <x v="1"/>
    <n v="1244.93"/>
    <n v="238.44"/>
    <n v="1157.58"/>
    <x v="1"/>
    <x v="9"/>
    <x v="9"/>
    <n v="0.19152884097901085"/>
  </r>
  <r>
    <s v="RET-12342"/>
    <d v="2023-02-08T00:00:00"/>
    <x v="22"/>
    <x v="1"/>
    <x v="1"/>
    <n v="1854.32"/>
    <n v="403.14"/>
    <n v="2018"/>
    <x v="1"/>
    <x v="6"/>
    <x v="6"/>
    <n v="0.21740584149445619"/>
  </r>
  <r>
    <s v="RET-12343"/>
    <d v="2022-06-13T00:00:00"/>
    <x v="5"/>
    <x v="3"/>
    <x v="3"/>
    <n v="239.13"/>
    <n v="36.909999999999997"/>
    <n v="224.96"/>
    <x v="0"/>
    <x v="8"/>
    <x v="8"/>
    <n v="0.15435118972943587"/>
  </r>
  <r>
    <s v="RET-12344"/>
    <d v="2022-09-05T00:00:00"/>
    <x v="1"/>
    <x v="1"/>
    <x v="2"/>
    <n v="1663.94"/>
    <n v="314.06"/>
    <n v="1345.82"/>
    <x v="0"/>
    <x v="7"/>
    <x v="7"/>
    <n v="0.188744786470666"/>
  </r>
  <r>
    <s v="RET-12345"/>
    <d v="2023-03-23T00:00:00"/>
    <x v="22"/>
    <x v="1"/>
    <x v="2"/>
    <n v="1819.19"/>
    <n v="493.58"/>
    <n v="1510.4"/>
    <x v="1"/>
    <x v="11"/>
    <x v="11"/>
    <n v="0.27131855386188358"/>
  </r>
  <r>
    <s v="RET-12346"/>
    <d v="2023-05-20T00:00:00"/>
    <x v="10"/>
    <x v="1"/>
    <x v="1"/>
    <n v="1309.79"/>
    <n v="380.1"/>
    <n v="1539.4"/>
    <x v="1"/>
    <x v="10"/>
    <x v="10"/>
    <n v="0.29019919223692348"/>
  </r>
  <r>
    <s v="RET-12347"/>
    <d v="2022-04-17T00:00:00"/>
    <x v="20"/>
    <x v="2"/>
    <x v="3"/>
    <n v="425.06"/>
    <n v="99.72"/>
    <n v="391.84"/>
    <x v="0"/>
    <x v="0"/>
    <x v="0"/>
    <n v="0.23460217381075613"/>
  </r>
  <r>
    <s v="RET-12348"/>
    <d v="2022-07-20T00:00:00"/>
    <x v="1"/>
    <x v="1"/>
    <x v="2"/>
    <n v="798.27"/>
    <n v="212.26"/>
    <n v="905.72"/>
    <x v="0"/>
    <x v="3"/>
    <x v="3"/>
    <n v="0.26590000876896286"/>
  </r>
  <r>
    <s v="RET-12349"/>
    <d v="2022-01-11T00:00:00"/>
    <x v="13"/>
    <x v="4"/>
    <x v="2"/>
    <n v="1971.24"/>
    <n v="502.87"/>
    <n v="2214.75"/>
    <x v="0"/>
    <x v="5"/>
    <x v="5"/>
    <n v="0.25510338670075688"/>
  </r>
  <r>
    <s v="RET-12350"/>
    <d v="2023-07-14T00:00:00"/>
    <x v="14"/>
    <x v="3"/>
    <x v="0"/>
    <n v="71.17"/>
    <n v="8.7799999999999994"/>
    <n v="74.17"/>
    <x v="1"/>
    <x v="3"/>
    <x v="3"/>
    <n v="0.12336658704510327"/>
  </r>
  <r>
    <s v="RET-12351"/>
    <d v="2022-02-21T00:00:00"/>
    <x v="19"/>
    <x v="0"/>
    <x v="0"/>
    <n v="165.75"/>
    <n v="46.37"/>
    <n v="171.95"/>
    <x v="0"/>
    <x v="6"/>
    <x v="6"/>
    <n v="0.27975867269984916"/>
  </r>
  <r>
    <s v="RET-12352"/>
    <d v="2023-09-26T00:00:00"/>
    <x v="0"/>
    <x v="0"/>
    <x v="1"/>
    <n v="39.44"/>
    <n v="8.7799999999999994"/>
    <n v="44.27"/>
    <x v="1"/>
    <x v="7"/>
    <x v="7"/>
    <n v="0.22261663286004058"/>
  </r>
  <r>
    <s v="RET-12353"/>
    <d v="2022-12-02T00:00:00"/>
    <x v="21"/>
    <x v="4"/>
    <x v="0"/>
    <n v="1719.73"/>
    <n v="324.45"/>
    <n v="1415.68"/>
    <x v="0"/>
    <x v="2"/>
    <x v="2"/>
    <n v="0.1886633366865729"/>
  </r>
  <r>
    <s v="RET-12354"/>
    <d v="2022-04-22T00:00:00"/>
    <x v="6"/>
    <x v="0"/>
    <x v="2"/>
    <n v="417.31"/>
    <n v="94.47"/>
    <n v="426.81"/>
    <x v="0"/>
    <x v="0"/>
    <x v="0"/>
    <n v="0.22637847163978816"/>
  </r>
  <r>
    <s v="RET-12355"/>
    <d v="2023-08-24T00:00:00"/>
    <x v="9"/>
    <x v="2"/>
    <x v="3"/>
    <n v="202.68"/>
    <n v="51.45"/>
    <n v="219.45"/>
    <x v="1"/>
    <x v="1"/>
    <x v="1"/>
    <n v="0.25384843102427473"/>
  </r>
  <r>
    <s v="RET-12356"/>
    <d v="2023-11-09T00:00:00"/>
    <x v="6"/>
    <x v="0"/>
    <x v="0"/>
    <n v="450.7"/>
    <n v="46.97"/>
    <n v="515.36"/>
    <x v="1"/>
    <x v="4"/>
    <x v="4"/>
    <n v="0.10421566452185489"/>
  </r>
  <r>
    <s v="RET-12357"/>
    <d v="2022-10-13T00:00:00"/>
    <x v="16"/>
    <x v="2"/>
    <x v="2"/>
    <n v="365.36"/>
    <n v="68.84"/>
    <n v="388.05"/>
    <x v="0"/>
    <x v="9"/>
    <x v="9"/>
    <n v="0.18841690387562951"/>
  </r>
  <r>
    <s v="RET-12358"/>
    <d v="2023-10-27T00:00:00"/>
    <x v="16"/>
    <x v="2"/>
    <x v="0"/>
    <n v="223.73"/>
    <n v="28.89"/>
    <n v="253.36"/>
    <x v="1"/>
    <x v="9"/>
    <x v="9"/>
    <n v="0.12912886068028429"/>
  </r>
  <r>
    <s v="RET-12359"/>
    <d v="2022-11-19T00:00:00"/>
    <x v="22"/>
    <x v="1"/>
    <x v="4"/>
    <n v="838.93"/>
    <n v="163.29"/>
    <n v="997.09"/>
    <x v="0"/>
    <x v="4"/>
    <x v="4"/>
    <n v="0.19464079243798649"/>
  </r>
  <r>
    <s v="RET-12360"/>
    <d v="2023-04-24T00:00:00"/>
    <x v="19"/>
    <x v="0"/>
    <x v="0"/>
    <n v="113.61"/>
    <n v="13.96"/>
    <n v="124.54"/>
    <x v="1"/>
    <x v="0"/>
    <x v="0"/>
    <n v="0.12287650734970514"/>
  </r>
  <r>
    <s v="RET-12361"/>
    <d v="2022-11-24T00:00:00"/>
    <x v="7"/>
    <x v="4"/>
    <x v="4"/>
    <n v="2486.04"/>
    <n v="654.5"/>
    <n v="2835.95"/>
    <x v="0"/>
    <x v="4"/>
    <x v="4"/>
    <n v="0.26327010023973868"/>
  </r>
  <r>
    <s v="RET-12362"/>
    <d v="2022-06-06T00:00:00"/>
    <x v="22"/>
    <x v="1"/>
    <x v="3"/>
    <n v="1841.42"/>
    <n v="202.4"/>
    <n v="1873.81"/>
    <x v="0"/>
    <x v="8"/>
    <x v="8"/>
    <n v="0.10991517415907288"/>
  </r>
  <r>
    <s v="RET-12363"/>
    <d v="2023-12-01T00:00:00"/>
    <x v="3"/>
    <x v="1"/>
    <x v="4"/>
    <n v="655.05999999999995"/>
    <n v="171.01"/>
    <n v="560.58000000000004"/>
    <x v="1"/>
    <x v="2"/>
    <x v="2"/>
    <n v="0.26106005556742895"/>
  </r>
  <r>
    <s v="RET-12364"/>
    <d v="2023-12-01T00:00:00"/>
    <x v="24"/>
    <x v="4"/>
    <x v="3"/>
    <n v="1259.18"/>
    <n v="138.06"/>
    <n v="1345.95"/>
    <x v="1"/>
    <x v="2"/>
    <x v="2"/>
    <n v="0.1096427833987198"/>
  </r>
  <r>
    <s v="RET-12365"/>
    <d v="2022-02-06T00:00:00"/>
    <x v="7"/>
    <x v="4"/>
    <x v="1"/>
    <n v="1934.59"/>
    <n v="234.2"/>
    <n v="1732.96"/>
    <x v="0"/>
    <x v="6"/>
    <x v="6"/>
    <n v="0.1210592425268403"/>
  </r>
  <r>
    <s v="RET-12366"/>
    <d v="2023-08-20T00:00:00"/>
    <x v="16"/>
    <x v="2"/>
    <x v="0"/>
    <n v="316.02999999999997"/>
    <n v="51.75"/>
    <n v="338.43"/>
    <x v="1"/>
    <x v="1"/>
    <x v="1"/>
    <n v="0.16375027687244884"/>
  </r>
  <r>
    <s v="RET-12367"/>
    <d v="2023-02-07T00:00:00"/>
    <x v="20"/>
    <x v="2"/>
    <x v="0"/>
    <n v="43.89"/>
    <n v="8.99"/>
    <n v="35.69"/>
    <x v="1"/>
    <x v="6"/>
    <x v="6"/>
    <n v="0.20483025746183642"/>
  </r>
  <r>
    <s v="RET-12368"/>
    <d v="2022-01-08T00:00:00"/>
    <x v="22"/>
    <x v="1"/>
    <x v="2"/>
    <n v="1761.22"/>
    <n v="505.17"/>
    <n v="1942.39"/>
    <x v="0"/>
    <x v="5"/>
    <x v="5"/>
    <n v="0.28682958403833708"/>
  </r>
  <r>
    <s v="RET-12369"/>
    <d v="2023-07-07T00:00:00"/>
    <x v="5"/>
    <x v="3"/>
    <x v="4"/>
    <n v="432.28"/>
    <n v="62.32"/>
    <n v="372.45"/>
    <x v="1"/>
    <x v="3"/>
    <x v="3"/>
    <n v="0.14416581845100399"/>
  </r>
  <r>
    <s v="RET-12370"/>
    <d v="2023-05-27T00:00:00"/>
    <x v="23"/>
    <x v="0"/>
    <x v="0"/>
    <n v="168.42"/>
    <n v="29.46"/>
    <n v="166.34"/>
    <x v="1"/>
    <x v="10"/>
    <x v="10"/>
    <n v="0.17491984324902032"/>
  </r>
  <r>
    <s v="RET-12371"/>
    <d v="2022-03-18T00:00:00"/>
    <x v="0"/>
    <x v="0"/>
    <x v="0"/>
    <n v="193.19"/>
    <n v="51.25"/>
    <n v="189.49"/>
    <x v="0"/>
    <x v="11"/>
    <x v="11"/>
    <n v="0.26528288213675655"/>
  </r>
  <r>
    <s v="RET-12372"/>
    <d v="2022-09-01T00:00:00"/>
    <x v="13"/>
    <x v="4"/>
    <x v="3"/>
    <n v="1776.22"/>
    <n v="386.52"/>
    <n v="1583.97"/>
    <x v="0"/>
    <x v="7"/>
    <x v="7"/>
    <n v="0.21760817916699507"/>
  </r>
  <r>
    <s v="RET-12373"/>
    <d v="2023-07-03T00:00:00"/>
    <x v="23"/>
    <x v="0"/>
    <x v="2"/>
    <n v="333.79"/>
    <n v="51.95"/>
    <n v="330.17"/>
    <x v="1"/>
    <x v="3"/>
    <x v="3"/>
    <n v="0.1556367776146679"/>
  </r>
  <r>
    <s v="RET-12374"/>
    <d v="2022-09-12T00:00:00"/>
    <x v="1"/>
    <x v="1"/>
    <x v="4"/>
    <n v="1859.34"/>
    <n v="466.52"/>
    <n v="1616.8"/>
    <x v="0"/>
    <x v="7"/>
    <x v="7"/>
    <n v="0.25090623554594643"/>
  </r>
  <r>
    <s v="RET-12375"/>
    <d v="2023-08-02T00:00:00"/>
    <x v="24"/>
    <x v="4"/>
    <x v="0"/>
    <n v="2021.62"/>
    <n v="546.15"/>
    <n v="1825.12"/>
    <x v="1"/>
    <x v="1"/>
    <x v="1"/>
    <n v="0.27015462846627952"/>
  </r>
  <r>
    <s v="RET-12376"/>
    <d v="2023-03-10T00:00:00"/>
    <x v="7"/>
    <x v="4"/>
    <x v="0"/>
    <n v="2197.2600000000002"/>
    <n v="553.11"/>
    <n v="2286.4"/>
    <x v="1"/>
    <x v="11"/>
    <x v="11"/>
    <n v="0.25172715108817345"/>
  </r>
  <r>
    <s v="RET-12377"/>
    <d v="2022-11-16T00:00:00"/>
    <x v="2"/>
    <x v="2"/>
    <x v="4"/>
    <n v="346.31"/>
    <n v="52.85"/>
    <n v="336.18"/>
    <x v="0"/>
    <x v="4"/>
    <x v="4"/>
    <n v="0.15260893419190899"/>
  </r>
  <r>
    <s v="RET-12378"/>
    <d v="2023-04-09T00:00:00"/>
    <x v="11"/>
    <x v="3"/>
    <x v="0"/>
    <n v="429.13"/>
    <n v="72.27"/>
    <n v="400.86"/>
    <x v="1"/>
    <x v="0"/>
    <x v="0"/>
    <n v="0.16841050497518234"/>
  </r>
  <r>
    <s v="RET-12379"/>
    <d v="2023-01-27T00:00:00"/>
    <x v="0"/>
    <x v="0"/>
    <x v="2"/>
    <n v="125.44"/>
    <n v="24.64"/>
    <n v="102.49"/>
    <x v="1"/>
    <x v="5"/>
    <x v="5"/>
    <n v="0.19642857142857142"/>
  </r>
  <r>
    <s v="RET-12380"/>
    <d v="2022-05-19T00:00:00"/>
    <x v="19"/>
    <x v="0"/>
    <x v="4"/>
    <n v="190.37"/>
    <n v="56.45"/>
    <n v="166.06"/>
    <x v="0"/>
    <x v="10"/>
    <x v="10"/>
    <n v="0.29652781425644797"/>
  </r>
  <r>
    <s v="RET-12381"/>
    <d v="2022-05-14T00:00:00"/>
    <x v="21"/>
    <x v="4"/>
    <x v="4"/>
    <n v="1685.4"/>
    <n v="482.46"/>
    <n v="1938.91"/>
    <x v="0"/>
    <x v="10"/>
    <x v="10"/>
    <n v="0.28625845496618013"/>
  </r>
  <r>
    <s v="RET-12382"/>
    <d v="2023-09-03T00:00:00"/>
    <x v="16"/>
    <x v="2"/>
    <x v="0"/>
    <n v="494.82"/>
    <n v="88.72"/>
    <n v="591.99"/>
    <x v="1"/>
    <x v="7"/>
    <x v="7"/>
    <n v="0.17929752233135282"/>
  </r>
  <r>
    <s v="RET-12383"/>
    <d v="2022-04-09T00:00:00"/>
    <x v="14"/>
    <x v="3"/>
    <x v="2"/>
    <n v="62.73"/>
    <n v="9.68"/>
    <n v="69.45"/>
    <x v="0"/>
    <x v="0"/>
    <x v="0"/>
    <n v="0.15431213135660768"/>
  </r>
  <r>
    <s v="RET-12384"/>
    <d v="2022-03-05T00:00:00"/>
    <x v="3"/>
    <x v="1"/>
    <x v="4"/>
    <n v="2175.34"/>
    <n v="313.08999999999997"/>
    <n v="2045.87"/>
    <x v="0"/>
    <x v="11"/>
    <x v="11"/>
    <n v="0.14392692636553364"/>
  </r>
  <r>
    <s v="RET-12385"/>
    <d v="2023-02-15T00:00:00"/>
    <x v="11"/>
    <x v="3"/>
    <x v="4"/>
    <n v="393.27"/>
    <n v="78.08"/>
    <n v="454.49"/>
    <x v="1"/>
    <x v="6"/>
    <x v="6"/>
    <n v="0.19854044295267884"/>
  </r>
  <r>
    <s v="RET-12386"/>
    <d v="2022-03-01T00:00:00"/>
    <x v="19"/>
    <x v="0"/>
    <x v="3"/>
    <n v="233"/>
    <n v="38.47"/>
    <n v="191.68"/>
    <x v="0"/>
    <x v="11"/>
    <x v="11"/>
    <n v="0.16510729613733904"/>
  </r>
  <r>
    <s v="RET-12387"/>
    <d v="2023-05-04T00:00:00"/>
    <x v="1"/>
    <x v="1"/>
    <x v="2"/>
    <n v="739.68"/>
    <n v="204.04"/>
    <n v="822.29"/>
    <x v="1"/>
    <x v="10"/>
    <x v="10"/>
    <n v="0.27584901579061216"/>
  </r>
  <r>
    <s v="RET-12388"/>
    <d v="2022-08-03T00:00:00"/>
    <x v="19"/>
    <x v="0"/>
    <x v="3"/>
    <n v="108.58"/>
    <n v="16.79"/>
    <n v="104.62"/>
    <x v="0"/>
    <x v="1"/>
    <x v="1"/>
    <n v="0.15463252901086755"/>
  </r>
  <r>
    <s v="RET-12389"/>
    <d v="2023-09-11T00:00:00"/>
    <x v="7"/>
    <x v="4"/>
    <x v="0"/>
    <n v="2036.82"/>
    <n v="512.44000000000005"/>
    <n v="2132.84"/>
    <x v="1"/>
    <x v="7"/>
    <x v="7"/>
    <n v="0.25158826013098856"/>
  </r>
  <r>
    <s v="RET-12390"/>
    <d v="2023-10-12T00:00:00"/>
    <x v="6"/>
    <x v="0"/>
    <x v="3"/>
    <n v="327.5"/>
    <n v="59.87"/>
    <n v="301.14"/>
    <x v="1"/>
    <x v="9"/>
    <x v="9"/>
    <n v="0.1828091603053435"/>
  </r>
  <r>
    <s v="RET-12391"/>
    <d v="2023-12-14T00:00:00"/>
    <x v="23"/>
    <x v="0"/>
    <x v="0"/>
    <n v="33.97"/>
    <n v="3.55"/>
    <n v="34.19"/>
    <x v="1"/>
    <x v="2"/>
    <x v="2"/>
    <n v="0.10450397409478952"/>
  </r>
  <r>
    <s v="RET-12392"/>
    <d v="2023-06-11T00:00:00"/>
    <x v="17"/>
    <x v="2"/>
    <x v="0"/>
    <n v="398.72"/>
    <n v="66.209999999999994"/>
    <n v="404.41"/>
    <x v="1"/>
    <x v="8"/>
    <x v="8"/>
    <n v="0.16605638041733545"/>
  </r>
  <r>
    <s v="RET-12393"/>
    <d v="2023-03-30T00:00:00"/>
    <x v="16"/>
    <x v="2"/>
    <x v="4"/>
    <n v="117.26"/>
    <n v="33.26"/>
    <n v="134.06"/>
    <x v="1"/>
    <x v="11"/>
    <x v="11"/>
    <n v="0.28364318608221045"/>
  </r>
  <r>
    <s v="RET-12394"/>
    <d v="2022-11-18T00:00:00"/>
    <x v="2"/>
    <x v="2"/>
    <x v="4"/>
    <n v="120.41"/>
    <n v="27.13"/>
    <n v="100.24"/>
    <x v="0"/>
    <x v="4"/>
    <x v="4"/>
    <n v="0.22531351216676357"/>
  </r>
  <r>
    <s v="RET-12395"/>
    <d v="2023-04-09T00:00:00"/>
    <x v="9"/>
    <x v="2"/>
    <x v="3"/>
    <n v="394.26"/>
    <n v="48.64"/>
    <n v="379.2"/>
    <x v="1"/>
    <x v="0"/>
    <x v="0"/>
    <n v="0.12337036473393193"/>
  </r>
  <r>
    <s v="RET-12396"/>
    <d v="2023-12-16T00:00:00"/>
    <x v="17"/>
    <x v="2"/>
    <x v="4"/>
    <n v="167.58"/>
    <n v="35.51"/>
    <n v="196.58"/>
    <x v="1"/>
    <x v="2"/>
    <x v="2"/>
    <n v="0.21189879460556149"/>
  </r>
  <r>
    <s v="RET-12397"/>
    <d v="2022-06-20T00:00:00"/>
    <x v="8"/>
    <x v="3"/>
    <x v="0"/>
    <n v="397.68"/>
    <n v="115.95"/>
    <n v="343.25"/>
    <x v="0"/>
    <x v="8"/>
    <x v="8"/>
    <n v="0.29156608328304162"/>
  </r>
  <r>
    <s v="RET-12398"/>
    <d v="2022-03-03T00:00:00"/>
    <x v="1"/>
    <x v="1"/>
    <x v="0"/>
    <n v="1105.01"/>
    <n v="139.62"/>
    <n v="1053.28"/>
    <x v="0"/>
    <x v="11"/>
    <x v="11"/>
    <n v="0.1263517977212876"/>
  </r>
  <r>
    <s v="RET-12399"/>
    <d v="2022-11-02T00:00:00"/>
    <x v="5"/>
    <x v="3"/>
    <x v="4"/>
    <n v="300.49"/>
    <n v="52.26"/>
    <n v="282.76"/>
    <x v="0"/>
    <x v="4"/>
    <x v="4"/>
    <n v="0.17391593730240607"/>
  </r>
  <r>
    <s v="RET-12400"/>
    <d v="2022-03-06T00:00:00"/>
    <x v="21"/>
    <x v="4"/>
    <x v="2"/>
    <n v="1443.31"/>
    <n v="221.95"/>
    <n v="1186.99"/>
    <x v="0"/>
    <x v="11"/>
    <x v="11"/>
    <n v="0.15377846755028371"/>
  </r>
  <r>
    <s v="RET-12401"/>
    <d v="2023-07-28T00:00:00"/>
    <x v="23"/>
    <x v="0"/>
    <x v="1"/>
    <n v="284.24"/>
    <n v="45.89"/>
    <n v="288.06"/>
    <x v="1"/>
    <x v="3"/>
    <x v="3"/>
    <n v="0.16144807205178721"/>
  </r>
  <r>
    <s v="RET-12402"/>
    <d v="2022-10-29T00:00:00"/>
    <x v="18"/>
    <x v="4"/>
    <x v="3"/>
    <n v="879.99"/>
    <n v="148.44999999999999"/>
    <n v="919.94"/>
    <x v="0"/>
    <x v="9"/>
    <x v="9"/>
    <n v="0.16869509880794098"/>
  </r>
  <r>
    <s v="RET-12403"/>
    <d v="2022-02-17T00:00:00"/>
    <x v="17"/>
    <x v="2"/>
    <x v="4"/>
    <n v="459.45"/>
    <n v="124.28"/>
    <n v="474.12"/>
    <x v="0"/>
    <x v="6"/>
    <x v="6"/>
    <n v="0.27049733376863644"/>
  </r>
  <r>
    <s v="RET-12404"/>
    <d v="2022-01-23T00:00:00"/>
    <x v="3"/>
    <x v="1"/>
    <x v="4"/>
    <n v="2438.66"/>
    <n v="305.02"/>
    <n v="2107.5500000000002"/>
    <x v="0"/>
    <x v="5"/>
    <x v="5"/>
    <n v="0.12507688648684112"/>
  </r>
  <r>
    <s v="RET-12405"/>
    <d v="2023-03-26T00:00:00"/>
    <x v="6"/>
    <x v="0"/>
    <x v="2"/>
    <n v="69.37"/>
    <n v="12.91"/>
    <n v="64.86"/>
    <x v="1"/>
    <x v="11"/>
    <x v="11"/>
    <n v="0.18610350295516792"/>
  </r>
  <r>
    <s v="RET-12406"/>
    <d v="2022-10-04T00:00:00"/>
    <x v="2"/>
    <x v="2"/>
    <x v="4"/>
    <n v="74.430000000000007"/>
    <n v="13.9"/>
    <n v="73.16"/>
    <x v="0"/>
    <x v="9"/>
    <x v="9"/>
    <n v="0.18675265349993281"/>
  </r>
  <r>
    <s v="RET-12407"/>
    <d v="2023-03-15T00:00:00"/>
    <x v="22"/>
    <x v="1"/>
    <x v="1"/>
    <n v="897.1"/>
    <n v="184.23"/>
    <n v="910.46"/>
    <x v="1"/>
    <x v="11"/>
    <x v="11"/>
    <n v="0.20536172110132647"/>
  </r>
  <r>
    <s v="RET-12408"/>
    <d v="2022-11-22T00:00:00"/>
    <x v="17"/>
    <x v="2"/>
    <x v="3"/>
    <n v="258.87"/>
    <n v="40.119999999999997"/>
    <n v="277.26"/>
    <x v="0"/>
    <x v="4"/>
    <x v="4"/>
    <n v="0.15498126472746937"/>
  </r>
  <r>
    <s v="RET-12409"/>
    <d v="2022-05-06T00:00:00"/>
    <x v="11"/>
    <x v="3"/>
    <x v="1"/>
    <n v="489.37"/>
    <n v="98.61"/>
    <n v="499.6"/>
    <x v="0"/>
    <x v="10"/>
    <x v="10"/>
    <n v="0.20150397449782373"/>
  </r>
  <r>
    <s v="RET-12410"/>
    <d v="2023-08-30T00:00:00"/>
    <x v="2"/>
    <x v="2"/>
    <x v="3"/>
    <n v="432.52"/>
    <n v="118.38"/>
    <n v="427.69"/>
    <x v="1"/>
    <x v="1"/>
    <x v="1"/>
    <n v="0.27369832608896699"/>
  </r>
  <r>
    <s v="RET-12411"/>
    <d v="2022-07-18T00:00:00"/>
    <x v="13"/>
    <x v="4"/>
    <x v="0"/>
    <n v="1030.3"/>
    <n v="106.51"/>
    <n v="1021.93"/>
    <x v="0"/>
    <x v="3"/>
    <x v="3"/>
    <n v="0.10337765699310882"/>
  </r>
  <r>
    <s v="RET-12412"/>
    <d v="2023-01-23T00:00:00"/>
    <x v="16"/>
    <x v="2"/>
    <x v="3"/>
    <n v="478.99"/>
    <n v="132.16"/>
    <n v="494.32"/>
    <x v="1"/>
    <x v="5"/>
    <x v="5"/>
    <n v="0.27591390216914757"/>
  </r>
  <r>
    <s v="RET-12413"/>
    <d v="2022-02-04T00:00:00"/>
    <x v="21"/>
    <x v="4"/>
    <x v="4"/>
    <n v="1979.64"/>
    <n v="411.03"/>
    <n v="1652.87"/>
    <x v="0"/>
    <x v="6"/>
    <x v="6"/>
    <n v="0.20762865975631931"/>
  </r>
  <r>
    <s v="RET-12414"/>
    <d v="2023-12-10T00:00:00"/>
    <x v="22"/>
    <x v="1"/>
    <x v="2"/>
    <n v="1226.67"/>
    <n v="277.12"/>
    <n v="1311.96"/>
    <x v="1"/>
    <x v="2"/>
    <x v="2"/>
    <n v="0.22591242958578917"/>
  </r>
  <r>
    <s v="RET-12415"/>
    <d v="2022-06-20T00:00:00"/>
    <x v="0"/>
    <x v="0"/>
    <x v="0"/>
    <n v="487.66"/>
    <n v="86.84"/>
    <n v="567.57000000000005"/>
    <x v="0"/>
    <x v="8"/>
    <x v="8"/>
    <n v="0.17807488824180781"/>
  </r>
  <r>
    <s v="RET-12416"/>
    <d v="2022-01-31T00:00:00"/>
    <x v="0"/>
    <x v="0"/>
    <x v="2"/>
    <n v="471.37"/>
    <n v="60.39"/>
    <n v="390.51"/>
    <x v="0"/>
    <x v="5"/>
    <x v="5"/>
    <n v="0.12811591743216583"/>
  </r>
  <r>
    <s v="RET-12417"/>
    <d v="2022-11-29T00:00:00"/>
    <x v="20"/>
    <x v="2"/>
    <x v="2"/>
    <n v="82.9"/>
    <n v="13.98"/>
    <n v="88.73"/>
    <x v="0"/>
    <x v="4"/>
    <x v="4"/>
    <n v="0.1686369119420989"/>
  </r>
  <r>
    <s v="RET-12418"/>
    <d v="2022-04-28T00:00:00"/>
    <x v="3"/>
    <x v="1"/>
    <x v="1"/>
    <n v="2492.16"/>
    <n v="442.15"/>
    <n v="2896.68"/>
    <x v="0"/>
    <x v="0"/>
    <x v="0"/>
    <n v="0.17741637776065741"/>
  </r>
  <r>
    <s v="RET-12419"/>
    <d v="2023-02-28T00:00:00"/>
    <x v="10"/>
    <x v="1"/>
    <x v="4"/>
    <n v="1496.65"/>
    <n v="396.5"/>
    <n v="1686.03"/>
    <x v="1"/>
    <x v="6"/>
    <x v="6"/>
    <n v="0.26492499916480139"/>
  </r>
  <r>
    <s v="RET-12420"/>
    <d v="2023-07-15T00:00:00"/>
    <x v="5"/>
    <x v="3"/>
    <x v="0"/>
    <n v="263.69"/>
    <n v="62.89"/>
    <n v="277.42"/>
    <x v="1"/>
    <x v="3"/>
    <x v="3"/>
    <n v="0.2384997534984262"/>
  </r>
  <r>
    <s v="RET-12421"/>
    <d v="2023-08-04T00:00:00"/>
    <x v="24"/>
    <x v="4"/>
    <x v="2"/>
    <n v="1538.18"/>
    <n v="403.13"/>
    <n v="1493.7"/>
    <x v="1"/>
    <x v="1"/>
    <x v="1"/>
    <n v="0.26208246109037953"/>
  </r>
  <r>
    <s v="RET-12422"/>
    <d v="2023-04-23T00:00:00"/>
    <x v="16"/>
    <x v="2"/>
    <x v="1"/>
    <n v="103.92"/>
    <n v="17.43"/>
    <n v="92.46"/>
    <x v="1"/>
    <x v="0"/>
    <x v="0"/>
    <n v="0.16772517321016167"/>
  </r>
  <r>
    <s v="RET-12423"/>
    <d v="2022-09-30T00:00:00"/>
    <x v="6"/>
    <x v="0"/>
    <x v="0"/>
    <n v="347.99"/>
    <n v="96.86"/>
    <n v="322.31"/>
    <x v="0"/>
    <x v="7"/>
    <x v="7"/>
    <n v="0.27834133164746111"/>
  </r>
  <r>
    <s v="RET-12424"/>
    <d v="2022-07-14T00:00:00"/>
    <x v="12"/>
    <x v="1"/>
    <x v="1"/>
    <n v="1929.08"/>
    <n v="464.19"/>
    <n v="1817.17"/>
    <x v="0"/>
    <x v="3"/>
    <x v="3"/>
    <n v="0.24062765670682398"/>
  </r>
  <r>
    <s v="RET-12425"/>
    <d v="2023-04-01T00:00:00"/>
    <x v="15"/>
    <x v="0"/>
    <x v="1"/>
    <n v="120.6"/>
    <n v="22.13"/>
    <n v="138.08000000000001"/>
    <x v="1"/>
    <x v="0"/>
    <x v="0"/>
    <n v="0.18349917081260364"/>
  </r>
  <r>
    <s v="RET-12426"/>
    <d v="2022-07-28T00:00:00"/>
    <x v="23"/>
    <x v="0"/>
    <x v="1"/>
    <n v="351.3"/>
    <n v="86.56"/>
    <n v="287.06"/>
    <x v="0"/>
    <x v="3"/>
    <x v="3"/>
    <n v="0.24639908909763736"/>
  </r>
  <r>
    <s v="RET-12427"/>
    <d v="2023-08-06T00:00:00"/>
    <x v="14"/>
    <x v="3"/>
    <x v="1"/>
    <n v="219.47"/>
    <n v="38.82"/>
    <n v="240.4"/>
    <x v="1"/>
    <x v="1"/>
    <x v="1"/>
    <n v="0.17688066706155739"/>
  </r>
  <r>
    <s v="RET-12428"/>
    <d v="2023-02-21T00:00:00"/>
    <x v="19"/>
    <x v="0"/>
    <x v="1"/>
    <n v="218.35"/>
    <n v="22.46"/>
    <n v="238.66"/>
    <x v="1"/>
    <x v="6"/>
    <x v="6"/>
    <n v="0.10286237691779254"/>
  </r>
  <r>
    <s v="RET-12429"/>
    <d v="2022-04-07T00:00:00"/>
    <x v="7"/>
    <x v="4"/>
    <x v="2"/>
    <n v="1658.44"/>
    <n v="320.62"/>
    <n v="1605.27"/>
    <x v="0"/>
    <x v="0"/>
    <x v="0"/>
    <n v="0.19332625841151926"/>
  </r>
  <r>
    <s v="RET-12430"/>
    <d v="2022-08-08T00:00:00"/>
    <x v="10"/>
    <x v="1"/>
    <x v="0"/>
    <n v="2341.0700000000002"/>
    <n v="554.57000000000005"/>
    <n v="2311"/>
    <x v="0"/>
    <x v="1"/>
    <x v="1"/>
    <n v="0.23688740618606022"/>
  </r>
  <r>
    <s v="RET-12431"/>
    <d v="2022-12-18T00:00:00"/>
    <x v="5"/>
    <x v="3"/>
    <x v="1"/>
    <n v="210.14"/>
    <n v="45.65"/>
    <n v="245.38"/>
    <x v="0"/>
    <x v="2"/>
    <x v="2"/>
    <n v="0.2172361282954221"/>
  </r>
  <r>
    <s v="RET-12432"/>
    <d v="2023-01-31T00:00:00"/>
    <x v="11"/>
    <x v="3"/>
    <x v="0"/>
    <n v="187.02"/>
    <n v="25.81"/>
    <n v="198.37"/>
    <x v="1"/>
    <x v="5"/>
    <x v="5"/>
    <n v="0.13800663030691904"/>
  </r>
  <r>
    <s v="RET-12433"/>
    <d v="2022-07-11T00:00:00"/>
    <x v="17"/>
    <x v="2"/>
    <x v="4"/>
    <n v="263.14999999999998"/>
    <n v="28.03"/>
    <n v="217.81"/>
    <x v="0"/>
    <x v="3"/>
    <x v="3"/>
    <n v="0.10651719551586548"/>
  </r>
  <r>
    <s v="RET-12434"/>
    <d v="2022-12-06T00:00:00"/>
    <x v="20"/>
    <x v="2"/>
    <x v="4"/>
    <n v="176.4"/>
    <n v="45.22"/>
    <n v="158.49"/>
    <x v="0"/>
    <x v="2"/>
    <x v="2"/>
    <n v="0.25634920634920633"/>
  </r>
  <r>
    <s v="RET-12435"/>
    <d v="2023-02-05T00:00:00"/>
    <x v="15"/>
    <x v="0"/>
    <x v="0"/>
    <n v="266.23"/>
    <n v="65.95"/>
    <n v="309.60000000000002"/>
    <x v="1"/>
    <x v="6"/>
    <x v="6"/>
    <n v="0.24771813845171467"/>
  </r>
  <r>
    <s v="RET-12436"/>
    <d v="2023-01-26T00:00:00"/>
    <x v="23"/>
    <x v="0"/>
    <x v="0"/>
    <n v="469.18"/>
    <n v="89.89"/>
    <n v="399.29"/>
    <x v="1"/>
    <x v="5"/>
    <x v="5"/>
    <n v="0.19158958182360714"/>
  </r>
  <r>
    <s v="RET-12437"/>
    <d v="2022-03-16T00:00:00"/>
    <x v="24"/>
    <x v="4"/>
    <x v="3"/>
    <n v="1622.55"/>
    <n v="271.86"/>
    <n v="1344.54"/>
    <x v="0"/>
    <x v="11"/>
    <x v="11"/>
    <n v="0.16755107700841271"/>
  </r>
  <r>
    <s v="RET-12438"/>
    <d v="2023-11-01T00:00:00"/>
    <x v="11"/>
    <x v="3"/>
    <x v="4"/>
    <n v="350.04"/>
    <n v="59.93"/>
    <n v="313.79000000000002"/>
    <x v="1"/>
    <x v="4"/>
    <x v="4"/>
    <n v="0.17120900468517883"/>
  </r>
  <r>
    <s v="RET-12439"/>
    <d v="2022-11-07T00:00:00"/>
    <x v="14"/>
    <x v="3"/>
    <x v="2"/>
    <n v="43.61"/>
    <n v="8.2100000000000009"/>
    <n v="42.78"/>
    <x v="0"/>
    <x v="4"/>
    <x v="4"/>
    <n v="0.18825957349231831"/>
  </r>
  <r>
    <s v="RET-12440"/>
    <d v="2023-12-18T00:00:00"/>
    <x v="14"/>
    <x v="3"/>
    <x v="0"/>
    <n v="228.23"/>
    <n v="53.57"/>
    <n v="221.11"/>
    <x v="1"/>
    <x v="2"/>
    <x v="2"/>
    <n v="0.23471936204705782"/>
  </r>
  <r>
    <s v="RET-12441"/>
    <d v="2023-01-25T00:00:00"/>
    <x v="10"/>
    <x v="1"/>
    <x v="3"/>
    <n v="1276.79"/>
    <n v="256.18"/>
    <n v="1414.03"/>
    <x v="1"/>
    <x v="5"/>
    <x v="5"/>
    <n v="0.20064380203479038"/>
  </r>
  <r>
    <s v="RET-12442"/>
    <d v="2022-12-05T00:00:00"/>
    <x v="7"/>
    <x v="4"/>
    <x v="0"/>
    <n v="2052.23"/>
    <n v="382.39"/>
    <n v="1914.51"/>
    <x v="0"/>
    <x v="2"/>
    <x v="2"/>
    <n v="0.18632901770269414"/>
  </r>
  <r>
    <s v="RET-12443"/>
    <d v="2023-03-03T00:00:00"/>
    <x v="19"/>
    <x v="0"/>
    <x v="4"/>
    <n v="499.91"/>
    <n v="99.28"/>
    <n v="441.62"/>
    <x v="1"/>
    <x v="11"/>
    <x v="11"/>
    <n v="0.19859574723450221"/>
  </r>
  <r>
    <s v="RET-12444"/>
    <d v="2022-03-05T00:00:00"/>
    <x v="5"/>
    <x v="3"/>
    <x v="4"/>
    <n v="326.23"/>
    <n v="88.2"/>
    <n v="308.08999999999997"/>
    <x v="0"/>
    <x v="11"/>
    <x v="11"/>
    <n v="0.27036140146522392"/>
  </r>
  <r>
    <s v="RET-12445"/>
    <d v="2022-06-02T00:00:00"/>
    <x v="10"/>
    <x v="1"/>
    <x v="3"/>
    <n v="2021.6"/>
    <n v="385.21"/>
    <n v="2258.81"/>
    <x v="0"/>
    <x v="8"/>
    <x v="8"/>
    <n v="0.19054709141274237"/>
  </r>
  <r>
    <s v="RET-12446"/>
    <d v="2022-08-17T00:00:00"/>
    <x v="13"/>
    <x v="4"/>
    <x v="2"/>
    <n v="1456.13"/>
    <n v="305.49"/>
    <n v="1280.27"/>
    <x v="0"/>
    <x v="1"/>
    <x v="1"/>
    <n v="0.20979582866914354"/>
  </r>
  <r>
    <s v="RET-12447"/>
    <d v="2022-01-01T00:00:00"/>
    <x v="12"/>
    <x v="1"/>
    <x v="3"/>
    <n v="588.79999999999995"/>
    <n v="152.66999999999999"/>
    <n v="564.41999999999996"/>
    <x v="0"/>
    <x v="5"/>
    <x v="5"/>
    <n v="0.2592900815217391"/>
  </r>
  <r>
    <s v="RET-12448"/>
    <d v="2023-05-26T00:00:00"/>
    <x v="23"/>
    <x v="0"/>
    <x v="0"/>
    <n v="461.97"/>
    <n v="87.02"/>
    <n v="506.83"/>
    <x v="1"/>
    <x v="10"/>
    <x v="10"/>
    <n v="0.1883672099919908"/>
  </r>
  <r>
    <s v="RET-12449"/>
    <d v="2022-03-08T00:00:00"/>
    <x v="22"/>
    <x v="1"/>
    <x v="1"/>
    <n v="2415.83"/>
    <n v="613.44000000000005"/>
    <n v="2516.34"/>
    <x v="0"/>
    <x v="11"/>
    <x v="11"/>
    <n v="0.25392515201814703"/>
  </r>
  <r>
    <s v="RET-12450"/>
    <d v="2023-02-24T00:00:00"/>
    <x v="4"/>
    <x v="3"/>
    <x v="1"/>
    <n v="35.42"/>
    <n v="8.58"/>
    <n v="40.1"/>
    <x v="1"/>
    <x v="6"/>
    <x v="6"/>
    <n v="0.24223602484472048"/>
  </r>
  <r>
    <s v="RET-12451"/>
    <d v="2023-06-19T00:00:00"/>
    <x v="7"/>
    <x v="4"/>
    <x v="2"/>
    <n v="862.52"/>
    <n v="245.76"/>
    <n v="725.75"/>
    <x v="1"/>
    <x v="8"/>
    <x v="8"/>
    <n v="0.28493252330380742"/>
  </r>
  <r>
    <s v="RET-12452"/>
    <d v="2023-03-12T00:00:00"/>
    <x v="2"/>
    <x v="2"/>
    <x v="2"/>
    <n v="254"/>
    <n v="44.01"/>
    <n v="268.77999999999997"/>
    <x v="1"/>
    <x v="11"/>
    <x v="11"/>
    <n v="0.17326771653543308"/>
  </r>
  <r>
    <s v="RET-12453"/>
    <d v="2023-03-21T00:00:00"/>
    <x v="12"/>
    <x v="1"/>
    <x v="1"/>
    <n v="2337.71"/>
    <n v="518.54"/>
    <n v="2625.07"/>
    <x v="1"/>
    <x v="11"/>
    <x v="11"/>
    <n v="0.22181536632003113"/>
  </r>
  <r>
    <s v="RET-12454"/>
    <d v="2022-09-21T00:00:00"/>
    <x v="13"/>
    <x v="4"/>
    <x v="2"/>
    <n v="1329.7"/>
    <n v="275.16000000000003"/>
    <n v="1074.5"/>
    <x v="0"/>
    <x v="7"/>
    <x v="7"/>
    <n v="0.20693389486350305"/>
  </r>
  <r>
    <s v="RET-12455"/>
    <d v="2022-09-30T00:00:00"/>
    <x v="0"/>
    <x v="0"/>
    <x v="4"/>
    <n v="364.15"/>
    <n v="78.849999999999994"/>
    <n v="312.19"/>
    <x v="0"/>
    <x v="7"/>
    <x v="7"/>
    <n v="0.21653164904572292"/>
  </r>
  <r>
    <s v="RET-12456"/>
    <d v="2023-10-09T00:00:00"/>
    <x v="10"/>
    <x v="1"/>
    <x v="0"/>
    <n v="2051.7199999999998"/>
    <n v="239.64"/>
    <n v="2372.0500000000002"/>
    <x v="1"/>
    <x v="9"/>
    <x v="9"/>
    <n v="0.1167995632932369"/>
  </r>
  <r>
    <s v="RET-12457"/>
    <d v="2022-09-21T00:00:00"/>
    <x v="8"/>
    <x v="3"/>
    <x v="4"/>
    <n v="236.56"/>
    <n v="64.61"/>
    <n v="203.52"/>
    <x v="0"/>
    <x v="7"/>
    <x v="7"/>
    <n v="0.27312309773419008"/>
  </r>
  <r>
    <s v="RET-12458"/>
    <d v="2023-03-18T00:00:00"/>
    <x v="1"/>
    <x v="1"/>
    <x v="2"/>
    <n v="979.49"/>
    <n v="117.54"/>
    <n v="1054.68"/>
    <x v="1"/>
    <x v="11"/>
    <x v="11"/>
    <n v="0.12000122512736221"/>
  </r>
  <r>
    <s v="RET-12459"/>
    <d v="2022-06-22T00:00:00"/>
    <x v="17"/>
    <x v="2"/>
    <x v="2"/>
    <n v="87.54"/>
    <n v="25.3"/>
    <n v="102.7"/>
    <x v="0"/>
    <x v="8"/>
    <x v="8"/>
    <n v="0.28901073794836646"/>
  </r>
  <r>
    <s v="RET-12460"/>
    <d v="2023-08-22T00:00:00"/>
    <x v="5"/>
    <x v="3"/>
    <x v="3"/>
    <n v="271.02999999999997"/>
    <n v="29.45"/>
    <n v="253.96"/>
    <x v="1"/>
    <x v="1"/>
    <x v="1"/>
    <n v="0.10865955798251117"/>
  </r>
  <r>
    <s v="RET-12461"/>
    <d v="2022-01-16T00:00:00"/>
    <x v="15"/>
    <x v="0"/>
    <x v="2"/>
    <n v="341.56"/>
    <n v="66.260000000000005"/>
    <n v="325.68"/>
    <x v="0"/>
    <x v="5"/>
    <x v="5"/>
    <n v="0.19399227075769998"/>
  </r>
  <r>
    <s v="RET-12462"/>
    <d v="2023-05-25T00:00:00"/>
    <x v="4"/>
    <x v="3"/>
    <x v="4"/>
    <n v="84.92"/>
    <n v="18.600000000000001"/>
    <n v="79.569999999999993"/>
    <x v="1"/>
    <x v="10"/>
    <x v="10"/>
    <n v="0.21902967498822423"/>
  </r>
  <r>
    <s v="RET-12463"/>
    <d v="2022-02-25T00:00:00"/>
    <x v="20"/>
    <x v="2"/>
    <x v="1"/>
    <n v="304.57"/>
    <n v="60.38"/>
    <n v="280.63"/>
    <x v="0"/>
    <x v="6"/>
    <x v="6"/>
    <n v="0.19824670847424239"/>
  </r>
  <r>
    <s v="RET-12464"/>
    <d v="2022-05-13T00:00:00"/>
    <x v="15"/>
    <x v="0"/>
    <x v="1"/>
    <n v="98.3"/>
    <n v="25.8"/>
    <n v="87.51"/>
    <x v="0"/>
    <x v="10"/>
    <x v="10"/>
    <n v="0.26246185147507634"/>
  </r>
  <r>
    <s v="RET-12465"/>
    <d v="2022-10-12T00:00:00"/>
    <x v="4"/>
    <x v="3"/>
    <x v="4"/>
    <n v="287.91000000000003"/>
    <n v="54.47"/>
    <n v="238.33"/>
    <x v="0"/>
    <x v="9"/>
    <x v="9"/>
    <n v="0.18919106665277341"/>
  </r>
  <r>
    <s v="RET-12466"/>
    <d v="2023-12-22T00:00:00"/>
    <x v="5"/>
    <x v="3"/>
    <x v="1"/>
    <n v="124.01"/>
    <n v="32.92"/>
    <n v="132.47"/>
    <x v="1"/>
    <x v="2"/>
    <x v="2"/>
    <n v="0.26546246270462059"/>
  </r>
  <r>
    <s v="RET-12467"/>
    <d v="2023-04-03T00:00:00"/>
    <x v="7"/>
    <x v="4"/>
    <x v="3"/>
    <n v="1638.09"/>
    <n v="175.5"/>
    <n v="1646.95"/>
    <x v="1"/>
    <x v="0"/>
    <x v="0"/>
    <n v="0.1071369704961266"/>
  </r>
  <r>
    <s v="RET-12468"/>
    <d v="2023-05-09T00:00:00"/>
    <x v="5"/>
    <x v="3"/>
    <x v="2"/>
    <n v="476.44"/>
    <n v="67.38"/>
    <n v="516.79999999999995"/>
    <x v="1"/>
    <x v="10"/>
    <x v="10"/>
    <n v="0.14142389387960708"/>
  </r>
  <r>
    <s v="RET-12469"/>
    <d v="2022-06-09T00:00:00"/>
    <x v="16"/>
    <x v="2"/>
    <x v="2"/>
    <n v="389.95"/>
    <n v="47.6"/>
    <n v="316.25"/>
    <x v="0"/>
    <x v="8"/>
    <x v="8"/>
    <n v="0.12206693165790487"/>
  </r>
  <r>
    <s v="RET-12470"/>
    <d v="2022-08-12T00:00:00"/>
    <x v="16"/>
    <x v="2"/>
    <x v="1"/>
    <n v="399.19"/>
    <n v="49.06"/>
    <n v="338.5"/>
    <x v="0"/>
    <x v="1"/>
    <x v="1"/>
    <n v="0.12289887021217967"/>
  </r>
  <r>
    <s v="RET-12471"/>
    <d v="2022-10-31T00:00:00"/>
    <x v="7"/>
    <x v="4"/>
    <x v="1"/>
    <n v="570.37"/>
    <n v="63.84"/>
    <n v="541.51"/>
    <x v="0"/>
    <x v="9"/>
    <x v="9"/>
    <n v="0.11192734540736715"/>
  </r>
  <r>
    <s v="RET-12472"/>
    <d v="2023-07-03T00:00:00"/>
    <x v="17"/>
    <x v="2"/>
    <x v="2"/>
    <n v="199.26"/>
    <n v="49.53"/>
    <n v="198.47"/>
    <x v="1"/>
    <x v="3"/>
    <x v="3"/>
    <n v="0.24856970791930144"/>
  </r>
  <r>
    <s v="RET-12473"/>
    <d v="2022-05-22T00:00:00"/>
    <x v="13"/>
    <x v="4"/>
    <x v="2"/>
    <n v="1362.21"/>
    <n v="399.92"/>
    <n v="1461.06"/>
    <x v="0"/>
    <x v="10"/>
    <x v="10"/>
    <n v="0.29358175318049345"/>
  </r>
  <r>
    <s v="RET-12474"/>
    <d v="2022-05-16T00:00:00"/>
    <x v="20"/>
    <x v="2"/>
    <x v="3"/>
    <n v="163.32"/>
    <n v="21.52"/>
    <n v="133.75"/>
    <x v="0"/>
    <x v="10"/>
    <x v="10"/>
    <n v="0.13176585843742347"/>
  </r>
  <r>
    <s v="RET-12475"/>
    <d v="2022-11-20T00:00:00"/>
    <x v="17"/>
    <x v="2"/>
    <x v="1"/>
    <n v="397.34"/>
    <n v="53.18"/>
    <n v="335.12"/>
    <x v="0"/>
    <x v="4"/>
    <x v="4"/>
    <n v="0.13384003624100269"/>
  </r>
  <r>
    <s v="RET-12476"/>
    <d v="2023-07-22T00:00:00"/>
    <x v="16"/>
    <x v="2"/>
    <x v="4"/>
    <n v="158.97999999999999"/>
    <n v="32.549999999999997"/>
    <n v="132.22"/>
    <x v="1"/>
    <x v="3"/>
    <x v="3"/>
    <n v="0.20474273493521197"/>
  </r>
  <r>
    <s v="RET-12477"/>
    <d v="2022-03-29T00:00:00"/>
    <x v="19"/>
    <x v="0"/>
    <x v="2"/>
    <n v="391.87"/>
    <n v="79.459999999999994"/>
    <n v="315.14999999999998"/>
    <x v="0"/>
    <x v="11"/>
    <x v="11"/>
    <n v="0.20277132722586572"/>
  </r>
  <r>
    <s v="RET-12478"/>
    <d v="2022-03-07T00:00:00"/>
    <x v="17"/>
    <x v="2"/>
    <x v="3"/>
    <n v="284.86"/>
    <n v="84.27"/>
    <n v="236.25"/>
    <x v="0"/>
    <x v="11"/>
    <x v="11"/>
    <n v="0.29582953029558379"/>
  </r>
  <r>
    <s v="RET-12479"/>
    <d v="2022-09-24T00:00:00"/>
    <x v="13"/>
    <x v="4"/>
    <x v="3"/>
    <n v="2283.16"/>
    <n v="485.37"/>
    <n v="2148.0700000000002"/>
    <x v="0"/>
    <x v="7"/>
    <x v="7"/>
    <n v="0.21258694090646299"/>
  </r>
  <r>
    <s v="RET-12480"/>
    <d v="2023-08-22T00:00:00"/>
    <x v="16"/>
    <x v="2"/>
    <x v="0"/>
    <n v="112.15"/>
    <n v="22.17"/>
    <n v="107.72"/>
    <x v="1"/>
    <x v="1"/>
    <x v="1"/>
    <n v="0.19768167632634864"/>
  </r>
  <r>
    <s v="RET-12481"/>
    <d v="2023-08-08T00:00:00"/>
    <x v="12"/>
    <x v="1"/>
    <x v="3"/>
    <n v="1592.84"/>
    <n v="197.43"/>
    <n v="1869.51"/>
    <x v="1"/>
    <x v="1"/>
    <x v="1"/>
    <n v="0.12394841917581177"/>
  </r>
  <r>
    <s v="RET-12482"/>
    <d v="2022-08-29T00:00:00"/>
    <x v="20"/>
    <x v="2"/>
    <x v="3"/>
    <n v="406.91"/>
    <n v="57.73"/>
    <n v="373.18"/>
    <x v="0"/>
    <x v="1"/>
    <x v="1"/>
    <n v="0.141874124499275"/>
  </r>
  <r>
    <s v="RET-12483"/>
    <d v="2022-08-11T00:00:00"/>
    <x v="9"/>
    <x v="2"/>
    <x v="0"/>
    <n v="420.74"/>
    <n v="95.85"/>
    <n v="404.9"/>
    <x v="0"/>
    <x v="1"/>
    <x v="1"/>
    <n v="0.22781290107905117"/>
  </r>
  <r>
    <s v="RET-12484"/>
    <d v="2023-06-05T00:00:00"/>
    <x v="4"/>
    <x v="3"/>
    <x v="4"/>
    <n v="114.36"/>
    <n v="32.130000000000003"/>
    <n v="92.12"/>
    <x v="1"/>
    <x v="8"/>
    <x v="8"/>
    <n v="0.28095487932843655"/>
  </r>
  <r>
    <s v="RET-12485"/>
    <d v="2023-02-20T00:00:00"/>
    <x v="12"/>
    <x v="1"/>
    <x v="1"/>
    <n v="1739.33"/>
    <n v="493.05"/>
    <n v="1714.1"/>
    <x v="1"/>
    <x v="6"/>
    <x v="6"/>
    <n v="0.28347122167731253"/>
  </r>
  <r>
    <s v="RET-12486"/>
    <d v="2022-07-31T00:00:00"/>
    <x v="3"/>
    <x v="1"/>
    <x v="4"/>
    <n v="2458.17"/>
    <n v="635.69000000000005"/>
    <n v="2938.59"/>
    <x v="0"/>
    <x v="3"/>
    <x v="3"/>
    <n v="0.25860294446681881"/>
  </r>
  <r>
    <s v="RET-12487"/>
    <d v="2022-02-22T00:00:00"/>
    <x v="3"/>
    <x v="1"/>
    <x v="3"/>
    <n v="2069.5500000000002"/>
    <n v="584.47"/>
    <n v="2245.5500000000002"/>
    <x v="0"/>
    <x v="6"/>
    <x v="6"/>
    <n v="0.28241405136382303"/>
  </r>
  <r>
    <s v="RET-12488"/>
    <d v="2023-11-10T00:00:00"/>
    <x v="14"/>
    <x v="3"/>
    <x v="3"/>
    <n v="145.19999999999999"/>
    <n v="37.729999999999997"/>
    <n v="131.93"/>
    <x v="1"/>
    <x v="4"/>
    <x v="4"/>
    <n v="0.25984848484848483"/>
  </r>
  <r>
    <s v="RET-12489"/>
    <d v="2022-01-16T00:00:00"/>
    <x v="23"/>
    <x v="0"/>
    <x v="1"/>
    <n v="383.77"/>
    <n v="87.59"/>
    <n v="448.79"/>
    <x v="0"/>
    <x v="5"/>
    <x v="5"/>
    <n v="0.22823566198504314"/>
  </r>
  <r>
    <s v="RET-12490"/>
    <d v="2022-08-07T00:00:00"/>
    <x v="17"/>
    <x v="2"/>
    <x v="1"/>
    <n v="291.5"/>
    <n v="36.630000000000003"/>
    <n v="291.39"/>
    <x v="0"/>
    <x v="1"/>
    <x v="1"/>
    <n v="0.12566037735849059"/>
  </r>
  <r>
    <s v="RET-12491"/>
    <d v="2023-08-19T00:00:00"/>
    <x v="17"/>
    <x v="2"/>
    <x v="3"/>
    <n v="163.02000000000001"/>
    <n v="22.26"/>
    <n v="170.62"/>
    <x v="1"/>
    <x v="1"/>
    <x v="1"/>
    <n v="0.13654766286345235"/>
  </r>
  <r>
    <s v="RET-12492"/>
    <d v="2022-06-05T00:00:00"/>
    <x v="2"/>
    <x v="2"/>
    <x v="1"/>
    <n v="311.99"/>
    <n v="53.8"/>
    <n v="343.48"/>
    <x v="0"/>
    <x v="8"/>
    <x v="8"/>
    <n v="0.17244142440462834"/>
  </r>
  <r>
    <s v="RET-12493"/>
    <d v="2023-10-26T00:00:00"/>
    <x v="5"/>
    <x v="3"/>
    <x v="2"/>
    <n v="332.28"/>
    <n v="56.89"/>
    <n v="393.92"/>
    <x v="1"/>
    <x v="9"/>
    <x v="9"/>
    <n v="0.17121102684482967"/>
  </r>
  <r>
    <s v="RET-12494"/>
    <d v="2022-02-27T00:00:00"/>
    <x v="0"/>
    <x v="0"/>
    <x v="4"/>
    <n v="209.15"/>
    <n v="43.49"/>
    <n v="174.62"/>
    <x v="0"/>
    <x v="6"/>
    <x v="6"/>
    <n v="0.20793688740138658"/>
  </r>
  <r>
    <s v="RET-12495"/>
    <d v="2023-03-22T00:00:00"/>
    <x v="15"/>
    <x v="0"/>
    <x v="2"/>
    <n v="498.98"/>
    <n v="84.68"/>
    <n v="565.45000000000005"/>
    <x v="1"/>
    <x v="11"/>
    <x v="11"/>
    <n v="0.16970620064932462"/>
  </r>
  <r>
    <s v="RET-12496"/>
    <d v="2023-05-31T00:00:00"/>
    <x v="3"/>
    <x v="1"/>
    <x v="2"/>
    <n v="1151.67"/>
    <n v="296.12"/>
    <n v="1336.11"/>
    <x v="1"/>
    <x v="10"/>
    <x v="10"/>
    <n v="0.25712226592687137"/>
  </r>
  <r>
    <s v="RET-12497"/>
    <d v="2023-11-17T00:00:00"/>
    <x v="0"/>
    <x v="0"/>
    <x v="3"/>
    <n v="494.98"/>
    <n v="96.9"/>
    <n v="441.19"/>
    <x v="1"/>
    <x v="4"/>
    <x v="4"/>
    <n v="0.19576548547416059"/>
  </r>
  <r>
    <s v="RET-12498"/>
    <d v="2023-03-29T00:00:00"/>
    <x v="11"/>
    <x v="3"/>
    <x v="2"/>
    <n v="282.79000000000002"/>
    <n v="47.99"/>
    <n v="275.37"/>
    <x v="1"/>
    <x v="11"/>
    <x v="11"/>
    <n v="0.16970189893560592"/>
  </r>
  <r>
    <s v="RET-12499"/>
    <d v="2023-01-21T00:00:00"/>
    <x v="18"/>
    <x v="4"/>
    <x v="3"/>
    <n v="824.56"/>
    <n v="84.5"/>
    <n v="716.14"/>
    <x v="1"/>
    <x v="5"/>
    <x v="5"/>
    <n v="0.10247889783642186"/>
  </r>
  <r>
    <s v="RET-12500"/>
    <d v="2023-09-17T00:00:00"/>
    <x v="22"/>
    <x v="1"/>
    <x v="0"/>
    <n v="966.29"/>
    <n v="242.99"/>
    <n v="999.58"/>
    <x v="1"/>
    <x v="7"/>
    <x v="7"/>
    <n v="0.2514669509153567"/>
  </r>
  <r>
    <s v="RET-12501"/>
    <d v="2023-06-03T00:00:00"/>
    <x v="5"/>
    <x v="3"/>
    <x v="2"/>
    <n v="44.29"/>
    <n v="12.33"/>
    <n v="39.450000000000003"/>
    <x v="1"/>
    <x v="8"/>
    <x v="8"/>
    <n v="0.27839241363738992"/>
  </r>
  <r>
    <s v="RET-12502"/>
    <d v="2022-05-14T00:00:00"/>
    <x v="21"/>
    <x v="4"/>
    <x v="0"/>
    <n v="2452.46"/>
    <n v="484.68"/>
    <n v="2018.52"/>
    <x v="0"/>
    <x v="10"/>
    <x v="10"/>
    <n v="0.19763013464032034"/>
  </r>
  <r>
    <s v="RET-12503"/>
    <d v="2023-06-29T00:00:00"/>
    <x v="17"/>
    <x v="2"/>
    <x v="2"/>
    <n v="35.9"/>
    <n v="5.52"/>
    <n v="35.47"/>
    <x v="1"/>
    <x v="8"/>
    <x v="8"/>
    <n v="0.15376044568245126"/>
  </r>
  <r>
    <s v="RET-12504"/>
    <d v="2022-07-02T00:00:00"/>
    <x v="10"/>
    <x v="1"/>
    <x v="4"/>
    <n v="506.76"/>
    <n v="123.63"/>
    <n v="574.41999999999996"/>
    <x v="0"/>
    <x v="3"/>
    <x v="3"/>
    <n v="0.24396163864551265"/>
  </r>
  <r>
    <s v="RET-12505"/>
    <d v="2022-04-13T00:00:00"/>
    <x v="12"/>
    <x v="1"/>
    <x v="4"/>
    <n v="1744.4"/>
    <n v="178.67"/>
    <n v="1736.47"/>
    <x v="0"/>
    <x v="0"/>
    <x v="0"/>
    <n v="0.10242490254528777"/>
  </r>
  <r>
    <s v="RET-12506"/>
    <d v="2023-10-15T00:00:00"/>
    <x v="14"/>
    <x v="3"/>
    <x v="4"/>
    <n v="122.76"/>
    <n v="27.63"/>
    <n v="123.4"/>
    <x v="1"/>
    <x v="9"/>
    <x v="9"/>
    <n v="0.2250733137829912"/>
  </r>
  <r>
    <s v="RET-12507"/>
    <d v="2022-12-01T00:00:00"/>
    <x v="14"/>
    <x v="3"/>
    <x v="0"/>
    <n v="294.52999999999997"/>
    <n v="87.59"/>
    <n v="332.92"/>
    <x v="0"/>
    <x v="2"/>
    <x v="2"/>
    <n v="0.29738906053712699"/>
  </r>
  <r>
    <s v="RET-12508"/>
    <d v="2023-04-10T00:00:00"/>
    <x v="0"/>
    <x v="0"/>
    <x v="4"/>
    <n v="212.79"/>
    <n v="29.23"/>
    <n v="223.38"/>
    <x v="1"/>
    <x v="0"/>
    <x v="0"/>
    <n v="0.13736547770101978"/>
  </r>
  <r>
    <s v="RET-12509"/>
    <d v="2022-10-31T00:00:00"/>
    <x v="13"/>
    <x v="4"/>
    <x v="3"/>
    <n v="2184.08"/>
    <n v="533.05999999999995"/>
    <n v="2472.34"/>
    <x v="0"/>
    <x v="9"/>
    <x v="9"/>
    <n v="0.24406615142302479"/>
  </r>
  <r>
    <s v="RET-12510"/>
    <d v="2023-08-10T00:00:00"/>
    <x v="21"/>
    <x v="4"/>
    <x v="2"/>
    <n v="2344.9"/>
    <n v="568.95000000000005"/>
    <n v="2424.13"/>
    <x v="1"/>
    <x v="1"/>
    <x v="1"/>
    <n v="0.24263294810013222"/>
  </r>
  <r>
    <s v="RET-12511"/>
    <d v="2023-01-14T00:00:00"/>
    <x v="1"/>
    <x v="1"/>
    <x v="2"/>
    <n v="1003.49"/>
    <n v="193.99"/>
    <n v="1163.18"/>
    <x v="1"/>
    <x v="5"/>
    <x v="5"/>
    <n v="0.19331532950004485"/>
  </r>
  <r>
    <s v="RET-12512"/>
    <d v="2022-02-02T00:00:00"/>
    <x v="23"/>
    <x v="0"/>
    <x v="2"/>
    <n v="89.32"/>
    <n v="18.809999999999999"/>
    <n v="81.67"/>
    <x v="0"/>
    <x v="6"/>
    <x v="6"/>
    <n v="0.2105911330049261"/>
  </r>
  <r>
    <s v="RET-12513"/>
    <d v="2023-03-22T00:00:00"/>
    <x v="7"/>
    <x v="4"/>
    <x v="4"/>
    <n v="1475.71"/>
    <n v="211.47"/>
    <n v="1249.57"/>
    <x v="1"/>
    <x v="11"/>
    <x v="11"/>
    <n v="0.14330051297341617"/>
  </r>
  <r>
    <s v="RET-12514"/>
    <d v="2022-09-15T00:00:00"/>
    <x v="2"/>
    <x v="2"/>
    <x v="1"/>
    <n v="140.27000000000001"/>
    <n v="34.619999999999997"/>
    <n v="128.19"/>
    <x v="0"/>
    <x v="7"/>
    <x v="7"/>
    <n v="0.24680972410351462"/>
  </r>
  <r>
    <s v="RET-12515"/>
    <d v="2023-10-02T00:00:00"/>
    <x v="24"/>
    <x v="4"/>
    <x v="1"/>
    <n v="2265.9"/>
    <n v="365.89"/>
    <n v="2439.92"/>
    <x v="1"/>
    <x v="9"/>
    <x v="9"/>
    <n v="0.16147667593450724"/>
  </r>
  <r>
    <s v="RET-12516"/>
    <d v="2022-12-05T00:00:00"/>
    <x v="14"/>
    <x v="3"/>
    <x v="1"/>
    <n v="82.58"/>
    <n v="14.04"/>
    <n v="92.19"/>
    <x v="0"/>
    <x v="2"/>
    <x v="2"/>
    <n v="0.17001695325744731"/>
  </r>
  <r>
    <s v="RET-12517"/>
    <d v="2023-05-12T00:00:00"/>
    <x v="19"/>
    <x v="0"/>
    <x v="4"/>
    <n v="317.19"/>
    <n v="42.1"/>
    <n v="263.47000000000003"/>
    <x v="1"/>
    <x v="10"/>
    <x v="10"/>
    <n v="0.13272801790724803"/>
  </r>
  <r>
    <s v="RET-12518"/>
    <d v="2022-05-12T00:00:00"/>
    <x v="17"/>
    <x v="2"/>
    <x v="0"/>
    <n v="39.68"/>
    <n v="10.95"/>
    <n v="32.81"/>
    <x v="0"/>
    <x v="10"/>
    <x v="10"/>
    <n v="0.27595766129032256"/>
  </r>
  <r>
    <s v="RET-12519"/>
    <d v="2022-10-04T00:00:00"/>
    <x v="18"/>
    <x v="4"/>
    <x v="2"/>
    <n v="570"/>
    <n v="136.87"/>
    <n v="461.22"/>
    <x v="0"/>
    <x v="9"/>
    <x v="9"/>
    <n v="0.24012280701754388"/>
  </r>
  <r>
    <s v="RET-12520"/>
    <d v="2022-11-04T00:00:00"/>
    <x v="11"/>
    <x v="3"/>
    <x v="0"/>
    <n v="239.62"/>
    <n v="40.29"/>
    <n v="236.54"/>
    <x v="0"/>
    <x v="4"/>
    <x v="4"/>
    <n v="0.16814122360403971"/>
  </r>
  <r>
    <s v="RET-12521"/>
    <d v="2022-12-15T00:00:00"/>
    <x v="2"/>
    <x v="2"/>
    <x v="1"/>
    <n v="192.28"/>
    <n v="41"/>
    <n v="172.12"/>
    <x v="0"/>
    <x v="2"/>
    <x v="2"/>
    <n v="0.21323070522155191"/>
  </r>
  <r>
    <s v="RET-12522"/>
    <d v="2022-05-25T00:00:00"/>
    <x v="24"/>
    <x v="4"/>
    <x v="4"/>
    <n v="2232.83"/>
    <n v="233.02"/>
    <n v="2393.1999999999998"/>
    <x v="0"/>
    <x v="10"/>
    <x v="10"/>
    <n v="0.1043608335609966"/>
  </r>
  <r>
    <s v="RET-12523"/>
    <d v="2023-05-31T00:00:00"/>
    <x v="14"/>
    <x v="3"/>
    <x v="0"/>
    <n v="200.98"/>
    <n v="56.64"/>
    <n v="224.24"/>
    <x v="1"/>
    <x v="10"/>
    <x v="10"/>
    <n v="0.2818190864762663"/>
  </r>
  <r>
    <s v="RET-12524"/>
    <d v="2023-06-09T00:00:00"/>
    <x v="17"/>
    <x v="2"/>
    <x v="4"/>
    <n v="375.59"/>
    <n v="100.39"/>
    <n v="308.7"/>
    <x v="1"/>
    <x v="8"/>
    <x v="8"/>
    <n v="0.26728613647860699"/>
  </r>
  <r>
    <s v="RET-12525"/>
    <d v="2022-09-23T00:00:00"/>
    <x v="5"/>
    <x v="3"/>
    <x v="4"/>
    <n v="264.12"/>
    <n v="30.77"/>
    <n v="289.04000000000002"/>
    <x v="0"/>
    <x v="7"/>
    <x v="7"/>
    <n v="0.11650007572315614"/>
  </r>
  <r>
    <s v="RET-12526"/>
    <d v="2022-12-14T00:00:00"/>
    <x v="1"/>
    <x v="1"/>
    <x v="0"/>
    <n v="866.27"/>
    <n v="191.62"/>
    <n v="766.33"/>
    <x v="0"/>
    <x v="2"/>
    <x v="2"/>
    <n v="0.22120124210696435"/>
  </r>
  <r>
    <s v="RET-12527"/>
    <d v="2022-09-06T00:00:00"/>
    <x v="9"/>
    <x v="2"/>
    <x v="2"/>
    <n v="107.03"/>
    <n v="17.78"/>
    <n v="108.67"/>
    <x v="0"/>
    <x v="7"/>
    <x v="7"/>
    <n v="0.16612164813603664"/>
  </r>
  <r>
    <s v="RET-12528"/>
    <d v="2022-03-13T00:00:00"/>
    <x v="22"/>
    <x v="1"/>
    <x v="1"/>
    <n v="1911.21"/>
    <n v="327.84"/>
    <n v="2103.5700000000002"/>
    <x v="0"/>
    <x v="11"/>
    <x v="11"/>
    <n v="0.17153531009151268"/>
  </r>
  <r>
    <s v="RET-12529"/>
    <d v="2023-07-28T00:00:00"/>
    <x v="23"/>
    <x v="0"/>
    <x v="3"/>
    <n v="47.87"/>
    <n v="12.98"/>
    <n v="56.69"/>
    <x v="1"/>
    <x v="3"/>
    <x v="3"/>
    <n v="0.27115103405055363"/>
  </r>
  <r>
    <s v="RET-12530"/>
    <d v="2022-02-26T00:00:00"/>
    <x v="3"/>
    <x v="1"/>
    <x v="1"/>
    <n v="1229.48"/>
    <n v="282.22000000000003"/>
    <n v="1097.3900000000001"/>
    <x v="0"/>
    <x v="6"/>
    <x v="6"/>
    <n v="0.22954419754693042"/>
  </r>
  <r>
    <s v="RET-12531"/>
    <d v="2022-01-23T00:00:00"/>
    <x v="13"/>
    <x v="4"/>
    <x v="1"/>
    <n v="1212.75"/>
    <n v="276.42"/>
    <n v="987.04"/>
    <x v="0"/>
    <x v="5"/>
    <x v="5"/>
    <n v="0.22792826221397652"/>
  </r>
  <r>
    <s v="RET-12532"/>
    <d v="2022-04-23T00:00:00"/>
    <x v="17"/>
    <x v="2"/>
    <x v="0"/>
    <n v="411.03"/>
    <n v="64.95"/>
    <n v="491.83"/>
    <x v="0"/>
    <x v="0"/>
    <x v="0"/>
    <n v="0.15801766294431066"/>
  </r>
  <r>
    <s v="RET-12533"/>
    <d v="2023-12-01T00:00:00"/>
    <x v="6"/>
    <x v="0"/>
    <x v="1"/>
    <n v="454.07"/>
    <n v="117.15"/>
    <n v="404.85"/>
    <x v="1"/>
    <x v="2"/>
    <x v="2"/>
    <n v="0.25799986786178342"/>
  </r>
  <r>
    <s v="RET-12534"/>
    <d v="2022-04-24T00:00:00"/>
    <x v="4"/>
    <x v="3"/>
    <x v="1"/>
    <n v="398.61"/>
    <n v="76.239999999999995"/>
    <n v="351.64"/>
    <x v="0"/>
    <x v="0"/>
    <x v="0"/>
    <n v="0.19126464464012441"/>
  </r>
  <r>
    <s v="RET-12535"/>
    <d v="2023-03-24T00:00:00"/>
    <x v="6"/>
    <x v="0"/>
    <x v="0"/>
    <n v="219.58"/>
    <n v="35.130000000000003"/>
    <n v="179.93"/>
    <x v="1"/>
    <x v="11"/>
    <x v="11"/>
    <n v="0.15998724838327716"/>
  </r>
  <r>
    <s v="RET-12536"/>
    <d v="2023-06-24T00:00:00"/>
    <x v="7"/>
    <x v="4"/>
    <x v="1"/>
    <n v="2388.9699999999998"/>
    <n v="575.96"/>
    <n v="2631.88"/>
    <x v="1"/>
    <x v="8"/>
    <x v="8"/>
    <n v="0.24109134899140638"/>
  </r>
  <r>
    <s v="RET-12537"/>
    <d v="2022-08-20T00:00:00"/>
    <x v="15"/>
    <x v="0"/>
    <x v="4"/>
    <n v="68.930000000000007"/>
    <n v="7.76"/>
    <n v="64.760000000000005"/>
    <x v="0"/>
    <x v="1"/>
    <x v="1"/>
    <n v="0.11257797765849412"/>
  </r>
  <r>
    <s v="RET-12538"/>
    <d v="2023-07-09T00:00:00"/>
    <x v="21"/>
    <x v="4"/>
    <x v="3"/>
    <n v="1978.53"/>
    <n v="513.71"/>
    <n v="1743.35"/>
    <x v="1"/>
    <x v="3"/>
    <x v="3"/>
    <n v="0.25964225965742244"/>
  </r>
  <r>
    <s v="RET-12539"/>
    <d v="2023-12-01T00:00:00"/>
    <x v="15"/>
    <x v="0"/>
    <x v="4"/>
    <n v="148.26"/>
    <n v="21.74"/>
    <n v="149.15"/>
    <x v="1"/>
    <x v="2"/>
    <x v="2"/>
    <n v="0.14663429111021178"/>
  </r>
  <r>
    <s v="RET-12540"/>
    <d v="2023-02-13T00:00:00"/>
    <x v="23"/>
    <x v="0"/>
    <x v="1"/>
    <n v="232.99"/>
    <n v="54.04"/>
    <n v="275.83"/>
    <x v="1"/>
    <x v="6"/>
    <x v="6"/>
    <n v="0.23194128503369241"/>
  </r>
  <r>
    <s v="RET-12541"/>
    <d v="2022-11-28T00:00:00"/>
    <x v="21"/>
    <x v="4"/>
    <x v="1"/>
    <n v="2089.25"/>
    <n v="522.86"/>
    <n v="2458.85"/>
    <x v="0"/>
    <x v="4"/>
    <x v="4"/>
    <n v="0.25026205576163696"/>
  </r>
  <r>
    <s v="RET-12542"/>
    <d v="2023-03-30T00:00:00"/>
    <x v="6"/>
    <x v="0"/>
    <x v="2"/>
    <n v="284.44"/>
    <n v="34.74"/>
    <n v="260.41000000000003"/>
    <x v="1"/>
    <x v="11"/>
    <x v="11"/>
    <n v="0.12213472085501337"/>
  </r>
  <r>
    <s v="RET-12543"/>
    <d v="2023-12-26T00:00:00"/>
    <x v="14"/>
    <x v="3"/>
    <x v="4"/>
    <n v="26.11"/>
    <n v="5.79"/>
    <n v="21.58"/>
    <x v="1"/>
    <x v="2"/>
    <x v="2"/>
    <n v="0.22175411719647645"/>
  </r>
  <r>
    <s v="RET-12544"/>
    <d v="2023-05-10T00:00:00"/>
    <x v="24"/>
    <x v="4"/>
    <x v="3"/>
    <n v="1350.83"/>
    <n v="169.4"/>
    <n v="1240.8"/>
    <x v="1"/>
    <x v="10"/>
    <x v="10"/>
    <n v="0.12540438101019374"/>
  </r>
  <r>
    <s v="RET-12545"/>
    <d v="2022-05-10T00:00:00"/>
    <x v="9"/>
    <x v="2"/>
    <x v="1"/>
    <n v="183.83"/>
    <n v="53.92"/>
    <n v="190.75"/>
    <x v="0"/>
    <x v="10"/>
    <x v="10"/>
    <n v="0.29331447533046834"/>
  </r>
  <r>
    <s v="RET-12546"/>
    <d v="2022-05-21T00:00:00"/>
    <x v="20"/>
    <x v="2"/>
    <x v="4"/>
    <n v="346.87"/>
    <n v="73.03"/>
    <n v="355.69"/>
    <x v="0"/>
    <x v="10"/>
    <x v="10"/>
    <n v="0.21053997174734052"/>
  </r>
  <r>
    <s v="RET-12547"/>
    <d v="2022-02-26T00:00:00"/>
    <x v="7"/>
    <x v="4"/>
    <x v="4"/>
    <n v="2243.27"/>
    <n v="362.9"/>
    <n v="2284.83"/>
    <x v="0"/>
    <x v="6"/>
    <x v="6"/>
    <n v="0.16177276921636716"/>
  </r>
  <r>
    <s v="RET-12548"/>
    <d v="2023-06-01T00:00:00"/>
    <x v="16"/>
    <x v="2"/>
    <x v="4"/>
    <n v="275.07"/>
    <n v="42.56"/>
    <n v="322.02999999999997"/>
    <x v="1"/>
    <x v="8"/>
    <x v="8"/>
    <n v="0.15472425200857964"/>
  </r>
  <r>
    <s v="RET-12549"/>
    <d v="2023-05-16T00:00:00"/>
    <x v="19"/>
    <x v="0"/>
    <x v="1"/>
    <n v="364.78"/>
    <n v="61.06"/>
    <n v="382.99"/>
    <x v="1"/>
    <x v="10"/>
    <x v="10"/>
    <n v="0.16738856296946106"/>
  </r>
  <r>
    <s v="RET-12550"/>
    <d v="2022-12-24T00:00:00"/>
    <x v="4"/>
    <x v="3"/>
    <x v="3"/>
    <n v="243.07"/>
    <n v="71.83"/>
    <n v="260.37"/>
    <x v="0"/>
    <x v="2"/>
    <x v="2"/>
    <n v="0.29551158102604186"/>
  </r>
  <r>
    <s v="RET-12551"/>
    <d v="2022-09-27T00:00:00"/>
    <x v="4"/>
    <x v="3"/>
    <x v="0"/>
    <n v="324.05"/>
    <n v="43.13"/>
    <n v="311.72000000000003"/>
    <x v="0"/>
    <x v="7"/>
    <x v="7"/>
    <n v="0.13309674432957877"/>
  </r>
  <r>
    <s v="RET-12552"/>
    <d v="2023-05-18T00:00:00"/>
    <x v="14"/>
    <x v="3"/>
    <x v="0"/>
    <n v="118.16"/>
    <n v="21.64"/>
    <n v="120.08"/>
    <x v="1"/>
    <x v="10"/>
    <x v="10"/>
    <n v="0.18314150304671634"/>
  </r>
  <r>
    <s v="RET-12553"/>
    <d v="2023-09-19T00:00:00"/>
    <x v="16"/>
    <x v="2"/>
    <x v="2"/>
    <n v="150.44999999999999"/>
    <n v="27.12"/>
    <n v="122.61"/>
    <x v="1"/>
    <x v="7"/>
    <x v="7"/>
    <n v="0.18025922233300101"/>
  </r>
  <r>
    <s v="RET-12554"/>
    <d v="2023-03-25T00:00:00"/>
    <x v="16"/>
    <x v="2"/>
    <x v="1"/>
    <n v="40.18"/>
    <n v="11.82"/>
    <n v="45.11"/>
    <x v="1"/>
    <x v="11"/>
    <x v="11"/>
    <n v="0.29417620706819314"/>
  </r>
  <r>
    <s v="RET-12555"/>
    <d v="2022-06-22T00:00:00"/>
    <x v="3"/>
    <x v="1"/>
    <x v="2"/>
    <n v="1394.74"/>
    <n v="383.16"/>
    <n v="1404.24"/>
    <x v="0"/>
    <x v="8"/>
    <x v="8"/>
    <n v="0.27471786856331648"/>
  </r>
  <r>
    <s v="RET-12556"/>
    <d v="2022-03-21T00:00:00"/>
    <x v="24"/>
    <x v="4"/>
    <x v="4"/>
    <n v="1424.46"/>
    <n v="409.01"/>
    <n v="1362.86"/>
    <x v="0"/>
    <x v="11"/>
    <x v="11"/>
    <n v="0.28713336983839488"/>
  </r>
  <r>
    <s v="RET-12557"/>
    <d v="2023-01-28T00:00:00"/>
    <x v="13"/>
    <x v="4"/>
    <x v="2"/>
    <n v="1248.9000000000001"/>
    <n v="372.12"/>
    <n v="1150.08"/>
    <x v="1"/>
    <x v="5"/>
    <x v="5"/>
    <n v="0.29795820321883254"/>
  </r>
  <r>
    <s v="RET-12558"/>
    <d v="2022-04-20T00:00:00"/>
    <x v="20"/>
    <x v="2"/>
    <x v="4"/>
    <n v="21.62"/>
    <n v="3.03"/>
    <n v="22.4"/>
    <x v="0"/>
    <x v="0"/>
    <x v="0"/>
    <n v="0.14014801110083255"/>
  </r>
  <r>
    <s v="RET-12559"/>
    <d v="2023-10-08T00:00:00"/>
    <x v="12"/>
    <x v="1"/>
    <x v="3"/>
    <n v="735.81"/>
    <n v="107.72"/>
    <n v="854.64"/>
    <x v="1"/>
    <x v="9"/>
    <x v="9"/>
    <n v="0.14639648822386214"/>
  </r>
  <r>
    <s v="RET-12560"/>
    <d v="2023-05-20T00:00:00"/>
    <x v="3"/>
    <x v="1"/>
    <x v="2"/>
    <n v="1560.93"/>
    <n v="182.06"/>
    <n v="1426.85"/>
    <x v="1"/>
    <x v="10"/>
    <x v="10"/>
    <n v="0.11663559544630445"/>
  </r>
  <r>
    <s v="RET-12561"/>
    <d v="2022-10-10T00:00:00"/>
    <x v="22"/>
    <x v="1"/>
    <x v="4"/>
    <n v="1502.42"/>
    <n v="359.84"/>
    <n v="1245.71"/>
    <x v="0"/>
    <x v="9"/>
    <x v="9"/>
    <n v="0.23950692882150129"/>
  </r>
  <r>
    <s v="RET-12562"/>
    <d v="2023-07-24T00:00:00"/>
    <x v="22"/>
    <x v="1"/>
    <x v="4"/>
    <n v="2399.81"/>
    <n v="292.39"/>
    <n v="2362.84"/>
    <x v="1"/>
    <x v="3"/>
    <x v="3"/>
    <n v="0.12183881223930228"/>
  </r>
  <r>
    <s v="RET-12563"/>
    <d v="2022-07-16T00:00:00"/>
    <x v="7"/>
    <x v="4"/>
    <x v="0"/>
    <n v="2086.2199999999998"/>
    <n v="457.25"/>
    <n v="2097.84"/>
    <x v="0"/>
    <x v="3"/>
    <x v="3"/>
    <n v="0.21917630930582588"/>
  </r>
  <r>
    <s v="RET-12564"/>
    <d v="2023-09-20T00:00:00"/>
    <x v="24"/>
    <x v="4"/>
    <x v="3"/>
    <n v="843.25"/>
    <n v="241.37"/>
    <n v="905.89"/>
    <x v="1"/>
    <x v="7"/>
    <x v="7"/>
    <n v="0.28623777053068483"/>
  </r>
  <r>
    <s v="RET-12565"/>
    <d v="2022-04-04T00:00:00"/>
    <x v="13"/>
    <x v="4"/>
    <x v="1"/>
    <n v="1575.47"/>
    <n v="427.61"/>
    <n v="1431.12"/>
    <x v="0"/>
    <x v="0"/>
    <x v="0"/>
    <n v="0.27141741829422333"/>
  </r>
  <r>
    <s v="RET-12566"/>
    <d v="2022-03-25T00:00:00"/>
    <x v="10"/>
    <x v="1"/>
    <x v="2"/>
    <n v="2018.18"/>
    <n v="518.39"/>
    <n v="2359.41"/>
    <x v="0"/>
    <x v="11"/>
    <x v="11"/>
    <n v="0.2568601413154426"/>
  </r>
  <r>
    <s v="RET-12567"/>
    <d v="2023-11-28T00:00:00"/>
    <x v="23"/>
    <x v="0"/>
    <x v="4"/>
    <n v="380.5"/>
    <n v="63.9"/>
    <n v="369.56"/>
    <x v="1"/>
    <x v="4"/>
    <x v="4"/>
    <n v="0.16793692509855454"/>
  </r>
  <r>
    <s v="RET-12568"/>
    <d v="2022-03-03T00:00:00"/>
    <x v="11"/>
    <x v="3"/>
    <x v="4"/>
    <n v="90.19"/>
    <n v="24.11"/>
    <n v="87.51"/>
    <x v="0"/>
    <x v="11"/>
    <x v="11"/>
    <n v="0.26732453708836901"/>
  </r>
  <r>
    <s v="RET-12569"/>
    <d v="2023-08-14T00:00:00"/>
    <x v="21"/>
    <x v="4"/>
    <x v="2"/>
    <n v="1735.95"/>
    <n v="404.61"/>
    <n v="2057.2600000000002"/>
    <x v="1"/>
    <x v="1"/>
    <x v="1"/>
    <n v="0.23307698954462974"/>
  </r>
  <r>
    <s v="RET-12570"/>
    <d v="2023-09-09T00:00:00"/>
    <x v="14"/>
    <x v="3"/>
    <x v="1"/>
    <n v="334.24"/>
    <n v="63.79"/>
    <n v="386.15"/>
    <x v="1"/>
    <x v="7"/>
    <x v="7"/>
    <n v="0.19085088559119195"/>
  </r>
  <r>
    <s v="RET-12571"/>
    <d v="2022-07-02T00:00:00"/>
    <x v="17"/>
    <x v="2"/>
    <x v="2"/>
    <n v="50.72"/>
    <n v="6.45"/>
    <n v="44.25"/>
    <x v="0"/>
    <x v="3"/>
    <x v="3"/>
    <n v="0.12716876971608834"/>
  </r>
  <r>
    <s v="RET-12572"/>
    <d v="2022-01-11T00:00:00"/>
    <x v="23"/>
    <x v="0"/>
    <x v="0"/>
    <n v="237.89"/>
    <n v="27.76"/>
    <n v="263.72000000000003"/>
    <x v="0"/>
    <x v="5"/>
    <x v="5"/>
    <n v="0.11669258901172812"/>
  </r>
  <r>
    <s v="RET-12573"/>
    <d v="2022-12-12T00:00:00"/>
    <x v="13"/>
    <x v="4"/>
    <x v="2"/>
    <n v="704.12"/>
    <n v="103.21"/>
    <n v="721.67"/>
    <x v="0"/>
    <x v="2"/>
    <x v="2"/>
    <n v="0.14658012838720672"/>
  </r>
  <r>
    <s v="RET-12574"/>
    <d v="2023-06-10T00:00:00"/>
    <x v="9"/>
    <x v="2"/>
    <x v="3"/>
    <n v="141.36000000000001"/>
    <n v="25.22"/>
    <n v="149.61000000000001"/>
    <x v="1"/>
    <x v="8"/>
    <x v="8"/>
    <n v="0.17840973401245044"/>
  </r>
  <r>
    <s v="RET-12575"/>
    <d v="2023-10-30T00:00:00"/>
    <x v="3"/>
    <x v="1"/>
    <x v="2"/>
    <n v="1012.21"/>
    <n v="279.20999999999998"/>
    <n v="1031.8399999999999"/>
    <x v="1"/>
    <x v="9"/>
    <x v="9"/>
    <n v="0.27584196955177281"/>
  </r>
  <r>
    <s v="RET-12576"/>
    <d v="2022-07-04T00:00:00"/>
    <x v="16"/>
    <x v="2"/>
    <x v="0"/>
    <n v="351.61"/>
    <n v="50.68"/>
    <n v="367.73"/>
    <x v="0"/>
    <x v="3"/>
    <x v="3"/>
    <n v="0.1441369699382839"/>
  </r>
  <r>
    <s v="RET-12577"/>
    <d v="2023-05-29T00:00:00"/>
    <x v="7"/>
    <x v="4"/>
    <x v="1"/>
    <n v="1797.7"/>
    <n v="402.38"/>
    <n v="2028.41"/>
    <x v="1"/>
    <x v="10"/>
    <x v="10"/>
    <n v="0.2238304500194693"/>
  </r>
  <r>
    <s v="RET-12578"/>
    <d v="2022-09-19T00:00:00"/>
    <x v="2"/>
    <x v="2"/>
    <x v="1"/>
    <n v="481.01"/>
    <n v="64.88"/>
    <n v="444.7"/>
    <x v="0"/>
    <x v="7"/>
    <x v="7"/>
    <n v="0.13488285066838526"/>
  </r>
  <r>
    <s v="RET-12579"/>
    <d v="2023-08-23T00:00:00"/>
    <x v="6"/>
    <x v="0"/>
    <x v="0"/>
    <n v="185.3"/>
    <n v="43.15"/>
    <n v="214.89"/>
    <x v="1"/>
    <x v="1"/>
    <x v="1"/>
    <n v="0.23286562331354557"/>
  </r>
  <r>
    <s v="RET-12580"/>
    <d v="2023-02-21T00:00:00"/>
    <x v="18"/>
    <x v="4"/>
    <x v="4"/>
    <n v="1054.6500000000001"/>
    <n v="148.76"/>
    <n v="997.37"/>
    <x v="1"/>
    <x v="6"/>
    <x v="6"/>
    <n v="0.1410515336841606"/>
  </r>
  <r>
    <s v="RET-12581"/>
    <d v="2023-05-01T00:00:00"/>
    <x v="19"/>
    <x v="0"/>
    <x v="0"/>
    <n v="151.19"/>
    <n v="24.12"/>
    <n v="154.86000000000001"/>
    <x v="1"/>
    <x v="10"/>
    <x v="10"/>
    <n v="0.15953436073814406"/>
  </r>
  <r>
    <s v="RET-12582"/>
    <d v="2023-07-05T00:00:00"/>
    <x v="11"/>
    <x v="3"/>
    <x v="3"/>
    <n v="434.14"/>
    <n v="86.67"/>
    <n v="390.02"/>
    <x v="1"/>
    <x v="3"/>
    <x v="3"/>
    <n v="0.19963606209978349"/>
  </r>
  <r>
    <s v="RET-12583"/>
    <d v="2023-05-02T00:00:00"/>
    <x v="12"/>
    <x v="1"/>
    <x v="3"/>
    <n v="1194.69"/>
    <n v="234.93"/>
    <n v="1315.24"/>
    <x v="1"/>
    <x v="10"/>
    <x v="10"/>
    <n v="0.19664515481003439"/>
  </r>
  <r>
    <s v="RET-12584"/>
    <d v="2023-11-22T00:00:00"/>
    <x v="23"/>
    <x v="0"/>
    <x v="0"/>
    <n v="175.08"/>
    <n v="30.31"/>
    <n v="143.25"/>
    <x v="1"/>
    <x v="4"/>
    <x v="4"/>
    <n v="0.1731208590358693"/>
  </r>
  <r>
    <s v="RET-12585"/>
    <d v="2023-09-30T00:00:00"/>
    <x v="17"/>
    <x v="2"/>
    <x v="1"/>
    <n v="91.91"/>
    <n v="17.36"/>
    <n v="80.03"/>
    <x v="1"/>
    <x v="7"/>
    <x v="7"/>
    <n v="0.18888042650418888"/>
  </r>
  <r>
    <s v="RET-12586"/>
    <d v="2023-01-21T00:00:00"/>
    <x v="21"/>
    <x v="4"/>
    <x v="4"/>
    <n v="777.52"/>
    <n v="95.68"/>
    <n v="715.3"/>
    <x v="1"/>
    <x v="5"/>
    <x v="5"/>
    <n v="0.12305792777034676"/>
  </r>
  <r>
    <s v="RET-12587"/>
    <d v="2023-04-06T00:00:00"/>
    <x v="22"/>
    <x v="1"/>
    <x v="0"/>
    <n v="669.09"/>
    <n v="198.76"/>
    <n v="692.67"/>
    <x v="1"/>
    <x v="0"/>
    <x v="0"/>
    <n v="0.29706018622307906"/>
  </r>
  <r>
    <s v="RET-12588"/>
    <d v="2023-09-17T00:00:00"/>
    <x v="4"/>
    <x v="3"/>
    <x v="0"/>
    <n v="403.95"/>
    <n v="115.15"/>
    <n v="464.45"/>
    <x v="1"/>
    <x v="7"/>
    <x v="7"/>
    <n v="0.28506003218220077"/>
  </r>
  <r>
    <s v="RET-12589"/>
    <d v="2022-09-19T00:00:00"/>
    <x v="8"/>
    <x v="3"/>
    <x v="1"/>
    <n v="418.54"/>
    <n v="69.03"/>
    <n v="404.99"/>
    <x v="0"/>
    <x v="7"/>
    <x v="7"/>
    <n v="0.16493047259521193"/>
  </r>
  <r>
    <s v="RET-12590"/>
    <d v="2023-03-12T00:00:00"/>
    <x v="7"/>
    <x v="4"/>
    <x v="4"/>
    <n v="946.74"/>
    <n v="100.98"/>
    <n v="947.82"/>
    <x v="1"/>
    <x v="11"/>
    <x v="11"/>
    <n v="0.10666075163191584"/>
  </r>
  <r>
    <s v="RET-12591"/>
    <d v="2023-03-25T00:00:00"/>
    <x v="11"/>
    <x v="3"/>
    <x v="1"/>
    <n v="187.32"/>
    <n v="37.22"/>
    <n v="181.07"/>
    <x v="1"/>
    <x v="11"/>
    <x v="11"/>
    <n v="0.19869741618620543"/>
  </r>
  <r>
    <s v="RET-12592"/>
    <d v="2022-11-15T00:00:00"/>
    <x v="23"/>
    <x v="0"/>
    <x v="2"/>
    <n v="37.93"/>
    <n v="7.59"/>
    <n v="43.31"/>
    <x v="0"/>
    <x v="4"/>
    <x v="4"/>
    <n v="0.20010545742156605"/>
  </r>
  <r>
    <s v="RET-12593"/>
    <d v="2023-10-07T00:00:00"/>
    <x v="6"/>
    <x v="0"/>
    <x v="3"/>
    <n v="346.53"/>
    <n v="96.39"/>
    <n v="282.91000000000003"/>
    <x v="1"/>
    <x v="9"/>
    <x v="9"/>
    <n v="0.27815773526101639"/>
  </r>
  <r>
    <s v="RET-12594"/>
    <d v="2023-08-08T00:00:00"/>
    <x v="5"/>
    <x v="3"/>
    <x v="1"/>
    <n v="131.72999999999999"/>
    <n v="20.149999999999999"/>
    <n v="117.05"/>
    <x v="1"/>
    <x v="1"/>
    <x v="1"/>
    <n v="0.1529643968723905"/>
  </r>
  <r>
    <s v="RET-12595"/>
    <d v="2022-09-10T00:00:00"/>
    <x v="24"/>
    <x v="4"/>
    <x v="3"/>
    <n v="994.04"/>
    <n v="147.84"/>
    <n v="1175.75"/>
    <x v="0"/>
    <x v="7"/>
    <x v="7"/>
    <n v="0.14872640940002416"/>
  </r>
  <r>
    <s v="RET-12596"/>
    <d v="2023-09-23T00:00:00"/>
    <x v="19"/>
    <x v="0"/>
    <x v="0"/>
    <n v="183.12"/>
    <n v="39.72"/>
    <n v="170.57"/>
    <x v="1"/>
    <x v="7"/>
    <x v="7"/>
    <n v="0.21690694626474441"/>
  </r>
  <r>
    <s v="RET-12597"/>
    <d v="2022-09-19T00:00:00"/>
    <x v="19"/>
    <x v="0"/>
    <x v="3"/>
    <n v="393.75"/>
    <n v="109.46"/>
    <n v="461.18"/>
    <x v="0"/>
    <x v="7"/>
    <x v="7"/>
    <n v="0.27799365079365079"/>
  </r>
  <r>
    <s v="RET-12598"/>
    <d v="2022-12-22T00:00:00"/>
    <x v="23"/>
    <x v="0"/>
    <x v="3"/>
    <n v="158.12"/>
    <n v="46.9"/>
    <n v="129.13999999999999"/>
    <x v="0"/>
    <x v="2"/>
    <x v="2"/>
    <n v="0.29661016949152541"/>
  </r>
  <r>
    <s v="RET-12599"/>
    <d v="2022-06-02T00:00:00"/>
    <x v="0"/>
    <x v="0"/>
    <x v="1"/>
    <n v="176.9"/>
    <n v="49.12"/>
    <n v="143.33000000000001"/>
    <x v="0"/>
    <x v="8"/>
    <x v="8"/>
    <n v="0.27767100056529109"/>
  </r>
  <r>
    <s v="RET-12600"/>
    <d v="2023-04-22T00:00:00"/>
    <x v="17"/>
    <x v="2"/>
    <x v="2"/>
    <n v="202.46"/>
    <n v="43.16"/>
    <n v="219"/>
    <x v="1"/>
    <x v="0"/>
    <x v="0"/>
    <n v="0.21317791168625899"/>
  </r>
  <r>
    <s v="RET-12601"/>
    <d v="2022-01-28T00:00:00"/>
    <x v="23"/>
    <x v="0"/>
    <x v="1"/>
    <n v="73.63"/>
    <n v="11.51"/>
    <n v="65.099999999999994"/>
    <x v="0"/>
    <x v="5"/>
    <x v="5"/>
    <n v="0.15632215129702567"/>
  </r>
  <r>
    <s v="RET-12602"/>
    <d v="2023-03-30T00:00:00"/>
    <x v="11"/>
    <x v="3"/>
    <x v="4"/>
    <n v="390.55"/>
    <n v="113.12"/>
    <n v="330.54"/>
    <x v="1"/>
    <x v="11"/>
    <x v="11"/>
    <n v="0.28964281141979259"/>
  </r>
  <r>
    <s v="RET-12603"/>
    <d v="2023-05-22T00:00:00"/>
    <x v="14"/>
    <x v="3"/>
    <x v="2"/>
    <n v="474.01"/>
    <n v="55.38"/>
    <n v="419.34"/>
    <x v="1"/>
    <x v="10"/>
    <x v="10"/>
    <n v="0.11683297820721082"/>
  </r>
  <r>
    <s v="RET-12604"/>
    <d v="2022-03-09T00:00:00"/>
    <x v="4"/>
    <x v="3"/>
    <x v="4"/>
    <n v="460.84"/>
    <n v="112.13"/>
    <n v="447.19"/>
    <x v="0"/>
    <x v="11"/>
    <x v="11"/>
    <n v="0.24331655238260569"/>
  </r>
  <r>
    <s v="RET-12605"/>
    <d v="2023-08-29T00:00:00"/>
    <x v="19"/>
    <x v="0"/>
    <x v="3"/>
    <n v="193.51"/>
    <n v="40.44"/>
    <n v="192.55"/>
    <x v="1"/>
    <x v="1"/>
    <x v="1"/>
    <n v="0.20898144798718413"/>
  </r>
  <r>
    <s v="RET-12606"/>
    <d v="2022-08-02T00:00:00"/>
    <x v="5"/>
    <x v="3"/>
    <x v="4"/>
    <n v="468.14"/>
    <n v="94.71"/>
    <n v="505.72"/>
    <x v="0"/>
    <x v="1"/>
    <x v="1"/>
    <n v="0.20231127440509247"/>
  </r>
  <r>
    <s v="RET-12607"/>
    <d v="2023-07-03T00:00:00"/>
    <x v="14"/>
    <x v="3"/>
    <x v="3"/>
    <n v="335.59"/>
    <n v="91.96"/>
    <n v="388.26"/>
    <x v="1"/>
    <x v="3"/>
    <x v="3"/>
    <n v="0.27402485175362795"/>
  </r>
  <r>
    <s v="RET-12608"/>
    <d v="2022-06-26T00:00:00"/>
    <x v="23"/>
    <x v="0"/>
    <x v="3"/>
    <n v="377.21"/>
    <n v="77.849999999999994"/>
    <n v="393.58"/>
    <x v="0"/>
    <x v="8"/>
    <x v="8"/>
    <n v="0.20638371199066832"/>
  </r>
  <r>
    <s v="RET-12609"/>
    <d v="2022-02-16T00:00:00"/>
    <x v="2"/>
    <x v="2"/>
    <x v="3"/>
    <n v="470.14"/>
    <n v="47.73"/>
    <n v="483.8"/>
    <x v="0"/>
    <x v="6"/>
    <x v="6"/>
    <n v="0.10152295061045645"/>
  </r>
  <r>
    <s v="RET-12610"/>
    <d v="2022-09-06T00:00:00"/>
    <x v="10"/>
    <x v="1"/>
    <x v="3"/>
    <n v="508.8"/>
    <n v="50.91"/>
    <n v="503.16"/>
    <x v="0"/>
    <x v="7"/>
    <x v="7"/>
    <n v="0.10005896226415094"/>
  </r>
  <r>
    <s v="RET-12611"/>
    <d v="2023-12-19T00:00:00"/>
    <x v="6"/>
    <x v="0"/>
    <x v="3"/>
    <n v="58.92"/>
    <n v="15.27"/>
    <n v="54.78"/>
    <x v="1"/>
    <x v="2"/>
    <x v="2"/>
    <n v="0.25916496945010181"/>
  </r>
  <r>
    <s v="RET-12612"/>
    <d v="2023-08-18T00:00:00"/>
    <x v="20"/>
    <x v="2"/>
    <x v="2"/>
    <n v="239.5"/>
    <n v="43.7"/>
    <n v="214.18"/>
    <x v="1"/>
    <x v="1"/>
    <x v="1"/>
    <n v="0.18246346555323592"/>
  </r>
  <r>
    <s v="RET-12613"/>
    <d v="2022-04-15T00:00:00"/>
    <x v="23"/>
    <x v="0"/>
    <x v="2"/>
    <n v="484.78"/>
    <n v="95.94"/>
    <n v="522.86"/>
    <x v="0"/>
    <x v="0"/>
    <x v="0"/>
    <n v="0.19790420396881059"/>
  </r>
  <r>
    <s v="RET-12614"/>
    <d v="2022-02-27T00:00:00"/>
    <x v="3"/>
    <x v="1"/>
    <x v="2"/>
    <n v="1819.41"/>
    <n v="419.38"/>
    <n v="1574.49"/>
    <x v="0"/>
    <x v="6"/>
    <x v="6"/>
    <n v="0.23050329502421113"/>
  </r>
  <r>
    <s v="RET-12615"/>
    <d v="2022-04-22T00:00:00"/>
    <x v="2"/>
    <x v="2"/>
    <x v="3"/>
    <n v="380.15"/>
    <n v="79.680000000000007"/>
    <n v="362.19"/>
    <x v="0"/>
    <x v="0"/>
    <x v="0"/>
    <n v="0.20960147310272265"/>
  </r>
  <r>
    <s v="RET-12616"/>
    <d v="2023-08-05T00:00:00"/>
    <x v="5"/>
    <x v="3"/>
    <x v="4"/>
    <n v="92.01"/>
    <n v="19.54"/>
    <n v="79.41"/>
    <x v="1"/>
    <x v="1"/>
    <x v="1"/>
    <n v="0.21236822084556026"/>
  </r>
  <r>
    <s v="RET-12617"/>
    <d v="2022-03-10T00:00:00"/>
    <x v="12"/>
    <x v="1"/>
    <x v="2"/>
    <n v="803.41"/>
    <n v="171.44"/>
    <n v="888.39"/>
    <x v="0"/>
    <x v="11"/>
    <x v="11"/>
    <n v="0.21339042332059596"/>
  </r>
  <r>
    <s v="RET-12618"/>
    <d v="2023-03-18T00:00:00"/>
    <x v="17"/>
    <x v="2"/>
    <x v="2"/>
    <n v="44.57"/>
    <n v="10.92"/>
    <n v="36.07"/>
    <x v="1"/>
    <x v="11"/>
    <x v="11"/>
    <n v="0.24500785281579537"/>
  </r>
  <r>
    <s v="RET-12619"/>
    <d v="2023-06-21T00:00:00"/>
    <x v="9"/>
    <x v="2"/>
    <x v="1"/>
    <n v="31.74"/>
    <n v="5.48"/>
    <n v="27.02"/>
    <x v="1"/>
    <x v="8"/>
    <x v="8"/>
    <n v="0.17265280403276625"/>
  </r>
  <r>
    <s v="RET-12620"/>
    <d v="2022-08-22T00:00:00"/>
    <x v="9"/>
    <x v="2"/>
    <x v="4"/>
    <n v="45.62"/>
    <n v="10.84"/>
    <n v="37.85"/>
    <x v="0"/>
    <x v="1"/>
    <x v="1"/>
    <n v="0.23761508110477861"/>
  </r>
  <r>
    <s v="RET-12621"/>
    <d v="2022-07-17T00:00:00"/>
    <x v="10"/>
    <x v="1"/>
    <x v="0"/>
    <n v="933.87"/>
    <n v="109.25"/>
    <n v="978.96"/>
    <x v="0"/>
    <x v="3"/>
    <x v="3"/>
    <n v="0.11698630430359686"/>
  </r>
  <r>
    <s v="RET-12622"/>
    <d v="2023-10-13T00:00:00"/>
    <x v="0"/>
    <x v="0"/>
    <x v="0"/>
    <n v="285.27999999999997"/>
    <n v="65.17"/>
    <n v="275.54000000000002"/>
    <x v="1"/>
    <x v="9"/>
    <x v="9"/>
    <n v="0.22844223219293328"/>
  </r>
  <r>
    <s v="RET-12623"/>
    <d v="2023-06-17T00:00:00"/>
    <x v="14"/>
    <x v="3"/>
    <x v="4"/>
    <n v="80.010000000000005"/>
    <n v="10.3"/>
    <n v="92.51"/>
    <x v="1"/>
    <x v="8"/>
    <x v="8"/>
    <n v="0.12873390826146733"/>
  </r>
  <r>
    <s v="RET-12624"/>
    <d v="2022-03-10T00:00:00"/>
    <x v="23"/>
    <x v="0"/>
    <x v="3"/>
    <n v="251.46"/>
    <n v="60.83"/>
    <n v="262.77"/>
    <x v="0"/>
    <x v="11"/>
    <x v="11"/>
    <n v="0.24190726159230094"/>
  </r>
  <r>
    <s v="RET-12625"/>
    <d v="2023-07-08T00:00:00"/>
    <x v="2"/>
    <x v="2"/>
    <x v="1"/>
    <n v="356.83"/>
    <n v="67.02"/>
    <n v="326.54000000000002"/>
    <x v="1"/>
    <x v="3"/>
    <x v="3"/>
    <n v="0.18782053078496763"/>
  </r>
  <r>
    <s v="RET-12626"/>
    <d v="2023-07-28T00:00:00"/>
    <x v="10"/>
    <x v="1"/>
    <x v="0"/>
    <n v="1637.57"/>
    <n v="201.93"/>
    <n v="1683.42"/>
    <x v="1"/>
    <x v="3"/>
    <x v="3"/>
    <n v="0.12331075923471975"/>
  </r>
  <r>
    <s v="RET-12627"/>
    <d v="2022-01-29T00:00:00"/>
    <x v="16"/>
    <x v="2"/>
    <x v="3"/>
    <n v="367.7"/>
    <n v="88.3"/>
    <n v="376.6"/>
    <x v="0"/>
    <x v="5"/>
    <x v="5"/>
    <n v="0.24014141963557248"/>
  </r>
  <r>
    <s v="RET-12628"/>
    <d v="2022-10-19T00:00:00"/>
    <x v="21"/>
    <x v="4"/>
    <x v="0"/>
    <n v="2267.8000000000002"/>
    <n v="651.79"/>
    <n v="2123.5100000000002"/>
    <x v="0"/>
    <x v="9"/>
    <x v="9"/>
    <n v="0.28741070641150007"/>
  </r>
  <r>
    <s v="RET-12629"/>
    <d v="2022-03-28T00:00:00"/>
    <x v="14"/>
    <x v="3"/>
    <x v="2"/>
    <n v="346.18"/>
    <n v="50.97"/>
    <n v="329.15"/>
    <x v="0"/>
    <x v="11"/>
    <x v="11"/>
    <n v="0.14723554220347795"/>
  </r>
  <r>
    <s v="RET-12630"/>
    <d v="2022-07-03T00:00:00"/>
    <x v="14"/>
    <x v="3"/>
    <x v="0"/>
    <n v="202.67"/>
    <n v="57.09"/>
    <n v="197.92"/>
    <x v="0"/>
    <x v="3"/>
    <x v="3"/>
    <n v="0.28168944589727146"/>
  </r>
  <r>
    <s v="RET-12631"/>
    <d v="2023-10-25T00:00:00"/>
    <x v="7"/>
    <x v="4"/>
    <x v="1"/>
    <n v="613.91"/>
    <n v="86.65"/>
    <n v="608.23"/>
    <x v="1"/>
    <x v="9"/>
    <x v="9"/>
    <n v="0.14114446743007936"/>
  </r>
  <r>
    <s v="RET-12632"/>
    <d v="2022-06-08T00:00:00"/>
    <x v="18"/>
    <x v="4"/>
    <x v="4"/>
    <n v="1403.72"/>
    <n v="194.39"/>
    <n v="1625"/>
    <x v="0"/>
    <x v="8"/>
    <x v="8"/>
    <n v="0.13848203345396518"/>
  </r>
  <r>
    <s v="RET-12633"/>
    <d v="2023-07-24T00:00:00"/>
    <x v="13"/>
    <x v="4"/>
    <x v="4"/>
    <n v="1209.3399999999999"/>
    <n v="335.57"/>
    <n v="1439.52"/>
    <x v="1"/>
    <x v="3"/>
    <x v="3"/>
    <n v="0.27748193229364781"/>
  </r>
  <r>
    <s v="RET-12634"/>
    <d v="2023-10-21T00:00:00"/>
    <x v="6"/>
    <x v="0"/>
    <x v="4"/>
    <n v="358.73"/>
    <n v="46.78"/>
    <n v="343.45"/>
    <x v="1"/>
    <x v="9"/>
    <x v="9"/>
    <n v="0.1304044824798595"/>
  </r>
  <r>
    <s v="RET-12635"/>
    <d v="2022-09-18T00:00:00"/>
    <x v="17"/>
    <x v="2"/>
    <x v="3"/>
    <n v="280.18"/>
    <n v="61.73"/>
    <n v="292.35000000000002"/>
    <x v="0"/>
    <x v="7"/>
    <x v="7"/>
    <n v="0.22032264972517665"/>
  </r>
  <r>
    <s v="RET-12636"/>
    <d v="2022-05-23T00:00:00"/>
    <x v="16"/>
    <x v="2"/>
    <x v="4"/>
    <n v="420.43"/>
    <n v="82.09"/>
    <n v="502.47"/>
    <x v="0"/>
    <x v="10"/>
    <x v="10"/>
    <n v="0.19525247960421474"/>
  </r>
  <r>
    <s v="RET-12637"/>
    <d v="2022-11-10T00:00:00"/>
    <x v="23"/>
    <x v="0"/>
    <x v="4"/>
    <n v="333.6"/>
    <n v="90.17"/>
    <n v="392.65"/>
    <x v="0"/>
    <x v="4"/>
    <x v="4"/>
    <n v="0.27029376498800955"/>
  </r>
  <r>
    <s v="RET-12638"/>
    <d v="2022-08-08T00:00:00"/>
    <x v="5"/>
    <x v="3"/>
    <x v="0"/>
    <n v="139.75"/>
    <n v="19.03"/>
    <n v="137.63"/>
    <x v="0"/>
    <x v="1"/>
    <x v="1"/>
    <n v="0.13617173524150269"/>
  </r>
  <r>
    <s v="RET-12639"/>
    <d v="2023-09-26T00:00:00"/>
    <x v="14"/>
    <x v="3"/>
    <x v="0"/>
    <n v="349.3"/>
    <n v="53.65"/>
    <n v="296.64999999999998"/>
    <x v="1"/>
    <x v="7"/>
    <x v="7"/>
    <n v="0.15359290008588605"/>
  </r>
  <r>
    <s v="RET-12640"/>
    <d v="2022-10-30T00:00:00"/>
    <x v="16"/>
    <x v="2"/>
    <x v="2"/>
    <n v="36.44"/>
    <n v="5.64"/>
    <n v="43.58"/>
    <x v="0"/>
    <x v="9"/>
    <x v="9"/>
    <n v="0.15477497255762898"/>
  </r>
  <r>
    <s v="RET-12641"/>
    <d v="2023-04-25T00:00:00"/>
    <x v="16"/>
    <x v="2"/>
    <x v="0"/>
    <n v="391.94"/>
    <n v="81.5"/>
    <n v="336.86"/>
    <x v="1"/>
    <x v="0"/>
    <x v="0"/>
    <n v="0.20793999081492065"/>
  </r>
  <r>
    <s v="RET-12642"/>
    <d v="2023-09-29T00:00:00"/>
    <x v="14"/>
    <x v="3"/>
    <x v="4"/>
    <n v="104.72"/>
    <n v="23.26"/>
    <n v="94.81"/>
    <x v="1"/>
    <x v="7"/>
    <x v="7"/>
    <n v="0.22211611917494273"/>
  </r>
  <r>
    <s v="RET-12643"/>
    <d v="2022-02-04T00:00:00"/>
    <x v="13"/>
    <x v="4"/>
    <x v="0"/>
    <n v="2435.5100000000002"/>
    <n v="292.99"/>
    <n v="2433.31"/>
    <x v="0"/>
    <x v="6"/>
    <x v="6"/>
    <n v="0.12029923917372541"/>
  </r>
  <r>
    <s v="RET-12644"/>
    <d v="2023-08-31T00:00:00"/>
    <x v="2"/>
    <x v="2"/>
    <x v="0"/>
    <n v="79.239999999999995"/>
    <n v="15.92"/>
    <n v="93.55"/>
    <x v="1"/>
    <x v="1"/>
    <x v="1"/>
    <n v="0.20090863200403838"/>
  </r>
  <r>
    <s v="RET-12645"/>
    <d v="2022-01-05T00:00:00"/>
    <x v="13"/>
    <x v="4"/>
    <x v="3"/>
    <n v="859.08"/>
    <n v="160.24"/>
    <n v="804.96"/>
    <x v="0"/>
    <x v="5"/>
    <x v="5"/>
    <n v="0.18652511989570239"/>
  </r>
  <r>
    <s v="RET-12646"/>
    <d v="2023-04-07T00:00:00"/>
    <x v="16"/>
    <x v="2"/>
    <x v="4"/>
    <n v="246.33"/>
    <n v="70.849999999999994"/>
    <n v="274.82"/>
    <x v="1"/>
    <x v="0"/>
    <x v="0"/>
    <n v="0.28762229529492955"/>
  </r>
  <r>
    <s v="RET-12647"/>
    <d v="2022-05-30T00:00:00"/>
    <x v="21"/>
    <x v="4"/>
    <x v="0"/>
    <n v="1928.99"/>
    <n v="407.05"/>
    <n v="1627.15"/>
    <x v="0"/>
    <x v="10"/>
    <x v="10"/>
    <n v="0.21101716442283269"/>
  </r>
  <r>
    <s v="RET-12648"/>
    <d v="2022-10-19T00:00:00"/>
    <x v="11"/>
    <x v="3"/>
    <x v="4"/>
    <n v="481.72"/>
    <n v="130.76"/>
    <n v="396.94"/>
    <x v="0"/>
    <x v="9"/>
    <x v="9"/>
    <n v="0.27144399236070743"/>
  </r>
  <r>
    <s v="RET-12649"/>
    <d v="2022-12-19T00:00:00"/>
    <x v="19"/>
    <x v="0"/>
    <x v="3"/>
    <n v="101.54"/>
    <n v="27.48"/>
    <n v="94.13"/>
    <x v="0"/>
    <x v="2"/>
    <x v="2"/>
    <n v="0.27063226314752803"/>
  </r>
  <r>
    <s v="RET-12650"/>
    <d v="2023-09-26T00:00:00"/>
    <x v="1"/>
    <x v="1"/>
    <x v="0"/>
    <n v="693.78"/>
    <n v="102.11"/>
    <n v="569.36"/>
    <x v="1"/>
    <x v="7"/>
    <x v="7"/>
    <n v="0.14717922107872813"/>
  </r>
  <r>
    <s v="RET-12651"/>
    <d v="2022-09-03T00:00:00"/>
    <x v="0"/>
    <x v="0"/>
    <x v="2"/>
    <n v="379.44"/>
    <n v="61.82"/>
    <n v="399.68"/>
    <x v="0"/>
    <x v="7"/>
    <x v="7"/>
    <n v="0.16292430950874973"/>
  </r>
  <r>
    <s v="RET-12652"/>
    <d v="2023-11-03T00:00:00"/>
    <x v="24"/>
    <x v="4"/>
    <x v="0"/>
    <n v="2064.39"/>
    <n v="601.07000000000005"/>
    <n v="2130.64"/>
    <x v="1"/>
    <x v="4"/>
    <x v="4"/>
    <n v="0.29116106937158198"/>
  </r>
  <r>
    <s v="RET-12653"/>
    <d v="2023-09-08T00:00:00"/>
    <x v="9"/>
    <x v="2"/>
    <x v="3"/>
    <n v="203.13"/>
    <n v="50.16"/>
    <n v="237.89"/>
    <x v="1"/>
    <x v="7"/>
    <x v="7"/>
    <n v="0.24693546005021413"/>
  </r>
  <r>
    <s v="RET-12654"/>
    <d v="2023-06-09T00:00:00"/>
    <x v="20"/>
    <x v="2"/>
    <x v="4"/>
    <n v="275.38"/>
    <n v="37.26"/>
    <n v="290.25"/>
    <x v="1"/>
    <x v="8"/>
    <x v="8"/>
    <n v="0.13530394364151355"/>
  </r>
  <r>
    <s v="RET-12655"/>
    <d v="2022-04-14T00:00:00"/>
    <x v="1"/>
    <x v="1"/>
    <x v="0"/>
    <n v="1891.74"/>
    <n v="411.03"/>
    <n v="1992.37"/>
    <x v="0"/>
    <x v="0"/>
    <x v="0"/>
    <n v="0.21727615845729328"/>
  </r>
  <r>
    <s v="RET-12656"/>
    <d v="2023-07-15T00:00:00"/>
    <x v="16"/>
    <x v="2"/>
    <x v="4"/>
    <n v="37.17"/>
    <n v="3.85"/>
    <n v="34.5"/>
    <x v="1"/>
    <x v="3"/>
    <x v="3"/>
    <n v="0.10357815442561205"/>
  </r>
  <r>
    <s v="RET-12657"/>
    <d v="2022-04-21T00:00:00"/>
    <x v="4"/>
    <x v="3"/>
    <x v="3"/>
    <n v="144.13999999999999"/>
    <n v="23.8"/>
    <n v="128.93"/>
    <x v="0"/>
    <x v="0"/>
    <x v="0"/>
    <n v="0.16511724712085474"/>
  </r>
  <r>
    <s v="RET-12658"/>
    <d v="2023-07-09T00:00:00"/>
    <x v="24"/>
    <x v="4"/>
    <x v="1"/>
    <n v="1126.6500000000001"/>
    <n v="270.74"/>
    <n v="1076.1400000000001"/>
    <x v="1"/>
    <x v="3"/>
    <x v="3"/>
    <n v="0.24030532996050236"/>
  </r>
  <r>
    <s v="RET-12659"/>
    <d v="2022-06-16T00:00:00"/>
    <x v="11"/>
    <x v="3"/>
    <x v="2"/>
    <n v="303.70999999999998"/>
    <n v="48.2"/>
    <n v="261.11"/>
    <x v="0"/>
    <x v="8"/>
    <x v="8"/>
    <n v="0.15870402686773569"/>
  </r>
  <r>
    <s v="RET-12660"/>
    <d v="2023-12-28T00:00:00"/>
    <x v="15"/>
    <x v="0"/>
    <x v="4"/>
    <n v="321.77"/>
    <n v="91.03"/>
    <n v="262.07"/>
    <x v="1"/>
    <x v="2"/>
    <x v="2"/>
    <n v="0.28290393759517668"/>
  </r>
  <r>
    <s v="RET-12661"/>
    <d v="2023-01-04T00:00:00"/>
    <x v="6"/>
    <x v="0"/>
    <x v="3"/>
    <n v="369.94"/>
    <n v="54.93"/>
    <n v="383.92"/>
    <x v="1"/>
    <x v="5"/>
    <x v="5"/>
    <n v="0.1484835378710061"/>
  </r>
  <r>
    <s v="RET-12662"/>
    <d v="2022-02-05T00:00:00"/>
    <x v="18"/>
    <x v="4"/>
    <x v="4"/>
    <n v="2417.5700000000002"/>
    <n v="615.64"/>
    <n v="2810.17"/>
    <x v="0"/>
    <x v="6"/>
    <x v="6"/>
    <n v="0.2546523988964125"/>
  </r>
  <r>
    <s v="RET-12663"/>
    <d v="2023-07-21T00:00:00"/>
    <x v="11"/>
    <x v="3"/>
    <x v="1"/>
    <n v="469.98"/>
    <n v="64.569999999999993"/>
    <n v="495.73"/>
    <x v="1"/>
    <x v="3"/>
    <x v="3"/>
    <n v="0.13738882505638536"/>
  </r>
  <r>
    <s v="RET-12664"/>
    <d v="2022-05-09T00:00:00"/>
    <x v="11"/>
    <x v="3"/>
    <x v="0"/>
    <n v="330.49"/>
    <n v="97.18"/>
    <n v="309.95999999999998"/>
    <x v="0"/>
    <x v="10"/>
    <x v="10"/>
    <n v="0.29404823141396108"/>
  </r>
  <r>
    <s v="RET-12665"/>
    <d v="2023-10-18T00:00:00"/>
    <x v="22"/>
    <x v="1"/>
    <x v="3"/>
    <n v="1742.27"/>
    <n v="315.74"/>
    <n v="1613.17"/>
    <x v="1"/>
    <x v="9"/>
    <x v="9"/>
    <n v="0.18122334655363406"/>
  </r>
  <r>
    <s v="RET-12666"/>
    <d v="2022-07-29T00:00:00"/>
    <x v="20"/>
    <x v="2"/>
    <x v="2"/>
    <n v="27.7"/>
    <n v="5.89"/>
    <n v="23.53"/>
    <x v="0"/>
    <x v="3"/>
    <x v="3"/>
    <n v="0.21263537906137184"/>
  </r>
  <r>
    <s v="RET-12667"/>
    <d v="2023-10-04T00:00:00"/>
    <x v="0"/>
    <x v="0"/>
    <x v="2"/>
    <n v="480.32"/>
    <n v="97.53"/>
    <n v="573.13"/>
    <x v="1"/>
    <x v="9"/>
    <x v="9"/>
    <n v="0.20305213191205862"/>
  </r>
  <r>
    <s v="RET-12668"/>
    <d v="2023-04-13T00:00:00"/>
    <x v="9"/>
    <x v="2"/>
    <x v="4"/>
    <n v="66.88"/>
    <n v="17.3"/>
    <n v="75.569999999999993"/>
    <x v="1"/>
    <x v="0"/>
    <x v="0"/>
    <n v="0.25867224880382778"/>
  </r>
  <r>
    <s v="RET-12669"/>
    <d v="2022-01-30T00:00:00"/>
    <x v="24"/>
    <x v="4"/>
    <x v="0"/>
    <n v="533.66999999999996"/>
    <n v="95.02"/>
    <n v="566.65"/>
    <x v="0"/>
    <x v="5"/>
    <x v="5"/>
    <n v="0.17805010587066913"/>
  </r>
  <r>
    <s v="RET-12670"/>
    <d v="2022-08-14T00:00:00"/>
    <x v="14"/>
    <x v="3"/>
    <x v="1"/>
    <n v="302.27999999999997"/>
    <n v="75.95"/>
    <n v="291.8"/>
    <x v="0"/>
    <x v="1"/>
    <x v="1"/>
    <n v="0.25125711261082445"/>
  </r>
  <r>
    <s v="RET-12671"/>
    <d v="2023-03-22T00:00:00"/>
    <x v="20"/>
    <x v="2"/>
    <x v="3"/>
    <n v="116.93"/>
    <n v="15.31"/>
    <n v="116.08"/>
    <x v="1"/>
    <x v="11"/>
    <x v="11"/>
    <n v="0.13093303685965962"/>
  </r>
  <r>
    <s v="RET-12672"/>
    <d v="2023-10-07T00:00:00"/>
    <x v="6"/>
    <x v="0"/>
    <x v="4"/>
    <n v="78.61"/>
    <n v="15.04"/>
    <n v="67.08"/>
    <x v="1"/>
    <x v="9"/>
    <x v="9"/>
    <n v="0.1913242590001272"/>
  </r>
  <r>
    <s v="RET-12673"/>
    <d v="2023-11-27T00:00:00"/>
    <x v="5"/>
    <x v="3"/>
    <x v="4"/>
    <n v="285.60000000000002"/>
    <n v="42.57"/>
    <n v="268.89999999999998"/>
    <x v="1"/>
    <x v="4"/>
    <x v="4"/>
    <n v="0.14905462184873949"/>
  </r>
  <r>
    <s v="RET-12674"/>
    <d v="2022-07-21T00:00:00"/>
    <x v="20"/>
    <x v="2"/>
    <x v="1"/>
    <n v="248.09"/>
    <n v="32.869999999999997"/>
    <n v="210.66"/>
    <x v="0"/>
    <x v="3"/>
    <x v="3"/>
    <n v="0.13249224071909388"/>
  </r>
  <r>
    <s v="RET-12675"/>
    <d v="2023-11-27T00:00:00"/>
    <x v="19"/>
    <x v="0"/>
    <x v="0"/>
    <n v="217.08"/>
    <n v="38.46"/>
    <n v="234.53"/>
    <x v="1"/>
    <x v="4"/>
    <x v="4"/>
    <n v="0.17716970702045329"/>
  </r>
  <r>
    <s v="RET-12676"/>
    <d v="2023-06-18T00:00:00"/>
    <x v="4"/>
    <x v="3"/>
    <x v="3"/>
    <n v="165.27"/>
    <n v="45.22"/>
    <n v="167.2"/>
    <x v="1"/>
    <x v="8"/>
    <x v="8"/>
    <n v="0.27361287590004235"/>
  </r>
  <r>
    <s v="RET-12677"/>
    <d v="2022-03-18T00:00:00"/>
    <x v="13"/>
    <x v="4"/>
    <x v="4"/>
    <n v="1144.71"/>
    <n v="263.74"/>
    <n v="1240.02"/>
    <x v="0"/>
    <x v="11"/>
    <x v="11"/>
    <n v="0.23039896567689633"/>
  </r>
  <r>
    <s v="RET-12678"/>
    <d v="2022-09-24T00:00:00"/>
    <x v="24"/>
    <x v="4"/>
    <x v="3"/>
    <n v="1304.9100000000001"/>
    <n v="382.86"/>
    <n v="1363.02"/>
    <x v="0"/>
    <x v="7"/>
    <x v="7"/>
    <n v="0.29339954479619285"/>
  </r>
  <r>
    <s v="RET-12679"/>
    <d v="2022-06-09T00:00:00"/>
    <x v="13"/>
    <x v="4"/>
    <x v="2"/>
    <n v="1320.99"/>
    <n v="152.71"/>
    <n v="1528.32"/>
    <x v="0"/>
    <x v="8"/>
    <x v="8"/>
    <n v="0.11560269192045361"/>
  </r>
  <r>
    <s v="RET-12680"/>
    <d v="2022-10-29T00:00:00"/>
    <x v="18"/>
    <x v="4"/>
    <x v="1"/>
    <n v="1574.41"/>
    <n v="423.8"/>
    <n v="1515.61"/>
    <x v="0"/>
    <x v="9"/>
    <x v="9"/>
    <n v="0.26918020083713901"/>
  </r>
  <r>
    <s v="RET-12681"/>
    <d v="2022-01-05T00:00:00"/>
    <x v="7"/>
    <x v="4"/>
    <x v="4"/>
    <n v="1019.83"/>
    <n v="163.30000000000001"/>
    <n v="1085.57"/>
    <x v="0"/>
    <x v="5"/>
    <x v="5"/>
    <n v="0.16012472667013131"/>
  </r>
  <r>
    <s v="RET-12682"/>
    <d v="2023-11-13T00:00:00"/>
    <x v="19"/>
    <x v="0"/>
    <x v="0"/>
    <n v="54.04"/>
    <n v="10.81"/>
    <n v="62.12"/>
    <x v="1"/>
    <x v="4"/>
    <x v="4"/>
    <n v="0.20003700962250187"/>
  </r>
  <r>
    <s v="RET-12683"/>
    <d v="2023-03-13T00:00:00"/>
    <x v="19"/>
    <x v="0"/>
    <x v="0"/>
    <n v="234.8"/>
    <n v="31.18"/>
    <n v="220.35"/>
    <x v="1"/>
    <x v="11"/>
    <x v="11"/>
    <n v="0.13279386712095401"/>
  </r>
  <r>
    <s v="RET-12684"/>
    <d v="2023-08-10T00:00:00"/>
    <x v="2"/>
    <x v="2"/>
    <x v="2"/>
    <n v="364.9"/>
    <n v="47.89"/>
    <n v="426.26"/>
    <x v="1"/>
    <x v="1"/>
    <x v="1"/>
    <n v="0.13124143600986574"/>
  </r>
  <r>
    <s v="RET-12685"/>
    <d v="2023-09-20T00:00:00"/>
    <x v="8"/>
    <x v="3"/>
    <x v="4"/>
    <n v="91.87"/>
    <n v="23.57"/>
    <n v="95.11"/>
    <x v="1"/>
    <x v="7"/>
    <x v="7"/>
    <n v="0.25655818003700881"/>
  </r>
  <r>
    <s v="RET-12686"/>
    <d v="2022-01-28T00:00:00"/>
    <x v="1"/>
    <x v="1"/>
    <x v="0"/>
    <n v="1662.52"/>
    <n v="340.67"/>
    <n v="1872.97"/>
    <x v="0"/>
    <x v="5"/>
    <x v="5"/>
    <n v="0.20491182060967689"/>
  </r>
  <r>
    <s v="RET-12687"/>
    <d v="2023-07-12T00:00:00"/>
    <x v="9"/>
    <x v="2"/>
    <x v="0"/>
    <n v="27.86"/>
    <n v="7.49"/>
    <n v="28.73"/>
    <x v="1"/>
    <x v="3"/>
    <x v="3"/>
    <n v="0.26884422110552764"/>
  </r>
  <r>
    <s v="RET-12688"/>
    <d v="2023-03-11T00:00:00"/>
    <x v="9"/>
    <x v="2"/>
    <x v="1"/>
    <n v="189.91"/>
    <n v="46.51"/>
    <n v="174.79"/>
    <x v="1"/>
    <x v="11"/>
    <x v="11"/>
    <n v="0.24490548154388919"/>
  </r>
  <r>
    <s v="RET-12689"/>
    <d v="2023-06-06T00:00:00"/>
    <x v="3"/>
    <x v="1"/>
    <x v="4"/>
    <n v="800.05"/>
    <n v="160.78"/>
    <n v="707.99"/>
    <x v="1"/>
    <x v="8"/>
    <x v="8"/>
    <n v="0.20096243984750956"/>
  </r>
  <r>
    <s v="RET-12690"/>
    <d v="2022-10-06T00:00:00"/>
    <x v="17"/>
    <x v="2"/>
    <x v="3"/>
    <n v="169.14"/>
    <n v="36.56"/>
    <n v="199.83"/>
    <x v="0"/>
    <x v="9"/>
    <x v="9"/>
    <n v="0.21615229986993026"/>
  </r>
  <r>
    <s v="RET-12691"/>
    <d v="2022-11-19T00:00:00"/>
    <x v="24"/>
    <x v="4"/>
    <x v="3"/>
    <n v="2272.87"/>
    <n v="364.59"/>
    <n v="2467.39"/>
    <x v="0"/>
    <x v="4"/>
    <x v="4"/>
    <n v="0.16040952628174951"/>
  </r>
  <r>
    <s v="RET-12692"/>
    <d v="2023-06-16T00:00:00"/>
    <x v="23"/>
    <x v="0"/>
    <x v="3"/>
    <n v="454.66"/>
    <n v="95.01"/>
    <n v="531.86"/>
    <x v="1"/>
    <x v="8"/>
    <x v="8"/>
    <n v="0.20896933972638895"/>
  </r>
  <r>
    <s v="RET-12693"/>
    <d v="2022-06-16T00:00:00"/>
    <x v="21"/>
    <x v="4"/>
    <x v="0"/>
    <n v="1750.42"/>
    <n v="346.73"/>
    <n v="2011.28"/>
    <x v="0"/>
    <x v="8"/>
    <x v="8"/>
    <n v="0.1980838884382034"/>
  </r>
  <r>
    <s v="RET-12694"/>
    <d v="2022-02-07T00:00:00"/>
    <x v="20"/>
    <x v="2"/>
    <x v="2"/>
    <n v="105.3"/>
    <n v="27.11"/>
    <n v="119.44"/>
    <x v="0"/>
    <x v="6"/>
    <x v="6"/>
    <n v="0.25745489078822414"/>
  </r>
  <r>
    <s v="RET-12695"/>
    <d v="2022-03-12T00:00:00"/>
    <x v="8"/>
    <x v="3"/>
    <x v="0"/>
    <n v="323.33"/>
    <n v="60.73"/>
    <n v="346.63"/>
    <x v="0"/>
    <x v="11"/>
    <x v="11"/>
    <n v="0.18782667862555283"/>
  </r>
  <r>
    <s v="RET-12696"/>
    <d v="2023-01-06T00:00:00"/>
    <x v="2"/>
    <x v="2"/>
    <x v="1"/>
    <n v="322.95999999999998"/>
    <n v="52.73"/>
    <n v="279.16000000000003"/>
    <x v="1"/>
    <x v="5"/>
    <x v="5"/>
    <n v="0.16327099331186526"/>
  </r>
  <r>
    <s v="RET-12697"/>
    <d v="2022-08-31T00:00:00"/>
    <x v="5"/>
    <x v="3"/>
    <x v="4"/>
    <n v="314.38"/>
    <n v="82.6"/>
    <n v="254.81"/>
    <x v="0"/>
    <x v="1"/>
    <x v="1"/>
    <n v="0.26273936001017872"/>
  </r>
  <r>
    <s v="RET-12698"/>
    <d v="2023-11-10T00:00:00"/>
    <x v="21"/>
    <x v="4"/>
    <x v="4"/>
    <n v="1802.95"/>
    <n v="366.6"/>
    <n v="2157.6799999999998"/>
    <x v="1"/>
    <x v="4"/>
    <x v="4"/>
    <n v="0.20333342577442526"/>
  </r>
  <r>
    <s v="RET-12699"/>
    <d v="2022-12-11T00:00:00"/>
    <x v="17"/>
    <x v="2"/>
    <x v="3"/>
    <n v="271.39999999999998"/>
    <n v="33.33"/>
    <n v="231.23"/>
    <x v="0"/>
    <x v="2"/>
    <x v="2"/>
    <n v="0.12280766396462786"/>
  </r>
  <r>
    <s v="RET-12700"/>
    <d v="2022-05-13T00:00:00"/>
    <x v="17"/>
    <x v="2"/>
    <x v="1"/>
    <n v="21.23"/>
    <n v="4.29"/>
    <n v="18.62"/>
    <x v="0"/>
    <x v="10"/>
    <x v="10"/>
    <n v="0.20207253886010362"/>
  </r>
  <r>
    <s v="RET-12701"/>
    <d v="2023-01-30T00:00:00"/>
    <x v="16"/>
    <x v="2"/>
    <x v="0"/>
    <n v="236.55"/>
    <n v="31.01"/>
    <n v="259.07"/>
    <x v="1"/>
    <x v="5"/>
    <x v="5"/>
    <n v="0.13109279222151765"/>
  </r>
  <r>
    <s v="RET-12702"/>
    <d v="2023-05-03T00:00:00"/>
    <x v="20"/>
    <x v="2"/>
    <x v="1"/>
    <n v="175.82"/>
    <n v="24.01"/>
    <n v="203.66"/>
    <x v="1"/>
    <x v="10"/>
    <x v="10"/>
    <n v="0.1365601183028097"/>
  </r>
  <r>
    <s v="RET-12703"/>
    <d v="2023-10-08T00:00:00"/>
    <x v="24"/>
    <x v="4"/>
    <x v="2"/>
    <n v="1104.74"/>
    <n v="270.52"/>
    <n v="956.68"/>
    <x v="1"/>
    <x v="9"/>
    <x v="9"/>
    <n v="0.24487209660191536"/>
  </r>
  <r>
    <s v="RET-12704"/>
    <d v="2023-09-27T00:00:00"/>
    <x v="15"/>
    <x v="0"/>
    <x v="4"/>
    <n v="199.68"/>
    <n v="53.86"/>
    <n v="172.76"/>
    <x v="1"/>
    <x v="7"/>
    <x v="7"/>
    <n v="0.26973157051282048"/>
  </r>
  <r>
    <s v="RET-12705"/>
    <d v="2023-04-02T00:00:00"/>
    <x v="0"/>
    <x v="0"/>
    <x v="2"/>
    <n v="476.87"/>
    <n v="141.38"/>
    <n v="506.13"/>
    <x v="1"/>
    <x v="0"/>
    <x v="0"/>
    <n v="0.29647493027449828"/>
  </r>
  <r>
    <s v="RET-12706"/>
    <d v="2022-09-29T00:00:00"/>
    <x v="8"/>
    <x v="3"/>
    <x v="1"/>
    <n v="493.98"/>
    <n v="119.05"/>
    <n v="452.68"/>
    <x v="0"/>
    <x v="7"/>
    <x v="7"/>
    <n v="0.24100165998623424"/>
  </r>
  <r>
    <s v="RET-12707"/>
    <d v="2023-02-21T00:00:00"/>
    <x v="3"/>
    <x v="1"/>
    <x v="1"/>
    <n v="1603.36"/>
    <n v="353.3"/>
    <n v="1923.16"/>
    <x v="1"/>
    <x v="6"/>
    <x v="6"/>
    <n v="0.22034976549246585"/>
  </r>
  <r>
    <s v="RET-12708"/>
    <d v="2023-04-04T00:00:00"/>
    <x v="13"/>
    <x v="4"/>
    <x v="4"/>
    <n v="964.26"/>
    <n v="105.61"/>
    <n v="992.25"/>
    <x v="1"/>
    <x v="0"/>
    <x v="0"/>
    <n v="0.109524402132205"/>
  </r>
  <r>
    <s v="RET-12709"/>
    <d v="2022-05-04T00:00:00"/>
    <x v="14"/>
    <x v="3"/>
    <x v="3"/>
    <n v="354.75"/>
    <n v="83.27"/>
    <n v="319.95999999999998"/>
    <x v="0"/>
    <x v="10"/>
    <x v="10"/>
    <n v="0.23472868217054263"/>
  </r>
  <r>
    <s v="RET-12710"/>
    <d v="2023-08-20T00:00:00"/>
    <x v="12"/>
    <x v="1"/>
    <x v="3"/>
    <n v="2306.63"/>
    <n v="453.63"/>
    <n v="2374.86"/>
    <x v="1"/>
    <x v="1"/>
    <x v="1"/>
    <n v="0.19666353077866844"/>
  </r>
  <r>
    <s v="RET-12711"/>
    <d v="2023-04-18T00:00:00"/>
    <x v="4"/>
    <x v="3"/>
    <x v="2"/>
    <n v="150.37"/>
    <n v="19.41"/>
    <n v="156.75"/>
    <x v="1"/>
    <x v="0"/>
    <x v="0"/>
    <n v="0.12908159872314956"/>
  </r>
  <r>
    <s v="RET-12712"/>
    <d v="2023-05-10T00:00:00"/>
    <x v="1"/>
    <x v="1"/>
    <x v="4"/>
    <n v="1291.23"/>
    <n v="262.06"/>
    <n v="1460.07"/>
    <x v="1"/>
    <x v="10"/>
    <x v="10"/>
    <n v="0.20295377275930701"/>
  </r>
  <r>
    <s v="RET-12713"/>
    <d v="2022-01-04T00:00:00"/>
    <x v="21"/>
    <x v="4"/>
    <x v="1"/>
    <n v="2190.67"/>
    <n v="435.2"/>
    <n v="2189.23"/>
    <x v="0"/>
    <x v="5"/>
    <x v="5"/>
    <n v="0.19866068371776671"/>
  </r>
  <r>
    <s v="RET-12714"/>
    <d v="2022-07-04T00:00:00"/>
    <x v="4"/>
    <x v="3"/>
    <x v="0"/>
    <n v="104.31"/>
    <n v="15.72"/>
    <n v="120.65"/>
    <x v="0"/>
    <x v="3"/>
    <x v="3"/>
    <n v="0.15070463042853036"/>
  </r>
  <r>
    <s v="RET-12715"/>
    <d v="2023-12-02T00:00:00"/>
    <x v="1"/>
    <x v="1"/>
    <x v="3"/>
    <n v="2242.71"/>
    <n v="453.68"/>
    <n v="2301.23"/>
    <x v="1"/>
    <x v="2"/>
    <x v="2"/>
    <n v="0.20229097832532963"/>
  </r>
  <r>
    <s v="RET-12716"/>
    <d v="2022-02-12T00:00:00"/>
    <x v="8"/>
    <x v="3"/>
    <x v="2"/>
    <n v="34.549999999999997"/>
    <n v="8.74"/>
    <n v="39.19"/>
    <x v="0"/>
    <x v="6"/>
    <x v="6"/>
    <n v="0.25296671490593348"/>
  </r>
  <r>
    <s v="RET-12717"/>
    <d v="2022-11-03T00:00:00"/>
    <x v="16"/>
    <x v="2"/>
    <x v="1"/>
    <n v="209.39"/>
    <n v="54.1"/>
    <n v="206.74"/>
    <x v="0"/>
    <x v="4"/>
    <x v="4"/>
    <n v="0.25836954964420461"/>
  </r>
  <r>
    <s v="RET-12718"/>
    <d v="2023-12-17T00:00:00"/>
    <x v="24"/>
    <x v="4"/>
    <x v="1"/>
    <n v="2498.3000000000002"/>
    <n v="623.99"/>
    <n v="2612.6"/>
    <x v="1"/>
    <x v="2"/>
    <x v="2"/>
    <n v="0.24976584077172476"/>
  </r>
  <r>
    <s v="RET-12719"/>
    <d v="2023-06-28T00:00:00"/>
    <x v="9"/>
    <x v="2"/>
    <x v="4"/>
    <n v="102.15"/>
    <n v="27.16"/>
    <n v="104.26"/>
    <x v="1"/>
    <x v="8"/>
    <x v="8"/>
    <n v="0.26588350465002447"/>
  </r>
  <r>
    <s v="RET-12720"/>
    <d v="2023-07-30T00:00:00"/>
    <x v="2"/>
    <x v="2"/>
    <x v="0"/>
    <n v="149.06"/>
    <n v="22.17"/>
    <n v="136.96"/>
    <x v="1"/>
    <x v="3"/>
    <x v="3"/>
    <n v="0.14873205420635988"/>
  </r>
  <r>
    <s v="RET-12721"/>
    <d v="2023-10-22T00:00:00"/>
    <x v="24"/>
    <x v="4"/>
    <x v="1"/>
    <n v="1653.82"/>
    <n v="207.08"/>
    <n v="1478.42"/>
    <x v="1"/>
    <x v="9"/>
    <x v="9"/>
    <n v="0.12521314290551572"/>
  </r>
  <r>
    <s v="RET-12722"/>
    <d v="2023-11-06T00:00:00"/>
    <x v="24"/>
    <x v="4"/>
    <x v="1"/>
    <n v="2246.21"/>
    <n v="354.43"/>
    <n v="2057.81"/>
    <x v="1"/>
    <x v="4"/>
    <x v="4"/>
    <n v="0.15779023332635861"/>
  </r>
  <r>
    <s v="RET-12723"/>
    <d v="2023-06-21T00:00:00"/>
    <x v="14"/>
    <x v="3"/>
    <x v="0"/>
    <n v="266.83999999999997"/>
    <n v="37.799999999999997"/>
    <n v="278.42"/>
    <x v="1"/>
    <x v="8"/>
    <x v="8"/>
    <n v="0.1416579223504722"/>
  </r>
  <r>
    <s v="RET-12724"/>
    <d v="2023-09-10T00:00:00"/>
    <x v="9"/>
    <x v="2"/>
    <x v="0"/>
    <n v="261.10000000000002"/>
    <n v="36.32"/>
    <n v="285.13"/>
    <x v="1"/>
    <x v="7"/>
    <x v="7"/>
    <n v="0.13910379165070852"/>
  </r>
  <r>
    <s v="RET-12725"/>
    <d v="2023-10-13T00:00:00"/>
    <x v="2"/>
    <x v="2"/>
    <x v="0"/>
    <n v="175.47"/>
    <n v="50.07"/>
    <n v="172.34"/>
    <x v="1"/>
    <x v="9"/>
    <x v="9"/>
    <n v="0.28534792272183279"/>
  </r>
  <r>
    <s v="RET-12726"/>
    <d v="2022-07-15T00:00:00"/>
    <x v="18"/>
    <x v="4"/>
    <x v="1"/>
    <n v="1128.33"/>
    <n v="197.28"/>
    <n v="1182.78"/>
    <x v="0"/>
    <x v="3"/>
    <x v="3"/>
    <n v="0.17484246629975275"/>
  </r>
  <r>
    <s v="RET-12727"/>
    <d v="2023-05-24T00:00:00"/>
    <x v="23"/>
    <x v="0"/>
    <x v="0"/>
    <n v="405.45"/>
    <n v="79.19"/>
    <n v="454.02"/>
    <x v="1"/>
    <x v="10"/>
    <x v="10"/>
    <n v="0.19531384880996425"/>
  </r>
  <r>
    <s v="RET-12728"/>
    <d v="2022-09-25T00:00:00"/>
    <x v="4"/>
    <x v="3"/>
    <x v="2"/>
    <n v="45.24"/>
    <n v="6.83"/>
    <n v="47.75"/>
    <x v="0"/>
    <x v="7"/>
    <x v="7"/>
    <n v="0.15097259062776303"/>
  </r>
  <r>
    <s v="RET-12729"/>
    <d v="2022-02-24T00:00:00"/>
    <x v="19"/>
    <x v="0"/>
    <x v="2"/>
    <n v="260.2"/>
    <n v="54.41"/>
    <n v="294.87"/>
    <x v="0"/>
    <x v="6"/>
    <x v="6"/>
    <n v="0.20910837817063796"/>
  </r>
  <r>
    <s v="RET-12730"/>
    <d v="2022-01-18T00:00:00"/>
    <x v="16"/>
    <x v="2"/>
    <x v="4"/>
    <n v="114.72"/>
    <n v="13.61"/>
    <n v="95.24"/>
    <x v="0"/>
    <x v="5"/>
    <x v="5"/>
    <n v="0.11863668061366806"/>
  </r>
  <r>
    <s v="RET-12731"/>
    <d v="2022-03-30T00:00:00"/>
    <x v="9"/>
    <x v="2"/>
    <x v="1"/>
    <n v="73.349999999999994"/>
    <n v="18.989999999999998"/>
    <n v="64.05"/>
    <x v="0"/>
    <x v="11"/>
    <x v="11"/>
    <n v="0.2588957055214724"/>
  </r>
  <r>
    <s v="RET-12732"/>
    <d v="2022-07-17T00:00:00"/>
    <x v="12"/>
    <x v="1"/>
    <x v="1"/>
    <n v="1989.85"/>
    <n v="393.73"/>
    <n v="1714.32"/>
    <x v="0"/>
    <x v="3"/>
    <x v="3"/>
    <n v="0.19786918611955676"/>
  </r>
  <r>
    <s v="RET-12733"/>
    <d v="2023-09-05T00:00:00"/>
    <x v="0"/>
    <x v="0"/>
    <x v="4"/>
    <n v="262.82"/>
    <n v="29.55"/>
    <n v="307.19"/>
    <x v="1"/>
    <x v="7"/>
    <x v="7"/>
    <n v="0.11243436572559166"/>
  </r>
  <r>
    <s v="RET-12734"/>
    <d v="2023-12-10T00:00:00"/>
    <x v="24"/>
    <x v="4"/>
    <x v="2"/>
    <n v="1554.75"/>
    <n v="230.32"/>
    <n v="1716.25"/>
    <x v="1"/>
    <x v="2"/>
    <x v="2"/>
    <n v="0.14813957227850136"/>
  </r>
  <r>
    <s v="RET-12735"/>
    <d v="2023-03-10T00:00:00"/>
    <x v="16"/>
    <x v="2"/>
    <x v="1"/>
    <n v="449.39"/>
    <n v="103.25"/>
    <n v="489.9"/>
    <x v="1"/>
    <x v="11"/>
    <x v="11"/>
    <n v="0.22975589131934401"/>
  </r>
  <r>
    <s v="RET-12736"/>
    <d v="2022-02-03T00:00:00"/>
    <x v="3"/>
    <x v="1"/>
    <x v="1"/>
    <n v="1325.43"/>
    <n v="388"/>
    <n v="1272.58"/>
    <x v="0"/>
    <x v="6"/>
    <x v="6"/>
    <n v="0.29273518782583763"/>
  </r>
  <r>
    <s v="RET-12737"/>
    <d v="2023-10-05T00:00:00"/>
    <x v="16"/>
    <x v="2"/>
    <x v="2"/>
    <n v="194.4"/>
    <n v="30.77"/>
    <n v="202.29"/>
    <x v="1"/>
    <x v="9"/>
    <x v="9"/>
    <n v="0.15828189300411522"/>
  </r>
  <r>
    <s v="RET-12738"/>
    <d v="2022-04-03T00:00:00"/>
    <x v="22"/>
    <x v="1"/>
    <x v="2"/>
    <n v="2410.94"/>
    <n v="522.51"/>
    <n v="1969.83"/>
    <x v="0"/>
    <x v="0"/>
    <x v="0"/>
    <n v="0.21672459704513591"/>
  </r>
  <r>
    <s v="RET-12739"/>
    <d v="2023-03-21T00:00:00"/>
    <x v="20"/>
    <x v="2"/>
    <x v="4"/>
    <n v="154.91"/>
    <n v="24.39"/>
    <n v="128.68"/>
    <x v="1"/>
    <x v="11"/>
    <x v="11"/>
    <n v="0.15744625911819768"/>
  </r>
  <r>
    <s v="RET-12740"/>
    <d v="2022-04-28T00:00:00"/>
    <x v="18"/>
    <x v="4"/>
    <x v="4"/>
    <n v="633.33000000000004"/>
    <n v="145.85"/>
    <n v="630.51"/>
    <x v="0"/>
    <x v="0"/>
    <x v="0"/>
    <n v="0.23029068574045125"/>
  </r>
  <r>
    <s v="RET-12741"/>
    <d v="2023-01-28T00:00:00"/>
    <x v="4"/>
    <x v="3"/>
    <x v="3"/>
    <n v="184.27"/>
    <n v="24.84"/>
    <n v="188.09"/>
    <x v="1"/>
    <x v="5"/>
    <x v="5"/>
    <n v="0.13480219243501382"/>
  </r>
  <r>
    <s v="RET-12742"/>
    <d v="2022-07-17T00:00:00"/>
    <x v="11"/>
    <x v="3"/>
    <x v="1"/>
    <n v="419.32"/>
    <n v="105.42"/>
    <n v="422.39"/>
    <x v="0"/>
    <x v="3"/>
    <x v="3"/>
    <n v="0.25140703996947439"/>
  </r>
  <r>
    <s v="RET-12743"/>
    <d v="2023-09-09T00:00:00"/>
    <x v="22"/>
    <x v="1"/>
    <x v="2"/>
    <n v="1561.26"/>
    <n v="314.52999999999997"/>
    <n v="1691.85"/>
    <x v="1"/>
    <x v="7"/>
    <x v="7"/>
    <n v="0.20145907792424067"/>
  </r>
  <r>
    <s v="RET-12744"/>
    <d v="2022-11-01T00:00:00"/>
    <x v="4"/>
    <x v="3"/>
    <x v="3"/>
    <n v="348.73"/>
    <n v="101.14"/>
    <n v="338.79"/>
    <x v="0"/>
    <x v="4"/>
    <x v="4"/>
    <n v="0.29002380064806582"/>
  </r>
  <r>
    <s v="RET-12745"/>
    <d v="2022-10-31T00:00:00"/>
    <x v="2"/>
    <x v="2"/>
    <x v="0"/>
    <n v="52.52"/>
    <n v="14.79"/>
    <n v="47.94"/>
    <x v="0"/>
    <x v="9"/>
    <x v="9"/>
    <n v="0.28160700685453155"/>
  </r>
  <r>
    <s v="RET-12746"/>
    <d v="2023-07-28T00:00:00"/>
    <x v="14"/>
    <x v="3"/>
    <x v="1"/>
    <n v="82.97"/>
    <n v="18.13"/>
    <n v="88.69"/>
    <x v="1"/>
    <x v="3"/>
    <x v="3"/>
    <n v="0.21851271543931541"/>
  </r>
  <r>
    <s v="RET-12747"/>
    <d v="2022-05-17T00:00:00"/>
    <x v="3"/>
    <x v="1"/>
    <x v="4"/>
    <n v="549.42999999999995"/>
    <n v="154.18"/>
    <n v="455.1"/>
    <x v="0"/>
    <x v="10"/>
    <x v="10"/>
    <n v="0.28061809511675739"/>
  </r>
  <r>
    <s v="RET-12748"/>
    <d v="2022-12-01T00:00:00"/>
    <x v="13"/>
    <x v="4"/>
    <x v="3"/>
    <n v="2294.11"/>
    <n v="237.27"/>
    <n v="2476.56"/>
    <x v="0"/>
    <x v="2"/>
    <x v="2"/>
    <n v="0.10342572936781584"/>
  </r>
  <r>
    <s v="RET-12749"/>
    <d v="2022-11-01T00:00:00"/>
    <x v="17"/>
    <x v="2"/>
    <x v="2"/>
    <n v="497.08"/>
    <n v="118.06"/>
    <n v="404.49"/>
    <x v="0"/>
    <x v="4"/>
    <x v="4"/>
    <n v="0.23750704112014165"/>
  </r>
  <r>
    <s v="RET-12750"/>
    <d v="2023-02-19T00:00:00"/>
    <x v="7"/>
    <x v="4"/>
    <x v="4"/>
    <n v="1037.1099999999999"/>
    <n v="193.19"/>
    <n v="986.81"/>
    <x v="1"/>
    <x v="6"/>
    <x v="6"/>
    <n v="0.1862772512076829"/>
  </r>
  <r>
    <s v="RET-12751"/>
    <d v="2023-07-15T00:00:00"/>
    <x v="16"/>
    <x v="2"/>
    <x v="1"/>
    <n v="41.78"/>
    <n v="8.83"/>
    <n v="34.6"/>
    <x v="1"/>
    <x v="3"/>
    <x v="3"/>
    <n v="0.21134514121589276"/>
  </r>
  <r>
    <s v="RET-12752"/>
    <d v="2022-12-25T00:00:00"/>
    <x v="3"/>
    <x v="1"/>
    <x v="0"/>
    <n v="1542"/>
    <n v="345.81"/>
    <n v="1289.96"/>
    <x v="0"/>
    <x v="2"/>
    <x v="2"/>
    <n v="0.22426070038910506"/>
  </r>
  <r>
    <s v="RET-12753"/>
    <d v="2023-07-24T00:00:00"/>
    <x v="8"/>
    <x v="3"/>
    <x v="2"/>
    <n v="377.01"/>
    <n v="82.26"/>
    <n v="382.96"/>
    <x v="1"/>
    <x v="3"/>
    <x v="3"/>
    <n v="0.21819049892575795"/>
  </r>
  <r>
    <s v="RET-12754"/>
    <d v="2023-03-29T00:00:00"/>
    <x v="9"/>
    <x v="2"/>
    <x v="0"/>
    <n v="141.9"/>
    <n v="20.72"/>
    <n v="148.22"/>
    <x v="1"/>
    <x v="11"/>
    <x v="11"/>
    <n v="0.14601832276250878"/>
  </r>
  <r>
    <s v="RET-12755"/>
    <d v="2023-08-11T00:00:00"/>
    <x v="21"/>
    <x v="4"/>
    <x v="4"/>
    <n v="1738.18"/>
    <n v="376.99"/>
    <n v="1812.24"/>
    <x v="1"/>
    <x v="1"/>
    <x v="1"/>
    <n v="0.21688777917131713"/>
  </r>
  <r>
    <s v="RET-12756"/>
    <d v="2023-08-22T00:00:00"/>
    <x v="11"/>
    <x v="3"/>
    <x v="3"/>
    <n v="157.06"/>
    <n v="20.64"/>
    <n v="153.86000000000001"/>
    <x v="1"/>
    <x v="1"/>
    <x v="1"/>
    <n v="0.13141474595695912"/>
  </r>
  <r>
    <s v="RET-12757"/>
    <d v="2023-07-16T00:00:00"/>
    <x v="7"/>
    <x v="4"/>
    <x v="2"/>
    <n v="1226"/>
    <n v="137.86000000000001"/>
    <n v="1420.99"/>
    <x v="1"/>
    <x v="3"/>
    <x v="3"/>
    <n v="0.11244698205546494"/>
  </r>
  <r>
    <s v="RET-12758"/>
    <d v="2023-12-12T00:00:00"/>
    <x v="4"/>
    <x v="3"/>
    <x v="3"/>
    <n v="339"/>
    <n v="97.75"/>
    <n v="298.27"/>
    <x v="1"/>
    <x v="2"/>
    <x v="2"/>
    <n v="0.28834808259587019"/>
  </r>
  <r>
    <s v="RET-12759"/>
    <d v="2022-12-18T00:00:00"/>
    <x v="3"/>
    <x v="1"/>
    <x v="4"/>
    <n v="2274.41"/>
    <n v="575.79999999999995"/>
    <n v="1998.7"/>
    <x v="0"/>
    <x v="2"/>
    <x v="2"/>
    <n v="0.25316455696202533"/>
  </r>
  <r>
    <s v="RET-12760"/>
    <d v="2022-10-18T00:00:00"/>
    <x v="9"/>
    <x v="2"/>
    <x v="1"/>
    <n v="368.97"/>
    <n v="68.260000000000005"/>
    <n v="431.66"/>
    <x v="0"/>
    <x v="9"/>
    <x v="9"/>
    <n v="0.18500149063609508"/>
  </r>
  <r>
    <s v="RET-12761"/>
    <d v="2022-01-03T00:00:00"/>
    <x v="8"/>
    <x v="3"/>
    <x v="1"/>
    <n v="184.17"/>
    <n v="24.47"/>
    <n v="168.27"/>
    <x v="0"/>
    <x v="5"/>
    <x v="5"/>
    <n v="0.13286637345930391"/>
  </r>
  <r>
    <s v="RET-12762"/>
    <d v="2022-12-08T00:00:00"/>
    <x v="14"/>
    <x v="3"/>
    <x v="4"/>
    <n v="138.63999999999999"/>
    <n v="21.05"/>
    <n v="159.47"/>
    <x v="0"/>
    <x v="2"/>
    <x v="2"/>
    <n v="0.1518320830929025"/>
  </r>
  <r>
    <s v="RET-12763"/>
    <d v="2022-01-27T00:00:00"/>
    <x v="5"/>
    <x v="3"/>
    <x v="3"/>
    <n v="475.02"/>
    <n v="60.3"/>
    <n v="525.79"/>
    <x v="0"/>
    <x v="5"/>
    <x v="5"/>
    <n v="0.12694202349374764"/>
  </r>
  <r>
    <s v="RET-12764"/>
    <d v="2023-09-16T00:00:00"/>
    <x v="23"/>
    <x v="0"/>
    <x v="2"/>
    <n v="320.93"/>
    <n v="82.45"/>
    <n v="369.4"/>
    <x v="1"/>
    <x v="7"/>
    <x v="7"/>
    <n v="0.25690960645623656"/>
  </r>
  <r>
    <s v="RET-12765"/>
    <d v="2022-11-02T00:00:00"/>
    <x v="24"/>
    <x v="4"/>
    <x v="0"/>
    <n v="825.5"/>
    <n v="115.91"/>
    <n v="954.14"/>
    <x v="0"/>
    <x v="4"/>
    <x v="4"/>
    <n v="0.14041187159297394"/>
  </r>
  <r>
    <s v="RET-12766"/>
    <d v="2023-11-30T00:00:00"/>
    <x v="8"/>
    <x v="3"/>
    <x v="3"/>
    <n v="337.67"/>
    <n v="89.64"/>
    <n v="362.72"/>
    <x v="1"/>
    <x v="4"/>
    <x v="4"/>
    <n v="0.26546628364971719"/>
  </r>
  <r>
    <s v="RET-12767"/>
    <d v="2022-01-24T00:00:00"/>
    <x v="8"/>
    <x v="3"/>
    <x v="0"/>
    <n v="485.8"/>
    <n v="54.49"/>
    <n v="409.65"/>
    <x v="0"/>
    <x v="5"/>
    <x v="5"/>
    <n v="0.11216550020584602"/>
  </r>
  <r>
    <s v="RET-12768"/>
    <d v="2022-03-29T00:00:00"/>
    <x v="10"/>
    <x v="1"/>
    <x v="3"/>
    <n v="1798.38"/>
    <n v="267.68"/>
    <n v="2088.6999999999998"/>
    <x v="0"/>
    <x v="11"/>
    <x v="11"/>
    <n v="0.14884507167561917"/>
  </r>
  <r>
    <s v="RET-12769"/>
    <d v="2023-10-13T00:00:00"/>
    <x v="4"/>
    <x v="3"/>
    <x v="4"/>
    <n v="477.99"/>
    <n v="129.13"/>
    <n v="438.72"/>
    <x v="1"/>
    <x v="9"/>
    <x v="9"/>
    <n v="0.27015209523211781"/>
  </r>
  <r>
    <s v="RET-12770"/>
    <d v="2023-10-30T00:00:00"/>
    <x v="20"/>
    <x v="2"/>
    <x v="4"/>
    <n v="447.18"/>
    <n v="131.21"/>
    <n v="370.35"/>
    <x v="1"/>
    <x v="9"/>
    <x v="9"/>
    <n v="0.29341652131132878"/>
  </r>
  <r>
    <s v="RET-12771"/>
    <d v="2022-04-24T00:00:00"/>
    <x v="21"/>
    <x v="4"/>
    <x v="3"/>
    <n v="2191.29"/>
    <n v="504.53"/>
    <n v="2592.5100000000002"/>
    <x v="0"/>
    <x v="0"/>
    <x v="0"/>
    <n v="0.23024337262525726"/>
  </r>
  <r>
    <s v="RET-12772"/>
    <d v="2023-03-12T00:00:00"/>
    <x v="3"/>
    <x v="1"/>
    <x v="4"/>
    <n v="1682.05"/>
    <n v="285.12"/>
    <n v="1349.61"/>
    <x v="1"/>
    <x v="11"/>
    <x v="11"/>
    <n v="0.16950744627091943"/>
  </r>
  <r>
    <s v="RET-12773"/>
    <d v="2023-01-31T00:00:00"/>
    <x v="5"/>
    <x v="3"/>
    <x v="0"/>
    <n v="202.95"/>
    <n v="58.16"/>
    <n v="220.42"/>
    <x v="1"/>
    <x v="5"/>
    <x v="5"/>
    <n v="0.28657304754865731"/>
  </r>
  <r>
    <s v="RET-12774"/>
    <d v="2022-07-04T00:00:00"/>
    <x v="13"/>
    <x v="4"/>
    <x v="1"/>
    <n v="2455.8200000000002"/>
    <n v="497.03"/>
    <n v="2583.0100000000002"/>
    <x v="0"/>
    <x v="3"/>
    <x v="3"/>
    <n v="0.20238861154319124"/>
  </r>
  <r>
    <s v="RET-12775"/>
    <d v="2022-12-01T00:00:00"/>
    <x v="4"/>
    <x v="3"/>
    <x v="0"/>
    <n v="205.85"/>
    <n v="47.63"/>
    <n v="227.02"/>
    <x v="0"/>
    <x v="2"/>
    <x v="2"/>
    <n v="0.23138207432596553"/>
  </r>
  <r>
    <s v="RET-12776"/>
    <d v="2023-05-15T00:00:00"/>
    <x v="20"/>
    <x v="2"/>
    <x v="2"/>
    <n v="404.45"/>
    <n v="89.86"/>
    <n v="352.65"/>
    <x v="1"/>
    <x v="10"/>
    <x v="10"/>
    <n v="0.22217826678204969"/>
  </r>
  <r>
    <s v="RET-12777"/>
    <d v="2023-07-06T00:00:00"/>
    <x v="14"/>
    <x v="3"/>
    <x v="4"/>
    <n v="419.67"/>
    <n v="107.82"/>
    <n v="339.39"/>
    <x v="1"/>
    <x v="3"/>
    <x v="3"/>
    <n v="0.25691614840231608"/>
  </r>
  <r>
    <s v="RET-12778"/>
    <d v="2022-11-06T00:00:00"/>
    <x v="12"/>
    <x v="1"/>
    <x v="4"/>
    <n v="2261.06"/>
    <n v="515.99"/>
    <n v="2152.84"/>
    <x v="0"/>
    <x v="4"/>
    <x v="4"/>
    <n v="0.22820712409223992"/>
  </r>
  <r>
    <s v="RET-12779"/>
    <d v="2023-10-24T00:00:00"/>
    <x v="19"/>
    <x v="0"/>
    <x v="1"/>
    <n v="353.81"/>
    <n v="48.2"/>
    <n v="295.93"/>
    <x v="1"/>
    <x v="9"/>
    <x v="9"/>
    <n v="0.13623131059042989"/>
  </r>
  <r>
    <s v="RET-12780"/>
    <d v="2023-11-17T00:00:00"/>
    <x v="5"/>
    <x v="3"/>
    <x v="2"/>
    <n v="294.92"/>
    <n v="34.880000000000003"/>
    <n v="259.98"/>
    <x v="1"/>
    <x v="4"/>
    <x v="4"/>
    <n v="0.11826936118269361"/>
  </r>
  <r>
    <s v="RET-12781"/>
    <d v="2022-12-18T00:00:00"/>
    <x v="20"/>
    <x v="2"/>
    <x v="2"/>
    <n v="245.31"/>
    <n v="70.3"/>
    <n v="266.87"/>
    <x v="0"/>
    <x v="2"/>
    <x v="2"/>
    <n v="0.28657616892911009"/>
  </r>
  <r>
    <s v="RET-12782"/>
    <d v="2022-05-06T00:00:00"/>
    <x v="14"/>
    <x v="3"/>
    <x v="3"/>
    <n v="229.8"/>
    <n v="24.08"/>
    <n v="268.81"/>
    <x v="0"/>
    <x v="10"/>
    <x v="10"/>
    <n v="0.10478677110530896"/>
  </r>
  <r>
    <s v="RET-12783"/>
    <d v="2023-11-28T00:00:00"/>
    <x v="22"/>
    <x v="1"/>
    <x v="0"/>
    <n v="2415.63"/>
    <n v="602.77"/>
    <n v="2753.93"/>
    <x v="1"/>
    <x v="4"/>
    <x v="4"/>
    <n v="0.24952910834854675"/>
  </r>
  <r>
    <s v="RET-12784"/>
    <d v="2022-02-03T00:00:00"/>
    <x v="14"/>
    <x v="3"/>
    <x v="1"/>
    <n v="414.88"/>
    <n v="110.92"/>
    <n v="452.5"/>
    <x v="0"/>
    <x v="6"/>
    <x v="6"/>
    <n v="0.26735441573467028"/>
  </r>
  <r>
    <s v="RET-12785"/>
    <d v="2022-05-13T00:00:00"/>
    <x v="0"/>
    <x v="0"/>
    <x v="0"/>
    <n v="374.86"/>
    <n v="106.17"/>
    <n v="368.52"/>
    <x v="0"/>
    <x v="10"/>
    <x v="10"/>
    <n v="0.28322573760870723"/>
  </r>
  <r>
    <s v="RET-12786"/>
    <d v="2022-10-25T00:00:00"/>
    <x v="20"/>
    <x v="2"/>
    <x v="3"/>
    <n v="370.99"/>
    <n v="87.3"/>
    <n v="395.89"/>
    <x v="0"/>
    <x v="9"/>
    <x v="9"/>
    <n v="0.23531631580366047"/>
  </r>
  <r>
    <s v="RET-12787"/>
    <d v="2022-10-29T00:00:00"/>
    <x v="11"/>
    <x v="3"/>
    <x v="2"/>
    <n v="481.03"/>
    <n v="56.73"/>
    <n v="516.25"/>
    <x v="0"/>
    <x v="9"/>
    <x v="9"/>
    <n v="0.11793443236388583"/>
  </r>
  <r>
    <s v="RET-12788"/>
    <d v="2022-04-02T00:00:00"/>
    <x v="24"/>
    <x v="4"/>
    <x v="1"/>
    <n v="2222.9"/>
    <n v="637.37"/>
    <n v="2442.59"/>
    <x v="0"/>
    <x v="0"/>
    <x v="0"/>
    <n v="0.28672904764046964"/>
  </r>
  <r>
    <s v="RET-12789"/>
    <d v="2022-10-12T00:00:00"/>
    <x v="20"/>
    <x v="2"/>
    <x v="1"/>
    <n v="37.19"/>
    <n v="9.9"/>
    <n v="42.39"/>
    <x v="0"/>
    <x v="9"/>
    <x v="9"/>
    <n v="0.26620059155687015"/>
  </r>
  <r>
    <s v="RET-12790"/>
    <d v="2023-02-19T00:00:00"/>
    <x v="10"/>
    <x v="1"/>
    <x v="0"/>
    <n v="1730.35"/>
    <n v="330.8"/>
    <n v="1411.14"/>
    <x v="1"/>
    <x v="6"/>
    <x v="6"/>
    <n v="0.19117519576964201"/>
  </r>
  <r>
    <s v="RET-12791"/>
    <d v="2022-07-31T00:00:00"/>
    <x v="2"/>
    <x v="2"/>
    <x v="4"/>
    <n v="22.97"/>
    <n v="4.57"/>
    <n v="21.69"/>
    <x v="0"/>
    <x v="3"/>
    <x v="3"/>
    <n v="0.19895515890291687"/>
  </r>
  <r>
    <s v="RET-12792"/>
    <d v="2023-11-14T00:00:00"/>
    <x v="10"/>
    <x v="1"/>
    <x v="2"/>
    <n v="1001.95"/>
    <n v="131.66999999999999"/>
    <n v="912.99"/>
    <x v="1"/>
    <x v="4"/>
    <x v="4"/>
    <n v="0.13141374320075849"/>
  </r>
  <r>
    <s v="RET-12793"/>
    <d v="2022-12-17T00:00:00"/>
    <x v="1"/>
    <x v="1"/>
    <x v="1"/>
    <n v="945.61"/>
    <n v="282.61"/>
    <n v="819.97"/>
    <x v="0"/>
    <x v="2"/>
    <x v="2"/>
    <n v="0.29886528272755153"/>
  </r>
  <r>
    <s v="RET-12794"/>
    <d v="2022-12-24T00:00:00"/>
    <x v="10"/>
    <x v="1"/>
    <x v="4"/>
    <n v="1144.26"/>
    <n v="190.12"/>
    <n v="1173.3499999999999"/>
    <x v="0"/>
    <x v="2"/>
    <x v="2"/>
    <n v="0.1661510495866324"/>
  </r>
  <r>
    <s v="RET-12795"/>
    <d v="2022-03-21T00:00:00"/>
    <x v="7"/>
    <x v="4"/>
    <x v="3"/>
    <n v="2404.25"/>
    <n v="511.27"/>
    <n v="2595.5300000000002"/>
    <x v="0"/>
    <x v="11"/>
    <x v="11"/>
    <n v="0.21265259436414682"/>
  </r>
  <r>
    <s v="RET-12796"/>
    <d v="2023-12-02T00:00:00"/>
    <x v="0"/>
    <x v="0"/>
    <x v="3"/>
    <n v="455.02"/>
    <n v="55.72"/>
    <n v="444.15"/>
    <x v="1"/>
    <x v="2"/>
    <x v="2"/>
    <n v="0.1224561557733726"/>
  </r>
  <r>
    <s v="RET-12797"/>
    <d v="2022-12-02T00:00:00"/>
    <x v="1"/>
    <x v="1"/>
    <x v="0"/>
    <n v="1108.55"/>
    <n v="117.52"/>
    <n v="902.92"/>
    <x v="0"/>
    <x v="2"/>
    <x v="2"/>
    <n v="0.10601235848631095"/>
  </r>
  <r>
    <s v="RET-12798"/>
    <d v="2022-01-22T00:00:00"/>
    <x v="8"/>
    <x v="3"/>
    <x v="1"/>
    <n v="313.38"/>
    <n v="80.63"/>
    <n v="292.57"/>
    <x v="0"/>
    <x v="5"/>
    <x v="5"/>
    <n v="0.25729146722828516"/>
  </r>
  <r>
    <s v="RET-12799"/>
    <d v="2022-12-01T00:00:00"/>
    <x v="24"/>
    <x v="4"/>
    <x v="0"/>
    <n v="1353.91"/>
    <n v="146.11000000000001"/>
    <n v="1605.73"/>
    <x v="0"/>
    <x v="2"/>
    <x v="2"/>
    <n v="0.10791706982000281"/>
  </r>
  <r>
    <s v="RET-12800"/>
    <d v="2023-02-18T00:00:00"/>
    <x v="9"/>
    <x v="2"/>
    <x v="2"/>
    <n v="293.52"/>
    <n v="50.28"/>
    <n v="325.72000000000003"/>
    <x v="1"/>
    <x v="6"/>
    <x v="6"/>
    <n v="0.17130008176614883"/>
  </r>
  <r>
    <s v="RET-12801"/>
    <d v="2022-11-23T00:00:00"/>
    <x v="17"/>
    <x v="2"/>
    <x v="1"/>
    <n v="482.23"/>
    <n v="85.91"/>
    <n v="463.06"/>
    <x v="0"/>
    <x v="4"/>
    <x v="4"/>
    <n v="0.17815150446882191"/>
  </r>
  <r>
    <s v="RET-12802"/>
    <d v="2022-11-29T00:00:00"/>
    <x v="12"/>
    <x v="1"/>
    <x v="4"/>
    <n v="1125.1500000000001"/>
    <n v="283.92"/>
    <n v="1274.79"/>
    <x v="0"/>
    <x v="4"/>
    <x v="4"/>
    <n v="0.25233968804159446"/>
  </r>
  <r>
    <s v="RET-12803"/>
    <d v="2022-02-20T00:00:00"/>
    <x v="4"/>
    <x v="3"/>
    <x v="4"/>
    <n v="122.2"/>
    <n v="22.22"/>
    <n v="146.24"/>
    <x v="0"/>
    <x v="6"/>
    <x v="6"/>
    <n v="0.18183306055646481"/>
  </r>
  <r>
    <s v="RET-12804"/>
    <d v="2023-11-20T00:00:00"/>
    <x v="1"/>
    <x v="1"/>
    <x v="1"/>
    <n v="605.35"/>
    <n v="96"/>
    <n v="555.89"/>
    <x v="1"/>
    <x v="4"/>
    <x v="4"/>
    <n v="0.15858594201701495"/>
  </r>
  <r>
    <s v="RET-12805"/>
    <d v="2022-03-04T00:00:00"/>
    <x v="2"/>
    <x v="2"/>
    <x v="3"/>
    <n v="67.010000000000005"/>
    <n v="17.3"/>
    <n v="68.8"/>
    <x v="0"/>
    <x v="11"/>
    <x v="11"/>
    <n v="0.25817042232502613"/>
  </r>
  <r>
    <s v="RET-12806"/>
    <d v="2023-01-15T00:00:00"/>
    <x v="7"/>
    <x v="4"/>
    <x v="4"/>
    <n v="1262.98"/>
    <n v="151.11000000000001"/>
    <n v="1275.03"/>
    <x v="1"/>
    <x v="5"/>
    <x v="5"/>
    <n v="0.11964560008867917"/>
  </r>
  <r>
    <s v="RET-12807"/>
    <d v="2023-05-25T00:00:00"/>
    <x v="15"/>
    <x v="0"/>
    <x v="3"/>
    <n v="375.45"/>
    <n v="100.06"/>
    <n v="413.11"/>
    <x v="1"/>
    <x v="10"/>
    <x v="10"/>
    <n v="0.26650685843654282"/>
  </r>
  <r>
    <s v="RET-12808"/>
    <d v="2023-11-18T00:00:00"/>
    <x v="8"/>
    <x v="3"/>
    <x v="2"/>
    <n v="134.44"/>
    <n v="13.5"/>
    <n v="154.47"/>
    <x v="1"/>
    <x v="4"/>
    <x v="4"/>
    <n v="0.1004165426956263"/>
  </r>
  <r>
    <s v="RET-12809"/>
    <d v="2022-11-14T00:00:00"/>
    <x v="10"/>
    <x v="1"/>
    <x v="4"/>
    <n v="1025.58"/>
    <n v="151.9"/>
    <n v="900.28"/>
    <x v="0"/>
    <x v="4"/>
    <x v="4"/>
    <n v="0.14811131262310109"/>
  </r>
  <r>
    <s v="RET-12810"/>
    <d v="2023-06-26T00:00:00"/>
    <x v="0"/>
    <x v="0"/>
    <x v="4"/>
    <n v="57.11"/>
    <n v="16.559999999999999"/>
    <n v="59.47"/>
    <x v="1"/>
    <x v="8"/>
    <x v="8"/>
    <n v="0.28996673087025038"/>
  </r>
  <r>
    <s v="RET-12811"/>
    <d v="2022-07-13T00:00:00"/>
    <x v="1"/>
    <x v="1"/>
    <x v="3"/>
    <n v="1957.42"/>
    <n v="493.74"/>
    <n v="2169.42"/>
    <x v="0"/>
    <x v="3"/>
    <x v="3"/>
    <n v="0.25224019372439233"/>
  </r>
  <r>
    <s v="RET-12812"/>
    <d v="2023-05-14T00:00:00"/>
    <x v="8"/>
    <x v="3"/>
    <x v="3"/>
    <n v="287.36"/>
    <n v="58.96"/>
    <n v="258.95999999999998"/>
    <x v="1"/>
    <x v="10"/>
    <x v="10"/>
    <n v="0.20517817371937638"/>
  </r>
  <r>
    <s v="RET-12813"/>
    <d v="2022-01-30T00:00:00"/>
    <x v="16"/>
    <x v="2"/>
    <x v="2"/>
    <n v="310.92"/>
    <n v="31.7"/>
    <n v="345.77"/>
    <x v="0"/>
    <x v="5"/>
    <x v="5"/>
    <n v="0.10195548694197863"/>
  </r>
  <r>
    <s v="RET-12814"/>
    <d v="2022-03-30T00:00:00"/>
    <x v="9"/>
    <x v="2"/>
    <x v="4"/>
    <n v="371.72"/>
    <n v="51.9"/>
    <n v="329.8"/>
    <x v="0"/>
    <x v="11"/>
    <x v="11"/>
    <n v="0.13962122027332399"/>
  </r>
  <r>
    <s v="RET-12815"/>
    <d v="2023-04-19T00:00:00"/>
    <x v="17"/>
    <x v="2"/>
    <x v="1"/>
    <n v="421.34"/>
    <n v="84.19"/>
    <n v="447.05"/>
    <x v="1"/>
    <x v="0"/>
    <x v="0"/>
    <n v="0.19981487634689324"/>
  </r>
  <r>
    <s v="RET-12816"/>
    <d v="2022-06-27T00:00:00"/>
    <x v="22"/>
    <x v="1"/>
    <x v="3"/>
    <n v="1184.3499999999999"/>
    <n v="352.77"/>
    <n v="1040.57"/>
    <x v="0"/>
    <x v="8"/>
    <x v="8"/>
    <n v="0.29785958542660534"/>
  </r>
  <r>
    <s v="RET-12817"/>
    <d v="2022-04-14T00:00:00"/>
    <x v="14"/>
    <x v="3"/>
    <x v="1"/>
    <n v="193.98"/>
    <n v="29.01"/>
    <n v="186.89"/>
    <x v="0"/>
    <x v="0"/>
    <x v="0"/>
    <n v="0.14955150015465513"/>
  </r>
  <r>
    <s v="RET-12818"/>
    <d v="2022-01-27T00:00:00"/>
    <x v="15"/>
    <x v="0"/>
    <x v="0"/>
    <n v="126.37"/>
    <n v="22.23"/>
    <n v="119.32"/>
    <x v="0"/>
    <x v="5"/>
    <x v="5"/>
    <n v="0.17591200443143151"/>
  </r>
  <r>
    <s v="RET-12819"/>
    <d v="2023-08-11T00:00:00"/>
    <x v="8"/>
    <x v="3"/>
    <x v="0"/>
    <n v="228.04"/>
    <n v="45.42"/>
    <n v="272.45999999999998"/>
    <x v="1"/>
    <x v="1"/>
    <x v="1"/>
    <n v="0.19917558323101212"/>
  </r>
  <r>
    <s v="RET-12820"/>
    <d v="2022-01-02T00:00:00"/>
    <x v="9"/>
    <x v="2"/>
    <x v="4"/>
    <n v="243.97"/>
    <n v="34.159999999999997"/>
    <n v="249.65"/>
    <x v="0"/>
    <x v="5"/>
    <x v="5"/>
    <n v="0.14001721523138089"/>
  </r>
  <r>
    <s v="RET-12821"/>
    <d v="2022-12-06T00:00:00"/>
    <x v="7"/>
    <x v="4"/>
    <x v="4"/>
    <n v="1236.08"/>
    <n v="241.57"/>
    <n v="1202.69"/>
    <x v="0"/>
    <x v="2"/>
    <x v="2"/>
    <n v="0.19543233447673292"/>
  </r>
  <r>
    <s v="RET-12822"/>
    <d v="2023-03-04T00:00:00"/>
    <x v="20"/>
    <x v="2"/>
    <x v="0"/>
    <n v="48.64"/>
    <n v="6.51"/>
    <n v="54.4"/>
    <x v="1"/>
    <x v="11"/>
    <x v="11"/>
    <n v="0.13384046052631579"/>
  </r>
  <r>
    <s v="RET-12823"/>
    <d v="2023-04-04T00:00:00"/>
    <x v="19"/>
    <x v="0"/>
    <x v="2"/>
    <n v="332.55"/>
    <n v="60.76"/>
    <n v="341.52"/>
    <x v="1"/>
    <x v="0"/>
    <x v="0"/>
    <n v="0.18270936701247931"/>
  </r>
  <r>
    <s v="RET-12824"/>
    <d v="2022-12-09T00:00:00"/>
    <x v="2"/>
    <x v="2"/>
    <x v="2"/>
    <n v="90.47"/>
    <n v="21.69"/>
    <n v="77.63"/>
    <x v="0"/>
    <x v="2"/>
    <x v="2"/>
    <n v="0.23974798275671494"/>
  </r>
  <r>
    <s v="RET-12825"/>
    <d v="2023-12-02T00:00:00"/>
    <x v="12"/>
    <x v="1"/>
    <x v="1"/>
    <n v="733.83"/>
    <n v="186.45"/>
    <n v="841.25"/>
    <x v="1"/>
    <x v="2"/>
    <x v="2"/>
    <n v="0.25407791995421281"/>
  </r>
  <r>
    <s v="RET-12826"/>
    <d v="2022-11-07T00:00:00"/>
    <x v="18"/>
    <x v="4"/>
    <x v="2"/>
    <n v="1039.43"/>
    <n v="256.33"/>
    <n v="1085.28"/>
    <x v="0"/>
    <x v="4"/>
    <x v="4"/>
    <n v="0.24660631307543554"/>
  </r>
  <r>
    <s v="RET-12827"/>
    <d v="2022-05-24T00:00:00"/>
    <x v="11"/>
    <x v="3"/>
    <x v="3"/>
    <n v="146.47"/>
    <n v="20.5"/>
    <n v="118"/>
    <x v="0"/>
    <x v="10"/>
    <x v="10"/>
    <n v="0.13996040144739538"/>
  </r>
  <r>
    <s v="RET-12828"/>
    <d v="2023-09-25T00:00:00"/>
    <x v="1"/>
    <x v="1"/>
    <x v="3"/>
    <n v="928.66"/>
    <n v="220.53"/>
    <n v="964.46"/>
    <x v="1"/>
    <x v="7"/>
    <x v="7"/>
    <n v="0.23747119505524089"/>
  </r>
  <r>
    <s v="RET-12829"/>
    <d v="2022-03-14T00:00:00"/>
    <x v="14"/>
    <x v="3"/>
    <x v="0"/>
    <n v="292.60000000000002"/>
    <n v="58.13"/>
    <n v="309.2"/>
    <x v="0"/>
    <x v="11"/>
    <x v="11"/>
    <n v="0.19866712235133288"/>
  </r>
  <r>
    <s v="RET-12830"/>
    <d v="2022-12-25T00:00:00"/>
    <x v="20"/>
    <x v="2"/>
    <x v="0"/>
    <n v="236.13"/>
    <n v="45.39"/>
    <n v="233.24"/>
    <x v="0"/>
    <x v="2"/>
    <x v="2"/>
    <n v="0.19222462203023757"/>
  </r>
  <r>
    <s v="RET-12831"/>
    <d v="2023-01-25T00:00:00"/>
    <x v="0"/>
    <x v="0"/>
    <x v="4"/>
    <n v="326.35000000000002"/>
    <n v="69.540000000000006"/>
    <n v="290.58"/>
    <x v="1"/>
    <x v="5"/>
    <x v="5"/>
    <n v="0.21308411214953271"/>
  </r>
  <r>
    <s v="RET-12832"/>
    <d v="2022-08-10T00:00:00"/>
    <x v="17"/>
    <x v="2"/>
    <x v="3"/>
    <n v="401.58"/>
    <n v="117.8"/>
    <n v="438.05"/>
    <x v="0"/>
    <x v="1"/>
    <x v="1"/>
    <n v="0.29334130185766222"/>
  </r>
  <r>
    <s v="RET-12833"/>
    <d v="2023-07-15T00:00:00"/>
    <x v="20"/>
    <x v="2"/>
    <x v="0"/>
    <n v="124.38"/>
    <n v="17.510000000000002"/>
    <n v="115.65"/>
    <x v="1"/>
    <x v="3"/>
    <x v="3"/>
    <n v="0.14077826017044542"/>
  </r>
  <r>
    <s v="RET-12834"/>
    <d v="2023-05-21T00:00:00"/>
    <x v="9"/>
    <x v="2"/>
    <x v="0"/>
    <n v="184.17"/>
    <n v="22.76"/>
    <n v="154.08000000000001"/>
    <x v="1"/>
    <x v="10"/>
    <x v="10"/>
    <n v="0.12358147363848619"/>
  </r>
  <r>
    <s v="RET-12835"/>
    <d v="2022-06-27T00:00:00"/>
    <x v="14"/>
    <x v="3"/>
    <x v="0"/>
    <n v="260.48"/>
    <n v="44.29"/>
    <n v="288.81"/>
    <x v="0"/>
    <x v="8"/>
    <x v="8"/>
    <n v="0.17003224815724816"/>
  </r>
  <r>
    <s v="RET-12836"/>
    <d v="2022-10-03T00:00:00"/>
    <x v="17"/>
    <x v="2"/>
    <x v="0"/>
    <n v="132.87"/>
    <n v="33.31"/>
    <n v="152.29"/>
    <x v="0"/>
    <x v="9"/>
    <x v="9"/>
    <n v="0.25069616918792809"/>
  </r>
  <r>
    <s v="RET-12837"/>
    <d v="2022-03-26T00:00:00"/>
    <x v="8"/>
    <x v="3"/>
    <x v="0"/>
    <n v="215.85"/>
    <n v="63.97"/>
    <n v="205.45"/>
    <x v="0"/>
    <x v="11"/>
    <x v="11"/>
    <n v="0.29636321519573777"/>
  </r>
  <r>
    <s v="RET-12838"/>
    <d v="2022-03-24T00:00:00"/>
    <x v="14"/>
    <x v="3"/>
    <x v="0"/>
    <n v="488.8"/>
    <n v="92.79"/>
    <n v="525.39"/>
    <x v="0"/>
    <x v="11"/>
    <x v="11"/>
    <n v="0.18983224222585926"/>
  </r>
  <r>
    <s v="RET-12839"/>
    <d v="2022-02-20T00:00:00"/>
    <x v="7"/>
    <x v="4"/>
    <x v="4"/>
    <n v="788.59"/>
    <n v="218.13"/>
    <n v="760.26"/>
    <x v="0"/>
    <x v="6"/>
    <x v="6"/>
    <n v="0.27660761612498252"/>
  </r>
  <r>
    <s v="RET-12840"/>
    <d v="2022-06-25T00:00:00"/>
    <x v="0"/>
    <x v="0"/>
    <x v="0"/>
    <n v="98.05"/>
    <n v="14.32"/>
    <n v="81.44"/>
    <x v="0"/>
    <x v="8"/>
    <x v="8"/>
    <n v="0.14604793472718003"/>
  </r>
  <r>
    <s v="RET-12841"/>
    <d v="2022-05-27T00:00:00"/>
    <x v="19"/>
    <x v="0"/>
    <x v="3"/>
    <n v="462.5"/>
    <n v="62.78"/>
    <n v="424.68"/>
    <x v="0"/>
    <x v="10"/>
    <x v="10"/>
    <n v="0.13574054054054055"/>
  </r>
  <r>
    <s v="RET-12842"/>
    <d v="2022-04-25T00:00:00"/>
    <x v="17"/>
    <x v="2"/>
    <x v="2"/>
    <n v="359.44"/>
    <n v="41"/>
    <n v="396.39"/>
    <x v="0"/>
    <x v="0"/>
    <x v="0"/>
    <n v="0.11406632539505898"/>
  </r>
  <r>
    <s v="RET-12843"/>
    <d v="2023-07-05T00:00:00"/>
    <x v="24"/>
    <x v="4"/>
    <x v="4"/>
    <n v="566.39"/>
    <n v="65.88"/>
    <n v="562.22"/>
    <x v="1"/>
    <x v="3"/>
    <x v="3"/>
    <n v="0.11631561291689471"/>
  </r>
  <r>
    <s v="RET-12844"/>
    <d v="2023-08-31T00:00:00"/>
    <x v="22"/>
    <x v="1"/>
    <x v="1"/>
    <n v="1887.45"/>
    <n v="527.16"/>
    <n v="1620.85"/>
    <x v="1"/>
    <x v="1"/>
    <x v="1"/>
    <n v="0.27929746483350548"/>
  </r>
  <r>
    <s v="RET-12845"/>
    <d v="2022-03-23T00:00:00"/>
    <x v="7"/>
    <x v="4"/>
    <x v="0"/>
    <n v="513"/>
    <n v="105.56"/>
    <n v="496.07"/>
    <x v="0"/>
    <x v="11"/>
    <x v="11"/>
    <n v="0.2057699805068226"/>
  </r>
  <r>
    <s v="RET-12846"/>
    <d v="2022-07-05T00:00:00"/>
    <x v="7"/>
    <x v="4"/>
    <x v="4"/>
    <n v="892.28"/>
    <n v="265.93"/>
    <n v="820.16"/>
    <x v="0"/>
    <x v="3"/>
    <x v="3"/>
    <n v="0.29803424933877259"/>
  </r>
  <r>
    <s v="RET-12847"/>
    <d v="2023-04-03T00:00:00"/>
    <x v="22"/>
    <x v="1"/>
    <x v="0"/>
    <n v="1219.1500000000001"/>
    <n v="155.88"/>
    <n v="1041.08"/>
    <x v="1"/>
    <x v="0"/>
    <x v="0"/>
    <n v="0.12785957429356518"/>
  </r>
  <r>
    <s v="RET-12848"/>
    <d v="2022-06-17T00:00:00"/>
    <x v="0"/>
    <x v="0"/>
    <x v="1"/>
    <n v="492.09"/>
    <n v="69.430000000000007"/>
    <n v="413.91"/>
    <x v="0"/>
    <x v="8"/>
    <x v="8"/>
    <n v="0.14109207665264487"/>
  </r>
  <r>
    <s v="RET-12849"/>
    <d v="2023-05-27T00:00:00"/>
    <x v="22"/>
    <x v="1"/>
    <x v="3"/>
    <n v="771.3"/>
    <n v="108.37"/>
    <n v="713.07"/>
    <x v="1"/>
    <x v="10"/>
    <x v="10"/>
    <n v="0.140503046804097"/>
  </r>
  <r>
    <s v="RET-12850"/>
    <d v="2023-12-19T00:00:00"/>
    <x v="23"/>
    <x v="0"/>
    <x v="0"/>
    <n v="378.59"/>
    <n v="84.52"/>
    <n v="435.2"/>
    <x v="1"/>
    <x v="2"/>
    <x v="2"/>
    <n v="0.22324942549988114"/>
  </r>
  <r>
    <s v="RET-12851"/>
    <d v="2022-08-02T00:00:00"/>
    <x v="17"/>
    <x v="2"/>
    <x v="4"/>
    <n v="498.21"/>
    <n v="85.26"/>
    <n v="483.98"/>
    <x v="0"/>
    <x v="1"/>
    <x v="1"/>
    <n v="0.17113265490455834"/>
  </r>
  <r>
    <s v="RET-12852"/>
    <d v="2023-06-29T00:00:00"/>
    <x v="21"/>
    <x v="4"/>
    <x v="2"/>
    <n v="671.42"/>
    <n v="85.85"/>
    <n v="538.38"/>
    <x v="1"/>
    <x v="8"/>
    <x v="8"/>
    <n v="0.12786333442554584"/>
  </r>
  <r>
    <s v="RET-12853"/>
    <d v="2023-11-07T00:00:00"/>
    <x v="24"/>
    <x v="4"/>
    <x v="1"/>
    <n v="1769.83"/>
    <n v="360.78"/>
    <n v="1996.22"/>
    <x v="1"/>
    <x v="4"/>
    <x v="4"/>
    <n v="0.20385008729651999"/>
  </r>
  <r>
    <s v="RET-12854"/>
    <d v="2022-01-17T00:00:00"/>
    <x v="9"/>
    <x v="2"/>
    <x v="4"/>
    <n v="409.82"/>
    <n v="55.96"/>
    <n v="425.21"/>
    <x v="0"/>
    <x v="5"/>
    <x v="5"/>
    <n v="0.13654775267190475"/>
  </r>
  <r>
    <s v="RET-12855"/>
    <d v="2023-03-18T00:00:00"/>
    <x v="14"/>
    <x v="3"/>
    <x v="0"/>
    <n v="69.040000000000006"/>
    <n v="19.36"/>
    <n v="72.63"/>
    <x v="1"/>
    <x v="11"/>
    <x v="11"/>
    <n v="0.28041714947856311"/>
  </r>
  <r>
    <s v="RET-12856"/>
    <d v="2022-05-13T00:00:00"/>
    <x v="11"/>
    <x v="3"/>
    <x v="3"/>
    <n v="471.79"/>
    <n v="116.94"/>
    <n v="479.54"/>
    <x v="0"/>
    <x v="10"/>
    <x v="10"/>
    <n v="0.24786451599228468"/>
  </r>
  <r>
    <s v="RET-12857"/>
    <d v="2022-11-01T00:00:00"/>
    <x v="2"/>
    <x v="2"/>
    <x v="2"/>
    <n v="355.85"/>
    <n v="39"/>
    <n v="332.3"/>
    <x v="0"/>
    <x v="4"/>
    <x v="4"/>
    <n v="0.10959674019952226"/>
  </r>
  <r>
    <s v="RET-12858"/>
    <d v="2022-03-12T00:00:00"/>
    <x v="17"/>
    <x v="2"/>
    <x v="0"/>
    <n v="371.11"/>
    <n v="108.02"/>
    <n v="431.5"/>
    <x v="0"/>
    <x v="11"/>
    <x v="11"/>
    <n v="0.29107272776265797"/>
  </r>
  <r>
    <s v="RET-12859"/>
    <d v="2022-09-06T00:00:00"/>
    <x v="18"/>
    <x v="4"/>
    <x v="0"/>
    <n v="970.28"/>
    <n v="220.04"/>
    <n v="1025.8800000000001"/>
    <x v="0"/>
    <x v="7"/>
    <x v="7"/>
    <n v="0.22677989858597519"/>
  </r>
  <r>
    <s v="RET-12860"/>
    <d v="2022-12-06T00:00:00"/>
    <x v="18"/>
    <x v="4"/>
    <x v="2"/>
    <n v="2396.73"/>
    <n v="412.84"/>
    <n v="2414.6"/>
    <x v="0"/>
    <x v="2"/>
    <x v="2"/>
    <n v="0.17225135914349968"/>
  </r>
  <r>
    <s v="RET-12861"/>
    <d v="2022-12-31T00:00:00"/>
    <x v="6"/>
    <x v="0"/>
    <x v="1"/>
    <n v="317.8"/>
    <n v="36.24"/>
    <n v="280.55"/>
    <x v="0"/>
    <x v="2"/>
    <x v="2"/>
    <n v="0.11403398363750787"/>
  </r>
  <r>
    <s v="RET-12862"/>
    <d v="2023-01-24T00:00:00"/>
    <x v="9"/>
    <x v="2"/>
    <x v="3"/>
    <n v="372.29"/>
    <n v="105.83"/>
    <n v="335.31"/>
    <x v="1"/>
    <x v="5"/>
    <x v="5"/>
    <n v="0.28426764081764216"/>
  </r>
  <r>
    <s v="RET-12863"/>
    <d v="2022-05-29T00:00:00"/>
    <x v="10"/>
    <x v="1"/>
    <x v="4"/>
    <n v="1781.9"/>
    <n v="398.1"/>
    <n v="1820.03"/>
    <x v="0"/>
    <x v="10"/>
    <x v="10"/>
    <n v="0.2234132106178798"/>
  </r>
  <r>
    <s v="RET-12864"/>
    <d v="2022-10-07T00:00:00"/>
    <x v="4"/>
    <x v="3"/>
    <x v="1"/>
    <n v="308.98"/>
    <n v="71.78"/>
    <n v="358.27"/>
    <x v="0"/>
    <x v="9"/>
    <x v="9"/>
    <n v="0.23231277105314257"/>
  </r>
  <r>
    <s v="RET-12865"/>
    <d v="2022-05-17T00:00:00"/>
    <x v="8"/>
    <x v="3"/>
    <x v="4"/>
    <n v="450.78"/>
    <n v="49.87"/>
    <n v="470.52"/>
    <x v="0"/>
    <x v="10"/>
    <x v="10"/>
    <n v="0.11063046275344958"/>
  </r>
  <r>
    <s v="RET-12866"/>
    <d v="2023-02-23T00:00:00"/>
    <x v="5"/>
    <x v="3"/>
    <x v="4"/>
    <n v="33.31"/>
    <n v="3.71"/>
    <n v="27.54"/>
    <x v="1"/>
    <x v="6"/>
    <x v="6"/>
    <n v="0.11137796457520263"/>
  </r>
  <r>
    <s v="RET-12867"/>
    <d v="2022-08-10T00:00:00"/>
    <x v="3"/>
    <x v="1"/>
    <x v="4"/>
    <n v="711.23"/>
    <n v="175.28"/>
    <n v="660.32"/>
    <x v="0"/>
    <x v="1"/>
    <x v="1"/>
    <n v="0.2464462972596769"/>
  </r>
  <r>
    <s v="RET-12868"/>
    <d v="2023-01-09T00:00:00"/>
    <x v="22"/>
    <x v="1"/>
    <x v="0"/>
    <n v="1782.97"/>
    <n v="275.01"/>
    <n v="1993.24"/>
    <x v="1"/>
    <x v="5"/>
    <x v="5"/>
    <n v="0.1542426400892892"/>
  </r>
  <r>
    <s v="RET-12869"/>
    <d v="2023-02-01T00:00:00"/>
    <x v="7"/>
    <x v="4"/>
    <x v="4"/>
    <n v="2064.88"/>
    <n v="498.83"/>
    <n v="1802.75"/>
    <x v="1"/>
    <x v="6"/>
    <x v="6"/>
    <n v="0.24157820309170508"/>
  </r>
  <r>
    <s v="RET-12870"/>
    <d v="2022-01-16T00:00:00"/>
    <x v="5"/>
    <x v="3"/>
    <x v="3"/>
    <n v="177.08"/>
    <n v="41.02"/>
    <n v="150.46"/>
    <x v="0"/>
    <x v="5"/>
    <x v="5"/>
    <n v="0.23164671334989836"/>
  </r>
  <r>
    <s v="RET-12871"/>
    <d v="2022-01-18T00:00:00"/>
    <x v="17"/>
    <x v="2"/>
    <x v="4"/>
    <n v="207.97"/>
    <n v="23.91"/>
    <n v="205.9"/>
    <x v="0"/>
    <x v="5"/>
    <x v="5"/>
    <n v="0.11496850507284705"/>
  </r>
  <r>
    <s v="RET-12872"/>
    <d v="2022-01-12T00:00:00"/>
    <x v="0"/>
    <x v="0"/>
    <x v="1"/>
    <n v="41.76"/>
    <n v="7.2"/>
    <n v="46.04"/>
    <x v="0"/>
    <x v="5"/>
    <x v="5"/>
    <n v="0.17241379310344829"/>
  </r>
  <r>
    <s v="RET-12873"/>
    <d v="2022-02-14T00:00:00"/>
    <x v="18"/>
    <x v="4"/>
    <x v="4"/>
    <n v="2160.92"/>
    <n v="318.43"/>
    <n v="1919.82"/>
    <x v="0"/>
    <x v="6"/>
    <x v="6"/>
    <n v="0.14735853247690797"/>
  </r>
  <r>
    <s v="RET-12874"/>
    <d v="2023-01-19T00:00:00"/>
    <x v="9"/>
    <x v="2"/>
    <x v="3"/>
    <n v="465.15"/>
    <n v="65.17"/>
    <n v="421.2"/>
    <x v="1"/>
    <x v="5"/>
    <x v="5"/>
    <n v="0.14010534236267871"/>
  </r>
  <r>
    <s v="RET-12875"/>
    <d v="2023-02-13T00:00:00"/>
    <x v="4"/>
    <x v="3"/>
    <x v="0"/>
    <n v="233.55"/>
    <n v="31.25"/>
    <n v="229.91"/>
    <x v="1"/>
    <x v="6"/>
    <x v="6"/>
    <n v="0.13380432455576963"/>
  </r>
  <r>
    <s v="RET-12876"/>
    <d v="2023-08-28T00:00:00"/>
    <x v="23"/>
    <x v="0"/>
    <x v="2"/>
    <n v="238.74"/>
    <n v="45.73"/>
    <n v="192.55"/>
    <x v="1"/>
    <x v="1"/>
    <x v="1"/>
    <n v="0.19154728993884559"/>
  </r>
  <r>
    <s v="RET-12877"/>
    <d v="2022-05-18T00:00:00"/>
    <x v="16"/>
    <x v="2"/>
    <x v="0"/>
    <n v="153.79"/>
    <n v="31.45"/>
    <n v="144.25"/>
    <x v="0"/>
    <x v="10"/>
    <x v="10"/>
    <n v="0.20449964236946486"/>
  </r>
  <r>
    <s v="RET-12878"/>
    <d v="2023-01-08T00:00:00"/>
    <x v="2"/>
    <x v="2"/>
    <x v="4"/>
    <n v="42.06"/>
    <n v="11.59"/>
    <n v="33.85"/>
    <x v="1"/>
    <x v="5"/>
    <x v="5"/>
    <n v="0.27555872563005229"/>
  </r>
  <r>
    <s v="RET-12879"/>
    <d v="2023-06-03T00:00:00"/>
    <x v="15"/>
    <x v="0"/>
    <x v="1"/>
    <n v="292.58999999999997"/>
    <n v="78.13"/>
    <n v="256.60000000000002"/>
    <x v="1"/>
    <x v="8"/>
    <x v="8"/>
    <n v="0.26702894835777025"/>
  </r>
  <r>
    <s v="RET-12880"/>
    <d v="2022-10-08T00:00:00"/>
    <x v="5"/>
    <x v="3"/>
    <x v="0"/>
    <n v="115.63"/>
    <n v="32.549999999999997"/>
    <n v="96.96"/>
    <x v="0"/>
    <x v="9"/>
    <x v="9"/>
    <n v="0.28150134048257369"/>
  </r>
  <r>
    <s v="RET-12881"/>
    <d v="2022-08-05T00:00:00"/>
    <x v="17"/>
    <x v="2"/>
    <x v="2"/>
    <n v="81.02"/>
    <n v="16.3"/>
    <n v="81.96"/>
    <x v="0"/>
    <x v="1"/>
    <x v="1"/>
    <n v="0.20118489261910641"/>
  </r>
  <r>
    <s v="RET-12882"/>
    <d v="2023-12-18T00:00:00"/>
    <x v="14"/>
    <x v="3"/>
    <x v="2"/>
    <n v="280.61"/>
    <n v="73.55"/>
    <n v="297.25"/>
    <x v="1"/>
    <x v="2"/>
    <x v="2"/>
    <n v="0.26210755140586578"/>
  </r>
  <r>
    <s v="RET-12883"/>
    <d v="2023-03-12T00:00:00"/>
    <x v="0"/>
    <x v="0"/>
    <x v="0"/>
    <n v="60.99"/>
    <n v="13.74"/>
    <n v="55.64"/>
    <x v="1"/>
    <x v="11"/>
    <x v="11"/>
    <n v="0.22528283325135268"/>
  </r>
  <r>
    <s v="RET-12884"/>
    <d v="2023-11-29T00:00:00"/>
    <x v="1"/>
    <x v="1"/>
    <x v="2"/>
    <n v="1911.29"/>
    <n v="236.58"/>
    <n v="1981"/>
    <x v="1"/>
    <x v="4"/>
    <x v="4"/>
    <n v="0.12378027405574246"/>
  </r>
  <r>
    <s v="RET-12885"/>
    <d v="2022-12-06T00:00:00"/>
    <x v="14"/>
    <x v="3"/>
    <x v="0"/>
    <n v="357.22"/>
    <n v="91.02"/>
    <n v="326.07"/>
    <x v="0"/>
    <x v="2"/>
    <x v="2"/>
    <n v="0.25480096299199367"/>
  </r>
  <r>
    <s v="RET-12886"/>
    <d v="2023-12-30T00:00:00"/>
    <x v="19"/>
    <x v="0"/>
    <x v="4"/>
    <n v="292.55"/>
    <n v="87.69"/>
    <n v="345.57"/>
    <x v="1"/>
    <x v="2"/>
    <x v="2"/>
    <n v="0.29974363356691164"/>
  </r>
  <r>
    <s v="RET-12887"/>
    <d v="2022-06-26T00:00:00"/>
    <x v="5"/>
    <x v="3"/>
    <x v="3"/>
    <n v="73.81"/>
    <n v="13.01"/>
    <n v="81.92"/>
    <x v="0"/>
    <x v="8"/>
    <x v="8"/>
    <n v="0.17626337894594227"/>
  </r>
  <r>
    <s v="RET-12888"/>
    <d v="2022-01-31T00:00:00"/>
    <x v="1"/>
    <x v="1"/>
    <x v="1"/>
    <n v="2259.9699999999998"/>
    <n v="271.56"/>
    <n v="1935.01"/>
    <x v="0"/>
    <x v="5"/>
    <x v="5"/>
    <n v="0.12016088709142157"/>
  </r>
  <r>
    <s v="RET-12889"/>
    <d v="2023-03-23T00:00:00"/>
    <x v="3"/>
    <x v="1"/>
    <x v="2"/>
    <n v="1078.0999999999999"/>
    <n v="183.56"/>
    <n v="1010.35"/>
    <x v="1"/>
    <x v="11"/>
    <x v="11"/>
    <n v="0.17026249884055283"/>
  </r>
  <r>
    <s v="RET-12890"/>
    <d v="2022-10-08T00:00:00"/>
    <x v="9"/>
    <x v="2"/>
    <x v="1"/>
    <n v="452.19"/>
    <n v="72.989999999999995"/>
    <n v="395.52"/>
    <x v="0"/>
    <x v="9"/>
    <x v="9"/>
    <n v="0.1614144496782326"/>
  </r>
  <r>
    <s v="RET-12891"/>
    <d v="2023-11-10T00:00:00"/>
    <x v="23"/>
    <x v="0"/>
    <x v="3"/>
    <n v="99.45"/>
    <n v="12.81"/>
    <n v="101.1"/>
    <x v="1"/>
    <x v="4"/>
    <x v="4"/>
    <n v="0.12880844645550529"/>
  </r>
  <r>
    <s v="RET-12892"/>
    <d v="2023-07-11T00:00:00"/>
    <x v="7"/>
    <x v="4"/>
    <x v="0"/>
    <n v="1697.93"/>
    <n v="231.05"/>
    <n v="1684.09"/>
    <x v="1"/>
    <x v="3"/>
    <x v="3"/>
    <n v="0.13607745902363466"/>
  </r>
  <r>
    <s v="RET-12893"/>
    <d v="2022-09-27T00:00:00"/>
    <x v="4"/>
    <x v="3"/>
    <x v="3"/>
    <n v="405.15"/>
    <n v="91.51"/>
    <n v="451.82"/>
    <x v="0"/>
    <x v="7"/>
    <x v="7"/>
    <n v="0.22586696285326424"/>
  </r>
  <r>
    <s v="RET-12894"/>
    <d v="2023-11-21T00:00:00"/>
    <x v="13"/>
    <x v="4"/>
    <x v="1"/>
    <n v="592.07000000000005"/>
    <n v="176.05"/>
    <n v="536.1"/>
    <x v="1"/>
    <x v="4"/>
    <x v="4"/>
    <n v="0.29734659753069737"/>
  </r>
  <r>
    <s v="RET-12895"/>
    <d v="2023-05-03T00:00:00"/>
    <x v="4"/>
    <x v="3"/>
    <x v="0"/>
    <n v="496.28"/>
    <n v="134.6"/>
    <n v="457.45"/>
    <x v="1"/>
    <x v="10"/>
    <x v="10"/>
    <n v="0.27121786088498429"/>
  </r>
  <r>
    <s v="RET-12896"/>
    <d v="2022-06-30T00:00:00"/>
    <x v="22"/>
    <x v="1"/>
    <x v="2"/>
    <n v="1242.31"/>
    <n v="280.01"/>
    <n v="999.56"/>
    <x v="0"/>
    <x v="8"/>
    <x v="8"/>
    <n v="0.2253946277499175"/>
  </r>
  <r>
    <s v="RET-12897"/>
    <d v="2023-04-29T00:00:00"/>
    <x v="23"/>
    <x v="0"/>
    <x v="4"/>
    <n v="418.56"/>
    <n v="112.29"/>
    <n v="429.67"/>
    <x v="1"/>
    <x v="0"/>
    <x v="0"/>
    <n v="0.26827694954128439"/>
  </r>
  <r>
    <s v="RET-12898"/>
    <d v="2022-09-05T00:00:00"/>
    <x v="8"/>
    <x v="3"/>
    <x v="1"/>
    <n v="144.09"/>
    <n v="17.37"/>
    <n v="140.58000000000001"/>
    <x v="0"/>
    <x v="7"/>
    <x v="7"/>
    <n v="0.12054965646470955"/>
  </r>
  <r>
    <s v="RET-12899"/>
    <d v="2022-10-30T00:00:00"/>
    <x v="15"/>
    <x v="0"/>
    <x v="0"/>
    <n v="364.32"/>
    <n v="97.2"/>
    <n v="293.37"/>
    <x v="0"/>
    <x v="9"/>
    <x v="9"/>
    <n v="0.26679841897233203"/>
  </r>
  <r>
    <s v="RET-12900"/>
    <d v="2022-06-14T00:00:00"/>
    <x v="18"/>
    <x v="4"/>
    <x v="3"/>
    <n v="1634.68"/>
    <n v="303.75"/>
    <n v="1319.26"/>
    <x v="0"/>
    <x v="8"/>
    <x v="8"/>
    <n v="0.18581618420730661"/>
  </r>
  <r>
    <s v="RET-12901"/>
    <d v="2022-11-05T00:00:00"/>
    <x v="8"/>
    <x v="3"/>
    <x v="0"/>
    <n v="136.35"/>
    <n v="21.21"/>
    <n v="158.07"/>
    <x v="0"/>
    <x v="4"/>
    <x v="4"/>
    <n v="0.15555555555555556"/>
  </r>
  <r>
    <s v="RET-12902"/>
    <d v="2022-09-20T00:00:00"/>
    <x v="8"/>
    <x v="3"/>
    <x v="3"/>
    <n v="32.020000000000003"/>
    <n v="6.07"/>
    <n v="33.44"/>
    <x v="0"/>
    <x v="7"/>
    <x v="7"/>
    <n v="0.18956901936289819"/>
  </r>
  <r>
    <s v="RET-12903"/>
    <d v="2023-04-27T00:00:00"/>
    <x v="16"/>
    <x v="2"/>
    <x v="1"/>
    <n v="472.85"/>
    <n v="72.44"/>
    <n v="421.09"/>
    <x v="1"/>
    <x v="0"/>
    <x v="0"/>
    <n v="0.15319868880194565"/>
  </r>
  <r>
    <s v="RET-12904"/>
    <d v="2022-12-28T00:00:00"/>
    <x v="9"/>
    <x v="2"/>
    <x v="2"/>
    <n v="97.46"/>
    <n v="22.83"/>
    <n v="109.5"/>
    <x v="0"/>
    <x v="2"/>
    <x v="2"/>
    <n v="0.2342499486969013"/>
  </r>
  <r>
    <s v="RET-12905"/>
    <d v="2022-05-06T00:00:00"/>
    <x v="0"/>
    <x v="0"/>
    <x v="2"/>
    <n v="311.33"/>
    <n v="38.799999999999997"/>
    <n v="307.8"/>
    <x v="0"/>
    <x v="10"/>
    <x v="10"/>
    <n v="0.12462660199788006"/>
  </r>
  <r>
    <s v="RET-12906"/>
    <d v="2023-07-26T00:00:00"/>
    <x v="13"/>
    <x v="4"/>
    <x v="0"/>
    <n v="2134.69"/>
    <n v="313.76"/>
    <n v="2285.63"/>
    <x v="1"/>
    <x v="3"/>
    <x v="3"/>
    <n v="0.14698152893394356"/>
  </r>
  <r>
    <s v="RET-12907"/>
    <d v="2022-08-03T00:00:00"/>
    <x v="13"/>
    <x v="4"/>
    <x v="1"/>
    <n v="846.72"/>
    <n v="237.93"/>
    <n v="1000.01"/>
    <x v="0"/>
    <x v="1"/>
    <x v="1"/>
    <n v="0.28100198412698413"/>
  </r>
  <r>
    <s v="RET-12908"/>
    <d v="2023-01-31T00:00:00"/>
    <x v="10"/>
    <x v="1"/>
    <x v="3"/>
    <n v="519.91"/>
    <n v="101.03"/>
    <n v="505.07"/>
    <x v="1"/>
    <x v="5"/>
    <x v="5"/>
    <n v="0.19432209420861304"/>
  </r>
  <r>
    <s v="RET-12909"/>
    <d v="2023-02-26T00:00:00"/>
    <x v="7"/>
    <x v="4"/>
    <x v="2"/>
    <n v="1591.46"/>
    <n v="283.61"/>
    <n v="1637.93"/>
    <x v="1"/>
    <x v="6"/>
    <x v="6"/>
    <n v="0.17820743216920312"/>
  </r>
  <r>
    <s v="RET-12910"/>
    <d v="2022-09-16T00:00:00"/>
    <x v="10"/>
    <x v="1"/>
    <x v="3"/>
    <n v="1720.16"/>
    <n v="387.47"/>
    <n v="1980.38"/>
    <x v="0"/>
    <x v="7"/>
    <x v="7"/>
    <n v="0.22525230211143149"/>
  </r>
  <r>
    <s v="RET-12911"/>
    <d v="2022-01-16T00:00:00"/>
    <x v="5"/>
    <x v="3"/>
    <x v="2"/>
    <n v="314.49"/>
    <n v="60.59"/>
    <n v="262.92"/>
    <x v="0"/>
    <x v="5"/>
    <x v="5"/>
    <n v="0.19266113389932907"/>
  </r>
  <r>
    <s v="RET-12912"/>
    <d v="2023-07-30T00:00:00"/>
    <x v="5"/>
    <x v="3"/>
    <x v="2"/>
    <n v="472.44"/>
    <n v="62.97"/>
    <n v="433.2"/>
    <x v="1"/>
    <x v="3"/>
    <x v="3"/>
    <n v="0.13328676657353314"/>
  </r>
  <r>
    <s v="RET-12913"/>
    <d v="2023-12-17T00:00:00"/>
    <x v="10"/>
    <x v="1"/>
    <x v="1"/>
    <n v="2273.9699999999998"/>
    <n v="489.33"/>
    <n v="2401.04"/>
    <x v="1"/>
    <x v="2"/>
    <x v="2"/>
    <n v="0.21518753545561289"/>
  </r>
  <r>
    <s v="RET-12914"/>
    <d v="2023-05-05T00:00:00"/>
    <x v="11"/>
    <x v="3"/>
    <x v="3"/>
    <n v="209.88"/>
    <n v="40.99"/>
    <n v="176.54"/>
    <x v="1"/>
    <x v="10"/>
    <x v="10"/>
    <n v="0.19530207737754909"/>
  </r>
  <r>
    <s v="RET-12915"/>
    <d v="2023-08-26T00:00:00"/>
    <x v="20"/>
    <x v="2"/>
    <x v="1"/>
    <n v="145.84"/>
    <n v="28.91"/>
    <n v="141.13"/>
    <x v="1"/>
    <x v="1"/>
    <x v="1"/>
    <n v="0.1982309380142622"/>
  </r>
  <r>
    <s v="RET-12916"/>
    <d v="2022-11-24T00:00:00"/>
    <x v="3"/>
    <x v="1"/>
    <x v="2"/>
    <n v="1567.02"/>
    <n v="256.36"/>
    <n v="1583.57"/>
    <x v="0"/>
    <x v="4"/>
    <x v="4"/>
    <n v="0.16359714617554341"/>
  </r>
  <r>
    <s v="RET-12917"/>
    <d v="2022-05-31T00:00:00"/>
    <x v="8"/>
    <x v="3"/>
    <x v="2"/>
    <n v="143.27000000000001"/>
    <n v="29.55"/>
    <n v="168.59"/>
    <x v="0"/>
    <x v="10"/>
    <x v="10"/>
    <n v="0.20625392615341662"/>
  </r>
  <r>
    <s v="RET-12918"/>
    <d v="2023-09-02T00:00:00"/>
    <x v="9"/>
    <x v="2"/>
    <x v="3"/>
    <n v="268"/>
    <n v="47.44"/>
    <n v="220.51"/>
    <x v="1"/>
    <x v="7"/>
    <x v="7"/>
    <n v="0.17701492537313432"/>
  </r>
  <r>
    <s v="RET-12919"/>
    <d v="2023-03-05T00:00:00"/>
    <x v="20"/>
    <x v="2"/>
    <x v="1"/>
    <n v="466.96"/>
    <n v="83.57"/>
    <n v="453.54"/>
    <x v="1"/>
    <x v="11"/>
    <x v="11"/>
    <n v="0.17896607846496487"/>
  </r>
  <r>
    <s v="RET-12920"/>
    <d v="2022-09-14T00:00:00"/>
    <x v="23"/>
    <x v="0"/>
    <x v="4"/>
    <n v="468.73"/>
    <n v="74.599999999999994"/>
    <n v="420.33"/>
    <x v="0"/>
    <x v="7"/>
    <x v="7"/>
    <n v="0.15915345721417445"/>
  </r>
  <r>
    <s v="RET-12921"/>
    <d v="2022-05-29T00:00:00"/>
    <x v="14"/>
    <x v="3"/>
    <x v="0"/>
    <n v="224.5"/>
    <n v="45.66"/>
    <n v="261.97000000000003"/>
    <x v="0"/>
    <x v="10"/>
    <x v="10"/>
    <n v="0.20338530066815144"/>
  </r>
  <r>
    <s v="RET-12922"/>
    <d v="2022-02-25T00:00:00"/>
    <x v="22"/>
    <x v="1"/>
    <x v="2"/>
    <n v="2049.71"/>
    <n v="313.08999999999997"/>
    <n v="1905.6"/>
    <x v="0"/>
    <x v="6"/>
    <x v="6"/>
    <n v="0.15274843758385331"/>
  </r>
  <r>
    <s v="RET-12923"/>
    <d v="2023-08-16T00:00:00"/>
    <x v="7"/>
    <x v="4"/>
    <x v="4"/>
    <n v="767.75"/>
    <n v="202.64"/>
    <n v="731.1"/>
    <x v="1"/>
    <x v="1"/>
    <x v="1"/>
    <n v="0.26394008466297619"/>
  </r>
  <r>
    <s v="RET-12924"/>
    <d v="2022-06-11T00:00:00"/>
    <x v="22"/>
    <x v="1"/>
    <x v="1"/>
    <n v="1850.11"/>
    <n v="468.73"/>
    <n v="2005.55"/>
    <x v="0"/>
    <x v="8"/>
    <x v="8"/>
    <n v="0.25335250336466481"/>
  </r>
  <r>
    <s v="RET-12925"/>
    <d v="2022-08-10T00:00:00"/>
    <x v="22"/>
    <x v="1"/>
    <x v="3"/>
    <n v="1243.5999999999999"/>
    <n v="278.07"/>
    <n v="1281.1300000000001"/>
    <x v="0"/>
    <x v="1"/>
    <x v="1"/>
    <n v="0.22360083628176264"/>
  </r>
  <r>
    <s v="RET-12926"/>
    <d v="2023-10-21T00:00:00"/>
    <x v="7"/>
    <x v="4"/>
    <x v="2"/>
    <n v="1356.27"/>
    <n v="207.12"/>
    <n v="1497.84"/>
    <x v="1"/>
    <x v="9"/>
    <x v="9"/>
    <n v="0.15271295538498972"/>
  </r>
  <r>
    <s v="RET-12927"/>
    <d v="2022-08-13T00:00:00"/>
    <x v="2"/>
    <x v="2"/>
    <x v="0"/>
    <n v="196.79"/>
    <n v="54.51"/>
    <n v="216.88"/>
    <x v="0"/>
    <x v="1"/>
    <x v="1"/>
    <n v="0.27699578230601146"/>
  </r>
  <r>
    <s v="RET-12928"/>
    <d v="2022-10-06T00:00:00"/>
    <x v="11"/>
    <x v="3"/>
    <x v="0"/>
    <n v="56.77"/>
    <n v="16.59"/>
    <n v="50.99"/>
    <x v="0"/>
    <x v="9"/>
    <x v="9"/>
    <n v="0.29223181257706532"/>
  </r>
  <r>
    <s v="RET-12929"/>
    <d v="2022-04-23T00:00:00"/>
    <x v="14"/>
    <x v="3"/>
    <x v="0"/>
    <n v="145.69"/>
    <n v="42.35"/>
    <n v="123"/>
    <x v="0"/>
    <x v="0"/>
    <x v="0"/>
    <n v="0.2906857025190473"/>
  </r>
  <r>
    <s v="RET-12930"/>
    <d v="2022-06-04T00:00:00"/>
    <x v="22"/>
    <x v="1"/>
    <x v="1"/>
    <n v="1967.66"/>
    <n v="408.92"/>
    <n v="1730.43"/>
    <x v="0"/>
    <x v="8"/>
    <x v="8"/>
    <n v="0.2078204567862334"/>
  </r>
  <r>
    <s v="RET-12931"/>
    <d v="2022-08-28T00:00:00"/>
    <x v="18"/>
    <x v="4"/>
    <x v="2"/>
    <n v="1377.47"/>
    <n v="358.02"/>
    <n v="1356.49"/>
    <x v="0"/>
    <x v="1"/>
    <x v="1"/>
    <n v="0.25991128663419166"/>
  </r>
  <r>
    <s v="RET-12932"/>
    <d v="2022-06-01T00:00:00"/>
    <x v="15"/>
    <x v="0"/>
    <x v="1"/>
    <n v="257.08"/>
    <n v="33.56"/>
    <n v="223.16"/>
    <x v="0"/>
    <x v="8"/>
    <x v="8"/>
    <n v="0.13054302162750897"/>
  </r>
  <r>
    <s v="RET-12933"/>
    <d v="2022-10-15T00:00:00"/>
    <x v="19"/>
    <x v="0"/>
    <x v="1"/>
    <n v="63.1"/>
    <n v="11.28"/>
    <n v="65.569999999999993"/>
    <x v="0"/>
    <x v="9"/>
    <x v="9"/>
    <n v="0.17876386687797147"/>
  </r>
  <r>
    <s v="RET-12934"/>
    <d v="2023-06-07T00:00:00"/>
    <x v="9"/>
    <x v="2"/>
    <x v="1"/>
    <n v="369.36"/>
    <n v="82.87"/>
    <n v="407.85"/>
    <x v="1"/>
    <x v="8"/>
    <x v="8"/>
    <n v="0.22436105696339614"/>
  </r>
  <r>
    <s v="RET-12935"/>
    <d v="2022-08-20T00:00:00"/>
    <x v="2"/>
    <x v="2"/>
    <x v="3"/>
    <n v="329.93"/>
    <n v="59.55"/>
    <n v="326.22000000000003"/>
    <x v="0"/>
    <x v="1"/>
    <x v="1"/>
    <n v="0.18049283181280876"/>
  </r>
  <r>
    <s v="RET-12936"/>
    <d v="2023-09-25T00:00:00"/>
    <x v="24"/>
    <x v="4"/>
    <x v="0"/>
    <n v="1184.1500000000001"/>
    <n v="338.84"/>
    <n v="1221.3399999999999"/>
    <x v="1"/>
    <x v="7"/>
    <x v="7"/>
    <n v="0.28614618080479665"/>
  </r>
  <r>
    <s v="RET-12937"/>
    <d v="2022-09-27T00:00:00"/>
    <x v="1"/>
    <x v="1"/>
    <x v="1"/>
    <n v="1991.48"/>
    <n v="282.01"/>
    <n v="2291.11"/>
    <x v="0"/>
    <x v="7"/>
    <x v="7"/>
    <n v="0.14160825114989856"/>
  </r>
  <r>
    <s v="RET-12938"/>
    <d v="2022-09-07T00:00:00"/>
    <x v="8"/>
    <x v="3"/>
    <x v="2"/>
    <n v="49.78"/>
    <n v="9.7200000000000006"/>
    <n v="45.2"/>
    <x v="0"/>
    <x v="7"/>
    <x v="7"/>
    <n v="0.19525914021695462"/>
  </r>
  <r>
    <s v="RET-12939"/>
    <d v="2022-03-24T00:00:00"/>
    <x v="23"/>
    <x v="0"/>
    <x v="4"/>
    <n v="351.67"/>
    <n v="97.55"/>
    <n v="345.06"/>
    <x v="0"/>
    <x v="11"/>
    <x v="11"/>
    <n v="0.27739073563283756"/>
  </r>
  <r>
    <s v="RET-12940"/>
    <d v="2023-03-30T00:00:00"/>
    <x v="10"/>
    <x v="1"/>
    <x v="1"/>
    <n v="1832.53"/>
    <n v="280.29000000000002"/>
    <n v="1765.18"/>
    <x v="1"/>
    <x v="11"/>
    <x v="11"/>
    <n v="0.15295247553928176"/>
  </r>
  <r>
    <s v="RET-12941"/>
    <d v="2023-07-26T00:00:00"/>
    <x v="11"/>
    <x v="3"/>
    <x v="0"/>
    <n v="285.12"/>
    <n v="40.020000000000003"/>
    <n v="318.68"/>
    <x v="1"/>
    <x v="3"/>
    <x v="3"/>
    <n v="0.14036195286195288"/>
  </r>
  <r>
    <s v="RET-12942"/>
    <d v="2023-11-01T00:00:00"/>
    <x v="1"/>
    <x v="1"/>
    <x v="0"/>
    <n v="2189.11"/>
    <n v="514"/>
    <n v="2494.94"/>
    <x v="1"/>
    <x v="4"/>
    <x v="4"/>
    <n v="0.2347986167894715"/>
  </r>
  <r>
    <s v="RET-12943"/>
    <d v="2022-03-20T00:00:00"/>
    <x v="4"/>
    <x v="3"/>
    <x v="0"/>
    <n v="468.5"/>
    <n v="60.69"/>
    <n v="526.53"/>
    <x v="0"/>
    <x v="11"/>
    <x v="11"/>
    <n v="0.12954108858057631"/>
  </r>
  <r>
    <s v="RET-12944"/>
    <d v="2022-02-24T00:00:00"/>
    <x v="0"/>
    <x v="0"/>
    <x v="0"/>
    <n v="224.26"/>
    <n v="40.97"/>
    <n v="219.13"/>
    <x v="0"/>
    <x v="6"/>
    <x v="6"/>
    <n v="0.18268973512886827"/>
  </r>
  <r>
    <s v="RET-12945"/>
    <d v="2022-11-27T00:00:00"/>
    <x v="24"/>
    <x v="4"/>
    <x v="0"/>
    <n v="2238.37"/>
    <n v="670.57"/>
    <n v="2314.63"/>
    <x v="0"/>
    <x v="4"/>
    <x v="4"/>
    <n v="0.29957960480170842"/>
  </r>
  <r>
    <s v="RET-12946"/>
    <d v="2022-03-26T00:00:00"/>
    <x v="10"/>
    <x v="1"/>
    <x v="3"/>
    <n v="2302.42"/>
    <n v="612.80999999999995"/>
    <n v="2706.23"/>
    <x v="0"/>
    <x v="11"/>
    <x v="11"/>
    <n v="0.26615908478904804"/>
  </r>
  <r>
    <s v="RET-12947"/>
    <d v="2023-12-25T00:00:00"/>
    <x v="18"/>
    <x v="4"/>
    <x v="1"/>
    <n v="757.52"/>
    <n v="115.95"/>
    <n v="884.57"/>
    <x v="1"/>
    <x v="2"/>
    <x v="2"/>
    <n v="0.15306526560354844"/>
  </r>
  <r>
    <s v="RET-12948"/>
    <d v="2023-03-26T00:00:00"/>
    <x v="15"/>
    <x v="0"/>
    <x v="1"/>
    <n v="199.78"/>
    <n v="31.28"/>
    <n v="199.68"/>
    <x v="1"/>
    <x v="11"/>
    <x v="11"/>
    <n v="0.15657222945239765"/>
  </r>
  <r>
    <s v="RET-12949"/>
    <d v="2023-10-08T00:00:00"/>
    <x v="8"/>
    <x v="3"/>
    <x v="0"/>
    <n v="457.57"/>
    <n v="77.709999999999994"/>
    <n v="506.64"/>
    <x v="1"/>
    <x v="9"/>
    <x v="9"/>
    <n v="0.16983193828266713"/>
  </r>
  <r>
    <s v="RET-12950"/>
    <d v="2022-11-16T00:00:00"/>
    <x v="19"/>
    <x v="0"/>
    <x v="3"/>
    <n v="189.35"/>
    <n v="39.65"/>
    <n v="191.84"/>
    <x v="0"/>
    <x v="4"/>
    <x v="4"/>
    <n v="0.20940058093477687"/>
  </r>
  <r>
    <s v="RET-12951"/>
    <d v="2022-12-23T00:00:00"/>
    <x v="22"/>
    <x v="1"/>
    <x v="2"/>
    <n v="1484.94"/>
    <n v="208.05"/>
    <n v="1610.34"/>
    <x v="0"/>
    <x v="2"/>
    <x v="2"/>
    <n v="0.14010667097660512"/>
  </r>
  <r>
    <s v="RET-12952"/>
    <d v="2022-02-05T00:00:00"/>
    <x v="5"/>
    <x v="3"/>
    <x v="3"/>
    <n v="318.93"/>
    <n v="39.03"/>
    <n v="295.11"/>
    <x v="0"/>
    <x v="6"/>
    <x v="6"/>
    <n v="0.12237795127457436"/>
  </r>
  <r>
    <s v="RET-12953"/>
    <d v="2022-10-02T00:00:00"/>
    <x v="7"/>
    <x v="4"/>
    <x v="4"/>
    <n v="2204.61"/>
    <n v="281.11"/>
    <n v="2548.0100000000002"/>
    <x v="0"/>
    <x v="9"/>
    <x v="9"/>
    <n v="0.12751008114813958"/>
  </r>
  <r>
    <s v="RET-12954"/>
    <d v="2022-10-01T00:00:00"/>
    <x v="8"/>
    <x v="3"/>
    <x v="4"/>
    <n v="223.48"/>
    <n v="63.25"/>
    <n v="243.52"/>
    <x v="0"/>
    <x v="9"/>
    <x v="9"/>
    <n v="0.28302308931448006"/>
  </r>
  <r>
    <s v="RET-12955"/>
    <d v="2022-04-15T00:00:00"/>
    <x v="21"/>
    <x v="4"/>
    <x v="3"/>
    <n v="1716.82"/>
    <n v="297.16000000000003"/>
    <n v="1498.19"/>
    <x v="0"/>
    <x v="0"/>
    <x v="0"/>
    <n v="0.17308745238289397"/>
  </r>
  <r>
    <s v="RET-12956"/>
    <d v="2022-10-08T00:00:00"/>
    <x v="19"/>
    <x v="0"/>
    <x v="4"/>
    <n v="409.1"/>
    <n v="88.85"/>
    <n v="456.23"/>
    <x v="0"/>
    <x v="9"/>
    <x v="9"/>
    <n v="0.21718406257638717"/>
  </r>
  <r>
    <s v="RET-12957"/>
    <d v="2022-02-04T00:00:00"/>
    <x v="15"/>
    <x v="0"/>
    <x v="2"/>
    <n v="439.65"/>
    <n v="121.6"/>
    <n v="391.76"/>
    <x v="0"/>
    <x v="6"/>
    <x v="6"/>
    <n v="0.27658364608211078"/>
  </r>
  <r>
    <s v="RET-12958"/>
    <d v="2022-10-21T00:00:00"/>
    <x v="2"/>
    <x v="2"/>
    <x v="1"/>
    <n v="420.43"/>
    <n v="83.77"/>
    <n v="440.82"/>
    <x v="0"/>
    <x v="9"/>
    <x v="9"/>
    <n v="0.19924838855457508"/>
  </r>
  <r>
    <s v="RET-12959"/>
    <d v="2022-10-24T00:00:00"/>
    <x v="16"/>
    <x v="2"/>
    <x v="0"/>
    <n v="28.46"/>
    <n v="5.38"/>
    <n v="33.1"/>
    <x v="0"/>
    <x v="9"/>
    <x v="9"/>
    <n v="0.18903724525650034"/>
  </r>
  <r>
    <s v="RET-12960"/>
    <d v="2023-12-03T00:00:00"/>
    <x v="13"/>
    <x v="4"/>
    <x v="3"/>
    <n v="526.24"/>
    <n v="85.86"/>
    <n v="585.15"/>
    <x v="1"/>
    <x v="2"/>
    <x v="2"/>
    <n v="0.16315749467923379"/>
  </r>
  <r>
    <s v="RET-12961"/>
    <d v="2022-05-30T00:00:00"/>
    <x v="23"/>
    <x v="0"/>
    <x v="3"/>
    <n v="409.67"/>
    <n v="105.14"/>
    <n v="439.52"/>
    <x v="0"/>
    <x v="10"/>
    <x v="10"/>
    <n v="0.25664559279420018"/>
  </r>
  <r>
    <s v="RET-12962"/>
    <d v="2022-04-07T00:00:00"/>
    <x v="19"/>
    <x v="0"/>
    <x v="0"/>
    <n v="201.34"/>
    <n v="43.89"/>
    <n v="172.46"/>
    <x v="0"/>
    <x v="0"/>
    <x v="0"/>
    <n v="0.21798947054733286"/>
  </r>
  <r>
    <s v="RET-12963"/>
    <d v="2023-01-02T00:00:00"/>
    <x v="5"/>
    <x v="3"/>
    <x v="0"/>
    <n v="152.66"/>
    <n v="26.79"/>
    <n v="162.44"/>
    <x v="1"/>
    <x v="5"/>
    <x v="5"/>
    <n v="0.17548801257696842"/>
  </r>
  <r>
    <s v="RET-12964"/>
    <d v="2022-10-01T00:00:00"/>
    <x v="22"/>
    <x v="1"/>
    <x v="0"/>
    <n v="2476.71"/>
    <n v="544.5"/>
    <n v="2490.16"/>
    <x v="0"/>
    <x v="9"/>
    <x v="9"/>
    <n v="0.21984810494567389"/>
  </r>
  <r>
    <s v="RET-12965"/>
    <d v="2022-04-03T00:00:00"/>
    <x v="4"/>
    <x v="3"/>
    <x v="1"/>
    <n v="230.74"/>
    <n v="28.96"/>
    <n v="227.45"/>
    <x v="0"/>
    <x v="0"/>
    <x v="0"/>
    <n v="0.12550923116928145"/>
  </r>
  <r>
    <s v="RET-12966"/>
    <d v="2023-11-29T00:00:00"/>
    <x v="18"/>
    <x v="4"/>
    <x v="2"/>
    <n v="1621.29"/>
    <n v="411.39"/>
    <n v="1788.48"/>
    <x v="1"/>
    <x v="4"/>
    <x v="4"/>
    <n v="0.25374239031882018"/>
  </r>
  <r>
    <s v="RET-12967"/>
    <d v="2022-12-30T00:00:00"/>
    <x v="2"/>
    <x v="2"/>
    <x v="1"/>
    <n v="73.58"/>
    <n v="14.12"/>
    <n v="78.260000000000005"/>
    <x v="0"/>
    <x v="2"/>
    <x v="2"/>
    <n v="0.19189997281870072"/>
  </r>
  <r>
    <s v="RET-12968"/>
    <d v="2022-04-17T00:00:00"/>
    <x v="18"/>
    <x v="4"/>
    <x v="2"/>
    <n v="2137.9299999999998"/>
    <n v="369.05"/>
    <n v="1876.52"/>
    <x v="0"/>
    <x v="0"/>
    <x v="0"/>
    <n v="0.17262024481624752"/>
  </r>
  <r>
    <s v="RET-12969"/>
    <d v="2023-08-11T00:00:00"/>
    <x v="2"/>
    <x v="2"/>
    <x v="2"/>
    <n v="45.88"/>
    <n v="9.85"/>
    <n v="49.34"/>
    <x v="1"/>
    <x v="1"/>
    <x v="1"/>
    <n v="0.21469049694856143"/>
  </r>
  <r>
    <s v="RET-12970"/>
    <d v="2022-03-18T00:00:00"/>
    <x v="11"/>
    <x v="3"/>
    <x v="2"/>
    <n v="356.84"/>
    <n v="61.95"/>
    <n v="381.3"/>
    <x v="0"/>
    <x v="11"/>
    <x v="11"/>
    <n v="0.17360721892164557"/>
  </r>
  <r>
    <s v="RET-12971"/>
    <d v="2022-09-06T00:00:00"/>
    <x v="23"/>
    <x v="0"/>
    <x v="0"/>
    <n v="102.64"/>
    <n v="20.25"/>
    <n v="112.24"/>
    <x v="0"/>
    <x v="7"/>
    <x v="7"/>
    <n v="0.19729150428682773"/>
  </r>
  <r>
    <s v="RET-12972"/>
    <d v="2023-07-23T00:00:00"/>
    <x v="23"/>
    <x v="0"/>
    <x v="0"/>
    <n v="112.42"/>
    <n v="24.51"/>
    <n v="123.26"/>
    <x v="1"/>
    <x v="3"/>
    <x v="3"/>
    <n v="0.21802170432307419"/>
  </r>
  <r>
    <s v="RET-12973"/>
    <d v="2022-05-31T00:00:00"/>
    <x v="8"/>
    <x v="3"/>
    <x v="2"/>
    <n v="364.04"/>
    <n v="58.22"/>
    <n v="315.45999999999998"/>
    <x v="0"/>
    <x v="10"/>
    <x v="10"/>
    <n v="0.15992748049664871"/>
  </r>
  <r>
    <s v="RET-12974"/>
    <d v="2023-02-01T00:00:00"/>
    <x v="8"/>
    <x v="3"/>
    <x v="4"/>
    <n v="304.49"/>
    <n v="52.27"/>
    <n v="246.1"/>
    <x v="1"/>
    <x v="6"/>
    <x v="6"/>
    <n v="0.17166409405891819"/>
  </r>
  <r>
    <s v="RET-12975"/>
    <d v="2023-03-14T00:00:00"/>
    <x v="24"/>
    <x v="4"/>
    <x v="4"/>
    <n v="1819.41"/>
    <n v="217.79"/>
    <n v="1863.55"/>
    <x v="1"/>
    <x v="11"/>
    <x v="11"/>
    <n v="0.11970364019105094"/>
  </r>
  <r>
    <s v="RET-12976"/>
    <d v="2023-11-30T00:00:00"/>
    <x v="21"/>
    <x v="4"/>
    <x v="1"/>
    <n v="634.46"/>
    <n v="148.63"/>
    <n v="625.16999999999996"/>
    <x v="1"/>
    <x v="4"/>
    <x v="4"/>
    <n v="0.23426220723134633"/>
  </r>
  <r>
    <s v="RET-12977"/>
    <d v="2023-12-04T00:00:00"/>
    <x v="6"/>
    <x v="0"/>
    <x v="4"/>
    <n v="167.1"/>
    <n v="42.31"/>
    <n v="154.12"/>
    <x v="1"/>
    <x v="2"/>
    <x v="2"/>
    <n v="0.25320167564332735"/>
  </r>
  <r>
    <s v="RET-12978"/>
    <d v="2022-07-18T00:00:00"/>
    <x v="13"/>
    <x v="4"/>
    <x v="3"/>
    <n v="851.89"/>
    <n v="165.6"/>
    <n v="761.66"/>
    <x v="0"/>
    <x v="3"/>
    <x v="3"/>
    <n v="0.19439129465071781"/>
  </r>
  <r>
    <s v="RET-12979"/>
    <d v="2022-06-09T00:00:00"/>
    <x v="9"/>
    <x v="2"/>
    <x v="0"/>
    <n v="328.51"/>
    <n v="43.06"/>
    <n v="317.26"/>
    <x v="0"/>
    <x v="8"/>
    <x v="8"/>
    <n v="0.13107667955313385"/>
  </r>
  <r>
    <s v="RET-12980"/>
    <d v="2023-05-17T00:00:00"/>
    <x v="12"/>
    <x v="1"/>
    <x v="1"/>
    <n v="1843.07"/>
    <n v="239.25"/>
    <n v="1729.63"/>
    <x v="1"/>
    <x v="10"/>
    <x v="10"/>
    <n v="0.12981058776931967"/>
  </r>
  <r>
    <s v="RET-12981"/>
    <d v="2022-04-20T00:00:00"/>
    <x v="9"/>
    <x v="2"/>
    <x v="4"/>
    <n v="85.8"/>
    <n v="17.350000000000001"/>
    <n v="70.59"/>
    <x v="0"/>
    <x v="0"/>
    <x v="0"/>
    <n v="0.20221445221445225"/>
  </r>
  <r>
    <s v="RET-12982"/>
    <d v="2022-03-07T00:00:00"/>
    <x v="10"/>
    <x v="1"/>
    <x v="2"/>
    <n v="593.54999999999995"/>
    <n v="175.01"/>
    <n v="671.58"/>
    <x v="0"/>
    <x v="11"/>
    <x v="11"/>
    <n v="0.29485300311683937"/>
  </r>
  <r>
    <s v="RET-12983"/>
    <d v="2023-08-03T00:00:00"/>
    <x v="23"/>
    <x v="0"/>
    <x v="2"/>
    <n v="83.74"/>
    <n v="14.11"/>
    <n v="84.08"/>
    <x v="1"/>
    <x v="1"/>
    <x v="1"/>
    <n v="0.16849773107236685"/>
  </r>
  <r>
    <s v="RET-12984"/>
    <d v="2022-10-13T00:00:00"/>
    <x v="21"/>
    <x v="4"/>
    <x v="4"/>
    <n v="528.16"/>
    <n v="119.36"/>
    <n v="539.04999999999995"/>
    <x v="0"/>
    <x v="9"/>
    <x v="9"/>
    <n v="0.22599212359890944"/>
  </r>
  <r>
    <s v="RET-12985"/>
    <d v="2023-02-22T00:00:00"/>
    <x v="12"/>
    <x v="1"/>
    <x v="0"/>
    <n v="2240.66"/>
    <n v="412.14"/>
    <n v="2379.1999999999998"/>
    <x v="1"/>
    <x v="6"/>
    <x v="6"/>
    <n v="0.1839368757419689"/>
  </r>
  <r>
    <s v="RET-12986"/>
    <d v="2022-01-10T00:00:00"/>
    <x v="20"/>
    <x v="2"/>
    <x v="4"/>
    <n v="250.04"/>
    <n v="39.369999999999997"/>
    <n v="236.37"/>
    <x v="0"/>
    <x v="5"/>
    <x v="5"/>
    <n v="0.15745480723084307"/>
  </r>
  <r>
    <s v="RET-12987"/>
    <d v="2022-01-17T00:00:00"/>
    <x v="6"/>
    <x v="0"/>
    <x v="1"/>
    <n v="122.46"/>
    <n v="35.14"/>
    <n v="136.97999999999999"/>
    <x v="0"/>
    <x v="5"/>
    <x v="5"/>
    <n v="0.28695084109096852"/>
  </r>
  <r>
    <s v="RET-12988"/>
    <d v="2022-11-14T00:00:00"/>
    <x v="19"/>
    <x v="0"/>
    <x v="2"/>
    <n v="174.91"/>
    <n v="45.39"/>
    <n v="163.63999999999999"/>
    <x v="0"/>
    <x v="4"/>
    <x v="4"/>
    <n v="0.25950488822823164"/>
  </r>
  <r>
    <s v="RET-12989"/>
    <d v="2023-03-05T00:00:00"/>
    <x v="18"/>
    <x v="4"/>
    <x v="3"/>
    <n v="2275.02"/>
    <n v="332.45"/>
    <n v="1897.58"/>
    <x v="1"/>
    <x v="11"/>
    <x v="11"/>
    <n v="0.14613058346739807"/>
  </r>
  <r>
    <s v="RET-12990"/>
    <d v="2022-03-25T00:00:00"/>
    <x v="7"/>
    <x v="4"/>
    <x v="2"/>
    <n v="1237.04"/>
    <n v="259.57"/>
    <n v="1357.93"/>
    <x v="0"/>
    <x v="11"/>
    <x v="11"/>
    <n v="0.2098315333376447"/>
  </r>
  <r>
    <s v="RET-12991"/>
    <d v="2022-05-25T00:00:00"/>
    <x v="18"/>
    <x v="4"/>
    <x v="1"/>
    <n v="2036.18"/>
    <n v="288.36"/>
    <n v="1941.86"/>
    <x v="0"/>
    <x v="10"/>
    <x v="10"/>
    <n v="0.14161812806333429"/>
  </r>
  <r>
    <s v="RET-12992"/>
    <d v="2022-02-14T00:00:00"/>
    <x v="22"/>
    <x v="1"/>
    <x v="2"/>
    <n v="1510.32"/>
    <n v="409.12"/>
    <n v="1662.01"/>
    <x v="0"/>
    <x v="6"/>
    <x v="6"/>
    <n v="0.27088299168388158"/>
  </r>
  <r>
    <s v="RET-12993"/>
    <d v="2022-06-20T00:00:00"/>
    <x v="22"/>
    <x v="1"/>
    <x v="0"/>
    <n v="1035.3"/>
    <n v="287.60000000000002"/>
    <n v="1148.03"/>
    <x v="0"/>
    <x v="8"/>
    <x v="8"/>
    <n v="0.27779387617115814"/>
  </r>
  <r>
    <s v="RET-12994"/>
    <d v="2023-11-16T00:00:00"/>
    <x v="10"/>
    <x v="1"/>
    <x v="4"/>
    <n v="789.26"/>
    <n v="158.47"/>
    <n v="680.58"/>
    <x v="1"/>
    <x v="4"/>
    <x v="4"/>
    <n v="0.20078301193523046"/>
  </r>
  <r>
    <s v="RET-12995"/>
    <d v="2022-07-24T00:00:00"/>
    <x v="23"/>
    <x v="0"/>
    <x v="2"/>
    <n v="257.82"/>
    <n v="72.849999999999994"/>
    <n v="269.02"/>
    <x v="0"/>
    <x v="3"/>
    <x v="3"/>
    <n v="0.282561476999457"/>
  </r>
  <r>
    <s v="RET-12996"/>
    <d v="2023-11-08T00:00:00"/>
    <x v="24"/>
    <x v="4"/>
    <x v="1"/>
    <n v="806.99"/>
    <n v="90.21"/>
    <n v="832.4"/>
    <x v="1"/>
    <x v="4"/>
    <x v="4"/>
    <n v="0.11178577181873381"/>
  </r>
  <r>
    <s v="RET-12997"/>
    <d v="2023-03-04T00:00:00"/>
    <x v="10"/>
    <x v="1"/>
    <x v="2"/>
    <n v="2161.91"/>
    <n v="470.85"/>
    <n v="2302.33"/>
    <x v="1"/>
    <x v="11"/>
    <x v="11"/>
    <n v="0.21779352516987296"/>
  </r>
  <r>
    <s v="RET-12998"/>
    <d v="2023-10-09T00:00:00"/>
    <x v="14"/>
    <x v="3"/>
    <x v="0"/>
    <n v="67.75"/>
    <n v="15.7"/>
    <n v="69.52"/>
    <x v="1"/>
    <x v="9"/>
    <x v="9"/>
    <n v="0.23173431734317343"/>
  </r>
  <r>
    <s v="RET-12999"/>
    <d v="2023-11-16T00:00:00"/>
    <x v="0"/>
    <x v="0"/>
    <x v="1"/>
    <n v="169.76"/>
    <n v="48.26"/>
    <n v="172.24"/>
    <x v="1"/>
    <x v="4"/>
    <x v="4"/>
    <n v="0.28428369462770969"/>
  </r>
  <r>
    <s v="RET-13000"/>
    <d v="2023-01-03T00:00:00"/>
    <x v="22"/>
    <x v="1"/>
    <x v="0"/>
    <n v="1118.27"/>
    <n v="265.63"/>
    <n v="1149.19"/>
    <x v="1"/>
    <x v="5"/>
    <x v="5"/>
    <n v="0.23753655199549303"/>
  </r>
  <r>
    <s v="RET-13001"/>
    <d v="2022-11-22T00:00:00"/>
    <x v="22"/>
    <x v="1"/>
    <x v="0"/>
    <n v="1678.89"/>
    <n v="186.48"/>
    <n v="1377.12"/>
    <x v="0"/>
    <x v="4"/>
    <x v="4"/>
    <n v="0.11107338777406499"/>
  </r>
  <r>
    <s v="RET-13002"/>
    <d v="2022-04-09T00:00:00"/>
    <x v="10"/>
    <x v="1"/>
    <x v="3"/>
    <n v="664.73"/>
    <n v="180.41"/>
    <n v="689.31"/>
    <x v="0"/>
    <x v="0"/>
    <x v="0"/>
    <n v="0.27140342695530517"/>
  </r>
  <r>
    <s v="RET-13003"/>
    <d v="2023-12-30T00:00:00"/>
    <x v="14"/>
    <x v="3"/>
    <x v="0"/>
    <n v="456.58"/>
    <n v="65.5"/>
    <n v="517.04"/>
    <x v="1"/>
    <x v="2"/>
    <x v="2"/>
    <n v="0.1434578825178501"/>
  </r>
  <r>
    <s v="RET-13004"/>
    <d v="2022-08-18T00:00:00"/>
    <x v="24"/>
    <x v="4"/>
    <x v="2"/>
    <n v="670.33"/>
    <n v="147.12"/>
    <n v="720.36"/>
    <x v="0"/>
    <x v="1"/>
    <x v="1"/>
    <n v="0.21947399042262766"/>
  </r>
  <r>
    <s v="RET-13005"/>
    <d v="2023-01-02T00:00:00"/>
    <x v="23"/>
    <x v="0"/>
    <x v="1"/>
    <n v="199.57"/>
    <n v="34.92"/>
    <n v="170.28"/>
    <x v="1"/>
    <x v="5"/>
    <x v="5"/>
    <n v="0.17497619882747908"/>
  </r>
  <r>
    <s v="RET-13006"/>
    <d v="2022-03-01T00:00:00"/>
    <x v="10"/>
    <x v="1"/>
    <x v="4"/>
    <n v="2031.23"/>
    <n v="503.66"/>
    <n v="1632.89"/>
    <x v="0"/>
    <x v="11"/>
    <x v="11"/>
    <n v="0.24795813374162454"/>
  </r>
  <r>
    <s v="RET-13007"/>
    <d v="2023-07-23T00:00:00"/>
    <x v="21"/>
    <x v="4"/>
    <x v="3"/>
    <n v="2185.81"/>
    <n v="336.7"/>
    <n v="2417.38"/>
    <x v="1"/>
    <x v="3"/>
    <x v="3"/>
    <n v="0.15403900613502547"/>
  </r>
  <r>
    <s v="RET-13008"/>
    <d v="2022-12-11T00:00:00"/>
    <x v="14"/>
    <x v="3"/>
    <x v="4"/>
    <n v="175.49"/>
    <n v="49.15"/>
    <n v="175.87"/>
    <x v="0"/>
    <x v="2"/>
    <x v="2"/>
    <n v="0.28007293862898169"/>
  </r>
  <r>
    <s v="RET-13009"/>
    <d v="2022-02-14T00:00:00"/>
    <x v="11"/>
    <x v="3"/>
    <x v="3"/>
    <n v="35.380000000000003"/>
    <n v="3.74"/>
    <n v="36.79"/>
    <x v="0"/>
    <x v="6"/>
    <x v="6"/>
    <n v="0.10570944036178632"/>
  </r>
  <r>
    <s v="RET-13010"/>
    <d v="2023-01-17T00:00:00"/>
    <x v="8"/>
    <x v="3"/>
    <x v="3"/>
    <n v="128.16999999999999"/>
    <n v="29.77"/>
    <n v="126.57"/>
    <x v="1"/>
    <x v="5"/>
    <x v="5"/>
    <n v="0.23226964188187565"/>
  </r>
  <r>
    <s v="RET-13011"/>
    <d v="2023-11-29T00:00:00"/>
    <x v="4"/>
    <x v="3"/>
    <x v="0"/>
    <n v="202.62"/>
    <n v="59.36"/>
    <n v="183.58"/>
    <x v="1"/>
    <x v="4"/>
    <x v="4"/>
    <n v="0.29296219524232553"/>
  </r>
  <r>
    <s v="RET-13012"/>
    <d v="2023-05-11T00:00:00"/>
    <x v="6"/>
    <x v="0"/>
    <x v="1"/>
    <n v="485.44"/>
    <n v="76.23"/>
    <n v="414.83"/>
    <x v="1"/>
    <x v="10"/>
    <x v="10"/>
    <n v="0.15703279499011208"/>
  </r>
  <r>
    <s v="RET-13013"/>
    <d v="2022-05-17T00:00:00"/>
    <x v="1"/>
    <x v="1"/>
    <x v="4"/>
    <n v="1372.53"/>
    <n v="256.20999999999998"/>
    <n v="1595.08"/>
    <x v="0"/>
    <x v="10"/>
    <x v="10"/>
    <n v="0.18666987242537503"/>
  </r>
  <r>
    <s v="RET-13014"/>
    <d v="2023-05-20T00:00:00"/>
    <x v="10"/>
    <x v="1"/>
    <x v="1"/>
    <n v="1651.82"/>
    <n v="296.29000000000002"/>
    <n v="1976.04"/>
    <x v="1"/>
    <x v="10"/>
    <x v="10"/>
    <n v="0.17937184438982456"/>
  </r>
  <r>
    <s v="RET-13015"/>
    <d v="2023-01-13T00:00:00"/>
    <x v="8"/>
    <x v="3"/>
    <x v="3"/>
    <n v="33.26"/>
    <n v="8.7200000000000006"/>
    <n v="30.59"/>
    <x v="1"/>
    <x v="5"/>
    <x v="5"/>
    <n v="0.26217678893565849"/>
  </r>
  <r>
    <s v="RET-13016"/>
    <d v="2022-02-14T00:00:00"/>
    <x v="23"/>
    <x v="0"/>
    <x v="0"/>
    <n v="91"/>
    <n v="18.350000000000001"/>
    <n v="96.35"/>
    <x v="0"/>
    <x v="6"/>
    <x v="6"/>
    <n v="0.20164835164835165"/>
  </r>
  <r>
    <s v="RET-13017"/>
    <d v="2023-07-20T00:00:00"/>
    <x v="6"/>
    <x v="0"/>
    <x v="4"/>
    <n v="211.68"/>
    <n v="49.37"/>
    <n v="251.28"/>
    <x v="1"/>
    <x v="3"/>
    <x v="3"/>
    <n v="0.23322940287225999"/>
  </r>
  <r>
    <s v="RET-13018"/>
    <d v="2022-03-12T00:00:00"/>
    <x v="19"/>
    <x v="0"/>
    <x v="1"/>
    <n v="377.22"/>
    <n v="102.58"/>
    <n v="334.17"/>
    <x v="0"/>
    <x v="11"/>
    <x v="11"/>
    <n v="0.27193680080589572"/>
  </r>
  <r>
    <s v="RET-13019"/>
    <d v="2022-11-01T00:00:00"/>
    <x v="15"/>
    <x v="0"/>
    <x v="0"/>
    <n v="217.18"/>
    <n v="45.42"/>
    <n v="213.87"/>
    <x v="0"/>
    <x v="4"/>
    <x v="4"/>
    <n v="0.20913527949166591"/>
  </r>
  <r>
    <s v="RET-13020"/>
    <d v="2023-07-28T00:00:00"/>
    <x v="10"/>
    <x v="1"/>
    <x v="4"/>
    <n v="2143.83"/>
    <n v="375.3"/>
    <n v="2330.1799999999998"/>
    <x v="1"/>
    <x v="3"/>
    <x v="3"/>
    <n v="0.17506052252277468"/>
  </r>
  <r>
    <s v="RET-13021"/>
    <d v="2022-10-11T00:00:00"/>
    <x v="13"/>
    <x v="4"/>
    <x v="3"/>
    <n v="2195.88"/>
    <n v="421.65"/>
    <n v="2278.86"/>
    <x v="0"/>
    <x v="9"/>
    <x v="9"/>
    <n v="0.19201868954587681"/>
  </r>
  <r>
    <s v="RET-13022"/>
    <d v="2022-10-08T00:00:00"/>
    <x v="12"/>
    <x v="1"/>
    <x v="0"/>
    <n v="957.72"/>
    <n v="132.35"/>
    <n v="964.99"/>
    <x v="0"/>
    <x v="9"/>
    <x v="9"/>
    <n v="0.13819279121246292"/>
  </r>
  <r>
    <s v="RET-13023"/>
    <d v="2022-05-22T00:00:00"/>
    <x v="17"/>
    <x v="2"/>
    <x v="2"/>
    <n v="238.73"/>
    <n v="39.68"/>
    <n v="259.02999999999997"/>
    <x v="0"/>
    <x v="10"/>
    <x v="10"/>
    <n v="0.16621287647132746"/>
  </r>
  <r>
    <s v="RET-13024"/>
    <d v="2023-03-14T00:00:00"/>
    <x v="12"/>
    <x v="1"/>
    <x v="0"/>
    <n v="1085.81"/>
    <n v="267.36"/>
    <n v="1207.3900000000001"/>
    <x v="1"/>
    <x v="11"/>
    <x v="11"/>
    <n v="0.24623092437903504"/>
  </r>
  <r>
    <s v="RET-13025"/>
    <d v="2022-08-10T00:00:00"/>
    <x v="2"/>
    <x v="2"/>
    <x v="2"/>
    <n v="359.53"/>
    <n v="55.5"/>
    <n v="422.57"/>
    <x v="0"/>
    <x v="1"/>
    <x v="1"/>
    <n v="0.15436820293160516"/>
  </r>
  <r>
    <s v="RET-13026"/>
    <d v="2022-03-11T00:00:00"/>
    <x v="16"/>
    <x v="2"/>
    <x v="3"/>
    <n v="428.99"/>
    <n v="86.34"/>
    <n v="427.31"/>
    <x v="0"/>
    <x v="11"/>
    <x v="11"/>
    <n v="0.20126343271404928"/>
  </r>
  <r>
    <s v="RET-13027"/>
    <d v="2022-03-08T00:00:00"/>
    <x v="18"/>
    <x v="4"/>
    <x v="2"/>
    <n v="722.34"/>
    <n v="157.5"/>
    <n v="774.83"/>
    <x v="0"/>
    <x v="11"/>
    <x v="11"/>
    <n v="0.21804136556192374"/>
  </r>
  <r>
    <s v="RET-13028"/>
    <d v="2022-03-29T00:00:00"/>
    <x v="0"/>
    <x v="0"/>
    <x v="0"/>
    <n v="76.069999999999993"/>
    <n v="13.29"/>
    <n v="65.08"/>
    <x v="0"/>
    <x v="11"/>
    <x v="11"/>
    <n v="0.17470750624424872"/>
  </r>
  <r>
    <s v="RET-13029"/>
    <d v="2022-04-01T00:00:00"/>
    <x v="11"/>
    <x v="3"/>
    <x v="3"/>
    <n v="333.08"/>
    <n v="67.09"/>
    <n v="286.45"/>
    <x v="0"/>
    <x v="0"/>
    <x v="0"/>
    <n v="0.20142308154197192"/>
  </r>
  <r>
    <s v="RET-13030"/>
    <d v="2023-08-28T00:00:00"/>
    <x v="19"/>
    <x v="0"/>
    <x v="0"/>
    <n v="357.01"/>
    <n v="85.13"/>
    <n v="351.2"/>
    <x v="1"/>
    <x v="1"/>
    <x v="1"/>
    <n v="0.23845270440603905"/>
  </r>
  <r>
    <s v="RET-13031"/>
    <d v="2022-04-05T00:00:00"/>
    <x v="24"/>
    <x v="4"/>
    <x v="3"/>
    <n v="1140.19"/>
    <n v="273.73"/>
    <n v="964.02"/>
    <x v="0"/>
    <x v="0"/>
    <x v="0"/>
    <n v="0.2400740227505942"/>
  </r>
  <r>
    <s v="RET-13032"/>
    <d v="2023-07-02T00:00:00"/>
    <x v="2"/>
    <x v="2"/>
    <x v="1"/>
    <n v="202.83"/>
    <n v="34.67"/>
    <n v="167.16"/>
    <x v="1"/>
    <x v="3"/>
    <x v="3"/>
    <n v="0.17093132179657841"/>
  </r>
  <r>
    <s v="RET-13033"/>
    <d v="2022-12-23T00:00:00"/>
    <x v="10"/>
    <x v="1"/>
    <x v="0"/>
    <n v="1097.8699999999999"/>
    <n v="271.43"/>
    <n v="1118.8599999999999"/>
    <x v="0"/>
    <x v="2"/>
    <x v="2"/>
    <n v="0.24723327898567229"/>
  </r>
  <r>
    <s v="RET-13034"/>
    <d v="2022-11-28T00:00:00"/>
    <x v="19"/>
    <x v="0"/>
    <x v="2"/>
    <n v="395.29"/>
    <n v="61.59"/>
    <n v="339.05"/>
    <x v="0"/>
    <x v="4"/>
    <x v="4"/>
    <n v="0.15580965873156416"/>
  </r>
  <r>
    <s v="RET-13035"/>
    <d v="2023-12-07T00:00:00"/>
    <x v="7"/>
    <x v="4"/>
    <x v="0"/>
    <n v="1409.83"/>
    <n v="143.52000000000001"/>
    <n v="1350.96"/>
    <x v="1"/>
    <x v="2"/>
    <x v="2"/>
    <n v="0.10179950774206821"/>
  </r>
  <r>
    <s v="RET-13036"/>
    <d v="2023-01-31T00:00:00"/>
    <x v="12"/>
    <x v="1"/>
    <x v="1"/>
    <n v="915.46"/>
    <n v="202.24"/>
    <n v="880.27"/>
    <x v="1"/>
    <x v="5"/>
    <x v="5"/>
    <n v="0.2209162606776921"/>
  </r>
  <r>
    <s v="RET-13037"/>
    <d v="2022-09-13T00:00:00"/>
    <x v="19"/>
    <x v="0"/>
    <x v="3"/>
    <n v="458.23"/>
    <n v="80.38"/>
    <n v="406.91"/>
    <x v="0"/>
    <x v="7"/>
    <x v="7"/>
    <n v="0.17541409335923006"/>
  </r>
  <r>
    <s v="RET-13038"/>
    <d v="2022-08-27T00:00:00"/>
    <x v="0"/>
    <x v="0"/>
    <x v="0"/>
    <n v="253.57"/>
    <n v="74.02"/>
    <n v="277.17"/>
    <x v="0"/>
    <x v="1"/>
    <x v="1"/>
    <n v="0.29191150372678154"/>
  </r>
  <r>
    <s v="RET-13039"/>
    <d v="2022-12-27T00:00:00"/>
    <x v="22"/>
    <x v="1"/>
    <x v="4"/>
    <n v="1146.6400000000001"/>
    <n v="215.41"/>
    <n v="1065.8599999999999"/>
    <x v="0"/>
    <x v="2"/>
    <x v="2"/>
    <n v="0.18786192702155863"/>
  </r>
  <r>
    <s v="RET-13040"/>
    <d v="2023-01-06T00:00:00"/>
    <x v="10"/>
    <x v="1"/>
    <x v="3"/>
    <n v="1462.26"/>
    <n v="388.14"/>
    <n v="1656.96"/>
    <x v="1"/>
    <x v="5"/>
    <x v="5"/>
    <n v="0.26543843092199743"/>
  </r>
  <r>
    <s v="RET-13041"/>
    <d v="2022-10-23T00:00:00"/>
    <x v="18"/>
    <x v="4"/>
    <x v="4"/>
    <n v="1262.8800000000001"/>
    <n v="336.27"/>
    <n v="1257.93"/>
    <x v="0"/>
    <x v="9"/>
    <x v="9"/>
    <n v="0.26627232991258071"/>
  </r>
  <r>
    <s v="RET-13042"/>
    <d v="2023-07-27T00:00:00"/>
    <x v="17"/>
    <x v="2"/>
    <x v="1"/>
    <n v="426.06"/>
    <n v="60.2"/>
    <n v="462"/>
    <x v="1"/>
    <x v="3"/>
    <x v="3"/>
    <n v="0.14129465333521102"/>
  </r>
  <r>
    <s v="RET-13043"/>
    <d v="2022-09-16T00:00:00"/>
    <x v="1"/>
    <x v="1"/>
    <x v="3"/>
    <n v="1747.44"/>
    <n v="468.03"/>
    <n v="1928.59"/>
    <x v="0"/>
    <x v="7"/>
    <x v="7"/>
    <n v="0.26783752231836283"/>
  </r>
  <r>
    <s v="RET-13044"/>
    <d v="2023-11-10T00:00:00"/>
    <x v="2"/>
    <x v="2"/>
    <x v="1"/>
    <n v="37.270000000000003"/>
    <n v="3.95"/>
    <n v="38.85"/>
    <x v="1"/>
    <x v="4"/>
    <x v="4"/>
    <n v="0.1059833646364368"/>
  </r>
  <r>
    <s v="RET-13045"/>
    <d v="2023-01-04T00:00:00"/>
    <x v="18"/>
    <x v="4"/>
    <x v="4"/>
    <n v="2053.7199999999998"/>
    <n v="558.91"/>
    <n v="2373.4699999999998"/>
    <x v="1"/>
    <x v="5"/>
    <x v="5"/>
    <n v="0.2721451804530316"/>
  </r>
  <r>
    <s v="RET-13046"/>
    <d v="2022-10-15T00:00:00"/>
    <x v="22"/>
    <x v="1"/>
    <x v="0"/>
    <n v="2025.51"/>
    <n v="251.38"/>
    <n v="2238.41"/>
    <x v="0"/>
    <x v="9"/>
    <x v="9"/>
    <n v="0.12410701502337683"/>
  </r>
  <r>
    <s v="RET-13047"/>
    <d v="2023-08-10T00:00:00"/>
    <x v="23"/>
    <x v="0"/>
    <x v="3"/>
    <n v="200.73"/>
    <n v="56.35"/>
    <n v="183.33"/>
    <x v="1"/>
    <x v="1"/>
    <x v="1"/>
    <n v="0.28072535246350822"/>
  </r>
  <r>
    <s v="RET-13048"/>
    <d v="2022-10-29T00:00:00"/>
    <x v="12"/>
    <x v="1"/>
    <x v="3"/>
    <n v="2481.35"/>
    <n v="274.89"/>
    <n v="2257.0700000000002"/>
    <x v="0"/>
    <x v="9"/>
    <x v="9"/>
    <n v="0.11078243697986982"/>
  </r>
  <r>
    <s v="RET-13049"/>
    <d v="2023-10-25T00:00:00"/>
    <x v="10"/>
    <x v="1"/>
    <x v="1"/>
    <n v="1012.49"/>
    <n v="273.93"/>
    <n v="1120.68"/>
    <x v="1"/>
    <x v="9"/>
    <x v="9"/>
    <n v="0.27055082025501487"/>
  </r>
  <r>
    <s v="RET-13050"/>
    <d v="2022-05-07T00:00:00"/>
    <x v="4"/>
    <x v="3"/>
    <x v="3"/>
    <n v="286.26"/>
    <n v="42.25"/>
    <n v="314.38"/>
    <x v="0"/>
    <x v="10"/>
    <x v="10"/>
    <n v="0.14759309718437785"/>
  </r>
  <r>
    <s v="RET-13051"/>
    <d v="2022-07-05T00:00:00"/>
    <x v="15"/>
    <x v="0"/>
    <x v="0"/>
    <n v="41.65"/>
    <n v="7.38"/>
    <n v="39.04"/>
    <x v="0"/>
    <x v="3"/>
    <x v="3"/>
    <n v="0.17719087635054023"/>
  </r>
  <r>
    <s v="RET-13052"/>
    <d v="2022-12-27T00:00:00"/>
    <x v="18"/>
    <x v="4"/>
    <x v="1"/>
    <n v="1899.39"/>
    <n v="557.42999999999995"/>
    <n v="2135.7600000000002"/>
    <x v="0"/>
    <x v="2"/>
    <x v="2"/>
    <n v="0.29347843254939737"/>
  </r>
  <r>
    <s v="RET-13053"/>
    <d v="2023-07-30T00:00:00"/>
    <x v="10"/>
    <x v="1"/>
    <x v="2"/>
    <n v="1571"/>
    <n v="162.26"/>
    <n v="1414.72"/>
    <x v="1"/>
    <x v="3"/>
    <x v="3"/>
    <n v="0.10328453214513049"/>
  </r>
  <r>
    <s v="RET-13054"/>
    <d v="2023-12-12T00:00:00"/>
    <x v="0"/>
    <x v="0"/>
    <x v="3"/>
    <n v="24.9"/>
    <n v="3.92"/>
    <n v="20.22"/>
    <x v="1"/>
    <x v="2"/>
    <x v="2"/>
    <n v="0.157429718875502"/>
  </r>
  <r>
    <s v="RET-13055"/>
    <d v="2023-03-11T00:00:00"/>
    <x v="13"/>
    <x v="4"/>
    <x v="3"/>
    <n v="2195.06"/>
    <n v="597.91999999999996"/>
    <n v="2297.09"/>
    <x v="1"/>
    <x v="11"/>
    <x v="11"/>
    <n v="0.27239346532668812"/>
  </r>
  <r>
    <s v="RET-13056"/>
    <d v="2022-02-21T00:00:00"/>
    <x v="4"/>
    <x v="3"/>
    <x v="2"/>
    <n v="477.76"/>
    <n v="54.33"/>
    <n v="504.7"/>
    <x v="0"/>
    <x v="6"/>
    <x v="6"/>
    <n v="0.11371818486269257"/>
  </r>
  <r>
    <s v="RET-13057"/>
    <d v="2023-01-24T00:00:00"/>
    <x v="9"/>
    <x v="2"/>
    <x v="2"/>
    <n v="382.38"/>
    <n v="109.13"/>
    <n v="419.7"/>
    <x v="1"/>
    <x v="5"/>
    <x v="5"/>
    <n v="0.28539672577017627"/>
  </r>
  <r>
    <s v="RET-13058"/>
    <d v="2023-08-20T00:00:00"/>
    <x v="12"/>
    <x v="1"/>
    <x v="2"/>
    <n v="1398.2"/>
    <n v="330.45"/>
    <n v="1378.91"/>
    <x v="1"/>
    <x v="1"/>
    <x v="1"/>
    <n v="0.23633957945930481"/>
  </r>
  <r>
    <s v="RET-13059"/>
    <d v="2022-10-25T00:00:00"/>
    <x v="24"/>
    <x v="4"/>
    <x v="0"/>
    <n v="1089.8499999999999"/>
    <n v="138.12"/>
    <n v="1208.3499999999999"/>
    <x v="0"/>
    <x v="9"/>
    <x v="9"/>
    <n v="0.12673303665642063"/>
  </r>
  <r>
    <s v="RET-13060"/>
    <d v="2022-10-21T00:00:00"/>
    <x v="20"/>
    <x v="2"/>
    <x v="0"/>
    <n v="301.64999999999998"/>
    <n v="69.959999999999994"/>
    <n v="243.44"/>
    <x v="0"/>
    <x v="9"/>
    <x v="9"/>
    <n v="0.23192441571357533"/>
  </r>
  <r>
    <s v="RET-13061"/>
    <d v="2023-09-18T00:00:00"/>
    <x v="7"/>
    <x v="4"/>
    <x v="1"/>
    <n v="870.68"/>
    <n v="210.19"/>
    <n v="711.43"/>
    <x v="1"/>
    <x v="7"/>
    <x v="7"/>
    <n v="0.24140901364450776"/>
  </r>
  <r>
    <s v="RET-13062"/>
    <d v="2022-05-25T00:00:00"/>
    <x v="7"/>
    <x v="4"/>
    <x v="1"/>
    <n v="2405.1999999999998"/>
    <n v="681.52"/>
    <n v="2002.59"/>
    <x v="0"/>
    <x v="10"/>
    <x v="10"/>
    <n v="0.2833527357392317"/>
  </r>
  <r>
    <s v="RET-13063"/>
    <d v="2023-06-23T00:00:00"/>
    <x v="19"/>
    <x v="0"/>
    <x v="1"/>
    <n v="414.63"/>
    <n v="80.680000000000007"/>
    <n v="363.63"/>
    <x v="1"/>
    <x v="8"/>
    <x v="8"/>
    <n v="0.19458312230181127"/>
  </r>
  <r>
    <s v="RET-13064"/>
    <d v="2022-04-15T00:00:00"/>
    <x v="3"/>
    <x v="1"/>
    <x v="1"/>
    <n v="1391.45"/>
    <n v="366.88"/>
    <n v="1543.77"/>
    <x v="0"/>
    <x v="0"/>
    <x v="0"/>
    <n v="0.26366739731934313"/>
  </r>
  <r>
    <s v="RET-13065"/>
    <d v="2022-11-28T00:00:00"/>
    <x v="2"/>
    <x v="2"/>
    <x v="1"/>
    <n v="305.52"/>
    <n v="78.040000000000006"/>
    <n v="334.4"/>
    <x v="0"/>
    <x v="4"/>
    <x v="4"/>
    <n v="0.25543335951819851"/>
  </r>
  <r>
    <s v="RET-13066"/>
    <d v="2023-12-26T00:00:00"/>
    <x v="5"/>
    <x v="3"/>
    <x v="4"/>
    <n v="352.13"/>
    <n v="97.9"/>
    <n v="404.82"/>
    <x v="1"/>
    <x v="2"/>
    <x v="2"/>
    <n v="0.278022321301792"/>
  </r>
  <r>
    <s v="RET-13067"/>
    <d v="2023-04-25T00:00:00"/>
    <x v="3"/>
    <x v="1"/>
    <x v="4"/>
    <n v="609.96"/>
    <n v="70.849999999999994"/>
    <n v="534.01"/>
    <x v="1"/>
    <x v="0"/>
    <x v="0"/>
    <n v="0.11615515771526"/>
  </r>
  <r>
    <s v="RET-13068"/>
    <d v="2023-09-23T00:00:00"/>
    <x v="8"/>
    <x v="3"/>
    <x v="4"/>
    <n v="143.04"/>
    <n v="15.91"/>
    <n v="161.1"/>
    <x v="1"/>
    <x v="7"/>
    <x v="7"/>
    <n v="0.11122762863534677"/>
  </r>
  <r>
    <s v="RET-13069"/>
    <d v="2023-01-21T00:00:00"/>
    <x v="23"/>
    <x v="0"/>
    <x v="0"/>
    <n v="141.07"/>
    <n v="16.11"/>
    <n v="140.65"/>
    <x v="1"/>
    <x v="5"/>
    <x v="5"/>
    <n v="0.11419862479620047"/>
  </r>
  <r>
    <s v="RET-13070"/>
    <d v="2023-05-04T00:00:00"/>
    <x v="1"/>
    <x v="1"/>
    <x v="0"/>
    <n v="948.26"/>
    <n v="114.96"/>
    <n v="1120.43"/>
    <x v="1"/>
    <x v="10"/>
    <x v="10"/>
    <n v="0.12123257334486322"/>
  </r>
  <r>
    <s v="RET-13071"/>
    <d v="2023-12-13T00:00:00"/>
    <x v="8"/>
    <x v="3"/>
    <x v="2"/>
    <n v="103.83"/>
    <n v="24.12"/>
    <n v="102.16"/>
    <x v="1"/>
    <x v="2"/>
    <x v="2"/>
    <n v="0.23230280265819128"/>
  </r>
  <r>
    <s v="RET-13072"/>
    <d v="2023-08-08T00:00:00"/>
    <x v="24"/>
    <x v="4"/>
    <x v="4"/>
    <n v="1785.28"/>
    <n v="496.31"/>
    <n v="1810.56"/>
    <x v="1"/>
    <x v="1"/>
    <x v="1"/>
    <n v="0.27800120989424626"/>
  </r>
  <r>
    <s v="RET-13073"/>
    <d v="2022-05-11T00:00:00"/>
    <x v="7"/>
    <x v="4"/>
    <x v="3"/>
    <n v="1582.95"/>
    <n v="445.17"/>
    <n v="1291.79"/>
    <x v="0"/>
    <x v="10"/>
    <x v="10"/>
    <n v="0.28122808679996208"/>
  </r>
  <r>
    <s v="RET-13074"/>
    <d v="2023-03-08T00:00:00"/>
    <x v="1"/>
    <x v="1"/>
    <x v="4"/>
    <n v="876.11"/>
    <n v="150.44999999999999"/>
    <n v="704.11"/>
    <x v="1"/>
    <x v="11"/>
    <x v="11"/>
    <n v="0.17172501169944412"/>
  </r>
  <r>
    <s v="RET-13075"/>
    <d v="2022-03-02T00:00:00"/>
    <x v="19"/>
    <x v="0"/>
    <x v="1"/>
    <n v="452.33"/>
    <n v="48.04"/>
    <n v="410.96"/>
    <x v="0"/>
    <x v="11"/>
    <x v="11"/>
    <n v="0.10620564632016448"/>
  </r>
  <r>
    <s v="RET-13076"/>
    <d v="2023-12-16T00:00:00"/>
    <x v="2"/>
    <x v="2"/>
    <x v="2"/>
    <n v="204.74"/>
    <n v="52.53"/>
    <n v="176.95"/>
    <x v="1"/>
    <x v="2"/>
    <x v="2"/>
    <n v="0.25656930741428152"/>
  </r>
  <r>
    <s v="RET-13077"/>
    <d v="2022-02-03T00:00:00"/>
    <x v="19"/>
    <x v="0"/>
    <x v="0"/>
    <n v="36.03"/>
    <n v="6.51"/>
    <n v="42.74"/>
    <x v="0"/>
    <x v="6"/>
    <x v="6"/>
    <n v="0.1806827643630308"/>
  </r>
  <r>
    <s v="RET-13078"/>
    <d v="2022-12-27T00:00:00"/>
    <x v="8"/>
    <x v="3"/>
    <x v="4"/>
    <n v="64.78"/>
    <n v="12.15"/>
    <n v="52.43"/>
    <x v="0"/>
    <x v="2"/>
    <x v="2"/>
    <n v="0.18755788823711023"/>
  </r>
  <r>
    <s v="RET-13079"/>
    <d v="2023-11-05T00:00:00"/>
    <x v="8"/>
    <x v="3"/>
    <x v="2"/>
    <n v="446.4"/>
    <n v="125.84"/>
    <n v="375.87"/>
    <x v="1"/>
    <x v="4"/>
    <x v="4"/>
    <n v="0.28189964157706093"/>
  </r>
  <r>
    <s v="RET-13080"/>
    <d v="2022-01-16T00:00:00"/>
    <x v="9"/>
    <x v="2"/>
    <x v="4"/>
    <n v="125.74"/>
    <n v="27.55"/>
    <n v="146.13"/>
    <x v="0"/>
    <x v="5"/>
    <x v="5"/>
    <n v="0.21910291076825197"/>
  </r>
  <r>
    <s v="RET-13081"/>
    <d v="2022-07-08T00:00:00"/>
    <x v="9"/>
    <x v="2"/>
    <x v="4"/>
    <n v="141.80000000000001"/>
    <n v="17.03"/>
    <n v="128.63"/>
    <x v="0"/>
    <x v="3"/>
    <x v="3"/>
    <n v="0.12009873060648801"/>
  </r>
  <r>
    <s v="RET-13082"/>
    <d v="2022-01-22T00:00:00"/>
    <x v="17"/>
    <x v="2"/>
    <x v="4"/>
    <n v="266.56"/>
    <n v="58.01"/>
    <n v="252.84"/>
    <x v="0"/>
    <x v="5"/>
    <x v="5"/>
    <n v="0.21762454981992796"/>
  </r>
  <r>
    <s v="RET-13083"/>
    <d v="2023-08-30T00:00:00"/>
    <x v="16"/>
    <x v="2"/>
    <x v="0"/>
    <n v="385.43"/>
    <n v="101.86"/>
    <n v="411.92"/>
    <x v="1"/>
    <x v="1"/>
    <x v="1"/>
    <n v="0.26427626287523026"/>
  </r>
  <r>
    <s v="RET-13084"/>
    <d v="2023-09-29T00:00:00"/>
    <x v="23"/>
    <x v="0"/>
    <x v="4"/>
    <n v="73.52"/>
    <n v="9.06"/>
    <n v="86.72"/>
    <x v="1"/>
    <x v="7"/>
    <x v="7"/>
    <n v="0.12323177366702939"/>
  </r>
  <r>
    <s v="RET-13085"/>
    <d v="2022-07-10T00:00:00"/>
    <x v="20"/>
    <x v="2"/>
    <x v="0"/>
    <n v="226.77"/>
    <n v="52.38"/>
    <n v="195.83"/>
    <x v="0"/>
    <x v="3"/>
    <x v="3"/>
    <n v="0.23098293425056224"/>
  </r>
  <r>
    <s v="RET-13086"/>
    <d v="2022-06-14T00:00:00"/>
    <x v="16"/>
    <x v="2"/>
    <x v="1"/>
    <n v="190.15"/>
    <n v="49.93"/>
    <n v="189.77"/>
    <x v="0"/>
    <x v="8"/>
    <x v="8"/>
    <n v="0.26258217196949774"/>
  </r>
  <r>
    <s v="RET-13087"/>
    <d v="2022-08-31T00:00:00"/>
    <x v="8"/>
    <x v="3"/>
    <x v="4"/>
    <n v="376.5"/>
    <n v="80.86"/>
    <n v="330.45"/>
    <x v="0"/>
    <x v="1"/>
    <x v="1"/>
    <n v="0.21476759628154049"/>
  </r>
  <r>
    <s v="RET-13088"/>
    <d v="2022-08-13T00:00:00"/>
    <x v="22"/>
    <x v="1"/>
    <x v="4"/>
    <n v="1610.78"/>
    <n v="162.46"/>
    <n v="1623.53"/>
    <x v="0"/>
    <x v="1"/>
    <x v="1"/>
    <n v="0.10085796943095893"/>
  </r>
  <r>
    <s v="RET-13089"/>
    <d v="2023-06-12T00:00:00"/>
    <x v="16"/>
    <x v="2"/>
    <x v="0"/>
    <n v="390.2"/>
    <n v="109.22"/>
    <n v="431.2"/>
    <x v="1"/>
    <x v="8"/>
    <x v="8"/>
    <n v="0.27990773962070731"/>
  </r>
  <r>
    <s v="RET-13090"/>
    <d v="2023-10-21T00:00:00"/>
    <x v="3"/>
    <x v="1"/>
    <x v="0"/>
    <n v="2325.2600000000002"/>
    <n v="285.83999999999997"/>
    <n v="2284.69"/>
    <x v="1"/>
    <x v="9"/>
    <x v="9"/>
    <n v="0.12292818867567495"/>
  </r>
  <r>
    <s v="RET-13091"/>
    <d v="2023-07-15T00:00:00"/>
    <x v="8"/>
    <x v="3"/>
    <x v="0"/>
    <n v="115.57"/>
    <n v="26.34"/>
    <n v="122.24"/>
    <x v="1"/>
    <x v="3"/>
    <x v="3"/>
    <n v="0.22791381846499958"/>
  </r>
  <r>
    <s v="RET-13092"/>
    <d v="2023-01-17T00:00:00"/>
    <x v="20"/>
    <x v="2"/>
    <x v="4"/>
    <n v="300.8"/>
    <n v="59.23"/>
    <n v="303.11"/>
    <x v="1"/>
    <x v="5"/>
    <x v="5"/>
    <n v="0.19690824468085105"/>
  </r>
  <r>
    <s v="RET-13093"/>
    <d v="2023-02-03T00:00:00"/>
    <x v="9"/>
    <x v="2"/>
    <x v="4"/>
    <n v="428.45"/>
    <n v="97.4"/>
    <n v="366.93"/>
    <x v="1"/>
    <x v="6"/>
    <x v="6"/>
    <n v="0.2273310771385226"/>
  </r>
  <r>
    <s v="RET-13094"/>
    <d v="2022-04-14T00:00:00"/>
    <x v="0"/>
    <x v="0"/>
    <x v="3"/>
    <n v="461"/>
    <n v="81.78"/>
    <n v="551.09"/>
    <x v="0"/>
    <x v="0"/>
    <x v="0"/>
    <n v="0.17739696312364425"/>
  </r>
  <r>
    <s v="RET-13095"/>
    <d v="2022-12-26T00:00:00"/>
    <x v="12"/>
    <x v="1"/>
    <x v="0"/>
    <n v="1215.94"/>
    <n v="335.88"/>
    <n v="1285.98"/>
    <x v="0"/>
    <x v="2"/>
    <x v="2"/>
    <n v="0.27623073506916457"/>
  </r>
  <r>
    <s v="RET-13096"/>
    <d v="2023-05-14T00:00:00"/>
    <x v="2"/>
    <x v="2"/>
    <x v="0"/>
    <n v="435.38"/>
    <n v="115.15"/>
    <n v="369.76"/>
    <x v="1"/>
    <x v="10"/>
    <x v="10"/>
    <n v="0.2644816022784694"/>
  </r>
  <r>
    <s v="RET-13097"/>
    <d v="2023-11-30T00:00:00"/>
    <x v="4"/>
    <x v="3"/>
    <x v="3"/>
    <n v="333.01"/>
    <n v="90.6"/>
    <n v="285.10000000000002"/>
    <x v="1"/>
    <x v="4"/>
    <x v="4"/>
    <n v="0.27206390198492536"/>
  </r>
  <r>
    <s v="RET-13098"/>
    <d v="2022-01-13T00:00:00"/>
    <x v="20"/>
    <x v="2"/>
    <x v="2"/>
    <n v="272.98"/>
    <n v="73.69"/>
    <n v="224.93"/>
    <x v="0"/>
    <x v="5"/>
    <x v="5"/>
    <n v="0.26994651622829507"/>
  </r>
  <r>
    <s v="RET-13099"/>
    <d v="2023-04-22T00:00:00"/>
    <x v="19"/>
    <x v="0"/>
    <x v="0"/>
    <n v="426.72"/>
    <n v="76.03"/>
    <n v="435.73"/>
    <x v="1"/>
    <x v="0"/>
    <x v="0"/>
    <n v="0.17817304086989125"/>
  </r>
  <r>
    <s v="RET-13100"/>
    <d v="2023-11-16T00:00:00"/>
    <x v="12"/>
    <x v="1"/>
    <x v="2"/>
    <n v="813.66"/>
    <n v="222.05"/>
    <n v="752.26"/>
    <x v="1"/>
    <x v="4"/>
    <x v="4"/>
    <n v="0.27290268662586342"/>
  </r>
  <r>
    <s v="RET-13101"/>
    <d v="2023-09-29T00:00:00"/>
    <x v="19"/>
    <x v="0"/>
    <x v="1"/>
    <n v="366.21"/>
    <n v="64.31"/>
    <n v="304.31"/>
    <x v="1"/>
    <x v="7"/>
    <x v="7"/>
    <n v="0.17560962289396795"/>
  </r>
  <r>
    <s v="RET-13102"/>
    <d v="2023-12-07T00:00:00"/>
    <x v="1"/>
    <x v="1"/>
    <x v="4"/>
    <n v="1339"/>
    <n v="166.42"/>
    <n v="1127.05"/>
    <x v="1"/>
    <x v="2"/>
    <x v="2"/>
    <n v="0.12428678117998505"/>
  </r>
  <r>
    <s v="RET-13103"/>
    <d v="2022-04-27T00:00:00"/>
    <x v="21"/>
    <x v="4"/>
    <x v="0"/>
    <n v="887.96"/>
    <n v="263.95"/>
    <n v="715.7"/>
    <x v="0"/>
    <x v="0"/>
    <x v="0"/>
    <n v="0.29725438082796518"/>
  </r>
  <r>
    <s v="RET-13104"/>
    <d v="2022-09-17T00:00:00"/>
    <x v="0"/>
    <x v="0"/>
    <x v="0"/>
    <n v="146.32"/>
    <n v="34.03"/>
    <n v="172.36"/>
    <x v="0"/>
    <x v="7"/>
    <x v="7"/>
    <n v="0.23257244395844726"/>
  </r>
  <r>
    <s v="RET-13105"/>
    <d v="2022-03-21T00:00:00"/>
    <x v="11"/>
    <x v="3"/>
    <x v="1"/>
    <n v="212.31"/>
    <n v="51.21"/>
    <n v="217.9"/>
    <x v="0"/>
    <x v="11"/>
    <x v="11"/>
    <n v="0.24120389995760916"/>
  </r>
  <r>
    <s v="RET-13106"/>
    <d v="2022-02-11T00:00:00"/>
    <x v="0"/>
    <x v="0"/>
    <x v="3"/>
    <n v="106.51"/>
    <n v="21.52"/>
    <n v="106.73"/>
    <x v="0"/>
    <x v="6"/>
    <x v="6"/>
    <n v="0.20204675617312928"/>
  </r>
  <r>
    <s v="RET-13107"/>
    <d v="2023-03-06T00:00:00"/>
    <x v="23"/>
    <x v="0"/>
    <x v="0"/>
    <n v="216.23"/>
    <n v="35.36"/>
    <n v="185.83"/>
    <x v="1"/>
    <x v="11"/>
    <x v="11"/>
    <n v="0.16352957498959442"/>
  </r>
  <r>
    <s v="RET-13108"/>
    <d v="2023-07-29T00:00:00"/>
    <x v="3"/>
    <x v="1"/>
    <x v="3"/>
    <n v="2461.2199999999998"/>
    <n v="265.5"/>
    <n v="2527.17"/>
    <x v="1"/>
    <x v="3"/>
    <x v="3"/>
    <n v="0.10787333111221264"/>
  </r>
  <r>
    <s v="RET-13109"/>
    <d v="2023-04-10T00:00:00"/>
    <x v="16"/>
    <x v="2"/>
    <x v="1"/>
    <n v="48.97"/>
    <n v="5.82"/>
    <n v="52.04"/>
    <x v="1"/>
    <x v="0"/>
    <x v="0"/>
    <n v="0.1188482744537472"/>
  </r>
  <r>
    <s v="RET-13110"/>
    <d v="2022-03-13T00:00:00"/>
    <x v="8"/>
    <x v="3"/>
    <x v="0"/>
    <n v="267.42"/>
    <n v="41.33"/>
    <n v="284.33999999999997"/>
    <x v="0"/>
    <x v="11"/>
    <x v="11"/>
    <n v="0.15455089372522621"/>
  </r>
  <r>
    <s v="RET-13111"/>
    <d v="2022-03-21T00:00:00"/>
    <x v="22"/>
    <x v="1"/>
    <x v="4"/>
    <n v="1473.95"/>
    <n v="263.23"/>
    <n v="1742.48"/>
    <x v="0"/>
    <x v="11"/>
    <x v="11"/>
    <n v="0.17858814749482682"/>
  </r>
  <r>
    <s v="RET-13112"/>
    <d v="2022-08-25T00:00:00"/>
    <x v="12"/>
    <x v="1"/>
    <x v="0"/>
    <n v="930.84"/>
    <n v="247.39"/>
    <n v="1088.6600000000001"/>
    <x v="0"/>
    <x v="1"/>
    <x v="1"/>
    <n v="0.26577070173176914"/>
  </r>
  <r>
    <s v="RET-13113"/>
    <d v="2023-05-15T00:00:00"/>
    <x v="2"/>
    <x v="2"/>
    <x v="3"/>
    <n v="133.04"/>
    <n v="17.809999999999999"/>
    <n v="110.08"/>
    <x v="1"/>
    <x v="10"/>
    <x v="10"/>
    <n v="0.13386951292844257"/>
  </r>
  <r>
    <s v="RET-13114"/>
    <d v="2023-05-13T00:00:00"/>
    <x v="20"/>
    <x v="2"/>
    <x v="2"/>
    <n v="157.19"/>
    <n v="25.29"/>
    <n v="167.75"/>
    <x v="1"/>
    <x v="10"/>
    <x v="10"/>
    <n v="0.16088809720720149"/>
  </r>
  <r>
    <s v="RET-13115"/>
    <d v="2022-12-05T00:00:00"/>
    <x v="4"/>
    <x v="3"/>
    <x v="0"/>
    <n v="390.15"/>
    <n v="72.75"/>
    <n v="456.64"/>
    <x v="0"/>
    <x v="2"/>
    <x v="2"/>
    <n v="0.18646674356016918"/>
  </r>
  <r>
    <s v="RET-13116"/>
    <d v="2023-05-15T00:00:00"/>
    <x v="5"/>
    <x v="3"/>
    <x v="1"/>
    <n v="224.38"/>
    <n v="32.81"/>
    <n v="195.45"/>
    <x v="1"/>
    <x v="10"/>
    <x v="10"/>
    <n v="0.14622515375701936"/>
  </r>
  <r>
    <s v="RET-13117"/>
    <d v="2022-01-28T00:00:00"/>
    <x v="0"/>
    <x v="0"/>
    <x v="1"/>
    <n v="278.89999999999998"/>
    <n v="49.09"/>
    <n v="263.27"/>
    <x v="0"/>
    <x v="5"/>
    <x v="5"/>
    <n v="0.17601290785227683"/>
  </r>
  <r>
    <s v="RET-13118"/>
    <d v="2022-03-31T00:00:00"/>
    <x v="20"/>
    <x v="2"/>
    <x v="3"/>
    <n v="287.17"/>
    <n v="77.12"/>
    <n v="247.29"/>
    <x v="0"/>
    <x v="11"/>
    <x v="11"/>
    <n v="0.2685517289410454"/>
  </r>
  <r>
    <s v="RET-13119"/>
    <d v="2022-09-27T00:00:00"/>
    <x v="15"/>
    <x v="0"/>
    <x v="4"/>
    <n v="422.75"/>
    <n v="103.11"/>
    <n v="489.88"/>
    <x v="0"/>
    <x v="7"/>
    <x v="7"/>
    <n v="0.24390301596688349"/>
  </r>
  <r>
    <s v="RET-13120"/>
    <d v="2022-03-09T00:00:00"/>
    <x v="3"/>
    <x v="1"/>
    <x v="4"/>
    <n v="1095.33"/>
    <n v="268.44"/>
    <n v="1276.03"/>
    <x v="0"/>
    <x v="11"/>
    <x v="11"/>
    <n v="0.24507682616197859"/>
  </r>
  <r>
    <s v="RET-13121"/>
    <d v="2023-04-30T00:00:00"/>
    <x v="22"/>
    <x v="1"/>
    <x v="0"/>
    <n v="1735.84"/>
    <n v="269.31"/>
    <n v="1424.06"/>
    <x v="1"/>
    <x v="0"/>
    <x v="0"/>
    <n v="0.15514678772237073"/>
  </r>
  <r>
    <s v="RET-13122"/>
    <d v="2022-10-08T00:00:00"/>
    <x v="17"/>
    <x v="2"/>
    <x v="3"/>
    <n v="363.93"/>
    <n v="86.09"/>
    <n v="372.52"/>
    <x v="0"/>
    <x v="9"/>
    <x v="9"/>
    <n v="0.23655648064188167"/>
  </r>
  <r>
    <s v="RET-13123"/>
    <d v="2022-07-02T00:00:00"/>
    <x v="5"/>
    <x v="3"/>
    <x v="2"/>
    <n v="470.48"/>
    <n v="98.74"/>
    <n v="490.33"/>
    <x v="0"/>
    <x v="3"/>
    <x v="3"/>
    <n v="0.20987077027716372"/>
  </r>
  <r>
    <s v="RET-13124"/>
    <d v="2023-03-13T00:00:00"/>
    <x v="18"/>
    <x v="4"/>
    <x v="4"/>
    <n v="2171.67"/>
    <n v="297.18"/>
    <n v="2270.3000000000002"/>
    <x v="1"/>
    <x v="11"/>
    <x v="11"/>
    <n v="0.13684399563469588"/>
  </r>
  <r>
    <s v="RET-13125"/>
    <d v="2022-07-22T00:00:00"/>
    <x v="17"/>
    <x v="2"/>
    <x v="3"/>
    <n v="238.58"/>
    <n v="50.28"/>
    <n v="202.54"/>
    <x v="0"/>
    <x v="3"/>
    <x v="3"/>
    <n v="0.21074691927236147"/>
  </r>
  <r>
    <s v="RET-13126"/>
    <d v="2022-08-19T00:00:00"/>
    <x v="21"/>
    <x v="4"/>
    <x v="1"/>
    <n v="2142.58"/>
    <n v="488.03"/>
    <n v="2528.04"/>
    <x v="0"/>
    <x v="1"/>
    <x v="1"/>
    <n v="0.22777679246515883"/>
  </r>
  <r>
    <s v="RET-13127"/>
    <d v="2022-06-23T00:00:00"/>
    <x v="2"/>
    <x v="2"/>
    <x v="0"/>
    <n v="370"/>
    <n v="90.02"/>
    <n v="363.98"/>
    <x v="0"/>
    <x v="8"/>
    <x v="8"/>
    <n v="0.24329729729729729"/>
  </r>
  <r>
    <s v="RET-13128"/>
    <d v="2023-07-26T00:00:00"/>
    <x v="12"/>
    <x v="1"/>
    <x v="3"/>
    <n v="1043.56"/>
    <n v="292.89"/>
    <n v="1251.73"/>
    <x v="1"/>
    <x v="3"/>
    <x v="3"/>
    <n v="0.2806642646326038"/>
  </r>
  <r>
    <s v="RET-13129"/>
    <d v="2022-04-27T00:00:00"/>
    <x v="20"/>
    <x v="2"/>
    <x v="1"/>
    <n v="295.39999999999998"/>
    <n v="40.770000000000003"/>
    <n v="316.32"/>
    <x v="0"/>
    <x v="0"/>
    <x v="0"/>
    <n v="0.13801624915368993"/>
  </r>
  <r>
    <s v="RET-13130"/>
    <d v="2023-06-10T00:00:00"/>
    <x v="23"/>
    <x v="0"/>
    <x v="4"/>
    <n v="490.1"/>
    <n v="66.38"/>
    <n v="455.99"/>
    <x v="1"/>
    <x v="8"/>
    <x v="8"/>
    <n v="0.13544174658233013"/>
  </r>
  <r>
    <s v="RET-13131"/>
    <d v="2023-04-23T00:00:00"/>
    <x v="8"/>
    <x v="3"/>
    <x v="4"/>
    <n v="30.67"/>
    <n v="5.13"/>
    <n v="35.15"/>
    <x v="1"/>
    <x v="0"/>
    <x v="0"/>
    <n v="0.16726442777958916"/>
  </r>
  <r>
    <s v="RET-13132"/>
    <d v="2023-11-18T00:00:00"/>
    <x v="1"/>
    <x v="1"/>
    <x v="0"/>
    <n v="1553.04"/>
    <n v="172.16"/>
    <n v="1584.64"/>
    <x v="1"/>
    <x v="4"/>
    <x v="4"/>
    <n v="0.11085355174367692"/>
  </r>
  <r>
    <s v="RET-13133"/>
    <d v="2023-12-24T00:00:00"/>
    <x v="16"/>
    <x v="2"/>
    <x v="3"/>
    <n v="276.12"/>
    <n v="46.17"/>
    <n v="257.57"/>
    <x v="1"/>
    <x v="2"/>
    <x v="2"/>
    <n v="0.16720990873533248"/>
  </r>
  <r>
    <s v="RET-13134"/>
    <d v="2022-11-06T00:00:00"/>
    <x v="20"/>
    <x v="2"/>
    <x v="2"/>
    <n v="118.96"/>
    <n v="35.5"/>
    <n v="131"/>
    <x v="0"/>
    <x v="4"/>
    <x v="4"/>
    <n v="0.2984196368527236"/>
  </r>
  <r>
    <s v="RET-13135"/>
    <d v="2023-04-09T00:00:00"/>
    <x v="4"/>
    <x v="3"/>
    <x v="2"/>
    <n v="98.99"/>
    <n v="19.86"/>
    <n v="98.78"/>
    <x v="1"/>
    <x v="0"/>
    <x v="0"/>
    <n v="0.2006263258915042"/>
  </r>
  <r>
    <s v="RET-13136"/>
    <d v="2022-07-23T00:00:00"/>
    <x v="24"/>
    <x v="4"/>
    <x v="4"/>
    <n v="2247.38"/>
    <n v="651.44000000000005"/>
    <n v="1827.07"/>
    <x v="0"/>
    <x v="3"/>
    <x v="3"/>
    <n v="0.28986642223389014"/>
  </r>
  <r>
    <s v="RET-13137"/>
    <d v="2023-10-25T00:00:00"/>
    <x v="11"/>
    <x v="3"/>
    <x v="0"/>
    <n v="459.05"/>
    <n v="131.16999999999999"/>
    <n v="492.73"/>
    <x v="1"/>
    <x v="9"/>
    <x v="9"/>
    <n v="0.28574229386777034"/>
  </r>
  <r>
    <s v="RET-13138"/>
    <d v="2023-05-25T00:00:00"/>
    <x v="22"/>
    <x v="1"/>
    <x v="4"/>
    <n v="2402.09"/>
    <n v="558.29999999999995"/>
    <n v="2414.2600000000002"/>
    <x v="1"/>
    <x v="10"/>
    <x v="10"/>
    <n v="0.2324225986536724"/>
  </r>
  <r>
    <s v="RET-13139"/>
    <d v="2023-04-22T00:00:00"/>
    <x v="13"/>
    <x v="4"/>
    <x v="3"/>
    <n v="780.14"/>
    <n v="189.75"/>
    <n v="758.85"/>
    <x v="1"/>
    <x v="0"/>
    <x v="0"/>
    <n v="0.2432255748968134"/>
  </r>
  <r>
    <s v="RET-13140"/>
    <d v="2023-02-03T00:00:00"/>
    <x v="15"/>
    <x v="0"/>
    <x v="2"/>
    <n v="92.42"/>
    <n v="11.55"/>
    <n v="88.84"/>
    <x v="1"/>
    <x v="6"/>
    <x v="6"/>
    <n v="0.12497294957801343"/>
  </r>
  <r>
    <s v="RET-13141"/>
    <d v="2022-06-02T00:00:00"/>
    <x v="14"/>
    <x v="3"/>
    <x v="3"/>
    <n v="443.38"/>
    <n v="47.2"/>
    <n v="488.03"/>
    <x v="0"/>
    <x v="8"/>
    <x v="8"/>
    <n v="0.10645495962830981"/>
  </r>
  <r>
    <s v="RET-13142"/>
    <d v="2023-03-20T00:00:00"/>
    <x v="12"/>
    <x v="1"/>
    <x v="3"/>
    <n v="2446.2600000000002"/>
    <n v="384.82"/>
    <n v="2183"/>
    <x v="1"/>
    <x v="11"/>
    <x v="11"/>
    <n v="0.15730952556146932"/>
  </r>
  <r>
    <s v="RET-13143"/>
    <d v="2023-05-19T00:00:00"/>
    <x v="15"/>
    <x v="0"/>
    <x v="3"/>
    <n v="41.65"/>
    <n v="7.56"/>
    <n v="40.26"/>
    <x v="1"/>
    <x v="10"/>
    <x v="10"/>
    <n v="0.1815126050420168"/>
  </r>
  <r>
    <s v="RET-13144"/>
    <d v="2023-06-02T00:00:00"/>
    <x v="21"/>
    <x v="4"/>
    <x v="1"/>
    <n v="1187.32"/>
    <n v="218.83"/>
    <n v="1332.9"/>
    <x v="1"/>
    <x v="8"/>
    <x v="8"/>
    <n v="0.18430583162079306"/>
  </r>
  <r>
    <s v="RET-13145"/>
    <d v="2023-01-10T00:00:00"/>
    <x v="15"/>
    <x v="0"/>
    <x v="1"/>
    <n v="498.35"/>
    <n v="129.82"/>
    <n v="563.96"/>
    <x v="1"/>
    <x v="5"/>
    <x v="5"/>
    <n v="0.26049964884117588"/>
  </r>
  <r>
    <s v="RET-13146"/>
    <d v="2022-01-27T00:00:00"/>
    <x v="15"/>
    <x v="0"/>
    <x v="3"/>
    <n v="298.67"/>
    <n v="49.54"/>
    <n v="339.22"/>
    <x v="0"/>
    <x v="5"/>
    <x v="5"/>
    <n v="0.16586868450128903"/>
  </r>
  <r>
    <s v="RET-13147"/>
    <d v="2023-11-08T00:00:00"/>
    <x v="17"/>
    <x v="2"/>
    <x v="2"/>
    <n v="193.28"/>
    <n v="51.45"/>
    <n v="229.07"/>
    <x v="1"/>
    <x v="4"/>
    <x v="4"/>
    <n v="0.26619412251655633"/>
  </r>
  <r>
    <s v="RET-13148"/>
    <d v="2022-06-20T00:00:00"/>
    <x v="23"/>
    <x v="0"/>
    <x v="2"/>
    <n v="369.86"/>
    <n v="109.29"/>
    <n v="411.8"/>
    <x v="0"/>
    <x v="8"/>
    <x v="8"/>
    <n v="0.29549018547558537"/>
  </r>
  <r>
    <s v="RET-13149"/>
    <d v="2022-12-13T00:00:00"/>
    <x v="2"/>
    <x v="2"/>
    <x v="3"/>
    <n v="105.03"/>
    <n v="11.67"/>
    <n v="119.75"/>
    <x v="0"/>
    <x v="2"/>
    <x v="2"/>
    <n v="0.1111111111111111"/>
  </r>
  <r>
    <s v="RET-13150"/>
    <d v="2022-09-19T00:00:00"/>
    <x v="8"/>
    <x v="3"/>
    <x v="4"/>
    <n v="32.619999999999997"/>
    <n v="4.7300000000000004"/>
    <n v="38.43"/>
    <x v="0"/>
    <x v="7"/>
    <x v="7"/>
    <n v="0.14500306560392401"/>
  </r>
  <r>
    <s v="RET-13151"/>
    <d v="2022-11-10T00:00:00"/>
    <x v="7"/>
    <x v="4"/>
    <x v="3"/>
    <n v="1489.27"/>
    <n v="167.85"/>
    <n v="1355.59"/>
    <x v="0"/>
    <x v="4"/>
    <x v="4"/>
    <n v="0.11270622519758002"/>
  </r>
  <r>
    <s v="RET-13152"/>
    <d v="2023-11-11T00:00:00"/>
    <x v="7"/>
    <x v="4"/>
    <x v="0"/>
    <n v="1259.82"/>
    <n v="159.69"/>
    <n v="1225.49"/>
    <x v="1"/>
    <x v="4"/>
    <x v="4"/>
    <n v="0.12675620326713341"/>
  </r>
  <r>
    <s v="RET-13153"/>
    <d v="2022-08-10T00:00:00"/>
    <x v="23"/>
    <x v="0"/>
    <x v="1"/>
    <n v="332.08"/>
    <n v="46.47"/>
    <n v="343.15"/>
    <x v="0"/>
    <x v="1"/>
    <x v="1"/>
    <n v="0.13993615996145509"/>
  </r>
  <r>
    <s v="RET-13154"/>
    <d v="2022-01-02T00:00:00"/>
    <x v="0"/>
    <x v="0"/>
    <x v="4"/>
    <n v="459.62"/>
    <n v="122.74"/>
    <n v="401.21"/>
    <x v="0"/>
    <x v="5"/>
    <x v="5"/>
    <n v="0.26704669074452808"/>
  </r>
  <r>
    <s v="RET-13155"/>
    <d v="2022-10-06T00:00:00"/>
    <x v="2"/>
    <x v="2"/>
    <x v="2"/>
    <n v="159.54"/>
    <n v="45.31"/>
    <n v="185.77"/>
    <x v="0"/>
    <x v="9"/>
    <x v="9"/>
    <n v="0.28400401153315785"/>
  </r>
  <r>
    <s v="RET-13156"/>
    <d v="2023-02-11T00:00:00"/>
    <x v="15"/>
    <x v="0"/>
    <x v="4"/>
    <n v="355.34"/>
    <n v="59.67"/>
    <n v="338.27"/>
    <x v="1"/>
    <x v="6"/>
    <x v="6"/>
    <n v="0.16792367873023023"/>
  </r>
  <r>
    <s v="RET-13157"/>
    <d v="2023-02-21T00:00:00"/>
    <x v="11"/>
    <x v="3"/>
    <x v="2"/>
    <n v="410.38"/>
    <n v="59.2"/>
    <n v="353.13"/>
    <x v="1"/>
    <x v="6"/>
    <x v="6"/>
    <n v="0.14425654271650665"/>
  </r>
  <r>
    <s v="RET-13158"/>
    <d v="2022-07-06T00:00:00"/>
    <x v="18"/>
    <x v="4"/>
    <x v="0"/>
    <n v="1915.31"/>
    <n v="396.39"/>
    <n v="2127.81"/>
    <x v="0"/>
    <x v="3"/>
    <x v="3"/>
    <n v="0.20695866465480783"/>
  </r>
  <r>
    <s v="RET-13159"/>
    <d v="2022-12-23T00:00:00"/>
    <x v="7"/>
    <x v="4"/>
    <x v="3"/>
    <n v="1968.23"/>
    <n v="428.74"/>
    <n v="1584.6"/>
    <x v="0"/>
    <x v="2"/>
    <x v="2"/>
    <n v="0.2178302332552598"/>
  </r>
  <r>
    <s v="RET-13160"/>
    <d v="2022-07-15T00:00:00"/>
    <x v="21"/>
    <x v="4"/>
    <x v="4"/>
    <n v="2400.1999999999998"/>
    <n v="577.36"/>
    <n v="2227.5500000000002"/>
    <x v="0"/>
    <x v="3"/>
    <x v="3"/>
    <n v="0.24054662111490713"/>
  </r>
  <r>
    <s v="RET-13161"/>
    <d v="2022-07-28T00:00:00"/>
    <x v="14"/>
    <x v="3"/>
    <x v="1"/>
    <n v="447.96"/>
    <n v="117.25"/>
    <n v="505.12"/>
    <x v="0"/>
    <x v="3"/>
    <x v="3"/>
    <n v="0.26174211983212786"/>
  </r>
  <r>
    <s v="RET-13162"/>
    <d v="2023-12-22T00:00:00"/>
    <x v="14"/>
    <x v="3"/>
    <x v="0"/>
    <n v="188.15"/>
    <n v="32.81"/>
    <n v="205.02"/>
    <x v="1"/>
    <x v="2"/>
    <x v="2"/>
    <n v="0.1743821419080521"/>
  </r>
  <r>
    <s v="RET-13163"/>
    <d v="2022-02-27T00:00:00"/>
    <x v="19"/>
    <x v="0"/>
    <x v="3"/>
    <n v="241.19"/>
    <n v="47.21"/>
    <n v="210.09"/>
    <x v="0"/>
    <x v="6"/>
    <x v="6"/>
    <n v="0.19573780007462996"/>
  </r>
  <r>
    <s v="RET-13164"/>
    <d v="2023-08-07T00:00:00"/>
    <x v="3"/>
    <x v="1"/>
    <x v="1"/>
    <n v="2233.5700000000002"/>
    <n v="340.63"/>
    <n v="1940.82"/>
    <x v="1"/>
    <x v="1"/>
    <x v="1"/>
    <n v="0.15250473457290345"/>
  </r>
  <r>
    <s v="RET-13165"/>
    <d v="2022-10-29T00:00:00"/>
    <x v="0"/>
    <x v="0"/>
    <x v="1"/>
    <n v="276.64"/>
    <n v="51.04"/>
    <n v="252.76"/>
    <x v="0"/>
    <x v="9"/>
    <x v="9"/>
    <n v="0.18449971081550029"/>
  </r>
  <r>
    <s v="RET-13166"/>
    <d v="2023-01-24T00:00:00"/>
    <x v="11"/>
    <x v="3"/>
    <x v="2"/>
    <n v="347.06"/>
    <n v="98.89"/>
    <n v="352.42"/>
    <x v="1"/>
    <x v="5"/>
    <x v="5"/>
    <n v="0.28493632224975507"/>
  </r>
  <r>
    <s v="RET-13167"/>
    <d v="2023-10-07T00:00:00"/>
    <x v="19"/>
    <x v="0"/>
    <x v="0"/>
    <n v="257.02"/>
    <n v="49.19"/>
    <n v="206.45"/>
    <x v="1"/>
    <x v="9"/>
    <x v="9"/>
    <n v="0.19138588436697535"/>
  </r>
  <r>
    <s v="RET-13168"/>
    <d v="2022-02-23T00:00:00"/>
    <x v="5"/>
    <x v="3"/>
    <x v="4"/>
    <n v="240.42"/>
    <n v="71.900000000000006"/>
    <n v="283.61"/>
    <x v="0"/>
    <x v="6"/>
    <x v="6"/>
    <n v="0.29905997837118381"/>
  </r>
  <r>
    <s v="RET-13169"/>
    <d v="2023-12-04T00:00:00"/>
    <x v="5"/>
    <x v="3"/>
    <x v="1"/>
    <n v="194.61"/>
    <n v="53.45"/>
    <n v="168.97"/>
    <x v="1"/>
    <x v="2"/>
    <x v="2"/>
    <n v="0.27465186783824058"/>
  </r>
  <r>
    <s v="RET-13170"/>
    <d v="2023-01-16T00:00:00"/>
    <x v="14"/>
    <x v="3"/>
    <x v="3"/>
    <n v="261.83"/>
    <n v="60.06"/>
    <n v="250.02"/>
    <x v="1"/>
    <x v="5"/>
    <x v="5"/>
    <n v="0.22938547912767829"/>
  </r>
  <r>
    <s v="RET-13171"/>
    <d v="2022-02-05T00:00:00"/>
    <x v="12"/>
    <x v="1"/>
    <x v="0"/>
    <n v="1486.15"/>
    <n v="254.72"/>
    <n v="1669.15"/>
    <x v="0"/>
    <x v="6"/>
    <x v="6"/>
    <n v="0.17139588870571609"/>
  </r>
  <r>
    <s v="RET-13172"/>
    <d v="2022-05-02T00:00:00"/>
    <x v="3"/>
    <x v="1"/>
    <x v="2"/>
    <n v="1629.46"/>
    <n v="241.76"/>
    <n v="1354.99"/>
    <x v="0"/>
    <x v="10"/>
    <x v="10"/>
    <n v="0.14836817105053207"/>
  </r>
  <r>
    <s v="RET-13173"/>
    <d v="2022-02-22T00:00:00"/>
    <x v="8"/>
    <x v="3"/>
    <x v="3"/>
    <n v="63.96"/>
    <n v="10.7"/>
    <n v="70.95"/>
    <x v="0"/>
    <x v="6"/>
    <x v="6"/>
    <n v="0.16729205753595996"/>
  </r>
  <r>
    <s v="RET-13174"/>
    <d v="2022-06-28T00:00:00"/>
    <x v="17"/>
    <x v="2"/>
    <x v="0"/>
    <n v="360.17"/>
    <n v="100.1"/>
    <n v="328.71"/>
    <x v="0"/>
    <x v="8"/>
    <x v="8"/>
    <n v="0.27792431351861618"/>
  </r>
  <r>
    <s v="RET-13175"/>
    <d v="2023-11-16T00:00:00"/>
    <x v="15"/>
    <x v="0"/>
    <x v="2"/>
    <n v="488.24"/>
    <n v="62.35"/>
    <n v="457.16"/>
    <x v="1"/>
    <x v="4"/>
    <x v="4"/>
    <n v="0.12770358839914797"/>
  </r>
  <r>
    <s v="RET-13176"/>
    <d v="2023-09-09T00:00:00"/>
    <x v="15"/>
    <x v="0"/>
    <x v="3"/>
    <n v="93.08"/>
    <n v="10.14"/>
    <n v="85.36"/>
    <x v="1"/>
    <x v="7"/>
    <x v="7"/>
    <n v="0.10893854748603353"/>
  </r>
  <r>
    <s v="RET-13177"/>
    <d v="2023-09-27T00:00:00"/>
    <x v="18"/>
    <x v="4"/>
    <x v="1"/>
    <n v="1844.48"/>
    <n v="552.61"/>
    <n v="1577.95"/>
    <x v="1"/>
    <x v="7"/>
    <x v="7"/>
    <n v="0.29960205586398336"/>
  </r>
  <r>
    <s v="RET-13178"/>
    <d v="2022-12-18T00:00:00"/>
    <x v="19"/>
    <x v="0"/>
    <x v="4"/>
    <n v="302.75"/>
    <n v="38.47"/>
    <n v="321.64"/>
    <x v="0"/>
    <x v="2"/>
    <x v="2"/>
    <n v="0.12706853839801815"/>
  </r>
  <r>
    <s v="RET-13179"/>
    <d v="2023-12-21T00:00:00"/>
    <x v="24"/>
    <x v="4"/>
    <x v="4"/>
    <n v="2129.4"/>
    <n v="347"/>
    <n v="2047.19"/>
    <x v="1"/>
    <x v="2"/>
    <x v="2"/>
    <n v="0.16295670141823987"/>
  </r>
  <r>
    <s v="RET-13180"/>
    <d v="2023-12-29T00:00:00"/>
    <x v="9"/>
    <x v="2"/>
    <x v="3"/>
    <n v="221.06"/>
    <n v="51.13"/>
    <n v="191.49"/>
    <x v="1"/>
    <x v="2"/>
    <x v="2"/>
    <n v="0.23129467113000995"/>
  </r>
  <r>
    <s v="RET-13181"/>
    <d v="2023-02-20T00:00:00"/>
    <x v="2"/>
    <x v="2"/>
    <x v="1"/>
    <n v="204.99"/>
    <n v="35.159999999999997"/>
    <n v="164.08"/>
    <x v="1"/>
    <x v="6"/>
    <x v="6"/>
    <n v="0.17152056197863308"/>
  </r>
  <r>
    <s v="RET-13182"/>
    <d v="2022-10-29T00:00:00"/>
    <x v="17"/>
    <x v="2"/>
    <x v="3"/>
    <n v="77.31"/>
    <n v="12.53"/>
    <n v="75.28"/>
    <x v="0"/>
    <x v="9"/>
    <x v="9"/>
    <n v="0.16207476393739489"/>
  </r>
  <r>
    <s v="RET-13183"/>
    <d v="2023-11-05T00:00:00"/>
    <x v="11"/>
    <x v="3"/>
    <x v="2"/>
    <n v="24.64"/>
    <n v="3.55"/>
    <n v="26.27"/>
    <x v="1"/>
    <x v="4"/>
    <x v="4"/>
    <n v="0.14407467532467533"/>
  </r>
  <r>
    <s v="RET-13184"/>
    <d v="2022-12-21T00:00:00"/>
    <x v="8"/>
    <x v="3"/>
    <x v="2"/>
    <n v="193.55"/>
    <n v="47.92"/>
    <n v="212.22"/>
    <x v="0"/>
    <x v="2"/>
    <x v="2"/>
    <n v="0.24758460346163783"/>
  </r>
  <r>
    <s v="RET-13185"/>
    <d v="2023-08-12T00:00:00"/>
    <x v="7"/>
    <x v="4"/>
    <x v="1"/>
    <n v="1603.76"/>
    <n v="413.93"/>
    <n v="1420.49"/>
    <x v="1"/>
    <x v="1"/>
    <x v="1"/>
    <n v="0.2580997156681798"/>
  </r>
  <r>
    <s v="RET-13186"/>
    <d v="2023-11-01T00:00:00"/>
    <x v="0"/>
    <x v="0"/>
    <x v="4"/>
    <n v="66.31"/>
    <n v="7.56"/>
    <n v="57.3"/>
    <x v="1"/>
    <x v="4"/>
    <x v="4"/>
    <n v="0.11400995324988689"/>
  </r>
  <r>
    <s v="RET-13187"/>
    <d v="2022-08-17T00:00:00"/>
    <x v="2"/>
    <x v="2"/>
    <x v="1"/>
    <n v="234.24"/>
    <n v="49.73"/>
    <n v="187.42"/>
    <x v="0"/>
    <x v="1"/>
    <x v="1"/>
    <n v="0.21230362021857921"/>
  </r>
  <r>
    <s v="RET-13188"/>
    <d v="2022-05-16T00:00:00"/>
    <x v="6"/>
    <x v="0"/>
    <x v="4"/>
    <n v="313.02999999999997"/>
    <n v="57.61"/>
    <n v="361.31"/>
    <x v="0"/>
    <x v="10"/>
    <x v="10"/>
    <n v="0.18403986838322206"/>
  </r>
  <r>
    <s v="RET-13189"/>
    <d v="2023-10-28T00:00:00"/>
    <x v="16"/>
    <x v="2"/>
    <x v="1"/>
    <n v="25.15"/>
    <n v="6.94"/>
    <n v="24.6"/>
    <x v="1"/>
    <x v="9"/>
    <x v="9"/>
    <n v="0.27594433399602386"/>
  </r>
  <r>
    <s v="RET-13190"/>
    <d v="2022-09-26T00:00:00"/>
    <x v="12"/>
    <x v="1"/>
    <x v="0"/>
    <n v="1990.3"/>
    <n v="333.57"/>
    <n v="1871.97"/>
    <x v="0"/>
    <x v="7"/>
    <x v="7"/>
    <n v="0.16759784957041651"/>
  </r>
  <r>
    <s v="RET-13191"/>
    <d v="2023-11-05T00:00:00"/>
    <x v="15"/>
    <x v="0"/>
    <x v="4"/>
    <n v="145.4"/>
    <n v="18.53"/>
    <n v="144.69999999999999"/>
    <x v="1"/>
    <x v="4"/>
    <x v="4"/>
    <n v="0.12744154057771664"/>
  </r>
  <r>
    <s v="RET-13192"/>
    <d v="2023-01-10T00:00:00"/>
    <x v="23"/>
    <x v="0"/>
    <x v="4"/>
    <n v="118.04"/>
    <n v="28.8"/>
    <n v="108.08"/>
    <x v="1"/>
    <x v="5"/>
    <x v="5"/>
    <n v="0.24398508980006778"/>
  </r>
  <r>
    <s v="RET-13193"/>
    <d v="2023-02-08T00:00:00"/>
    <x v="3"/>
    <x v="1"/>
    <x v="0"/>
    <n v="968.78"/>
    <n v="117.02"/>
    <n v="794.61"/>
    <x v="1"/>
    <x v="6"/>
    <x v="6"/>
    <n v="0.1207910980821239"/>
  </r>
  <r>
    <s v="RET-13194"/>
    <d v="2023-12-15T00:00:00"/>
    <x v="22"/>
    <x v="1"/>
    <x v="3"/>
    <n v="2275.3200000000002"/>
    <n v="379.04"/>
    <n v="1994.82"/>
    <x v="1"/>
    <x v="2"/>
    <x v="2"/>
    <n v="0.16658755691507129"/>
  </r>
  <r>
    <s v="RET-13195"/>
    <d v="2022-09-29T00:00:00"/>
    <x v="19"/>
    <x v="0"/>
    <x v="0"/>
    <n v="140.79"/>
    <n v="39.33"/>
    <n v="144.25"/>
    <x v="0"/>
    <x v="7"/>
    <x v="7"/>
    <n v="0.2793522267206478"/>
  </r>
  <r>
    <s v="RET-13196"/>
    <d v="2022-03-04T00:00:00"/>
    <x v="15"/>
    <x v="0"/>
    <x v="2"/>
    <n v="226.88"/>
    <n v="55.64"/>
    <n v="244.43"/>
    <x v="0"/>
    <x v="11"/>
    <x v="11"/>
    <n v="0.24523977433004232"/>
  </r>
  <r>
    <s v="RET-13197"/>
    <d v="2023-04-04T00:00:00"/>
    <x v="23"/>
    <x v="0"/>
    <x v="0"/>
    <n v="192.13"/>
    <n v="53.66"/>
    <n v="183.06"/>
    <x v="1"/>
    <x v="0"/>
    <x v="0"/>
    <n v="0.27929006401915368"/>
  </r>
  <r>
    <s v="RET-13198"/>
    <d v="2022-10-19T00:00:00"/>
    <x v="12"/>
    <x v="1"/>
    <x v="1"/>
    <n v="656.78"/>
    <n v="68.41"/>
    <n v="622.84"/>
    <x v="0"/>
    <x v="9"/>
    <x v="9"/>
    <n v="0.10415968817564482"/>
  </r>
  <r>
    <s v="RET-13199"/>
    <d v="2022-12-10T00:00:00"/>
    <x v="6"/>
    <x v="0"/>
    <x v="2"/>
    <n v="460.9"/>
    <n v="84.72"/>
    <n v="409.87"/>
    <x v="0"/>
    <x v="2"/>
    <x v="2"/>
    <n v="0.18381427641570841"/>
  </r>
  <r>
    <s v="RET-13200"/>
    <d v="2023-10-22T00:00:00"/>
    <x v="12"/>
    <x v="1"/>
    <x v="2"/>
    <n v="872.2"/>
    <n v="137.77000000000001"/>
    <n v="761.94"/>
    <x v="1"/>
    <x v="9"/>
    <x v="9"/>
    <n v="0.1579568906214171"/>
  </r>
  <r>
    <s v="RET-13201"/>
    <d v="2023-01-15T00:00:00"/>
    <x v="19"/>
    <x v="0"/>
    <x v="4"/>
    <n v="219.49"/>
    <n v="26.35"/>
    <n v="255.59"/>
    <x v="1"/>
    <x v="5"/>
    <x v="5"/>
    <n v="0.12005102738165747"/>
  </r>
  <r>
    <s v="RET-13202"/>
    <d v="2022-01-27T00:00:00"/>
    <x v="15"/>
    <x v="0"/>
    <x v="0"/>
    <n v="302.64"/>
    <n v="41.93"/>
    <n v="258.14999999999998"/>
    <x v="0"/>
    <x v="5"/>
    <x v="5"/>
    <n v="0.13854744911445943"/>
  </r>
  <r>
    <s v="RET-13203"/>
    <d v="2022-02-02T00:00:00"/>
    <x v="20"/>
    <x v="2"/>
    <x v="1"/>
    <n v="69.7"/>
    <n v="19.190000000000001"/>
    <n v="66.12"/>
    <x v="0"/>
    <x v="6"/>
    <x v="6"/>
    <n v="0.27532281205164993"/>
  </r>
  <r>
    <s v="RET-13204"/>
    <d v="2022-01-30T00:00:00"/>
    <x v="10"/>
    <x v="1"/>
    <x v="2"/>
    <n v="2167.0700000000002"/>
    <n v="469.83"/>
    <n v="1860.36"/>
    <x v="0"/>
    <x v="5"/>
    <x v="5"/>
    <n v="0.21680425643841683"/>
  </r>
  <r>
    <s v="RET-13205"/>
    <d v="2023-08-13T00:00:00"/>
    <x v="20"/>
    <x v="2"/>
    <x v="1"/>
    <n v="276.74"/>
    <n v="65.569999999999993"/>
    <n v="271.07"/>
    <x v="1"/>
    <x v="1"/>
    <x v="1"/>
    <n v="0.23693719736937194"/>
  </r>
  <r>
    <s v="RET-13206"/>
    <d v="2022-08-31T00:00:00"/>
    <x v="19"/>
    <x v="0"/>
    <x v="4"/>
    <n v="194.66"/>
    <n v="34"/>
    <n v="216.39"/>
    <x v="0"/>
    <x v="1"/>
    <x v="1"/>
    <n v="0.1746635158738313"/>
  </r>
  <r>
    <s v="RET-13207"/>
    <d v="2023-11-09T00:00:00"/>
    <x v="21"/>
    <x v="4"/>
    <x v="2"/>
    <n v="1636.54"/>
    <n v="164.96"/>
    <n v="1513.74"/>
    <x v="1"/>
    <x v="4"/>
    <x v="4"/>
    <n v="0.10079802510173905"/>
  </r>
  <r>
    <s v="RET-13208"/>
    <d v="2022-11-22T00:00:00"/>
    <x v="11"/>
    <x v="3"/>
    <x v="4"/>
    <n v="306.89"/>
    <n v="43.14"/>
    <n v="298.08"/>
    <x v="0"/>
    <x v="4"/>
    <x v="4"/>
    <n v="0.14057154029130961"/>
  </r>
  <r>
    <s v="RET-13209"/>
    <d v="2022-07-17T00:00:00"/>
    <x v="14"/>
    <x v="3"/>
    <x v="4"/>
    <n v="76.12"/>
    <n v="9.9600000000000009"/>
    <n v="86.33"/>
    <x v="0"/>
    <x v="3"/>
    <x v="3"/>
    <n v="0.13084603258013663"/>
  </r>
  <r>
    <s v="RET-13210"/>
    <d v="2022-01-16T00:00:00"/>
    <x v="2"/>
    <x v="2"/>
    <x v="2"/>
    <n v="216.9"/>
    <n v="57.94"/>
    <n v="206.54"/>
    <x v="0"/>
    <x v="5"/>
    <x v="5"/>
    <n v="0.26712770862148455"/>
  </r>
  <r>
    <s v="RET-13211"/>
    <d v="2023-01-16T00:00:00"/>
    <x v="7"/>
    <x v="4"/>
    <x v="0"/>
    <n v="1318.29"/>
    <n v="321.24"/>
    <n v="1162.06"/>
    <x v="1"/>
    <x v="5"/>
    <x v="5"/>
    <n v="0.24367931183578728"/>
  </r>
  <r>
    <s v="RET-13212"/>
    <d v="2023-06-08T00:00:00"/>
    <x v="6"/>
    <x v="0"/>
    <x v="1"/>
    <n v="348.74"/>
    <n v="67.42"/>
    <n v="325.95999999999998"/>
    <x v="1"/>
    <x v="8"/>
    <x v="8"/>
    <n v="0.19332453977174974"/>
  </r>
  <r>
    <s v="RET-13213"/>
    <d v="2023-11-09T00:00:00"/>
    <x v="5"/>
    <x v="3"/>
    <x v="3"/>
    <n v="107.27"/>
    <n v="23.63"/>
    <n v="121.4"/>
    <x v="1"/>
    <x v="4"/>
    <x v="4"/>
    <n v="0.2202852614896989"/>
  </r>
  <r>
    <s v="RET-13214"/>
    <d v="2022-05-22T00:00:00"/>
    <x v="8"/>
    <x v="3"/>
    <x v="3"/>
    <n v="206.36"/>
    <n v="39.520000000000003"/>
    <n v="246.76"/>
    <x v="0"/>
    <x v="10"/>
    <x v="10"/>
    <n v="0.19150998255475868"/>
  </r>
  <r>
    <s v="RET-13215"/>
    <d v="2023-09-28T00:00:00"/>
    <x v="11"/>
    <x v="3"/>
    <x v="3"/>
    <n v="415.75"/>
    <n v="117.76"/>
    <n v="367.13"/>
    <x v="1"/>
    <x v="7"/>
    <x v="7"/>
    <n v="0.2832471437161756"/>
  </r>
  <r>
    <s v="RET-13216"/>
    <d v="2022-01-21T00:00:00"/>
    <x v="1"/>
    <x v="1"/>
    <x v="0"/>
    <n v="1900.79"/>
    <n v="238.17"/>
    <n v="1560.98"/>
    <x v="0"/>
    <x v="5"/>
    <x v="5"/>
    <n v="0.12530053293630541"/>
  </r>
  <r>
    <s v="RET-13217"/>
    <d v="2022-05-22T00:00:00"/>
    <x v="22"/>
    <x v="1"/>
    <x v="0"/>
    <n v="848.93"/>
    <n v="125.08"/>
    <n v="874.49"/>
    <x v="0"/>
    <x v="10"/>
    <x v="10"/>
    <n v="0.14733841423910099"/>
  </r>
  <r>
    <s v="RET-13218"/>
    <d v="2023-11-19T00:00:00"/>
    <x v="15"/>
    <x v="0"/>
    <x v="1"/>
    <n v="352.11"/>
    <n v="85.3"/>
    <n v="334.88"/>
    <x v="1"/>
    <x v="4"/>
    <x v="4"/>
    <n v="0.24225384112919257"/>
  </r>
  <r>
    <s v="RET-13219"/>
    <d v="2023-12-02T00:00:00"/>
    <x v="11"/>
    <x v="3"/>
    <x v="3"/>
    <n v="423.01"/>
    <n v="52.37"/>
    <n v="357.48"/>
    <x v="1"/>
    <x v="2"/>
    <x v="2"/>
    <n v="0.12380321978203825"/>
  </r>
  <r>
    <s v="RET-13220"/>
    <d v="2022-04-11T00:00:00"/>
    <x v="22"/>
    <x v="1"/>
    <x v="2"/>
    <n v="2466.92"/>
    <n v="423.49"/>
    <n v="2297.9499999999998"/>
    <x v="0"/>
    <x v="0"/>
    <x v="0"/>
    <n v="0.17166750441846512"/>
  </r>
  <r>
    <s v="RET-13221"/>
    <d v="2023-03-06T00:00:00"/>
    <x v="13"/>
    <x v="4"/>
    <x v="3"/>
    <n v="924.09"/>
    <n v="188.8"/>
    <n v="979.09"/>
    <x v="1"/>
    <x v="11"/>
    <x v="11"/>
    <n v="0.20430910409159281"/>
  </r>
  <r>
    <s v="RET-13222"/>
    <d v="2022-10-04T00:00:00"/>
    <x v="9"/>
    <x v="2"/>
    <x v="3"/>
    <n v="488.05"/>
    <n v="136.36000000000001"/>
    <n v="447.37"/>
    <x v="0"/>
    <x v="9"/>
    <x v="9"/>
    <n v="0.27939760270464092"/>
  </r>
  <r>
    <s v="RET-13223"/>
    <d v="2023-04-11T00:00:00"/>
    <x v="6"/>
    <x v="0"/>
    <x v="4"/>
    <n v="195.36"/>
    <n v="53.91"/>
    <n v="228.73"/>
    <x v="1"/>
    <x v="0"/>
    <x v="0"/>
    <n v="0.27595208845208841"/>
  </r>
  <r>
    <s v="RET-13224"/>
    <d v="2022-12-09T00:00:00"/>
    <x v="24"/>
    <x v="4"/>
    <x v="3"/>
    <n v="983.28"/>
    <n v="214.16"/>
    <n v="1056.31"/>
    <x v="0"/>
    <x v="2"/>
    <x v="2"/>
    <n v="0.21780164347896835"/>
  </r>
  <r>
    <s v="RET-13225"/>
    <d v="2023-10-01T00:00:00"/>
    <x v="22"/>
    <x v="1"/>
    <x v="4"/>
    <n v="1406.46"/>
    <n v="301.62"/>
    <n v="1238.8599999999999"/>
    <x v="1"/>
    <x v="9"/>
    <x v="9"/>
    <n v="0.21445330830595963"/>
  </r>
  <r>
    <s v="RET-13226"/>
    <d v="2022-08-31T00:00:00"/>
    <x v="14"/>
    <x v="3"/>
    <x v="2"/>
    <n v="330.85"/>
    <n v="92.54"/>
    <n v="324.26"/>
    <x v="0"/>
    <x v="1"/>
    <x v="1"/>
    <n v="0.27970379325978539"/>
  </r>
  <r>
    <s v="RET-13227"/>
    <d v="2022-10-14T00:00:00"/>
    <x v="24"/>
    <x v="4"/>
    <x v="0"/>
    <n v="812.39"/>
    <n v="166.51"/>
    <n v="843.7"/>
    <x v="0"/>
    <x v="9"/>
    <x v="9"/>
    <n v="0.20496313347037751"/>
  </r>
  <r>
    <s v="RET-13228"/>
    <d v="2023-07-21T00:00:00"/>
    <x v="0"/>
    <x v="0"/>
    <x v="1"/>
    <n v="161.57"/>
    <n v="36.28"/>
    <n v="141.41"/>
    <x v="1"/>
    <x v="3"/>
    <x v="3"/>
    <n v="0.22454663613294548"/>
  </r>
  <r>
    <s v="RET-13229"/>
    <d v="2023-06-29T00:00:00"/>
    <x v="22"/>
    <x v="1"/>
    <x v="2"/>
    <n v="1612.48"/>
    <n v="275.49"/>
    <n v="1829.97"/>
    <x v="1"/>
    <x v="8"/>
    <x v="8"/>
    <n v="0.17084863068069062"/>
  </r>
  <r>
    <s v="RET-13230"/>
    <d v="2022-08-17T00:00:00"/>
    <x v="23"/>
    <x v="0"/>
    <x v="0"/>
    <n v="450.64"/>
    <n v="71.430000000000007"/>
    <n v="458.04"/>
    <x v="0"/>
    <x v="1"/>
    <x v="1"/>
    <n v="0.1585078998757323"/>
  </r>
  <r>
    <s v="RET-13231"/>
    <d v="2022-07-30T00:00:00"/>
    <x v="20"/>
    <x v="2"/>
    <x v="1"/>
    <n v="259.24"/>
    <n v="46.49"/>
    <n v="304.7"/>
    <x v="0"/>
    <x v="3"/>
    <x v="3"/>
    <n v="0.17933189322635396"/>
  </r>
  <r>
    <s v="RET-13232"/>
    <d v="2023-02-21T00:00:00"/>
    <x v="4"/>
    <x v="3"/>
    <x v="3"/>
    <n v="337"/>
    <n v="96.83"/>
    <n v="294.92"/>
    <x v="1"/>
    <x v="6"/>
    <x v="6"/>
    <n v="0.28732937685459942"/>
  </r>
  <r>
    <s v="RET-13233"/>
    <d v="2023-03-28T00:00:00"/>
    <x v="22"/>
    <x v="1"/>
    <x v="3"/>
    <n v="1942.1"/>
    <n v="505.36"/>
    <n v="2286.25"/>
    <x v="1"/>
    <x v="11"/>
    <x v="11"/>
    <n v="0.26021317130940735"/>
  </r>
  <r>
    <s v="RET-13234"/>
    <d v="2023-10-16T00:00:00"/>
    <x v="12"/>
    <x v="1"/>
    <x v="1"/>
    <n v="1298.28"/>
    <n v="292.14999999999998"/>
    <n v="1452.88"/>
    <x v="1"/>
    <x v="9"/>
    <x v="9"/>
    <n v="0.22502849924515511"/>
  </r>
  <r>
    <s v="RET-13235"/>
    <d v="2022-11-19T00:00:00"/>
    <x v="15"/>
    <x v="0"/>
    <x v="4"/>
    <n v="397.02"/>
    <n v="57.59"/>
    <n v="352.1"/>
    <x v="0"/>
    <x v="4"/>
    <x v="4"/>
    <n v="0.14505566470203013"/>
  </r>
  <r>
    <s v="RET-13236"/>
    <d v="2022-11-11T00:00:00"/>
    <x v="18"/>
    <x v="4"/>
    <x v="4"/>
    <n v="1214.06"/>
    <n v="305.83999999999997"/>
    <n v="1254.4100000000001"/>
    <x v="0"/>
    <x v="4"/>
    <x v="4"/>
    <n v="0.25191506185855722"/>
  </r>
  <r>
    <s v="RET-13237"/>
    <d v="2023-07-21T00:00:00"/>
    <x v="12"/>
    <x v="1"/>
    <x v="1"/>
    <n v="786.31"/>
    <n v="130.43"/>
    <n v="811.15"/>
    <x v="1"/>
    <x v="3"/>
    <x v="3"/>
    <n v="0.16587605397362365"/>
  </r>
  <r>
    <s v="RET-13238"/>
    <d v="2023-09-15T00:00:00"/>
    <x v="9"/>
    <x v="2"/>
    <x v="0"/>
    <n v="372.15"/>
    <n v="106.7"/>
    <n v="328.84"/>
    <x v="1"/>
    <x v="7"/>
    <x v="7"/>
    <n v="0.28671234717183935"/>
  </r>
  <r>
    <s v="RET-13239"/>
    <d v="2022-11-29T00:00:00"/>
    <x v="0"/>
    <x v="0"/>
    <x v="3"/>
    <n v="368.75"/>
    <n v="63.51"/>
    <n v="375.51"/>
    <x v="0"/>
    <x v="4"/>
    <x v="4"/>
    <n v="0.17223050847457627"/>
  </r>
  <r>
    <s v="RET-13240"/>
    <d v="2022-04-17T00:00:00"/>
    <x v="15"/>
    <x v="0"/>
    <x v="4"/>
    <n v="318.29000000000002"/>
    <n v="43.25"/>
    <n v="281.49"/>
    <x v="0"/>
    <x v="0"/>
    <x v="0"/>
    <n v="0.13588237142228785"/>
  </r>
  <r>
    <s v="RET-13241"/>
    <d v="2022-03-07T00:00:00"/>
    <x v="3"/>
    <x v="1"/>
    <x v="0"/>
    <n v="2399.9299999999998"/>
    <n v="582.71"/>
    <n v="2018.97"/>
    <x v="0"/>
    <x v="11"/>
    <x v="11"/>
    <n v="0.24280291508502336"/>
  </r>
  <r>
    <s v="RET-13242"/>
    <d v="2023-06-14T00:00:00"/>
    <x v="16"/>
    <x v="2"/>
    <x v="2"/>
    <n v="274.27"/>
    <n v="81.319999999999993"/>
    <n v="301.44"/>
    <x v="1"/>
    <x v="8"/>
    <x v="8"/>
    <n v="0.29649615342545665"/>
  </r>
  <r>
    <s v="RET-13243"/>
    <d v="2022-12-29T00:00:00"/>
    <x v="1"/>
    <x v="1"/>
    <x v="4"/>
    <n v="1821.48"/>
    <n v="197.87"/>
    <n v="2040.62"/>
    <x v="0"/>
    <x v="2"/>
    <x v="2"/>
    <n v="0.10863144256319038"/>
  </r>
  <r>
    <s v="RET-13244"/>
    <d v="2022-01-14T00:00:00"/>
    <x v="14"/>
    <x v="3"/>
    <x v="2"/>
    <n v="109.32"/>
    <n v="13.65"/>
    <n v="109.48"/>
    <x v="0"/>
    <x v="5"/>
    <x v="5"/>
    <n v="0.12486278814489574"/>
  </r>
  <r>
    <s v="RET-13245"/>
    <d v="2023-02-16T00:00:00"/>
    <x v="18"/>
    <x v="4"/>
    <x v="1"/>
    <n v="789.7"/>
    <n v="195.73"/>
    <n v="885.66"/>
    <x v="1"/>
    <x v="6"/>
    <x v="6"/>
    <n v="0.24785361529694819"/>
  </r>
  <r>
    <s v="RET-13246"/>
    <d v="2022-08-04T00:00:00"/>
    <x v="20"/>
    <x v="2"/>
    <x v="4"/>
    <n v="112.29"/>
    <n v="15.29"/>
    <n v="104.25"/>
    <x v="0"/>
    <x v="1"/>
    <x v="1"/>
    <n v="0.13616528631222724"/>
  </r>
  <r>
    <s v="RET-13247"/>
    <d v="2023-02-15T00:00:00"/>
    <x v="22"/>
    <x v="1"/>
    <x v="3"/>
    <n v="1225.6600000000001"/>
    <n v="143.56"/>
    <n v="1393.56"/>
    <x v="1"/>
    <x v="6"/>
    <x v="6"/>
    <n v="0.11712873064308209"/>
  </r>
  <r>
    <s v="RET-13248"/>
    <d v="2023-12-09T00:00:00"/>
    <x v="14"/>
    <x v="3"/>
    <x v="0"/>
    <n v="205.82"/>
    <n v="22.9"/>
    <n v="240.41"/>
    <x v="1"/>
    <x v="2"/>
    <x v="2"/>
    <n v="0.11126226800116606"/>
  </r>
  <r>
    <s v="RET-13249"/>
    <d v="2023-11-11T00:00:00"/>
    <x v="14"/>
    <x v="3"/>
    <x v="0"/>
    <n v="213.04"/>
    <n v="56.27"/>
    <n v="248.38"/>
    <x v="1"/>
    <x v="4"/>
    <x v="4"/>
    <n v="0.26412880210289152"/>
  </r>
  <r>
    <s v="RET-13250"/>
    <d v="2023-06-01T00:00:00"/>
    <x v="3"/>
    <x v="1"/>
    <x v="2"/>
    <n v="1050.25"/>
    <n v="274.79000000000002"/>
    <n v="1218.58"/>
    <x v="1"/>
    <x v="8"/>
    <x v="8"/>
    <n v="0.26164246607950492"/>
  </r>
  <r>
    <s v="RET-13251"/>
    <d v="2022-02-27T00:00:00"/>
    <x v="9"/>
    <x v="2"/>
    <x v="2"/>
    <n v="155.29"/>
    <n v="46.32"/>
    <n v="145.08000000000001"/>
    <x v="0"/>
    <x v="6"/>
    <x v="6"/>
    <n v="0.29828063622899093"/>
  </r>
  <r>
    <s v="RET-13252"/>
    <d v="2023-03-08T00:00:00"/>
    <x v="14"/>
    <x v="3"/>
    <x v="1"/>
    <n v="154.16999999999999"/>
    <n v="20.45"/>
    <n v="153.07"/>
    <x v="1"/>
    <x v="11"/>
    <x v="11"/>
    <n v="0.13264578063177013"/>
  </r>
  <r>
    <s v="RET-13253"/>
    <d v="2023-05-07T00:00:00"/>
    <x v="12"/>
    <x v="1"/>
    <x v="4"/>
    <n v="1707.79"/>
    <n v="377.69"/>
    <n v="1453.69"/>
    <x v="1"/>
    <x v="10"/>
    <x v="10"/>
    <n v="0.22115716803588265"/>
  </r>
  <r>
    <s v="RET-13254"/>
    <d v="2022-08-13T00:00:00"/>
    <x v="14"/>
    <x v="3"/>
    <x v="2"/>
    <n v="441.06"/>
    <n v="80.650000000000006"/>
    <n v="441.43"/>
    <x v="0"/>
    <x v="1"/>
    <x v="1"/>
    <n v="0.18285494037092459"/>
  </r>
  <r>
    <s v="RET-13255"/>
    <d v="2022-07-24T00:00:00"/>
    <x v="11"/>
    <x v="3"/>
    <x v="4"/>
    <n v="486.04"/>
    <n v="102.28"/>
    <n v="440.99"/>
    <x v="0"/>
    <x v="3"/>
    <x v="3"/>
    <n v="0.21043535511480535"/>
  </r>
  <r>
    <s v="RET-13256"/>
    <d v="2023-01-27T00:00:00"/>
    <x v="4"/>
    <x v="3"/>
    <x v="3"/>
    <n v="193.94"/>
    <n v="31.29"/>
    <n v="221.7"/>
    <x v="1"/>
    <x v="5"/>
    <x v="5"/>
    <n v="0.16133855831700525"/>
  </r>
  <r>
    <s v="RET-13257"/>
    <d v="2022-07-19T00:00:00"/>
    <x v="22"/>
    <x v="1"/>
    <x v="3"/>
    <n v="2237.15"/>
    <n v="232.74"/>
    <n v="2007.63"/>
    <x v="0"/>
    <x v="3"/>
    <x v="3"/>
    <n v="0.10403415059338891"/>
  </r>
  <r>
    <s v="RET-13258"/>
    <d v="2023-11-15T00:00:00"/>
    <x v="14"/>
    <x v="3"/>
    <x v="0"/>
    <n v="447.18"/>
    <n v="86.53"/>
    <n v="509.73"/>
    <x v="1"/>
    <x v="4"/>
    <x v="4"/>
    <n v="0.19350149827809832"/>
  </r>
  <r>
    <s v="RET-13259"/>
    <d v="2022-05-08T00:00:00"/>
    <x v="21"/>
    <x v="4"/>
    <x v="3"/>
    <n v="2396.4899999999998"/>
    <n v="443.16"/>
    <n v="2245.5700000000002"/>
    <x v="0"/>
    <x v="10"/>
    <x v="10"/>
    <n v="0.18492044615249806"/>
  </r>
  <r>
    <s v="RET-13260"/>
    <d v="2022-03-29T00:00:00"/>
    <x v="19"/>
    <x v="0"/>
    <x v="2"/>
    <n v="111.89"/>
    <n v="30.14"/>
    <n v="92.1"/>
    <x v="0"/>
    <x v="11"/>
    <x v="11"/>
    <n v="0.26937170435248908"/>
  </r>
  <r>
    <s v="RET-13261"/>
    <d v="2022-12-03T00:00:00"/>
    <x v="12"/>
    <x v="1"/>
    <x v="2"/>
    <n v="1107.4000000000001"/>
    <n v="208.93"/>
    <n v="962.22"/>
    <x v="0"/>
    <x v="2"/>
    <x v="2"/>
    <n v="0.18866714827523928"/>
  </r>
  <r>
    <s v="RET-13262"/>
    <d v="2022-09-15T00:00:00"/>
    <x v="23"/>
    <x v="0"/>
    <x v="0"/>
    <n v="122.21"/>
    <n v="14.8"/>
    <n v="122.95"/>
    <x v="0"/>
    <x v="7"/>
    <x v="7"/>
    <n v="0.12110301939284839"/>
  </r>
  <r>
    <s v="RET-13263"/>
    <d v="2023-07-21T00:00:00"/>
    <x v="12"/>
    <x v="1"/>
    <x v="2"/>
    <n v="1919.14"/>
    <n v="280.33"/>
    <n v="1853.48"/>
    <x v="1"/>
    <x v="3"/>
    <x v="3"/>
    <n v="0.14607063580562124"/>
  </r>
  <r>
    <s v="RET-13264"/>
    <d v="2022-10-02T00:00:00"/>
    <x v="15"/>
    <x v="0"/>
    <x v="1"/>
    <n v="450.05"/>
    <n v="70.459999999999994"/>
    <n v="394.31"/>
    <x v="0"/>
    <x v="9"/>
    <x v="9"/>
    <n v="0.15656038217975779"/>
  </r>
  <r>
    <s v="RET-13265"/>
    <d v="2023-12-06T00:00:00"/>
    <x v="7"/>
    <x v="4"/>
    <x v="1"/>
    <n v="1139.67"/>
    <n v="188.39"/>
    <n v="1218.52"/>
    <x v="1"/>
    <x v="2"/>
    <x v="2"/>
    <n v="0.16530223661235269"/>
  </r>
  <r>
    <s v="RET-13266"/>
    <d v="2022-07-09T00:00:00"/>
    <x v="24"/>
    <x v="4"/>
    <x v="0"/>
    <n v="937.67"/>
    <n v="113.92"/>
    <n v="1044.73"/>
    <x v="0"/>
    <x v="3"/>
    <x v="3"/>
    <n v="0.12149263600200498"/>
  </r>
  <r>
    <s v="RET-13267"/>
    <d v="2023-10-26T00:00:00"/>
    <x v="15"/>
    <x v="0"/>
    <x v="4"/>
    <n v="80.099999999999994"/>
    <n v="20.12"/>
    <n v="86.89"/>
    <x v="1"/>
    <x v="9"/>
    <x v="9"/>
    <n v="0.25118601747815233"/>
  </r>
  <r>
    <s v="RET-13268"/>
    <d v="2022-03-03T00:00:00"/>
    <x v="14"/>
    <x v="3"/>
    <x v="1"/>
    <n v="380.98"/>
    <n v="92.15"/>
    <n v="348.87"/>
    <x v="0"/>
    <x v="11"/>
    <x v="11"/>
    <n v="0.24187621397448686"/>
  </r>
  <r>
    <s v="RET-13269"/>
    <d v="2022-06-10T00:00:00"/>
    <x v="13"/>
    <x v="4"/>
    <x v="4"/>
    <n v="1532.12"/>
    <n v="432.13"/>
    <n v="1252.3900000000001"/>
    <x v="0"/>
    <x v="8"/>
    <x v="8"/>
    <n v="0.28204709813852702"/>
  </r>
  <r>
    <s v="RET-13270"/>
    <d v="2022-05-12T00:00:00"/>
    <x v="16"/>
    <x v="2"/>
    <x v="0"/>
    <n v="224.22"/>
    <n v="55.79"/>
    <n v="265.99"/>
    <x v="0"/>
    <x v="10"/>
    <x v="10"/>
    <n v="0.24881812505574882"/>
  </r>
  <r>
    <s v="RET-13271"/>
    <d v="2023-06-27T00:00:00"/>
    <x v="7"/>
    <x v="4"/>
    <x v="1"/>
    <n v="2325.7600000000002"/>
    <n v="543.74"/>
    <n v="2268.0700000000002"/>
    <x v="1"/>
    <x v="8"/>
    <x v="8"/>
    <n v="0.23379024490919095"/>
  </r>
  <r>
    <s v="RET-13272"/>
    <d v="2023-06-12T00:00:00"/>
    <x v="5"/>
    <x v="3"/>
    <x v="4"/>
    <n v="475.97"/>
    <n v="79.84"/>
    <n v="516.57000000000005"/>
    <x v="1"/>
    <x v="8"/>
    <x v="8"/>
    <n v="0.16774166439061286"/>
  </r>
  <r>
    <s v="RET-13273"/>
    <d v="2022-08-01T00:00:00"/>
    <x v="11"/>
    <x v="3"/>
    <x v="2"/>
    <n v="289.45"/>
    <n v="67.209999999999994"/>
    <n v="333.62"/>
    <x v="0"/>
    <x v="1"/>
    <x v="1"/>
    <n v="0.23219899809984451"/>
  </r>
  <r>
    <s v="RET-13274"/>
    <d v="2023-05-17T00:00:00"/>
    <x v="0"/>
    <x v="0"/>
    <x v="1"/>
    <n v="256.8"/>
    <n v="34.17"/>
    <n v="248.03"/>
    <x v="1"/>
    <x v="10"/>
    <x v="10"/>
    <n v="0.13306074766355142"/>
  </r>
  <r>
    <s v="RET-13275"/>
    <d v="2023-04-06T00:00:00"/>
    <x v="13"/>
    <x v="4"/>
    <x v="1"/>
    <n v="2430.6999999999998"/>
    <n v="628.70000000000005"/>
    <n v="2268.23"/>
    <x v="1"/>
    <x v="0"/>
    <x v="0"/>
    <n v="0.25864977167071218"/>
  </r>
  <r>
    <s v="RET-13276"/>
    <d v="2022-03-20T00:00:00"/>
    <x v="23"/>
    <x v="0"/>
    <x v="4"/>
    <n v="261.41000000000003"/>
    <n v="52.26"/>
    <n v="283.04000000000002"/>
    <x v="0"/>
    <x v="11"/>
    <x v="11"/>
    <n v="0.19991584101602844"/>
  </r>
  <r>
    <s v="RET-13277"/>
    <d v="2023-08-19T00:00:00"/>
    <x v="8"/>
    <x v="3"/>
    <x v="0"/>
    <n v="222.35"/>
    <n v="48.79"/>
    <n v="262.13"/>
    <x v="1"/>
    <x v="1"/>
    <x v="1"/>
    <n v="0.21942882842365641"/>
  </r>
  <r>
    <s v="RET-13278"/>
    <d v="2022-01-13T00:00:00"/>
    <x v="3"/>
    <x v="1"/>
    <x v="4"/>
    <n v="1490.74"/>
    <n v="328.75"/>
    <n v="1597.03"/>
    <x v="0"/>
    <x v="5"/>
    <x v="5"/>
    <n v="0.22052805988971919"/>
  </r>
  <r>
    <s v="RET-13279"/>
    <d v="2023-06-22T00:00:00"/>
    <x v="14"/>
    <x v="3"/>
    <x v="2"/>
    <n v="415.82"/>
    <n v="123.66"/>
    <n v="382.58"/>
    <x v="1"/>
    <x v="8"/>
    <x v="8"/>
    <n v="0.29738829301139919"/>
  </r>
  <r>
    <s v="RET-13280"/>
    <d v="2023-01-27T00:00:00"/>
    <x v="11"/>
    <x v="3"/>
    <x v="1"/>
    <n v="227.22"/>
    <n v="25.55"/>
    <n v="252.35"/>
    <x v="1"/>
    <x v="5"/>
    <x v="5"/>
    <n v="0.11244608749229822"/>
  </r>
  <r>
    <s v="RET-13281"/>
    <d v="2022-02-12T00:00:00"/>
    <x v="14"/>
    <x v="3"/>
    <x v="4"/>
    <n v="477.54"/>
    <n v="139.74"/>
    <n v="488.19"/>
    <x v="0"/>
    <x v="6"/>
    <x v="6"/>
    <n v="0.29262470159567788"/>
  </r>
  <r>
    <s v="RET-13282"/>
    <d v="2022-05-23T00:00:00"/>
    <x v="23"/>
    <x v="0"/>
    <x v="0"/>
    <n v="273.58"/>
    <n v="61.06"/>
    <n v="321.95999999999998"/>
    <x v="0"/>
    <x v="10"/>
    <x v="10"/>
    <n v="0.2231888295928065"/>
  </r>
  <r>
    <s v="RET-13283"/>
    <d v="2022-01-29T00:00:00"/>
    <x v="24"/>
    <x v="4"/>
    <x v="1"/>
    <n v="1167.03"/>
    <n v="230.56"/>
    <n v="1356.31"/>
    <x v="0"/>
    <x v="5"/>
    <x v="5"/>
    <n v="0.19756133089980549"/>
  </r>
  <r>
    <s v="RET-13284"/>
    <d v="2023-03-14T00:00:00"/>
    <x v="23"/>
    <x v="0"/>
    <x v="0"/>
    <n v="391.66"/>
    <n v="64.36"/>
    <n v="439.4"/>
    <x v="1"/>
    <x v="11"/>
    <x v="11"/>
    <n v="0.16432620129704334"/>
  </r>
  <r>
    <s v="RET-13285"/>
    <d v="2023-01-20T00:00:00"/>
    <x v="8"/>
    <x v="3"/>
    <x v="4"/>
    <n v="332.96"/>
    <n v="73.33"/>
    <n v="389.53"/>
    <x v="1"/>
    <x v="5"/>
    <x v="5"/>
    <n v="0.22023666506487266"/>
  </r>
  <r>
    <s v="RET-13286"/>
    <d v="2022-08-22T00:00:00"/>
    <x v="3"/>
    <x v="1"/>
    <x v="2"/>
    <n v="1779.29"/>
    <n v="264.60000000000002"/>
    <n v="1698.71"/>
    <x v="0"/>
    <x v="1"/>
    <x v="1"/>
    <n v="0.14871100270332549"/>
  </r>
  <r>
    <s v="RET-13287"/>
    <d v="2023-12-24T00:00:00"/>
    <x v="19"/>
    <x v="0"/>
    <x v="1"/>
    <n v="111.32"/>
    <n v="21.35"/>
    <n v="116.37"/>
    <x v="1"/>
    <x v="2"/>
    <x v="2"/>
    <n v="0.19178943586058214"/>
  </r>
  <r>
    <s v="RET-13288"/>
    <d v="2023-08-17T00:00:00"/>
    <x v="1"/>
    <x v="1"/>
    <x v="4"/>
    <n v="2065.81"/>
    <n v="358.13"/>
    <n v="1877.62"/>
    <x v="1"/>
    <x v="1"/>
    <x v="1"/>
    <n v="0.17336057043000083"/>
  </r>
  <r>
    <s v="RET-13289"/>
    <d v="2022-01-02T00:00:00"/>
    <x v="17"/>
    <x v="2"/>
    <x v="3"/>
    <n v="239.02"/>
    <n v="64.38"/>
    <n v="285.76"/>
    <x v="0"/>
    <x v="5"/>
    <x v="5"/>
    <n v="0.26934984520123834"/>
  </r>
  <r>
    <s v="RET-13290"/>
    <d v="2022-10-12T00:00:00"/>
    <x v="9"/>
    <x v="2"/>
    <x v="2"/>
    <n v="302.8"/>
    <n v="65.62"/>
    <n v="246.63"/>
    <x v="0"/>
    <x v="9"/>
    <x v="9"/>
    <n v="0.21671070013210039"/>
  </r>
  <r>
    <s v="RET-13291"/>
    <d v="2023-08-07T00:00:00"/>
    <x v="2"/>
    <x v="2"/>
    <x v="1"/>
    <n v="219.44"/>
    <n v="60.92"/>
    <n v="207.77"/>
    <x v="1"/>
    <x v="1"/>
    <x v="1"/>
    <n v="0.27761574917973025"/>
  </r>
  <r>
    <s v="RET-13292"/>
    <d v="2022-02-01T00:00:00"/>
    <x v="22"/>
    <x v="1"/>
    <x v="4"/>
    <n v="1563.01"/>
    <n v="201.26"/>
    <n v="1766.22"/>
    <x v="0"/>
    <x v="6"/>
    <x v="6"/>
    <n v="0.12876437130920468"/>
  </r>
  <r>
    <s v="RET-13293"/>
    <d v="2022-12-23T00:00:00"/>
    <x v="11"/>
    <x v="3"/>
    <x v="2"/>
    <n v="198.5"/>
    <n v="51.85"/>
    <n v="201.17"/>
    <x v="0"/>
    <x v="2"/>
    <x v="2"/>
    <n v="0.2612090680100756"/>
  </r>
  <r>
    <s v="RET-13294"/>
    <d v="2022-02-11T00:00:00"/>
    <x v="12"/>
    <x v="1"/>
    <x v="2"/>
    <n v="2306.42"/>
    <n v="474.51"/>
    <n v="2334.2399999999998"/>
    <x v="0"/>
    <x v="6"/>
    <x v="6"/>
    <n v="0.20573442824810745"/>
  </r>
  <r>
    <s v="RET-13295"/>
    <d v="2023-04-05T00:00:00"/>
    <x v="22"/>
    <x v="1"/>
    <x v="1"/>
    <n v="2066.02"/>
    <n v="483.86"/>
    <n v="2147.04"/>
    <x v="1"/>
    <x v="0"/>
    <x v="0"/>
    <n v="0.23419908810176088"/>
  </r>
  <r>
    <s v="RET-13296"/>
    <d v="2023-06-19T00:00:00"/>
    <x v="1"/>
    <x v="1"/>
    <x v="1"/>
    <n v="594.70000000000005"/>
    <n v="88.1"/>
    <n v="557.92999999999995"/>
    <x v="1"/>
    <x v="8"/>
    <x v="8"/>
    <n v="0.14814192029594753"/>
  </r>
  <r>
    <s v="RET-13297"/>
    <d v="2023-11-15T00:00:00"/>
    <x v="9"/>
    <x v="2"/>
    <x v="1"/>
    <n v="315.20999999999998"/>
    <n v="39.19"/>
    <n v="252.48"/>
    <x v="1"/>
    <x v="4"/>
    <x v="4"/>
    <n v="0.12432981187145078"/>
  </r>
  <r>
    <s v="RET-13298"/>
    <d v="2022-07-14T00:00:00"/>
    <x v="4"/>
    <x v="3"/>
    <x v="4"/>
    <n v="333.47"/>
    <n v="45.73"/>
    <n v="376.67"/>
    <x v="0"/>
    <x v="3"/>
    <x v="3"/>
    <n v="0.13713377515218758"/>
  </r>
  <r>
    <s v="RET-13299"/>
    <d v="2023-12-17T00:00:00"/>
    <x v="15"/>
    <x v="0"/>
    <x v="0"/>
    <n v="417.06"/>
    <n v="105.85"/>
    <n v="380.63"/>
    <x v="1"/>
    <x v="2"/>
    <x v="2"/>
    <n v="0.2538004124106843"/>
  </r>
  <r>
    <s v="RET-13300"/>
    <d v="2023-01-19T00:00:00"/>
    <x v="11"/>
    <x v="3"/>
    <x v="1"/>
    <n v="465.15"/>
    <n v="82.15"/>
    <n v="400.38"/>
    <x v="1"/>
    <x v="5"/>
    <x v="5"/>
    <n v="0.17660969579705474"/>
  </r>
  <r>
    <s v="RET-13301"/>
    <d v="2022-09-23T00:00:00"/>
    <x v="23"/>
    <x v="0"/>
    <x v="4"/>
    <n v="160.27000000000001"/>
    <n v="33.03"/>
    <n v="136"/>
    <x v="0"/>
    <x v="7"/>
    <x v="7"/>
    <n v="0.20608972359143943"/>
  </r>
  <r>
    <s v="RET-13302"/>
    <d v="2023-01-27T00:00:00"/>
    <x v="21"/>
    <x v="4"/>
    <x v="2"/>
    <n v="1263.22"/>
    <n v="334.54"/>
    <n v="1179"/>
    <x v="1"/>
    <x v="5"/>
    <x v="5"/>
    <n v="0.26483114580199807"/>
  </r>
  <r>
    <s v="RET-13303"/>
    <d v="2023-01-07T00:00:00"/>
    <x v="23"/>
    <x v="0"/>
    <x v="2"/>
    <n v="433.59"/>
    <n v="87.62"/>
    <n v="412.98"/>
    <x v="1"/>
    <x v="5"/>
    <x v="5"/>
    <n v="0.20208030628012641"/>
  </r>
  <r>
    <s v="RET-13304"/>
    <d v="2022-07-09T00:00:00"/>
    <x v="17"/>
    <x v="2"/>
    <x v="4"/>
    <n v="461.72"/>
    <n v="104.17"/>
    <n v="531.64"/>
    <x v="0"/>
    <x v="3"/>
    <x v="3"/>
    <n v="0.22561292558260418"/>
  </r>
  <r>
    <s v="RET-13305"/>
    <d v="2022-05-03T00:00:00"/>
    <x v="18"/>
    <x v="4"/>
    <x v="3"/>
    <n v="1428.45"/>
    <n v="236.57"/>
    <n v="1374.01"/>
    <x v="0"/>
    <x v="10"/>
    <x v="10"/>
    <n v="0.16561307711155449"/>
  </r>
  <r>
    <s v="RET-13306"/>
    <d v="2023-10-01T00:00:00"/>
    <x v="9"/>
    <x v="2"/>
    <x v="3"/>
    <n v="88.16"/>
    <n v="23.9"/>
    <n v="74.37"/>
    <x v="1"/>
    <x v="9"/>
    <x v="9"/>
    <n v="0.27109800362976405"/>
  </r>
  <r>
    <s v="RET-13307"/>
    <d v="2023-04-14T00:00:00"/>
    <x v="23"/>
    <x v="0"/>
    <x v="1"/>
    <n v="213.9"/>
    <n v="55.89"/>
    <n v="236.28"/>
    <x v="1"/>
    <x v="0"/>
    <x v="0"/>
    <n v="0.26129032258064516"/>
  </r>
  <r>
    <s v="RET-13308"/>
    <d v="2022-01-27T00:00:00"/>
    <x v="22"/>
    <x v="1"/>
    <x v="0"/>
    <n v="1012.26"/>
    <n v="186.36"/>
    <n v="1147.74"/>
    <x v="0"/>
    <x v="5"/>
    <x v="5"/>
    <n v="0.18410289846482131"/>
  </r>
  <r>
    <s v="RET-13309"/>
    <d v="2023-08-27T00:00:00"/>
    <x v="3"/>
    <x v="1"/>
    <x v="3"/>
    <n v="2323.1"/>
    <n v="383.75"/>
    <n v="2004.06"/>
    <x v="1"/>
    <x v="1"/>
    <x v="1"/>
    <n v="0.16518875640308209"/>
  </r>
  <r>
    <s v="RET-13310"/>
    <d v="2023-05-22T00:00:00"/>
    <x v="1"/>
    <x v="1"/>
    <x v="0"/>
    <n v="2476.4699999999998"/>
    <n v="651.42999999999995"/>
    <n v="2870.21"/>
    <x v="1"/>
    <x v="10"/>
    <x v="10"/>
    <n v="0.26304780594959759"/>
  </r>
  <r>
    <s v="RET-13311"/>
    <d v="2022-02-04T00:00:00"/>
    <x v="2"/>
    <x v="2"/>
    <x v="3"/>
    <n v="278.06"/>
    <n v="74.14"/>
    <n v="258.44"/>
    <x v="0"/>
    <x v="6"/>
    <x v="6"/>
    <n v="0.26663310076961805"/>
  </r>
  <r>
    <s v="RET-13312"/>
    <d v="2023-05-18T00:00:00"/>
    <x v="8"/>
    <x v="3"/>
    <x v="0"/>
    <n v="192.45"/>
    <n v="19.38"/>
    <n v="214.14"/>
    <x v="1"/>
    <x v="10"/>
    <x v="10"/>
    <n v="0.10070148090413095"/>
  </r>
  <r>
    <s v="RET-13313"/>
    <d v="2022-04-05T00:00:00"/>
    <x v="22"/>
    <x v="1"/>
    <x v="2"/>
    <n v="1501.56"/>
    <n v="264.94"/>
    <n v="1741.01"/>
    <x v="0"/>
    <x v="0"/>
    <x v="0"/>
    <n v="0.17644316577426145"/>
  </r>
  <r>
    <s v="RET-13314"/>
    <d v="2022-01-19T00:00:00"/>
    <x v="0"/>
    <x v="0"/>
    <x v="3"/>
    <n v="78.760000000000005"/>
    <n v="19.829999999999998"/>
    <n v="81.77"/>
    <x v="0"/>
    <x v="5"/>
    <x v="5"/>
    <n v="0.25177755205688163"/>
  </r>
  <r>
    <s v="RET-13315"/>
    <d v="2023-11-08T00:00:00"/>
    <x v="3"/>
    <x v="1"/>
    <x v="1"/>
    <n v="1215.78"/>
    <n v="316.43"/>
    <n v="1142.24"/>
    <x v="1"/>
    <x v="4"/>
    <x v="4"/>
    <n v="0.26026912763822402"/>
  </r>
  <r>
    <s v="RET-13316"/>
    <d v="2022-07-08T00:00:00"/>
    <x v="10"/>
    <x v="1"/>
    <x v="1"/>
    <n v="1602.33"/>
    <n v="470.93"/>
    <n v="1910.77"/>
    <x v="0"/>
    <x v="3"/>
    <x v="3"/>
    <n v="0.29390325338725481"/>
  </r>
  <r>
    <s v="RET-13317"/>
    <d v="2023-04-13T00:00:00"/>
    <x v="17"/>
    <x v="2"/>
    <x v="2"/>
    <n v="105.75"/>
    <n v="13.66"/>
    <n v="84.78"/>
    <x v="1"/>
    <x v="0"/>
    <x v="0"/>
    <n v="0.1291725768321513"/>
  </r>
  <r>
    <s v="RET-13318"/>
    <d v="2022-03-05T00:00:00"/>
    <x v="15"/>
    <x v="0"/>
    <x v="0"/>
    <n v="308.87"/>
    <n v="88.33"/>
    <n v="352.94"/>
    <x v="0"/>
    <x v="11"/>
    <x v="11"/>
    <n v="0.28597791951306373"/>
  </r>
  <r>
    <s v="RET-13319"/>
    <d v="2022-12-23T00:00:00"/>
    <x v="11"/>
    <x v="3"/>
    <x v="1"/>
    <n v="111.58"/>
    <n v="21.24"/>
    <n v="131.24"/>
    <x v="0"/>
    <x v="2"/>
    <x v="2"/>
    <n v="0.19035669474816275"/>
  </r>
  <r>
    <s v="RET-13320"/>
    <d v="2022-05-17T00:00:00"/>
    <x v="4"/>
    <x v="3"/>
    <x v="1"/>
    <n v="427.73"/>
    <n v="122.97"/>
    <n v="389.57"/>
    <x v="0"/>
    <x v="10"/>
    <x v="10"/>
    <n v="0.28749444743179109"/>
  </r>
  <r>
    <s v="RET-13321"/>
    <d v="2023-08-29T00:00:00"/>
    <x v="12"/>
    <x v="1"/>
    <x v="0"/>
    <n v="1332.38"/>
    <n v="343.76"/>
    <n v="1299.71"/>
    <x v="1"/>
    <x v="1"/>
    <x v="1"/>
    <n v="0.2580044731983368"/>
  </r>
  <r>
    <s v="RET-13322"/>
    <d v="2022-10-01T00:00:00"/>
    <x v="14"/>
    <x v="3"/>
    <x v="3"/>
    <n v="245.48"/>
    <n v="37.630000000000003"/>
    <n v="289.47000000000003"/>
    <x v="0"/>
    <x v="9"/>
    <x v="9"/>
    <n v="0.15329151051002121"/>
  </r>
  <r>
    <s v="RET-13323"/>
    <d v="2022-12-22T00:00:00"/>
    <x v="17"/>
    <x v="2"/>
    <x v="0"/>
    <n v="147.38999999999999"/>
    <n v="20.010000000000002"/>
    <n v="156.22999999999999"/>
    <x v="0"/>
    <x v="2"/>
    <x v="2"/>
    <n v="0.13576226338286182"/>
  </r>
  <r>
    <s v="RET-13324"/>
    <d v="2022-05-19T00:00:00"/>
    <x v="1"/>
    <x v="1"/>
    <x v="2"/>
    <n v="1655.58"/>
    <n v="407.37"/>
    <n v="1588.36"/>
    <x v="0"/>
    <x v="10"/>
    <x v="10"/>
    <n v="0.24605878302468018"/>
  </r>
  <r>
    <s v="RET-13325"/>
    <d v="2022-07-31T00:00:00"/>
    <x v="4"/>
    <x v="3"/>
    <x v="0"/>
    <n v="389.2"/>
    <n v="76.739999999999995"/>
    <n v="429.67"/>
    <x v="0"/>
    <x v="3"/>
    <x v="3"/>
    <n v="0.19717368961973278"/>
  </r>
  <r>
    <s v="RET-13326"/>
    <d v="2022-01-17T00:00:00"/>
    <x v="11"/>
    <x v="3"/>
    <x v="4"/>
    <n v="74.290000000000006"/>
    <n v="12.8"/>
    <n v="79.03"/>
    <x v="0"/>
    <x v="5"/>
    <x v="5"/>
    <n v="0.17229775205276618"/>
  </r>
  <r>
    <s v="RET-13327"/>
    <d v="2023-04-15T00:00:00"/>
    <x v="11"/>
    <x v="3"/>
    <x v="2"/>
    <n v="366.18"/>
    <n v="62.95"/>
    <n v="408.73"/>
    <x v="1"/>
    <x v="0"/>
    <x v="0"/>
    <n v="0.17190998962258999"/>
  </r>
  <r>
    <s v="RET-13328"/>
    <d v="2022-02-09T00:00:00"/>
    <x v="2"/>
    <x v="2"/>
    <x v="3"/>
    <n v="233.51"/>
    <n v="69.53"/>
    <n v="204.85"/>
    <x v="0"/>
    <x v="6"/>
    <x v="6"/>
    <n v="0.29776026722624299"/>
  </r>
  <r>
    <s v="RET-13329"/>
    <d v="2022-04-14T00:00:00"/>
    <x v="22"/>
    <x v="1"/>
    <x v="1"/>
    <n v="584.04"/>
    <n v="66.510000000000005"/>
    <n v="468.96"/>
    <x v="0"/>
    <x v="0"/>
    <x v="0"/>
    <n v="0.11387918635709884"/>
  </r>
  <r>
    <s v="RET-13330"/>
    <d v="2023-04-01T00:00:00"/>
    <x v="24"/>
    <x v="4"/>
    <x v="1"/>
    <n v="1459.83"/>
    <n v="257.45"/>
    <n v="1347.91"/>
    <x v="1"/>
    <x v="0"/>
    <x v="0"/>
    <n v="0.17635615105868491"/>
  </r>
  <r>
    <s v="RET-13331"/>
    <d v="2023-01-06T00:00:00"/>
    <x v="0"/>
    <x v="0"/>
    <x v="0"/>
    <n v="148.51"/>
    <n v="23.24"/>
    <n v="158.63999999999999"/>
    <x v="1"/>
    <x v="5"/>
    <x v="5"/>
    <n v="0.15648777860076762"/>
  </r>
  <r>
    <s v="RET-13332"/>
    <d v="2023-07-02T00:00:00"/>
    <x v="21"/>
    <x v="4"/>
    <x v="2"/>
    <n v="1517.64"/>
    <n v="431.59"/>
    <n v="1735.92"/>
    <x v="1"/>
    <x v="3"/>
    <x v="3"/>
    <n v="0.28438233046045169"/>
  </r>
  <r>
    <s v="RET-13333"/>
    <d v="2023-03-28T00:00:00"/>
    <x v="16"/>
    <x v="2"/>
    <x v="1"/>
    <n v="320.01"/>
    <n v="71.86"/>
    <n v="274.83999999999997"/>
    <x v="1"/>
    <x v="11"/>
    <x v="11"/>
    <n v="0.22455548264116748"/>
  </r>
  <r>
    <s v="RET-13334"/>
    <d v="2023-05-23T00:00:00"/>
    <x v="17"/>
    <x v="2"/>
    <x v="3"/>
    <n v="161.84"/>
    <n v="31.18"/>
    <n v="186.54"/>
    <x v="1"/>
    <x v="10"/>
    <x v="10"/>
    <n v="0.1926594167078596"/>
  </r>
  <r>
    <s v="RET-13335"/>
    <d v="2023-03-24T00:00:00"/>
    <x v="15"/>
    <x v="0"/>
    <x v="1"/>
    <n v="447.82"/>
    <n v="88.02"/>
    <n v="382.55"/>
    <x v="1"/>
    <x v="11"/>
    <x v="11"/>
    <n v="0.19655218614621947"/>
  </r>
  <r>
    <s v="RET-13336"/>
    <d v="2023-11-04T00:00:00"/>
    <x v="4"/>
    <x v="3"/>
    <x v="2"/>
    <n v="230.35"/>
    <n v="60.2"/>
    <n v="238.27"/>
    <x v="1"/>
    <x v="4"/>
    <x v="4"/>
    <n v="0.2613414369437812"/>
  </r>
  <r>
    <s v="RET-13337"/>
    <d v="2023-07-01T00:00:00"/>
    <x v="3"/>
    <x v="1"/>
    <x v="4"/>
    <n v="1129.04"/>
    <n v="290.72000000000003"/>
    <n v="1106.94"/>
    <x v="1"/>
    <x v="3"/>
    <x v="3"/>
    <n v="0.25749309147594418"/>
  </r>
  <r>
    <s v="RET-13338"/>
    <d v="2022-02-01T00:00:00"/>
    <x v="4"/>
    <x v="3"/>
    <x v="0"/>
    <n v="182.64"/>
    <n v="45.72"/>
    <n v="203.47"/>
    <x v="0"/>
    <x v="6"/>
    <x v="6"/>
    <n v="0.25032851511169513"/>
  </r>
  <r>
    <s v="RET-13339"/>
    <d v="2023-08-20T00:00:00"/>
    <x v="20"/>
    <x v="2"/>
    <x v="0"/>
    <n v="399.26"/>
    <n v="102.47"/>
    <n v="340.38"/>
    <x v="1"/>
    <x v="1"/>
    <x v="1"/>
    <n v="0.25664980213394778"/>
  </r>
  <r>
    <s v="RET-13340"/>
    <d v="2022-12-03T00:00:00"/>
    <x v="4"/>
    <x v="3"/>
    <x v="2"/>
    <n v="227.81"/>
    <n v="45.04"/>
    <n v="188.13"/>
    <x v="0"/>
    <x v="2"/>
    <x v="2"/>
    <n v="0.1977086168298143"/>
  </r>
  <r>
    <s v="RET-13341"/>
    <d v="2022-12-05T00:00:00"/>
    <x v="9"/>
    <x v="2"/>
    <x v="2"/>
    <n v="331.99"/>
    <n v="91.63"/>
    <n v="299.39999999999998"/>
    <x v="0"/>
    <x v="2"/>
    <x v="2"/>
    <n v="0.27600228922557907"/>
  </r>
  <r>
    <s v="RET-13342"/>
    <d v="2023-07-03T00:00:00"/>
    <x v="19"/>
    <x v="0"/>
    <x v="2"/>
    <n v="333.01"/>
    <n v="73.709999999999994"/>
    <n v="321.01"/>
    <x v="1"/>
    <x v="3"/>
    <x v="3"/>
    <n v="0.22134470436323234"/>
  </r>
  <r>
    <s v="RET-13343"/>
    <d v="2023-10-04T00:00:00"/>
    <x v="18"/>
    <x v="4"/>
    <x v="0"/>
    <n v="1493.55"/>
    <n v="236.04"/>
    <n v="1654.93"/>
    <x v="1"/>
    <x v="9"/>
    <x v="9"/>
    <n v="0.1580395701516521"/>
  </r>
  <r>
    <s v="RET-13344"/>
    <d v="2022-02-16T00:00:00"/>
    <x v="22"/>
    <x v="1"/>
    <x v="2"/>
    <n v="1564.04"/>
    <n v="246.7"/>
    <n v="1330.95"/>
    <x v="0"/>
    <x v="6"/>
    <x v="6"/>
    <n v="0.15773253880974911"/>
  </r>
  <r>
    <s v="RET-13345"/>
    <d v="2022-09-13T00:00:00"/>
    <x v="4"/>
    <x v="3"/>
    <x v="4"/>
    <n v="223.36"/>
    <n v="51.99"/>
    <n v="185.03"/>
    <x v="0"/>
    <x v="7"/>
    <x v="7"/>
    <n v="0.23276325214899712"/>
  </r>
  <r>
    <s v="RET-13346"/>
    <d v="2023-04-05T00:00:00"/>
    <x v="0"/>
    <x v="0"/>
    <x v="4"/>
    <n v="158.69999999999999"/>
    <n v="32.65"/>
    <n v="150.19"/>
    <x v="1"/>
    <x v="0"/>
    <x v="0"/>
    <n v="0.20573408947700064"/>
  </r>
  <r>
    <s v="RET-13347"/>
    <d v="2022-11-07T00:00:00"/>
    <x v="16"/>
    <x v="2"/>
    <x v="4"/>
    <n v="37.49"/>
    <n v="3.78"/>
    <n v="40.909999999999997"/>
    <x v="0"/>
    <x v="4"/>
    <x v="4"/>
    <n v="0.10082688716991196"/>
  </r>
  <r>
    <s v="RET-13348"/>
    <d v="2023-08-29T00:00:00"/>
    <x v="9"/>
    <x v="2"/>
    <x v="2"/>
    <n v="477.63"/>
    <n v="71.44"/>
    <n v="429.08"/>
    <x v="1"/>
    <x v="1"/>
    <x v="1"/>
    <n v="0.14957184431463685"/>
  </r>
  <r>
    <s v="RET-13349"/>
    <d v="2023-05-15T00:00:00"/>
    <x v="4"/>
    <x v="3"/>
    <x v="1"/>
    <n v="189.53"/>
    <n v="56.43"/>
    <n v="205.8"/>
    <x v="1"/>
    <x v="10"/>
    <x v="10"/>
    <n v="0.29773650609402202"/>
  </r>
  <r>
    <s v="RET-13350"/>
    <d v="2023-01-02T00:00:00"/>
    <x v="5"/>
    <x v="3"/>
    <x v="4"/>
    <n v="161.55000000000001"/>
    <n v="45.41"/>
    <n v="157.77000000000001"/>
    <x v="1"/>
    <x v="5"/>
    <x v="5"/>
    <n v="0.2810894459919529"/>
  </r>
  <r>
    <s v="RET-13351"/>
    <d v="2022-09-10T00:00:00"/>
    <x v="4"/>
    <x v="3"/>
    <x v="1"/>
    <n v="361.81"/>
    <n v="47.88"/>
    <n v="291.33"/>
    <x v="0"/>
    <x v="7"/>
    <x v="7"/>
    <n v="0.13233465078356044"/>
  </r>
  <r>
    <s v="RET-13352"/>
    <d v="2022-05-20T00:00:00"/>
    <x v="15"/>
    <x v="0"/>
    <x v="3"/>
    <n v="395.8"/>
    <n v="92.84"/>
    <n v="395.4"/>
    <x v="0"/>
    <x v="10"/>
    <x v="10"/>
    <n v="0.23456291056088935"/>
  </r>
  <r>
    <s v="RET-13353"/>
    <d v="2022-04-26T00:00:00"/>
    <x v="0"/>
    <x v="0"/>
    <x v="3"/>
    <n v="181.34"/>
    <n v="26.25"/>
    <n v="177.87"/>
    <x v="0"/>
    <x v="0"/>
    <x v="0"/>
    <n v="0.14475570751075328"/>
  </r>
  <r>
    <s v="RET-13354"/>
    <d v="2023-04-20T00:00:00"/>
    <x v="13"/>
    <x v="4"/>
    <x v="4"/>
    <n v="640.66"/>
    <n v="125.99"/>
    <n v="702.7"/>
    <x v="1"/>
    <x v="0"/>
    <x v="0"/>
    <n v="0.19665657290918739"/>
  </r>
  <r>
    <s v="RET-13355"/>
    <d v="2022-11-23T00:00:00"/>
    <x v="10"/>
    <x v="1"/>
    <x v="4"/>
    <n v="833.63"/>
    <n v="216.62"/>
    <n v="823.27"/>
    <x v="0"/>
    <x v="4"/>
    <x v="4"/>
    <n v="0.25985149286853881"/>
  </r>
  <r>
    <s v="RET-13356"/>
    <d v="2022-11-07T00:00:00"/>
    <x v="7"/>
    <x v="4"/>
    <x v="1"/>
    <n v="1316.84"/>
    <n v="193.04"/>
    <n v="1510.24"/>
    <x v="0"/>
    <x v="4"/>
    <x v="4"/>
    <n v="0.14659335986148658"/>
  </r>
  <r>
    <s v="RET-13357"/>
    <d v="2023-01-04T00:00:00"/>
    <x v="6"/>
    <x v="0"/>
    <x v="2"/>
    <n v="350.88"/>
    <n v="62.66"/>
    <n v="379.19"/>
    <x v="1"/>
    <x v="5"/>
    <x v="5"/>
    <n v="0.17857957136342908"/>
  </r>
  <r>
    <s v="RET-13358"/>
    <d v="2023-01-03T00:00:00"/>
    <x v="1"/>
    <x v="1"/>
    <x v="3"/>
    <n v="1228.3900000000001"/>
    <n v="245.84"/>
    <n v="1427.46"/>
    <x v="1"/>
    <x v="5"/>
    <x v="5"/>
    <n v="0.20013187994040979"/>
  </r>
  <r>
    <s v="RET-13359"/>
    <d v="2023-08-01T00:00:00"/>
    <x v="14"/>
    <x v="3"/>
    <x v="2"/>
    <n v="295.39"/>
    <n v="48.53"/>
    <n v="266.67"/>
    <x v="1"/>
    <x v="1"/>
    <x v="1"/>
    <n v="0.16429127594028234"/>
  </r>
  <r>
    <s v="RET-13360"/>
    <d v="2023-06-27T00:00:00"/>
    <x v="8"/>
    <x v="3"/>
    <x v="4"/>
    <n v="152.37"/>
    <n v="21.49"/>
    <n v="170.55"/>
    <x v="1"/>
    <x v="8"/>
    <x v="8"/>
    <n v="0.14103826212509021"/>
  </r>
  <r>
    <s v="RET-13361"/>
    <d v="2022-08-25T00:00:00"/>
    <x v="21"/>
    <x v="4"/>
    <x v="3"/>
    <n v="2398.2600000000002"/>
    <n v="695.09"/>
    <n v="2823.89"/>
    <x v="0"/>
    <x v="1"/>
    <x v="1"/>
    <n v="0.28983096077989873"/>
  </r>
  <r>
    <s v="RET-13362"/>
    <d v="2023-07-11T00:00:00"/>
    <x v="0"/>
    <x v="0"/>
    <x v="3"/>
    <n v="425.36"/>
    <n v="93.63"/>
    <n v="363.15"/>
    <x v="1"/>
    <x v="3"/>
    <x v="3"/>
    <n v="0.22011942824901259"/>
  </r>
  <r>
    <s v="RET-13363"/>
    <d v="2022-07-07T00:00:00"/>
    <x v="24"/>
    <x v="4"/>
    <x v="0"/>
    <n v="1611.39"/>
    <n v="443.46"/>
    <n v="1824.7"/>
    <x v="0"/>
    <x v="3"/>
    <x v="3"/>
    <n v="0.27520339582596387"/>
  </r>
  <r>
    <s v="RET-13364"/>
    <d v="2023-12-31T00:00:00"/>
    <x v="15"/>
    <x v="0"/>
    <x v="3"/>
    <n v="219.37"/>
    <n v="55.52"/>
    <n v="182.65"/>
    <x v="1"/>
    <x v="2"/>
    <x v="2"/>
    <n v="0.25308838947896251"/>
  </r>
  <r>
    <s v="RET-13365"/>
    <d v="2023-07-05T00:00:00"/>
    <x v="23"/>
    <x v="0"/>
    <x v="1"/>
    <n v="388.02"/>
    <n v="99.8"/>
    <n v="381.77"/>
    <x v="1"/>
    <x v="3"/>
    <x v="3"/>
    <n v="0.25720323694654917"/>
  </r>
  <r>
    <s v="RET-13366"/>
    <d v="2022-02-06T00:00:00"/>
    <x v="17"/>
    <x v="2"/>
    <x v="3"/>
    <n v="381.52"/>
    <n v="112.34"/>
    <n v="334.24"/>
    <x v="0"/>
    <x v="6"/>
    <x v="6"/>
    <n v="0.29445376389180122"/>
  </r>
  <r>
    <s v="RET-13367"/>
    <d v="2022-12-02T00:00:00"/>
    <x v="18"/>
    <x v="4"/>
    <x v="4"/>
    <n v="1556.94"/>
    <n v="459.36"/>
    <n v="1612.63"/>
    <x v="0"/>
    <x v="2"/>
    <x v="2"/>
    <n v="0.29504027130139887"/>
  </r>
  <r>
    <s v="RET-13368"/>
    <d v="2023-10-24T00:00:00"/>
    <x v="5"/>
    <x v="3"/>
    <x v="3"/>
    <n v="57.3"/>
    <n v="10.33"/>
    <n v="59.46"/>
    <x v="1"/>
    <x v="9"/>
    <x v="9"/>
    <n v="0.18027923211169286"/>
  </r>
  <r>
    <s v="RET-13369"/>
    <d v="2022-12-28T00:00:00"/>
    <x v="14"/>
    <x v="3"/>
    <x v="1"/>
    <n v="196.22"/>
    <n v="24.52"/>
    <n v="188.75"/>
    <x v="0"/>
    <x v="2"/>
    <x v="2"/>
    <n v="0.12496177759657527"/>
  </r>
  <r>
    <s v="RET-13370"/>
    <d v="2023-08-06T00:00:00"/>
    <x v="17"/>
    <x v="2"/>
    <x v="2"/>
    <n v="249.52"/>
    <n v="52.08"/>
    <n v="227.06"/>
    <x v="1"/>
    <x v="1"/>
    <x v="1"/>
    <n v="0.20872074382815003"/>
  </r>
  <r>
    <s v="RET-13371"/>
    <d v="2022-12-30T00:00:00"/>
    <x v="19"/>
    <x v="0"/>
    <x v="1"/>
    <n v="171.77"/>
    <n v="45.7"/>
    <n v="174.9"/>
    <x v="0"/>
    <x v="2"/>
    <x v="2"/>
    <n v="0.26605344355824651"/>
  </r>
  <r>
    <s v="RET-13372"/>
    <d v="2022-07-19T00:00:00"/>
    <x v="4"/>
    <x v="3"/>
    <x v="2"/>
    <n v="425.65"/>
    <n v="126.21"/>
    <n v="458.38"/>
    <x v="0"/>
    <x v="3"/>
    <x v="3"/>
    <n v="0.29651121813696701"/>
  </r>
  <r>
    <s v="RET-13373"/>
    <d v="2023-03-06T00:00:00"/>
    <x v="23"/>
    <x v="0"/>
    <x v="0"/>
    <n v="157.88"/>
    <n v="20.68"/>
    <n v="148.44"/>
    <x v="1"/>
    <x v="11"/>
    <x v="11"/>
    <n v="0.13098555865214087"/>
  </r>
  <r>
    <s v="RET-13374"/>
    <d v="2022-11-27T00:00:00"/>
    <x v="23"/>
    <x v="0"/>
    <x v="4"/>
    <n v="229.06"/>
    <n v="67.16"/>
    <n v="201.12"/>
    <x v="0"/>
    <x v="4"/>
    <x v="4"/>
    <n v="0.29319828865799352"/>
  </r>
  <r>
    <s v="RET-13375"/>
    <d v="2023-11-06T00:00:00"/>
    <x v="23"/>
    <x v="0"/>
    <x v="3"/>
    <n v="229.1"/>
    <n v="46.57"/>
    <n v="192.14"/>
    <x v="1"/>
    <x v="4"/>
    <x v="4"/>
    <n v="0.20327367961588827"/>
  </r>
  <r>
    <s v="RET-13376"/>
    <d v="2022-02-23T00:00:00"/>
    <x v="19"/>
    <x v="0"/>
    <x v="1"/>
    <n v="244.43"/>
    <n v="65.61"/>
    <n v="228.97"/>
    <x v="0"/>
    <x v="6"/>
    <x v="6"/>
    <n v="0.26842040666039357"/>
  </r>
  <r>
    <s v="RET-13377"/>
    <d v="2022-04-16T00:00:00"/>
    <x v="10"/>
    <x v="1"/>
    <x v="3"/>
    <n v="1394.14"/>
    <n v="287.27"/>
    <n v="1418.62"/>
    <x v="0"/>
    <x v="0"/>
    <x v="0"/>
    <n v="0.20605534594803962"/>
  </r>
  <r>
    <s v="RET-13378"/>
    <d v="2023-07-08T00:00:00"/>
    <x v="6"/>
    <x v="0"/>
    <x v="0"/>
    <n v="149.69"/>
    <n v="43.03"/>
    <n v="120.52"/>
    <x v="1"/>
    <x v="3"/>
    <x v="3"/>
    <n v="0.28746075222125728"/>
  </r>
  <r>
    <s v="RET-13379"/>
    <d v="2023-01-03T00:00:00"/>
    <x v="21"/>
    <x v="4"/>
    <x v="0"/>
    <n v="573.49"/>
    <n v="87.22"/>
    <n v="507.68"/>
    <x v="1"/>
    <x v="5"/>
    <x v="5"/>
    <n v="0.1520863484977942"/>
  </r>
  <r>
    <s v="RET-13380"/>
    <d v="2023-09-30T00:00:00"/>
    <x v="0"/>
    <x v="0"/>
    <x v="3"/>
    <n v="329.14"/>
    <n v="97.6"/>
    <n v="304.36"/>
    <x v="1"/>
    <x v="7"/>
    <x v="7"/>
    <n v="0.29653035182597071"/>
  </r>
  <r>
    <s v="RET-13381"/>
    <d v="2022-08-09T00:00:00"/>
    <x v="13"/>
    <x v="4"/>
    <x v="4"/>
    <n v="2132.83"/>
    <n v="221.92"/>
    <n v="2169.36"/>
    <x v="0"/>
    <x v="1"/>
    <x v="1"/>
    <n v="0.10404954919051214"/>
  </r>
  <r>
    <s v="RET-13382"/>
    <d v="2022-03-06T00:00:00"/>
    <x v="6"/>
    <x v="0"/>
    <x v="2"/>
    <n v="97.82"/>
    <n v="21.07"/>
    <n v="113.92"/>
    <x v="0"/>
    <x v="11"/>
    <x v="11"/>
    <n v="0.21539562461664283"/>
  </r>
  <r>
    <s v="RET-13383"/>
    <d v="2023-03-12T00:00:00"/>
    <x v="13"/>
    <x v="4"/>
    <x v="0"/>
    <n v="1254.17"/>
    <n v="147.22999999999999"/>
    <n v="1238.94"/>
    <x v="1"/>
    <x v="11"/>
    <x v="11"/>
    <n v="0.11739237902357733"/>
  </r>
  <r>
    <s v="RET-13384"/>
    <d v="2022-06-24T00:00:00"/>
    <x v="20"/>
    <x v="2"/>
    <x v="1"/>
    <n v="467.06"/>
    <n v="123.45"/>
    <n v="492.9"/>
    <x v="0"/>
    <x v="8"/>
    <x v="8"/>
    <n v="0.26431293623945534"/>
  </r>
  <r>
    <s v="RET-13385"/>
    <d v="2023-12-08T00:00:00"/>
    <x v="2"/>
    <x v="2"/>
    <x v="3"/>
    <n v="75.47"/>
    <n v="20.27"/>
    <n v="90.35"/>
    <x v="1"/>
    <x v="2"/>
    <x v="2"/>
    <n v="0.26858354312972044"/>
  </r>
  <r>
    <s v="RET-13386"/>
    <d v="2023-11-20T00:00:00"/>
    <x v="19"/>
    <x v="0"/>
    <x v="0"/>
    <n v="469.83"/>
    <n v="131"/>
    <n v="386.69"/>
    <x v="1"/>
    <x v="4"/>
    <x v="4"/>
    <n v="0.27882425558180618"/>
  </r>
  <r>
    <s v="RET-13387"/>
    <d v="2023-07-28T00:00:00"/>
    <x v="15"/>
    <x v="0"/>
    <x v="4"/>
    <n v="401.59"/>
    <n v="41.72"/>
    <n v="402.47"/>
    <x v="1"/>
    <x v="3"/>
    <x v="3"/>
    <n v="0.10388704898030329"/>
  </r>
  <r>
    <s v="RET-13388"/>
    <d v="2022-04-09T00:00:00"/>
    <x v="19"/>
    <x v="0"/>
    <x v="4"/>
    <n v="101.89"/>
    <n v="22.2"/>
    <n v="88.65"/>
    <x v="0"/>
    <x v="0"/>
    <x v="0"/>
    <n v="0.21788202963980763"/>
  </r>
  <r>
    <s v="RET-13389"/>
    <d v="2022-04-12T00:00:00"/>
    <x v="22"/>
    <x v="1"/>
    <x v="4"/>
    <n v="2324.98"/>
    <n v="545.54"/>
    <n v="2367.75"/>
    <x v="0"/>
    <x v="0"/>
    <x v="0"/>
    <n v="0.23464287864841846"/>
  </r>
  <r>
    <s v="RET-13390"/>
    <d v="2022-12-09T00:00:00"/>
    <x v="20"/>
    <x v="2"/>
    <x v="1"/>
    <n v="80.39"/>
    <n v="15.99"/>
    <n v="79.91"/>
    <x v="0"/>
    <x v="2"/>
    <x v="2"/>
    <n v="0.1989053364846374"/>
  </r>
  <r>
    <s v="RET-13391"/>
    <d v="2022-03-23T00:00:00"/>
    <x v="22"/>
    <x v="1"/>
    <x v="2"/>
    <n v="1617.31"/>
    <n v="162.62"/>
    <n v="1530.42"/>
    <x v="0"/>
    <x v="11"/>
    <x v="11"/>
    <n v="0.10054967816930582"/>
  </r>
  <r>
    <s v="RET-13392"/>
    <d v="2023-03-14T00:00:00"/>
    <x v="19"/>
    <x v="0"/>
    <x v="4"/>
    <n v="249.93"/>
    <n v="40.08"/>
    <n v="246.72"/>
    <x v="1"/>
    <x v="11"/>
    <x v="11"/>
    <n v="0.16036490217260832"/>
  </r>
  <r>
    <s v="RET-13393"/>
    <d v="2023-05-11T00:00:00"/>
    <x v="4"/>
    <x v="3"/>
    <x v="4"/>
    <n v="435.4"/>
    <n v="88.07"/>
    <n v="456.12"/>
    <x v="1"/>
    <x v="10"/>
    <x v="10"/>
    <n v="0.20227377124483234"/>
  </r>
  <r>
    <s v="RET-13394"/>
    <d v="2022-01-22T00:00:00"/>
    <x v="0"/>
    <x v="0"/>
    <x v="4"/>
    <n v="302.66000000000003"/>
    <n v="90.4"/>
    <n v="348.8"/>
    <x v="0"/>
    <x v="5"/>
    <x v="5"/>
    <n v="0.29868499306152119"/>
  </r>
  <r>
    <s v="RET-13395"/>
    <d v="2022-12-05T00:00:00"/>
    <x v="1"/>
    <x v="1"/>
    <x v="1"/>
    <n v="1158.8499999999999"/>
    <n v="275.16000000000003"/>
    <n v="1321.14"/>
    <x v="0"/>
    <x v="2"/>
    <x v="2"/>
    <n v="0.23744229192734181"/>
  </r>
  <r>
    <s v="RET-13396"/>
    <d v="2022-01-30T00:00:00"/>
    <x v="6"/>
    <x v="0"/>
    <x v="3"/>
    <n v="300.45"/>
    <n v="32.33"/>
    <n v="345.81"/>
    <x v="0"/>
    <x v="5"/>
    <x v="5"/>
    <n v="0.10760525877849891"/>
  </r>
  <r>
    <s v="RET-13397"/>
    <d v="2022-09-06T00:00:00"/>
    <x v="20"/>
    <x v="2"/>
    <x v="0"/>
    <n v="471.45"/>
    <n v="123.63"/>
    <n v="418.77"/>
    <x v="0"/>
    <x v="7"/>
    <x v="7"/>
    <n v="0.26223353483932549"/>
  </r>
  <r>
    <s v="RET-13398"/>
    <d v="2023-10-18T00:00:00"/>
    <x v="4"/>
    <x v="3"/>
    <x v="2"/>
    <n v="313.26"/>
    <n v="33.880000000000003"/>
    <n v="372.08"/>
    <x v="1"/>
    <x v="9"/>
    <x v="9"/>
    <n v="0.10815297197216371"/>
  </r>
  <r>
    <s v="RET-13399"/>
    <d v="2023-07-11T00:00:00"/>
    <x v="14"/>
    <x v="3"/>
    <x v="4"/>
    <n v="226.78"/>
    <n v="64.78"/>
    <n v="211.88"/>
    <x v="1"/>
    <x v="3"/>
    <x v="3"/>
    <n v="0.28565129200105832"/>
  </r>
  <r>
    <s v="RET-13400"/>
    <d v="2023-05-23T00:00:00"/>
    <x v="14"/>
    <x v="3"/>
    <x v="0"/>
    <n v="345.23"/>
    <n v="41.63"/>
    <n v="341.67"/>
    <x v="1"/>
    <x v="10"/>
    <x v="10"/>
    <n v="0.12058627581612259"/>
  </r>
  <r>
    <s v="RET-13401"/>
    <d v="2023-10-19T00:00:00"/>
    <x v="18"/>
    <x v="4"/>
    <x v="1"/>
    <n v="1851.42"/>
    <n v="267.70999999999998"/>
    <n v="1690.56"/>
    <x v="1"/>
    <x v="9"/>
    <x v="9"/>
    <n v="0.14459712004839526"/>
  </r>
  <r>
    <s v="RET-13402"/>
    <d v="2023-01-23T00:00:00"/>
    <x v="16"/>
    <x v="2"/>
    <x v="3"/>
    <n v="175.99"/>
    <n v="50.41"/>
    <n v="162.19999999999999"/>
    <x v="1"/>
    <x v="5"/>
    <x v="5"/>
    <n v="0.28643672935962267"/>
  </r>
  <r>
    <s v="RET-13403"/>
    <d v="2023-11-03T00:00:00"/>
    <x v="14"/>
    <x v="3"/>
    <x v="3"/>
    <n v="130.08000000000001"/>
    <n v="24.2"/>
    <n v="149.4"/>
    <x v="1"/>
    <x v="4"/>
    <x v="4"/>
    <n v="0.18603936039360391"/>
  </r>
  <r>
    <s v="RET-13404"/>
    <d v="2022-03-06T00:00:00"/>
    <x v="20"/>
    <x v="2"/>
    <x v="0"/>
    <n v="27.12"/>
    <n v="7.54"/>
    <n v="25.76"/>
    <x v="0"/>
    <x v="11"/>
    <x v="11"/>
    <n v="0.278023598820059"/>
  </r>
  <r>
    <s v="RET-13405"/>
    <d v="2022-09-25T00:00:00"/>
    <x v="14"/>
    <x v="3"/>
    <x v="0"/>
    <n v="181.21"/>
    <n v="19.75"/>
    <n v="195.14"/>
    <x v="0"/>
    <x v="7"/>
    <x v="7"/>
    <n v="0.10898957011202472"/>
  </r>
  <r>
    <s v="RET-13406"/>
    <d v="2023-02-14T00:00:00"/>
    <x v="23"/>
    <x v="0"/>
    <x v="1"/>
    <n v="283.58"/>
    <n v="82.04"/>
    <n v="227.51"/>
    <x v="1"/>
    <x v="6"/>
    <x v="6"/>
    <n v="0.28930107906058261"/>
  </r>
  <r>
    <s v="RET-13407"/>
    <d v="2023-08-30T00:00:00"/>
    <x v="17"/>
    <x v="2"/>
    <x v="2"/>
    <n v="316.7"/>
    <n v="55.94"/>
    <n v="337.71"/>
    <x v="1"/>
    <x v="1"/>
    <x v="1"/>
    <n v="0.17663403852226081"/>
  </r>
  <r>
    <s v="RET-13408"/>
    <d v="2023-07-12T00:00:00"/>
    <x v="1"/>
    <x v="1"/>
    <x v="1"/>
    <n v="1973.52"/>
    <n v="203.95"/>
    <n v="1970.57"/>
    <x v="1"/>
    <x v="3"/>
    <x v="3"/>
    <n v="0.10334326482630021"/>
  </r>
  <r>
    <s v="RET-13409"/>
    <d v="2022-02-01T00:00:00"/>
    <x v="0"/>
    <x v="0"/>
    <x v="2"/>
    <n v="479.7"/>
    <n v="84.9"/>
    <n v="403.61"/>
    <x v="0"/>
    <x v="6"/>
    <x v="6"/>
    <n v="0.17698561601000626"/>
  </r>
  <r>
    <s v="RET-13410"/>
    <d v="2023-05-09T00:00:00"/>
    <x v="19"/>
    <x v="0"/>
    <x v="0"/>
    <n v="25.81"/>
    <n v="4.3"/>
    <n v="24.71"/>
    <x v="1"/>
    <x v="10"/>
    <x v="10"/>
    <n v="0.16660209221232081"/>
  </r>
  <r>
    <s v="RET-13411"/>
    <d v="2022-02-02T00:00:00"/>
    <x v="15"/>
    <x v="0"/>
    <x v="0"/>
    <n v="300.41000000000003"/>
    <n v="68.12"/>
    <n v="326.52"/>
    <x v="0"/>
    <x v="6"/>
    <x v="6"/>
    <n v="0.22675676575347026"/>
  </r>
  <r>
    <s v="RET-13412"/>
    <d v="2022-02-23T00:00:00"/>
    <x v="14"/>
    <x v="3"/>
    <x v="1"/>
    <n v="32.21"/>
    <n v="9.5500000000000007"/>
    <n v="38.130000000000003"/>
    <x v="0"/>
    <x v="6"/>
    <x v="6"/>
    <n v="0.29649177274138466"/>
  </r>
  <r>
    <s v="RET-13413"/>
    <d v="2022-04-29T00:00:00"/>
    <x v="3"/>
    <x v="1"/>
    <x v="3"/>
    <n v="2486.02"/>
    <n v="339.67"/>
    <n v="2202.11"/>
    <x v="0"/>
    <x v="0"/>
    <x v="0"/>
    <n v="0.13663204640348831"/>
  </r>
  <r>
    <s v="RET-13414"/>
    <d v="2022-05-19T00:00:00"/>
    <x v="17"/>
    <x v="2"/>
    <x v="2"/>
    <n v="54.28"/>
    <n v="6.37"/>
    <n v="57.74"/>
    <x v="0"/>
    <x v="10"/>
    <x v="10"/>
    <n v="0.11735445836403832"/>
  </r>
  <r>
    <s v="RET-13415"/>
    <d v="2022-09-15T00:00:00"/>
    <x v="13"/>
    <x v="4"/>
    <x v="2"/>
    <n v="1294.1400000000001"/>
    <n v="155.94"/>
    <n v="1181.3399999999999"/>
    <x v="0"/>
    <x v="7"/>
    <x v="7"/>
    <n v="0.12049700959710695"/>
  </r>
  <r>
    <s v="RET-13416"/>
    <d v="2022-05-29T00:00:00"/>
    <x v="5"/>
    <x v="3"/>
    <x v="0"/>
    <n v="209.63"/>
    <n v="58.75"/>
    <n v="249.14"/>
    <x v="0"/>
    <x v="10"/>
    <x v="10"/>
    <n v="0.28025568859418976"/>
  </r>
  <r>
    <s v="RET-13417"/>
    <d v="2022-10-29T00:00:00"/>
    <x v="8"/>
    <x v="3"/>
    <x v="4"/>
    <n v="352.21"/>
    <n v="52.92"/>
    <n v="409.93"/>
    <x v="0"/>
    <x v="9"/>
    <x v="9"/>
    <n v="0.15025127054882031"/>
  </r>
  <r>
    <s v="RET-13418"/>
    <d v="2022-04-20T00:00:00"/>
    <x v="8"/>
    <x v="3"/>
    <x v="0"/>
    <n v="290.29000000000002"/>
    <n v="70.319999999999993"/>
    <n v="280.76"/>
    <x v="0"/>
    <x v="0"/>
    <x v="0"/>
    <n v="0.24224051810258704"/>
  </r>
  <r>
    <s v="RET-13419"/>
    <d v="2023-07-27T00:00:00"/>
    <x v="13"/>
    <x v="4"/>
    <x v="0"/>
    <n v="2326.0700000000002"/>
    <n v="269.13"/>
    <n v="2628.65"/>
    <x v="1"/>
    <x v="3"/>
    <x v="3"/>
    <n v="0.11570159109571078"/>
  </r>
  <r>
    <s v="RET-13420"/>
    <d v="2022-04-14T00:00:00"/>
    <x v="15"/>
    <x v="0"/>
    <x v="4"/>
    <n v="309.33"/>
    <n v="70.98"/>
    <n v="312.12"/>
    <x v="0"/>
    <x v="0"/>
    <x v="0"/>
    <n v="0.22946367956551258"/>
  </r>
  <r>
    <s v="RET-13421"/>
    <d v="2022-04-02T00:00:00"/>
    <x v="23"/>
    <x v="0"/>
    <x v="0"/>
    <n v="92.46"/>
    <n v="24.48"/>
    <n v="85.57"/>
    <x v="0"/>
    <x v="0"/>
    <x v="0"/>
    <n v="0.2647631408176509"/>
  </r>
  <r>
    <s v="RET-13422"/>
    <d v="2022-12-23T00:00:00"/>
    <x v="2"/>
    <x v="2"/>
    <x v="0"/>
    <n v="121.64"/>
    <n v="34.1"/>
    <n v="100.74"/>
    <x v="0"/>
    <x v="2"/>
    <x v="2"/>
    <n v="0.28033541598158501"/>
  </r>
  <r>
    <s v="RET-13423"/>
    <d v="2022-01-19T00:00:00"/>
    <x v="23"/>
    <x v="0"/>
    <x v="3"/>
    <n v="95.14"/>
    <n v="21.71"/>
    <n v="91.3"/>
    <x v="0"/>
    <x v="5"/>
    <x v="5"/>
    <n v="0.22819003573680893"/>
  </r>
  <r>
    <s v="RET-13424"/>
    <d v="2023-10-04T00:00:00"/>
    <x v="8"/>
    <x v="3"/>
    <x v="2"/>
    <n v="320.83"/>
    <n v="76.05"/>
    <n v="272.60000000000002"/>
    <x v="1"/>
    <x v="9"/>
    <x v="9"/>
    <n v="0.23704142380700061"/>
  </r>
  <r>
    <s v="RET-13425"/>
    <d v="2023-09-16T00:00:00"/>
    <x v="0"/>
    <x v="0"/>
    <x v="2"/>
    <n v="449.05"/>
    <n v="125.54"/>
    <n v="378.48"/>
    <x v="1"/>
    <x v="7"/>
    <x v="7"/>
    <n v="0.27956797683999557"/>
  </r>
  <r>
    <s v="RET-13426"/>
    <d v="2023-01-25T00:00:00"/>
    <x v="22"/>
    <x v="1"/>
    <x v="3"/>
    <n v="1879.7"/>
    <n v="304.14999999999998"/>
    <n v="2138.41"/>
    <x v="1"/>
    <x v="5"/>
    <x v="5"/>
    <n v="0.16180773527690587"/>
  </r>
  <r>
    <s v="RET-13427"/>
    <d v="2022-07-16T00:00:00"/>
    <x v="14"/>
    <x v="3"/>
    <x v="1"/>
    <n v="184.48"/>
    <n v="42.85"/>
    <n v="155.93"/>
    <x v="0"/>
    <x v="3"/>
    <x v="3"/>
    <n v="0.23227450130095406"/>
  </r>
  <r>
    <s v="RET-13428"/>
    <d v="2023-08-06T00:00:00"/>
    <x v="24"/>
    <x v="4"/>
    <x v="2"/>
    <n v="501.93"/>
    <n v="148.16999999999999"/>
    <n v="473.65"/>
    <x v="1"/>
    <x v="1"/>
    <x v="1"/>
    <n v="0.29520052596975671"/>
  </r>
  <r>
    <s v="RET-13429"/>
    <d v="2022-10-25T00:00:00"/>
    <x v="18"/>
    <x v="4"/>
    <x v="3"/>
    <n v="2336.6799999999998"/>
    <n v="291.08999999999997"/>
    <n v="2449.71"/>
    <x v="0"/>
    <x v="9"/>
    <x v="9"/>
    <n v="0.12457418217299758"/>
  </r>
  <r>
    <s v="RET-13430"/>
    <d v="2023-01-10T00:00:00"/>
    <x v="19"/>
    <x v="0"/>
    <x v="4"/>
    <n v="294.87"/>
    <n v="55.08"/>
    <n v="350.83"/>
    <x v="1"/>
    <x v="5"/>
    <x v="5"/>
    <n v="0.18679418048631599"/>
  </r>
  <r>
    <s v="RET-13431"/>
    <d v="2023-11-16T00:00:00"/>
    <x v="20"/>
    <x v="2"/>
    <x v="2"/>
    <n v="153.79"/>
    <n v="27.06"/>
    <n v="159.85"/>
    <x v="1"/>
    <x v="4"/>
    <x v="4"/>
    <n v="0.1759542232915014"/>
  </r>
  <r>
    <s v="RET-13432"/>
    <d v="2023-12-27T00:00:00"/>
    <x v="15"/>
    <x v="0"/>
    <x v="0"/>
    <n v="171.6"/>
    <n v="38.15"/>
    <n v="146.4"/>
    <x v="1"/>
    <x v="2"/>
    <x v="2"/>
    <n v="0.22231934731934733"/>
  </r>
  <r>
    <s v="RET-13433"/>
    <d v="2022-07-27T00:00:00"/>
    <x v="5"/>
    <x v="3"/>
    <x v="3"/>
    <n v="322.85000000000002"/>
    <n v="38.56"/>
    <n v="384.21"/>
    <x v="0"/>
    <x v="3"/>
    <x v="3"/>
    <n v="0.11943627071395385"/>
  </r>
  <r>
    <s v="RET-13434"/>
    <d v="2022-11-29T00:00:00"/>
    <x v="3"/>
    <x v="1"/>
    <x v="2"/>
    <n v="2082.5700000000002"/>
    <n v="335.48"/>
    <n v="2436.44"/>
    <x v="0"/>
    <x v="4"/>
    <x v="4"/>
    <n v="0.16108942316464753"/>
  </r>
  <r>
    <s v="RET-13435"/>
    <d v="2023-09-10T00:00:00"/>
    <x v="1"/>
    <x v="1"/>
    <x v="1"/>
    <n v="2488.11"/>
    <n v="681.75"/>
    <n v="2454.21"/>
    <x v="1"/>
    <x v="7"/>
    <x v="7"/>
    <n v="0.27400315902431965"/>
  </r>
  <r>
    <s v="RET-13436"/>
    <d v="2023-08-28T00:00:00"/>
    <x v="9"/>
    <x v="2"/>
    <x v="3"/>
    <n v="89.61"/>
    <n v="9.52"/>
    <n v="75.86"/>
    <x v="1"/>
    <x v="1"/>
    <x v="1"/>
    <n v="0.10623814306439013"/>
  </r>
  <r>
    <s v="RET-13437"/>
    <d v="2022-07-28T00:00:00"/>
    <x v="10"/>
    <x v="1"/>
    <x v="1"/>
    <n v="615.04999999999995"/>
    <n v="120.33"/>
    <n v="648.97"/>
    <x v="0"/>
    <x v="3"/>
    <x v="3"/>
    <n v="0.1956426306804325"/>
  </r>
  <r>
    <s v="RET-13438"/>
    <d v="2022-05-28T00:00:00"/>
    <x v="9"/>
    <x v="2"/>
    <x v="3"/>
    <n v="320.66000000000003"/>
    <n v="93.74"/>
    <n v="314.42"/>
    <x v="0"/>
    <x v="10"/>
    <x v="10"/>
    <n v="0.29233455997006169"/>
  </r>
  <r>
    <s v="RET-13439"/>
    <d v="2022-10-11T00:00:00"/>
    <x v="24"/>
    <x v="4"/>
    <x v="0"/>
    <n v="1570.48"/>
    <n v="443.72"/>
    <n v="1266.17"/>
    <x v="0"/>
    <x v="9"/>
    <x v="9"/>
    <n v="0.28253782283123635"/>
  </r>
  <r>
    <s v="RET-13440"/>
    <d v="2023-03-12T00:00:00"/>
    <x v="15"/>
    <x v="0"/>
    <x v="4"/>
    <n v="299.16000000000003"/>
    <n v="40.75"/>
    <n v="273.26"/>
    <x v="1"/>
    <x v="11"/>
    <x v="11"/>
    <n v="0.13621473459018585"/>
  </r>
  <r>
    <s v="RET-13441"/>
    <d v="2023-10-23T00:00:00"/>
    <x v="24"/>
    <x v="4"/>
    <x v="0"/>
    <n v="2094.9299999999998"/>
    <n v="558.29999999999995"/>
    <n v="2385.3000000000002"/>
    <x v="1"/>
    <x v="9"/>
    <x v="9"/>
    <n v="0.2665005513310707"/>
  </r>
  <r>
    <s v="RET-13442"/>
    <d v="2023-02-01T00:00:00"/>
    <x v="10"/>
    <x v="1"/>
    <x v="4"/>
    <n v="850.54"/>
    <n v="150.88"/>
    <n v="1008.7"/>
    <x v="1"/>
    <x v="6"/>
    <x v="6"/>
    <n v="0.17739318550567876"/>
  </r>
  <r>
    <s v="RET-13443"/>
    <d v="2023-09-03T00:00:00"/>
    <x v="12"/>
    <x v="1"/>
    <x v="2"/>
    <n v="1158.48"/>
    <n v="227.13"/>
    <n v="1317.66"/>
    <x v="1"/>
    <x v="7"/>
    <x v="7"/>
    <n v="0.19605862854775222"/>
  </r>
  <r>
    <s v="RET-13444"/>
    <d v="2023-02-06T00:00:00"/>
    <x v="8"/>
    <x v="3"/>
    <x v="0"/>
    <n v="29.85"/>
    <n v="7.66"/>
    <n v="24.83"/>
    <x v="1"/>
    <x v="6"/>
    <x v="6"/>
    <n v="0.25661641541038527"/>
  </r>
  <r>
    <s v="RET-13445"/>
    <d v="2023-04-08T00:00:00"/>
    <x v="13"/>
    <x v="4"/>
    <x v="1"/>
    <n v="1707.01"/>
    <n v="405.21"/>
    <n v="1634.3"/>
    <x v="1"/>
    <x v="0"/>
    <x v="0"/>
    <n v="0.23737998019929582"/>
  </r>
  <r>
    <s v="RET-13446"/>
    <d v="2022-10-27T00:00:00"/>
    <x v="22"/>
    <x v="1"/>
    <x v="1"/>
    <n v="1906.06"/>
    <n v="544.54999999999995"/>
    <n v="2048.09"/>
    <x v="0"/>
    <x v="9"/>
    <x v="9"/>
    <n v="0.28569404950526217"/>
  </r>
  <r>
    <s v="RET-13447"/>
    <d v="2022-11-05T00:00:00"/>
    <x v="18"/>
    <x v="4"/>
    <x v="0"/>
    <n v="1570.26"/>
    <n v="333.69"/>
    <n v="1695.96"/>
    <x v="0"/>
    <x v="4"/>
    <x v="4"/>
    <n v="0.21250620916281379"/>
  </r>
  <r>
    <s v="RET-13448"/>
    <d v="2022-08-04T00:00:00"/>
    <x v="24"/>
    <x v="4"/>
    <x v="2"/>
    <n v="1673.43"/>
    <n v="239.79"/>
    <n v="1594.79"/>
    <x v="0"/>
    <x v="1"/>
    <x v="1"/>
    <n v="0.14329251895806816"/>
  </r>
  <r>
    <s v="RET-13449"/>
    <d v="2022-05-01T00:00:00"/>
    <x v="6"/>
    <x v="0"/>
    <x v="3"/>
    <n v="239.51"/>
    <n v="34.28"/>
    <n v="274.58999999999997"/>
    <x v="0"/>
    <x v="10"/>
    <x v="10"/>
    <n v="0.14312554799382074"/>
  </r>
  <r>
    <s v="RET-13450"/>
    <d v="2023-10-20T00:00:00"/>
    <x v="24"/>
    <x v="4"/>
    <x v="2"/>
    <n v="805.27"/>
    <n v="136.52000000000001"/>
    <n v="776.98"/>
    <x v="1"/>
    <x v="9"/>
    <x v="9"/>
    <n v="0.16953320004470551"/>
  </r>
  <r>
    <s v="RET-13451"/>
    <d v="2023-04-21T00:00:00"/>
    <x v="20"/>
    <x v="2"/>
    <x v="0"/>
    <n v="445.1"/>
    <n v="107"/>
    <n v="482.2"/>
    <x v="1"/>
    <x v="0"/>
    <x v="0"/>
    <n v="0.24039541676027856"/>
  </r>
  <r>
    <s v="RET-13452"/>
    <d v="2023-02-14T00:00:00"/>
    <x v="18"/>
    <x v="4"/>
    <x v="1"/>
    <n v="1008.85"/>
    <n v="283.95999999999998"/>
    <n v="1064.04"/>
    <x v="1"/>
    <x v="6"/>
    <x v="6"/>
    <n v="0.28146899935570202"/>
  </r>
  <r>
    <s v="RET-13453"/>
    <d v="2023-06-08T00:00:00"/>
    <x v="6"/>
    <x v="0"/>
    <x v="1"/>
    <n v="433.77"/>
    <n v="110.35"/>
    <n v="394.54"/>
    <x v="1"/>
    <x v="8"/>
    <x v="8"/>
    <n v="0.25439749175830512"/>
  </r>
  <r>
    <s v="RET-13454"/>
    <d v="2023-06-17T00:00:00"/>
    <x v="1"/>
    <x v="1"/>
    <x v="2"/>
    <n v="2117.42"/>
    <n v="292.33999999999997"/>
    <n v="2432.27"/>
    <x v="1"/>
    <x v="8"/>
    <x v="8"/>
    <n v="0.13806424799992442"/>
  </r>
  <r>
    <s v="RET-13455"/>
    <d v="2022-11-04T00:00:00"/>
    <x v="8"/>
    <x v="3"/>
    <x v="1"/>
    <n v="338.71"/>
    <n v="50.18"/>
    <n v="287.10000000000002"/>
    <x v="0"/>
    <x v="4"/>
    <x v="4"/>
    <n v="0.14815033509491896"/>
  </r>
  <r>
    <s v="RET-13456"/>
    <d v="2022-03-26T00:00:00"/>
    <x v="23"/>
    <x v="0"/>
    <x v="4"/>
    <n v="101.83"/>
    <n v="11.03"/>
    <n v="98.33"/>
    <x v="0"/>
    <x v="11"/>
    <x v="11"/>
    <n v="0.10831778454286556"/>
  </r>
  <r>
    <s v="RET-13457"/>
    <d v="2023-01-12T00:00:00"/>
    <x v="3"/>
    <x v="1"/>
    <x v="0"/>
    <n v="1665.44"/>
    <n v="401.7"/>
    <n v="1871.92"/>
    <x v="1"/>
    <x v="5"/>
    <x v="5"/>
    <n v="0.24119752137573253"/>
  </r>
  <r>
    <s v="RET-13458"/>
    <d v="2023-08-17T00:00:00"/>
    <x v="18"/>
    <x v="4"/>
    <x v="1"/>
    <n v="2420.04"/>
    <n v="462.95"/>
    <n v="2488.1799999999998"/>
    <x v="1"/>
    <x v="1"/>
    <x v="1"/>
    <n v="0.19129849093403414"/>
  </r>
  <r>
    <s v="RET-13459"/>
    <d v="2023-05-23T00:00:00"/>
    <x v="11"/>
    <x v="3"/>
    <x v="4"/>
    <n v="140.27000000000001"/>
    <n v="40.79"/>
    <n v="137.51"/>
    <x v="1"/>
    <x v="10"/>
    <x v="10"/>
    <n v="0.29079632138019529"/>
  </r>
  <r>
    <s v="RET-13460"/>
    <d v="2022-07-25T00:00:00"/>
    <x v="13"/>
    <x v="4"/>
    <x v="3"/>
    <n v="1124.28"/>
    <n v="172.18"/>
    <n v="926.03"/>
    <x v="0"/>
    <x v="3"/>
    <x v="3"/>
    <n v="0.1531469029067492"/>
  </r>
  <r>
    <s v="RET-13461"/>
    <d v="2022-04-05T00:00:00"/>
    <x v="9"/>
    <x v="2"/>
    <x v="0"/>
    <n v="117.09"/>
    <n v="27.86"/>
    <n v="94.17"/>
    <x v="0"/>
    <x v="0"/>
    <x v="0"/>
    <n v="0.23793662994277906"/>
  </r>
  <r>
    <s v="RET-13462"/>
    <d v="2022-03-19T00:00:00"/>
    <x v="20"/>
    <x v="2"/>
    <x v="0"/>
    <n v="403.21"/>
    <n v="103.01"/>
    <n v="397.3"/>
    <x v="0"/>
    <x v="11"/>
    <x v="11"/>
    <n v="0.25547481461273286"/>
  </r>
  <r>
    <s v="RET-13463"/>
    <d v="2023-01-06T00:00:00"/>
    <x v="20"/>
    <x v="2"/>
    <x v="2"/>
    <n v="471.7"/>
    <n v="64.23"/>
    <n v="412.29"/>
    <x v="1"/>
    <x v="5"/>
    <x v="5"/>
    <n v="0.1361670553317787"/>
  </r>
  <r>
    <s v="RET-13464"/>
    <d v="2023-05-05T00:00:00"/>
    <x v="8"/>
    <x v="3"/>
    <x v="0"/>
    <n v="81.05"/>
    <n v="16.82"/>
    <n v="72.86"/>
    <x v="1"/>
    <x v="10"/>
    <x v="10"/>
    <n v="0.20752621838371377"/>
  </r>
  <r>
    <s v="RET-13465"/>
    <d v="2022-02-24T00:00:00"/>
    <x v="22"/>
    <x v="1"/>
    <x v="2"/>
    <n v="1048.42"/>
    <n v="212.01"/>
    <n v="1249.3900000000001"/>
    <x v="0"/>
    <x v="6"/>
    <x v="6"/>
    <n v="0.2022185765246752"/>
  </r>
  <r>
    <s v="RET-13466"/>
    <d v="2023-03-06T00:00:00"/>
    <x v="0"/>
    <x v="0"/>
    <x v="0"/>
    <n v="467.35"/>
    <n v="128.69999999999999"/>
    <n v="447.59"/>
    <x v="1"/>
    <x v="11"/>
    <x v="11"/>
    <n v="0.27538247566063973"/>
  </r>
  <r>
    <s v="RET-13467"/>
    <d v="2023-05-02T00:00:00"/>
    <x v="11"/>
    <x v="3"/>
    <x v="1"/>
    <n v="362.02"/>
    <n v="106.64"/>
    <n v="367.45"/>
    <x v="1"/>
    <x v="10"/>
    <x v="10"/>
    <n v="0.29456936080879509"/>
  </r>
  <r>
    <s v="RET-13468"/>
    <d v="2023-07-25T00:00:00"/>
    <x v="1"/>
    <x v="1"/>
    <x v="4"/>
    <n v="1205.29"/>
    <n v="132.80000000000001"/>
    <n v="1194.49"/>
    <x v="1"/>
    <x v="3"/>
    <x v="3"/>
    <n v="0.11018095230193564"/>
  </r>
  <r>
    <s v="RET-13469"/>
    <d v="2023-09-26T00:00:00"/>
    <x v="12"/>
    <x v="1"/>
    <x v="4"/>
    <n v="916.67"/>
    <n v="142.31"/>
    <n v="994.3"/>
    <x v="1"/>
    <x v="7"/>
    <x v="7"/>
    <n v="0.15524670819378839"/>
  </r>
  <r>
    <s v="RET-13470"/>
    <d v="2022-06-14T00:00:00"/>
    <x v="1"/>
    <x v="1"/>
    <x v="3"/>
    <n v="2053.0100000000002"/>
    <n v="525.4"/>
    <n v="1938.87"/>
    <x v="0"/>
    <x v="8"/>
    <x v="8"/>
    <n v="0.25591692198284466"/>
  </r>
  <r>
    <s v="RET-13471"/>
    <d v="2023-03-08T00:00:00"/>
    <x v="18"/>
    <x v="4"/>
    <x v="1"/>
    <n v="1120.73"/>
    <n v="186.02"/>
    <n v="981.57"/>
    <x v="1"/>
    <x v="11"/>
    <x v="11"/>
    <n v="0.1659811016034192"/>
  </r>
  <r>
    <s v="RET-13472"/>
    <d v="2023-12-21T00:00:00"/>
    <x v="22"/>
    <x v="1"/>
    <x v="1"/>
    <n v="1929.58"/>
    <n v="301.27999999999997"/>
    <n v="1793.14"/>
    <x v="1"/>
    <x v="2"/>
    <x v="2"/>
    <n v="0.15613760507467944"/>
  </r>
  <r>
    <s v="RET-13473"/>
    <d v="2022-04-22T00:00:00"/>
    <x v="8"/>
    <x v="3"/>
    <x v="2"/>
    <n v="92.28"/>
    <n v="11.17"/>
    <n v="104.29"/>
    <x v="0"/>
    <x v="0"/>
    <x v="0"/>
    <n v="0.12104464672735153"/>
  </r>
  <r>
    <s v="RET-13474"/>
    <d v="2022-03-31T00:00:00"/>
    <x v="14"/>
    <x v="3"/>
    <x v="3"/>
    <n v="285.16000000000003"/>
    <n v="78.42"/>
    <n v="340.98"/>
    <x v="0"/>
    <x v="11"/>
    <x v="11"/>
    <n v="0.27500350680319818"/>
  </r>
  <r>
    <s v="RET-13475"/>
    <d v="2023-03-26T00:00:00"/>
    <x v="1"/>
    <x v="1"/>
    <x v="4"/>
    <n v="2008.85"/>
    <n v="294.14999999999998"/>
    <n v="1741.38"/>
    <x v="1"/>
    <x v="11"/>
    <x v="11"/>
    <n v="0.14642706025835678"/>
  </r>
  <r>
    <s v="RET-13476"/>
    <d v="2023-08-08T00:00:00"/>
    <x v="8"/>
    <x v="3"/>
    <x v="2"/>
    <n v="171.14"/>
    <n v="29.39"/>
    <n v="202.99"/>
    <x v="1"/>
    <x v="1"/>
    <x v="1"/>
    <n v="0.17173074675704103"/>
  </r>
  <r>
    <s v="RET-13477"/>
    <d v="2022-07-31T00:00:00"/>
    <x v="15"/>
    <x v="0"/>
    <x v="3"/>
    <n v="360.23"/>
    <n v="104.91"/>
    <n v="378.24"/>
    <x v="0"/>
    <x v="3"/>
    <x v="3"/>
    <n v="0.29123060267051604"/>
  </r>
  <r>
    <s v="RET-13478"/>
    <d v="2023-09-04T00:00:00"/>
    <x v="23"/>
    <x v="0"/>
    <x v="4"/>
    <n v="260.51"/>
    <n v="60.38"/>
    <n v="279.89999999999998"/>
    <x v="1"/>
    <x v="7"/>
    <x v="7"/>
    <n v="0.23177613143449388"/>
  </r>
  <r>
    <s v="RET-13479"/>
    <d v="2022-01-18T00:00:00"/>
    <x v="19"/>
    <x v="0"/>
    <x v="1"/>
    <n v="301.16000000000003"/>
    <n v="48.33"/>
    <n v="318.01"/>
    <x v="0"/>
    <x v="5"/>
    <x v="5"/>
    <n v="0.16047947934652673"/>
  </r>
  <r>
    <s v="RET-13480"/>
    <d v="2022-11-16T00:00:00"/>
    <x v="9"/>
    <x v="2"/>
    <x v="0"/>
    <n v="112.85"/>
    <n v="26.66"/>
    <n v="132.6"/>
    <x v="0"/>
    <x v="4"/>
    <x v="4"/>
    <n v="0.23624280017722643"/>
  </r>
  <r>
    <s v="RET-13481"/>
    <d v="2023-11-04T00:00:00"/>
    <x v="23"/>
    <x v="0"/>
    <x v="0"/>
    <n v="155.26"/>
    <n v="21.95"/>
    <n v="184.54"/>
    <x v="1"/>
    <x v="4"/>
    <x v="4"/>
    <n v="0.14137575679505346"/>
  </r>
  <r>
    <s v="RET-13482"/>
    <d v="2022-10-07T00:00:00"/>
    <x v="9"/>
    <x v="2"/>
    <x v="3"/>
    <n v="268.45"/>
    <n v="44.2"/>
    <n v="310.07"/>
    <x v="0"/>
    <x v="9"/>
    <x v="9"/>
    <n v="0.1646489104116223"/>
  </r>
  <r>
    <s v="RET-13483"/>
    <d v="2023-08-17T00:00:00"/>
    <x v="17"/>
    <x v="2"/>
    <x v="0"/>
    <n v="62.18"/>
    <n v="7.95"/>
    <n v="56.44"/>
    <x v="1"/>
    <x v="1"/>
    <x v="1"/>
    <n v="0.12785461563203604"/>
  </r>
  <r>
    <s v="RET-13484"/>
    <d v="2022-12-30T00:00:00"/>
    <x v="18"/>
    <x v="4"/>
    <x v="1"/>
    <n v="1612.34"/>
    <n v="367.33"/>
    <n v="1426.22"/>
    <x v="0"/>
    <x v="2"/>
    <x v="2"/>
    <n v="0.22782415619534341"/>
  </r>
  <r>
    <s v="RET-13485"/>
    <d v="2022-12-10T00:00:00"/>
    <x v="2"/>
    <x v="2"/>
    <x v="0"/>
    <n v="291.33999999999997"/>
    <n v="61.29"/>
    <n v="278.33"/>
    <x v="0"/>
    <x v="2"/>
    <x v="2"/>
    <n v="0.21037276034873345"/>
  </r>
  <r>
    <s v="RET-13486"/>
    <d v="2022-06-08T00:00:00"/>
    <x v="16"/>
    <x v="2"/>
    <x v="3"/>
    <n v="269.69"/>
    <n v="38.68"/>
    <n v="295.95"/>
    <x v="0"/>
    <x v="8"/>
    <x v="8"/>
    <n v="0.14342393118024399"/>
  </r>
  <r>
    <s v="RET-13487"/>
    <d v="2022-08-26T00:00:00"/>
    <x v="18"/>
    <x v="4"/>
    <x v="3"/>
    <n v="1546.14"/>
    <n v="437.01"/>
    <n v="1250.74"/>
    <x v="0"/>
    <x v="1"/>
    <x v="1"/>
    <n v="0.28264581473863942"/>
  </r>
  <r>
    <s v="RET-13488"/>
    <d v="2022-03-18T00:00:00"/>
    <x v="11"/>
    <x v="3"/>
    <x v="2"/>
    <n v="370.68"/>
    <n v="44.06"/>
    <n v="374.93"/>
    <x v="0"/>
    <x v="11"/>
    <x v="11"/>
    <n v="0.11886263084061725"/>
  </r>
  <r>
    <s v="RET-13489"/>
    <d v="2022-06-06T00:00:00"/>
    <x v="15"/>
    <x v="0"/>
    <x v="3"/>
    <n v="431.42"/>
    <n v="106.41"/>
    <n v="506.27"/>
    <x v="0"/>
    <x v="8"/>
    <x v="8"/>
    <n v="0.24665059570719947"/>
  </r>
  <r>
    <s v="RET-13490"/>
    <d v="2022-09-27T00:00:00"/>
    <x v="12"/>
    <x v="1"/>
    <x v="3"/>
    <n v="1150.48"/>
    <n v="283.66000000000003"/>
    <n v="1259.27"/>
    <x v="0"/>
    <x v="7"/>
    <x v="7"/>
    <n v="0.24655795841735625"/>
  </r>
  <r>
    <s v="RET-13491"/>
    <d v="2022-05-09T00:00:00"/>
    <x v="21"/>
    <x v="4"/>
    <x v="3"/>
    <n v="921.17"/>
    <n v="228.76"/>
    <n v="791.3"/>
    <x v="0"/>
    <x v="10"/>
    <x v="10"/>
    <n v="0.24833635485306729"/>
  </r>
  <r>
    <s v="RET-13492"/>
    <d v="2022-10-14T00:00:00"/>
    <x v="7"/>
    <x v="4"/>
    <x v="3"/>
    <n v="1714.86"/>
    <n v="226.43"/>
    <n v="1905.93"/>
    <x v="0"/>
    <x v="9"/>
    <x v="9"/>
    <n v="0.13203993328901487"/>
  </r>
  <r>
    <s v="RET-13493"/>
    <d v="2022-04-21T00:00:00"/>
    <x v="15"/>
    <x v="0"/>
    <x v="3"/>
    <n v="75.099999999999994"/>
    <n v="20.57"/>
    <n v="78.09"/>
    <x v="0"/>
    <x v="0"/>
    <x v="0"/>
    <n v="0.27390146471371507"/>
  </r>
  <r>
    <s v="RET-13494"/>
    <d v="2023-09-22T00:00:00"/>
    <x v="12"/>
    <x v="1"/>
    <x v="4"/>
    <n v="1589.1"/>
    <n v="414.75"/>
    <n v="1468.81"/>
    <x v="1"/>
    <x v="7"/>
    <x v="7"/>
    <n v="0.26099679063620917"/>
  </r>
  <r>
    <s v="RET-13495"/>
    <d v="2023-02-16T00:00:00"/>
    <x v="7"/>
    <x v="4"/>
    <x v="4"/>
    <n v="2293.65"/>
    <n v="593.16999999999996"/>
    <n v="2718.03"/>
    <x v="1"/>
    <x v="6"/>
    <x v="6"/>
    <n v="0.25861399952041503"/>
  </r>
  <r>
    <s v="RET-13496"/>
    <d v="2023-08-10T00:00:00"/>
    <x v="6"/>
    <x v="0"/>
    <x v="4"/>
    <n v="437.52"/>
    <n v="76.709999999999994"/>
    <n v="504.13"/>
    <x v="1"/>
    <x v="1"/>
    <x v="1"/>
    <n v="0.17532912781130006"/>
  </r>
  <r>
    <s v="RET-13497"/>
    <d v="2022-04-25T00:00:00"/>
    <x v="21"/>
    <x v="4"/>
    <x v="1"/>
    <n v="564.6"/>
    <n v="71.56"/>
    <n v="595.23"/>
    <x v="0"/>
    <x v="0"/>
    <x v="0"/>
    <n v="0.1267445979454481"/>
  </r>
  <r>
    <s v="RET-13498"/>
    <d v="2022-12-11T00:00:00"/>
    <x v="7"/>
    <x v="4"/>
    <x v="4"/>
    <n v="1819.04"/>
    <n v="460.67"/>
    <n v="1873.67"/>
    <x v="0"/>
    <x v="2"/>
    <x v="2"/>
    <n v="0.25324896648781775"/>
  </r>
  <r>
    <s v="RET-13499"/>
    <d v="2023-01-08T00:00:00"/>
    <x v="14"/>
    <x v="3"/>
    <x v="4"/>
    <n v="28.74"/>
    <n v="4.9800000000000004"/>
    <n v="31.37"/>
    <x v="1"/>
    <x v="5"/>
    <x v="5"/>
    <n v="0.17327766179540713"/>
  </r>
  <r>
    <s v="RET-13500"/>
    <d v="2022-11-02T00:00:00"/>
    <x v="19"/>
    <x v="0"/>
    <x v="0"/>
    <n v="51.67"/>
    <n v="11.87"/>
    <n v="61.28"/>
    <x v="0"/>
    <x v="4"/>
    <x v="4"/>
    <n v="0.22972711437971741"/>
  </r>
  <r>
    <s v="RET-13501"/>
    <d v="2022-03-24T00:00:00"/>
    <x v="10"/>
    <x v="1"/>
    <x v="3"/>
    <n v="1013.38"/>
    <n v="105.59"/>
    <n v="921.35"/>
    <x v="0"/>
    <x v="11"/>
    <x v="11"/>
    <n v="0.10419585940121179"/>
  </r>
  <r>
    <s v="RET-13502"/>
    <d v="2023-12-21T00:00:00"/>
    <x v="21"/>
    <x v="4"/>
    <x v="2"/>
    <n v="674.7"/>
    <n v="164.32"/>
    <n v="781.2"/>
    <x v="1"/>
    <x v="2"/>
    <x v="2"/>
    <n v="0.24354527938342965"/>
  </r>
  <r>
    <s v="RET-13503"/>
    <d v="2023-07-02T00:00:00"/>
    <x v="15"/>
    <x v="0"/>
    <x v="4"/>
    <n v="477.72"/>
    <n v="118.06"/>
    <n v="513.70000000000005"/>
    <x v="1"/>
    <x v="3"/>
    <x v="3"/>
    <n v="0.24713221133718496"/>
  </r>
  <r>
    <s v="RET-13504"/>
    <d v="2023-09-03T00:00:00"/>
    <x v="11"/>
    <x v="3"/>
    <x v="4"/>
    <n v="131.77000000000001"/>
    <n v="24.46"/>
    <n v="152.32"/>
    <x v="1"/>
    <x v="7"/>
    <x v="7"/>
    <n v="0.18562647036502997"/>
  </r>
  <r>
    <s v="RET-13505"/>
    <d v="2023-08-20T00:00:00"/>
    <x v="22"/>
    <x v="1"/>
    <x v="3"/>
    <n v="1125.33"/>
    <n v="141.83000000000001"/>
    <n v="1272.3699999999999"/>
    <x v="1"/>
    <x v="1"/>
    <x v="1"/>
    <n v="0.12603414109638952"/>
  </r>
  <r>
    <s v="RET-13506"/>
    <d v="2023-12-22T00:00:00"/>
    <x v="17"/>
    <x v="2"/>
    <x v="4"/>
    <n v="444.67"/>
    <n v="105.96"/>
    <n v="474.22"/>
    <x v="1"/>
    <x v="2"/>
    <x v="2"/>
    <n v="0.23828906829783883"/>
  </r>
  <r>
    <s v="RET-13507"/>
    <d v="2022-10-21T00:00:00"/>
    <x v="3"/>
    <x v="1"/>
    <x v="3"/>
    <n v="1130.1500000000001"/>
    <n v="134.53"/>
    <n v="968.98"/>
    <x v="0"/>
    <x v="9"/>
    <x v="9"/>
    <n v="0.11903729593416802"/>
  </r>
  <r>
    <s v="RET-13508"/>
    <d v="2022-02-11T00:00:00"/>
    <x v="18"/>
    <x v="4"/>
    <x v="3"/>
    <n v="2380.75"/>
    <n v="545.62"/>
    <n v="2000.71"/>
    <x v="0"/>
    <x v="6"/>
    <x v="6"/>
    <n v="0.22917988028982464"/>
  </r>
  <r>
    <s v="RET-13509"/>
    <d v="2023-02-20T00:00:00"/>
    <x v="6"/>
    <x v="0"/>
    <x v="2"/>
    <n v="296.95"/>
    <n v="34.44"/>
    <n v="309.12"/>
    <x v="1"/>
    <x v="6"/>
    <x v="6"/>
    <n v="0.11597912106415222"/>
  </r>
  <r>
    <s v="RET-13510"/>
    <d v="2023-03-30T00:00:00"/>
    <x v="24"/>
    <x v="4"/>
    <x v="1"/>
    <n v="1288.95"/>
    <n v="170.01"/>
    <n v="1121.96"/>
    <x v="1"/>
    <x v="11"/>
    <x v="11"/>
    <n v="0.13189805655766321"/>
  </r>
  <r>
    <s v="RET-13511"/>
    <d v="2023-10-26T00:00:00"/>
    <x v="23"/>
    <x v="0"/>
    <x v="0"/>
    <n v="190.96"/>
    <n v="38.369999999999997"/>
    <n v="197.46"/>
    <x v="1"/>
    <x v="9"/>
    <x v="9"/>
    <n v="0.20093213238374527"/>
  </r>
  <r>
    <s v="RET-13512"/>
    <d v="2022-05-23T00:00:00"/>
    <x v="10"/>
    <x v="1"/>
    <x v="2"/>
    <n v="948.37"/>
    <n v="206.36"/>
    <n v="1069.58"/>
    <x v="0"/>
    <x v="10"/>
    <x v="10"/>
    <n v="0.21759439881059081"/>
  </r>
  <r>
    <s v="RET-13513"/>
    <d v="2023-12-04T00:00:00"/>
    <x v="15"/>
    <x v="0"/>
    <x v="0"/>
    <n v="359.97"/>
    <n v="94.88"/>
    <n v="366.28"/>
    <x v="1"/>
    <x v="2"/>
    <x v="2"/>
    <n v="0.26357752034891796"/>
  </r>
  <r>
    <s v="RET-13514"/>
    <d v="2023-05-20T00:00:00"/>
    <x v="21"/>
    <x v="4"/>
    <x v="2"/>
    <n v="2162.31"/>
    <n v="549.26"/>
    <n v="2569.86"/>
    <x v="1"/>
    <x v="10"/>
    <x v="10"/>
    <n v="0.25401538169827637"/>
  </r>
  <r>
    <s v="RET-13515"/>
    <d v="2023-03-21T00:00:00"/>
    <x v="11"/>
    <x v="3"/>
    <x v="0"/>
    <n v="174.49"/>
    <n v="47.18"/>
    <n v="166.19"/>
    <x v="1"/>
    <x v="11"/>
    <x v="11"/>
    <n v="0.2703879878503066"/>
  </r>
  <r>
    <s v="RET-13516"/>
    <d v="2022-10-25T00:00:00"/>
    <x v="15"/>
    <x v="0"/>
    <x v="0"/>
    <n v="146.31"/>
    <n v="34.33"/>
    <n v="127.48"/>
    <x v="0"/>
    <x v="9"/>
    <x v="9"/>
    <n v="0.23463878067117763"/>
  </r>
  <r>
    <s v="RET-13517"/>
    <d v="2023-02-28T00:00:00"/>
    <x v="23"/>
    <x v="0"/>
    <x v="2"/>
    <n v="360.19"/>
    <n v="43.42"/>
    <n v="352.54"/>
    <x v="1"/>
    <x v="6"/>
    <x v="6"/>
    <n v="0.12054748882534219"/>
  </r>
  <r>
    <s v="RET-13518"/>
    <d v="2022-10-02T00:00:00"/>
    <x v="11"/>
    <x v="3"/>
    <x v="3"/>
    <n v="295.07"/>
    <n v="34.86"/>
    <n v="345.83"/>
    <x v="0"/>
    <x v="9"/>
    <x v="9"/>
    <n v="0.11814145795912834"/>
  </r>
  <r>
    <s v="RET-13519"/>
    <d v="2022-01-16T00:00:00"/>
    <x v="9"/>
    <x v="2"/>
    <x v="2"/>
    <n v="429.03"/>
    <n v="81.87"/>
    <n v="492.68"/>
    <x v="0"/>
    <x v="5"/>
    <x v="5"/>
    <n v="0.19082581637647719"/>
  </r>
  <r>
    <s v="RET-13520"/>
    <d v="2022-10-01T00:00:00"/>
    <x v="8"/>
    <x v="3"/>
    <x v="3"/>
    <n v="309.64999999999998"/>
    <n v="34.46"/>
    <n v="323.18"/>
    <x v="0"/>
    <x v="9"/>
    <x v="9"/>
    <n v="0.11128693686420153"/>
  </r>
  <r>
    <s v="RET-13521"/>
    <d v="2022-06-27T00:00:00"/>
    <x v="16"/>
    <x v="2"/>
    <x v="0"/>
    <n v="428.17"/>
    <n v="126.79"/>
    <n v="509.74"/>
    <x v="0"/>
    <x v="8"/>
    <x v="8"/>
    <n v="0.296120699722073"/>
  </r>
  <r>
    <s v="RET-13522"/>
    <d v="2023-08-03T00:00:00"/>
    <x v="9"/>
    <x v="2"/>
    <x v="1"/>
    <n v="353.62"/>
    <n v="60.65"/>
    <n v="337.39"/>
    <x v="1"/>
    <x v="1"/>
    <x v="1"/>
    <n v="0.17151179231943894"/>
  </r>
  <r>
    <s v="RET-13523"/>
    <d v="2022-08-06T00:00:00"/>
    <x v="9"/>
    <x v="2"/>
    <x v="0"/>
    <n v="207.4"/>
    <n v="34.72"/>
    <n v="209.36"/>
    <x v="0"/>
    <x v="1"/>
    <x v="1"/>
    <n v="0.16740597878495658"/>
  </r>
  <r>
    <s v="RET-13524"/>
    <d v="2022-10-04T00:00:00"/>
    <x v="20"/>
    <x v="2"/>
    <x v="2"/>
    <n v="433.51"/>
    <n v="112.11"/>
    <n v="401.52"/>
    <x v="0"/>
    <x v="9"/>
    <x v="9"/>
    <n v="0.25860995132753573"/>
  </r>
  <r>
    <s v="RET-13525"/>
    <d v="2023-04-16T00:00:00"/>
    <x v="2"/>
    <x v="2"/>
    <x v="0"/>
    <n v="49.48"/>
    <n v="10.11"/>
    <n v="42.6"/>
    <x v="1"/>
    <x v="0"/>
    <x v="0"/>
    <n v="0.20432497978981407"/>
  </r>
  <r>
    <s v="RET-13526"/>
    <d v="2022-09-03T00:00:00"/>
    <x v="21"/>
    <x v="4"/>
    <x v="4"/>
    <n v="1094.26"/>
    <n v="135.02000000000001"/>
    <n v="1239.24"/>
    <x v="0"/>
    <x v="7"/>
    <x v="7"/>
    <n v="0.12338932246449656"/>
  </r>
  <r>
    <s v="RET-13527"/>
    <d v="2022-02-04T00:00:00"/>
    <x v="9"/>
    <x v="2"/>
    <x v="3"/>
    <n v="408.94"/>
    <n v="89.21"/>
    <n v="396.63"/>
    <x v="0"/>
    <x v="6"/>
    <x v="6"/>
    <n v="0.21814936176456201"/>
  </r>
  <r>
    <s v="RET-13528"/>
    <d v="2022-07-16T00:00:00"/>
    <x v="21"/>
    <x v="4"/>
    <x v="1"/>
    <n v="2434.09"/>
    <n v="330.38"/>
    <n v="2553.94"/>
    <x v="0"/>
    <x v="3"/>
    <x v="3"/>
    <n v="0.13573039616448035"/>
  </r>
  <r>
    <s v="RET-13529"/>
    <d v="2022-05-22T00:00:00"/>
    <x v="7"/>
    <x v="4"/>
    <x v="4"/>
    <n v="1138.74"/>
    <n v="203"/>
    <n v="981"/>
    <x v="0"/>
    <x v="10"/>
    <x v="10"/>
    <n v="0.1782672076154346"/>
  </r>
  <r>
    <s v="RET-13530"/>
    <d v="2022-09-24T00:00:00"/>
    <x v="9"/>
    <x v="2"/>
    <x v="1"/>
    <n v="319.02999999999997"/>
    <n v="69.13"/>
    <n v="302.98"/>
    <x v="0"/>
    <x v="7"/>
    <x v="7"/>
    <n v="0.21668808575995988"/>
  </r>
  <r>
    <s v="RET-13531"/>
    <d v="2023-06-03T00:00:00"/>
    <x v="22"/>
    <x v="1"/>
    <x v="4"/>
    <n v="2075.7600000000002"/>
    <n v="250.97"/>
    <n v="2283.52"/>
    <x v="1"/>
    <x v="8"/>
    <x v="8"/>
    <n v="0.12090511427139938"/>
  </r>
  <r>
    <s v="RET-13532"/>
    <d v="2022-11-08T00:00:00"/>
    <x v="18"/>
    <x v="4"/>
    <x v="3"/>
    <n v="617.79"/>
    <n v="165.62"/>
    <n v="727.07"/>
    <x v="0"/>
    <x v="4"/>
    <x v="4"/>
    <n v="0.2680846242250603"/>
  </r>
  <r>
    <s v="RET-13533"/>
    <d v="2022-11-12T00:00:00"/>
    <x v="18"/>
    <x v="4"/>
    <x v="2"/>
    <n v="1915.72"/>
    <n v="274.91000000000003"/>
    <n v="2078.16"/>
    <x v="0"/>
    <x v="4"/>
    <x v="4"/>
    <n v="0.14350218194725745"/>
  </r>
  <r>
    <s v="RET-13534"/>
    <d v="2023-02-08T00:00:00"/>
    <x v="21"/>
    <x v="4"/>
    <x v="2"/>
    <n v="708.83"/>
    <n v="108.71"/>
    <n v="718.98"/>
    <x v="1"/>
    <x v="6"/>
    <x v="6"/>
    <n v="0.15336540496310822"/>
  </r>
  <r>
    <s v="RET-13535"/>
    <d v="2022-09-26T00:00:00"/>
    <x v="13"/>
    <x v="4"/>
    <x v="0"/>
    <n v="860.27"/>
    <n v="144.88999999999999"/>
    <n v="768.63"/>
    <x v="0"/>
    <x v="7"/>
    <x v="7"/>
    <n v="0.16842386692550013"/>
  </r>
  <r>
    <s v="RET-13536"/>
    <d v="2023-09-13T00:00:00"/>
    <x v="13"/>
    <x v="4"/>
    <x v="3"/>
    <n v="2496.3200000000002"/>
    <n v="660.86"/>
    <n v="2340.39"/>
    <x v="1"/>
    <x v="7"/>
    <x v="7"/>
    <n v="0.26473368798871938"/>
  </r>
  <r>
    <s v="RET-13537"/>
    <d v="2023-02-09T00:00:00"/>
    <x v="19"/>
    <x v="0"/>
    <x v="4"/>
    <n v="202.75"/>
    <n v="50.9"/>
    <n v="163.69"/>
    <x v="1"/>
    <x v="6"/>
    <x v="6"/>
    <n v="0.25104808877928481"/>
  </r>
  <r>
    <s v="RET-13538"/>
    <d v="2023-07-20T00:00:00"/>
    <x v="3"/>
    <x v="1"/>
    <x v="4"/>
    <n v="1226.4100000000001"/>
    <n v="312.67"/>
    <n v="1350.15"/>
    <x v="1"/>
    <x v="3"/>
    <x v="3"/>
    <n v="0.25494736670444629"/>
  </r>
  <r>
    <s v="RET-13539"/>
    <d v="2023-09-29T00:00:00"/>
    <x v="11"/>
    <x v="3"/>
    <x v="0"/>
    <n v="236.87"/>
    <n v="58.03"/>
    <n v="227.54"/>
    <x v="1"/>
    <x v="7"/>
    <x v="7"/>
    <n v="0.24498670156625998"/>
  </r>
  <r>
    <s v="RET-13540"/>
    <d v="2023-10-27T00:00:00"/>
    <x v="23"/>
    <x v="0"/>
    <x v="2"/>
    <n v="119.25"/>
    <n v="18.75"/>
    <n v="118.92"/>
    <x v="1"/>
    <x v="9"/>
    <x v="9"/>
    <n v="0.15723270440251572"/>
  </r>
  <r>
    <s v="RET-13541"/>
    <d v="2022-08-11T00:00:00"/>
    <x v="21"/>
    <x v="4"/>
    <x v="3"/>
    <n v="1589.55"/>
    <n v="264.35000000000002"/>
    <n v="1383.05"/>
    <x v="0"/>
    <x v="1"/>
    <x v="1"/>
    <n v="0.16630492906797523"/>
  </r>
  <r>
    <s v="RET-13542"/>
    <d v="2023-06-21T00:00:00"/>
    <x v="15"/>
    <x v="0"/>
    <x v="3"/>
    <n v="329.45"/>
    <n v="92.88"/>
    <n v="356.81"/>
    <x v="1"/>
    <x v="8"/>
    <x v="8"/>
    <n v="0.28192441948702385"/>
  </r>
  <r>
    <s v="RET-13543"/>
    <d v="2022-03-19T00:00:00"/>
    <x v="0"/>
    <x v="0"/>
    <x v="1"/>
    <n v="246.79"/>
    <n v="72.540000000000006"/>
    <n v="251.46"/>
    <x v="0"/>
    <x v="11"/>
    <x v="11"/>
    <n v="0.2939341140240691"/>
  </r>
  <r>
    <s v="RET-13544"/>
    <d v="2022-07-15T00:00:00"/>
    <x v="4"/>
    <x v="3"/>
    <x v="3"/>
    <n v="70.37"/>
    <n v="7.42"/>
    <n v="64.52"/>
    <x v="0"/>
    <x v="3"/>
    <x v="3"/>
    <n v="0.10544266022452749"/>
  </r>
  <r>
    <s v="RET-13545"/>
    <d v="2022-07-09T00:00:00"/>
    <x v="21"/>
    <x v="4"/>
    <x v="3"/>
    <n v="544.44000000000005"/>
    <n v="123.73"/>
    <n v="596.97"/>
    <x v="0"/>
    <x v="3"/>
    <x v="3"/>
    <n v="0.22726103886562338"/>
  </r>
  <r>
    <s v="RET-13546"/>
    <d v="2022-01-07T00:00:00"/>
    <x v="13"/>
    <x v="4"/>
    <x v="0"/>
    <n v="1619.02"/>
    <n v="405.1"/>
    <n v="1421.96"/>
    <x v="0"/>
    <x v="5"/>
    <x v="5"/>
    <n v="0.25021309187039076"/>
  </r>
  <r>
    <s v="RET-13547"/>
    <d v="2022-12-04T00:00:00"/>
    <x v="13"/>
    <x v="4"/>
    <x v="2"/>
    <n v="2349.85"/>
    <n v="347.4"/>
    <n v="2172"/>
    <x v="0"/>
    <x v="2"/>
    <x v="2"/>
    <n v="0.14783922378024128"/>
  </r>
  <r>
    <s v="RET-13548"/>
    <d v="2022-02-24T00:00:00"/>
    <x v="17"/>
    <x v="2"/>
    <x v="1"/>
    <n v="272.58"/>
    <n v="46.62"/>
    <n v="283.06"/>
    <x v="0"/>
    <x v="6"/>
    <x v="6"/>
    <n v="0.17103235747303544"/>
  </r>
  <r>
    <s v="RET-13549"/>
    <d v="2022-10-23T00:00:00"/>
    <x v="21"/>
    <x v="4"/>
    <x v="4"/>
    <n v="892.46"/>
    <n v="264.44"/>
    <n v="944.34"/>
    <x v="0"/>
    <x v="9"/>
    <x v="9"/>
    <n v="0.29630459628442729"/>
  </r>
  <r>
    <s v="RET-13550"/>
    <d v="2022-05-09T00:00:00"/>
    <x v="1"/>
    <x v="1"/>
    <x v="2"/>
    <n v="1397.86"/>
    <n v="143.16999999999999"/>
    <n v="1409.32"/>
    <x v="0"/>
    <x v="10"/>
    <x v="10"/>
    <n v="0.10242084328902751"/>
  </r>
  <r>
    <s v="RET-13551"/>
    <d v="2022-04-15T00:00:00"/>
    <x v="4"/>
    <x v="3"/>
    <x v="4"/>
    <n v="141.4"/>
    <n v="29.39"/>
    <n v="143.01"/>
    <x v="0"/>
    <x v="0"/>
    <x v="0"/>
    <n v="0.20785007072135783"/>
  </r>
  <r>
    <s v="RET-13552"/>
    <d v="2022-12-24T00:00:00"/>
    <x v="18"/>
    <x v="4"/>
    <x v="1"/>
    <n v="1004.72"/>
    <n v="283.54000000000002"/>
    <n v="1016.18"/>
    <x v="0"/>
    <x v="2"/>
    <x v="2"/>
    <n v="0.28220797834222472"/>
  </r>
  <r>
    <s v="RET-13553"/>
    <d v="2022-12-28T00:00:00"/>
    <x v="10"/>
    <x v="1"/>
    <x v="2"/>
    <n v="1031.3900000000001"/>
    <n v="275.58999999999997"/>
    <n v="1197.96"/>
    <x v="0"/>
    <x v="2"/>
    <x v="2"/>
    <n v="0.26720251311337123"/>
  </r>
  <r>
    <s v="RET-13554"/>
    <d v="2023-03-12T00:00:00"/>
    <x v="9"/>
    <x v="2"/>
    <x v="3"/>
    <n v="302.10000000000002"/>
    <n v="67.819999999999993"/>
    <n v="272.5"/>
    <x v="1"/>
    <x v="11"/>
    <x v="11"/>
    <n v="0.22449520026481293"/>
  </r>
  <r>
    <s v="RET-13555"/>
    <d v="2023-02-25T00:00:00"/>
    <x v="4"/>
    <x v="3"/>
    <x v="3"/>
    <n v="445.67"/>
    <n v="58.92"/>
    <n v="375.02"/>
    <x v="1"/>
    <x v="6"/>
    <x v="6"/>
    <n v="0.1322054434895775"/>
  </r>
  <r>
    <s v="RET-13556"/>
    <d v="2022-06-11T00:00:00"/>
    <x v="8"/>
    <x v="3"/>
    <x v="4"/>
    <n v="90.76"/>
    <n v="13.07"/>
    <n v="73.010000000000005"/>
    <x v="0"/>
    <x v="8"/>
    <x v="8"/>
    <n v="0.14400617011899514"/>
  </r>
  <r>
    <s v="RET-13557"/>
    <d v="2023-10-22T00:00:00"/>
    <x v="20"/>
    <x v="2"/>
    <x v="1"/>
    <n v="330.46"/>
    <n v="59.81"/>
    <n v="332.15"/>
    <x v="1"/>
    <x v="9"/>
    <x v="9"/>
    <n v="0.1809901349633844"/>
  </r>
  <r>
    <s v="RET-13558"/>
    <d v="2022-03-07T00:00:00"/>
    <x v="5"/>
    <x v="3"/>
    <x v="0"/>
    <n v="21.28"/>
    <n v="5.51"/>
    <n v="20.04"/>
    <x v="0"/>
    <x v="11"/>
    <x v="11"/>
    <n v="0.2589285714285714"/>
  </r>
  <r>
    <s v="RET-13559"/>
    <d v="2022-07-21T00:00:00"/>
    <x v="22"/>
    <x v="1"/>
    <x v="3"/>
    <n v="1021.01"/>
    <n v="187.1"/>
    <n v="1094.99"/>
    <x v="0"/>
    <x v="3"/>
    <x v="3"/>
    <n v="0.18324991919765721"/>
  </r>
  <r>
    <s v="RET-13560"/>
    <d v="2023-02-26T00:00:00"/>
    <x v="9"/>
    <x v="2"/>
    <x v="1"/>
    <n v="499.84"/>
    <n v="127.75"/>
    <n v="594.79999999999995"/>
    <x v="1"/>
    <x v="6"/>
    <x v="6"/>
    <n v="0.2555817861715749"/>
  </r>
  <r>
    <s v="RET-13561"/>
    <d v="2023-05-23T00:00:00"/>
    <x v="4"/>
    <x v="3"/>
    <x v="4"/>
    <n v="417.26"/>
    <n v="60.27"/>
    <n v="366.36"/>
    <x v="1"/>
    <x v="10"/>
    <x v="10"/>
    <n v="0.14444231414465802"/>
  </r>
  <r>
    <s v="RET-13562"/>
    <d v="2023-05-07T00:00:00"/>
    <x v="0"/>
    <x v="0"/>
    <x v="0"/>
    <n v="391.93"/>
    <n v="106.17"/>
    <n v="379.46"/>
    <x v="1"/>
    <x v="10"/>
    <x v="10"/>
    <n v="0.27089020998647717"/>
  </r>
  <r>
    <s v="RET-13563"/>
    <d v="2022-06-16T00:00:00"/>
    <x v="19"/>
    <x v="0"/>
    <x v="0"/>
    <n v="41.59"/>
    <n v="4.4000000000000004"/>
    <n v="43.47"/>
    <x v="0"/>
    <x v="8"/>
    <x v="8"/>
    <n v="0.10579466217840827"/>
  </r>
  <r>
    <s v="RET-13564"/>
    <d v="2023-08-16T00:00:00"/>
    <x v="12"/>
    <x v="1"/>
    <x v="0"/>
    <n v="1949.05"/>
    <n v="395.47"/>
    <n v="1646.65"/>
    <x v="1"/>
    <x v="1"/>
    <x v="1"/>
    <n v="0.20290397886149664"/>
  </r>
  <r>
    <s v="RET-13565"/>
    <d v="2023-05-06T00:00:00"/>
    <x v="17"/>
    <x v="2"/>
    <x v="0"/>
    <n v="464.71"/>
    <n v="94.9"/>
    <n v="555.88"/>
    <x v="1"/>
    <x v="10"/>
    <x v="10"/>
    <n v="0.20421338038776873"/>
  </r>
  <r>
    <s v="RET-13566"/>
    <d v="2023-04-07T00:00:00"/>
    <x v="11"/>
    <x v="3"/>
    <x v="3"/>
    <n v="216.13"/>
    <n v="32.82"/>
    <n v="233.3"/>
    <x v="1"/>
    <x v="0"/>
    <x v="0"/>
    <n v="0.15185305140424746"/>
  </r>
  <r>
    <s v="RET-13567"/>
    <d v="2023-04-13T00:00:00"/>
    <x v="0"/>
    <x v="0"/>
    <x v="0"/>
    <n v="244.95"/>
    <n v="28.49"/>
    <n v="262.79000000000002"/>
    <x v="1"/>
    <x v="0"/>
    <x v="0"/>
    <n v="0.11630945090834864"/>
  </r>
  <r>
    <s v="RET-13568"/>
    <d v="2023-09-17T00:00:00"/>
    <x v="18"/>
    <x v="4"/>
    <x v="0"/>
    <n v="1635.07"/>
    <n v="465.17"/>
    <n v="1718.32"/>
    <x v="1"/>
    <x v="7"/>
    <x v="7"/>
    <n v="0.28449546502596224"/>
  </r>
  <r>
    <s v="RET-13569"/>
    <d v="2022-06-26T00:00:00"/>
    <x v="15"/>
    <x v="0"/>
    <x v="0"/>
    <n v="356.14"/>
    <n v="97.09"/>
    <n v="310.62"/>
    <x v="0"/>
    <x v="8"/>
    <x v="8"/>
    <n v="0.27261750996799011"/>
  </r>
  <r>
    <s v="RET-13570"/>
    <d v="2022-02-04T00:00:00"/>
    <x v="17"/>
    <x v="2"/>
    <x v="3"/>
    <n v="191.69"/>
    <n v="48.41"/>
    <n v="163.76"/>
    <x v="0"/>
    <x v="6"/>
    <x v="6"/>
    <n v="0.25254316865772863"/>
  </r>
  <r>
    <s v="RET-13571"/>
    <d v="2022-07-23T00:00:00"/>
    <x v="14"/>
    <x v="3"/>
    <x v="4"/>
    <n v="424.51"/>
    <n v="85.42"/>
    <n v="417.95"/>
    <x v="0"/>
    <x v="3"/>
    <x v="3"/>
    <n v="0.20122023038326542"/>
  </r>
  <r>
    <s v="RET-13572"/>
    <d v="2022-08-19T00:00:00"/>
    <x v="16"/>
    <x v="2"/>
    <x v="1"/>
    <n v="333.38"/>
    <n v="54.66"/>
    <n v="299.13"/>
    <x v="0"/>
    <x v="1"/>
    <x v="1"/>
    <n v="0.16395704601355809"/>
  </r>
  <r>
    <s v="RET-13573"/>
    <d v="2022-12-22T00:00:00"/>
    <x v="7"/>
    <x v="4"/>
    <x v="2"/>
    <n v="1647.76"/>
    <n v="245.02"/>
    <n v="1608.51"/>
    <x v="0"/>
    <x v="2"/>
    <x v="2"/>
    <n v="0.14869883963684033"/>
  </r>
  <r>
    <s v="RET-13574"/>
    <d v="2023-11-03T00:00:00"/>
    <x v="22"/>
    <x v="1"/>
    <x v="2"/>
    <n v="1962.58"/>
    <n v="560.29999999999995"/>
    <n v="2158.87"/>
    <x v="1"/>
    <x v="4"/>
    <x v="4"/>
    <n v="0.28549154684140265"/>
  </r>
  <r>
    <s v="RET-13575"/>
    <d v="2022-02-06T00:00:00"/>
    <x v="15"/>
    <x v="0"/>
    <x v="3"/>
    <n v="401.96"/>
    <n v="102.71"/>
    <n v="336.06"/>
    <x v="0"/>
    <x v="6"/>
    <x v="6"/>
    <n v="0.25552293760573191"/>
  </r>
  <r>
    <s v="RET-13576"/>
    <d v="2022-09-04T00:00:00"/>
    <x v="21"/>
    <x v="4"/>
    <x v="1"/>
    <n v="1932.77"/>
    <n v="535.73"/>
    <n v="1546.46"/>
    <x v="0"/>
    <x v="7"/>
    <x v="7"/>
    <n v="0.27718248938052642"/>
  </r>
  <r>
    <s v="RET-13577"/>
    <d v="2022-06-20T00:00:00"/>
    <x v="7"/>
    <x v="4"/>
    <x v="3"/>
    <n v="678.57"/>
    <n v="169.2"/>
    <n v="772.88"/>
    <x v="0"/>
    <x v="8"/>
    <x v="8"/>
    <n v="0.249347893363986"/>
  </r>
  <r>
    <s v="RET-13578"/>
    <d v="2022-05-30T00:00:00"/>
    <x v="2"/>
    <x v="2"/>
    <x v="3"/>
    <n v="152"/>
    <n v="35.659999999999997"/>
    <n v="144.09"/>
    <x v="0"/>
    <x v="10"/>
    <x v="10"/>
    <n v="0.23460526315789471"/>
  </r>
  <r>
    <s v="RET-13579"/>
    <d v="2022-09-30T00:00:00"/>
    <x v="17"/>
    <x v="2"/>
    <x v="0"/>
    <n v="201.93"/>
    <n v="22.64"/>
    <n v="195.31"/>
    <x v="0"/>
    <x v="7"/>
    <x v="7"/>
    <n v="0.11211806071410885"/>
  </r>
  <r>
    <s v="RET-13580"/>
    <d v="2022-11-01T00:00:00"/>
    <x v="9"/>
    <x v="2"/>
    <x v="2"/>
    <n v="322.7"/>
    <n v="43.38"/>
    <n v="279.08999999999997"/>
    <x v="0"/>
    <x v="4"/>
    <x v="4"/>
    <n v="0.13442826154322901"/>
  </r>
  <r>
    <s v="RET-13581"/>
    <d v="2022-07-25T00:00:00"/>
    <x v="2"/>
    <x v="2"/>
    <x v="4"/>
    <n v="481.72"/>
    <n v="88.82"/>
    <n v="532.77"/>
    <x v="0"/>
    <x v="3"/>
    <x v="3"/>
    <n v="0.18438096819729302"/>
  </r>
  <r>
    <s v="RET-13582"/>
    <d v="2023-03-05T00:00:00"/>
    <x v="4"/>
    <x v="3"/>
    <x v="1"/>
    <n v="321.93"/>
    <n v="41.36"/>
    <n v="262.64"/>
    <x v="1"/>
    <x v="11"/>
    <x v="11"/>
    <n v="0.12847513434597582"/>
  </r>
  <r>
    <s v="RET-13583"/>
    <d v="2022-04-29T00:00:00"/>
    <x v="16"/>
    <x v="2"/>
    <x v="3"/>
    <n v="494.03"/>
    <n v="112.87"/>
    <n v="570.5"/>
    <x v="0"/>
    <x v="0"/>
    <x v="0"/>
    <n v="0.22846790680727894"/>
  </r>
  <r>
    <s v="RET-13584"/>
    <d v="2022-05-22T00:00:00"/>
    <x v="0"/>
    <x v="0"/>
    <x v="2"/>
    <n v="477.39"/>
    <n v="60.65"/>
    <n v="418.4"/>
    <x v="0"/>
    <x v="10"/>
    <x v="10"/>
    <n v="0.12704497371122142"/>
  </r>
  <r>
    <s v="RET-13585"/>
    <d v="2023-11-10T00:00:00"/>
    <x v="18"/>
    <x v="4"/>
    <x v="0"/>
    <n v="1527.2"/>
    <n v="381.23"/>
    <n v="1522.4"/>
    <x v="1"/>
    <x v="4"/>
    <x v="4"/>
    <n v="0.24962676794133054"/>
  </r>
  <r>
    <s v="RET-13586"/>
    <d v="2023-08-28T00:00:00"/>
    <x v="3"/>
    <x v="1"/>
    <x v="2"/>
    <n v="1264.5899999999999"/>
    <n v="231.23"/>
    <n v="1187.73"/>
    <x v="1"/>
    <x v="1"/>
    <x v="1"/>
    <n v="0.18284977739820812"/>
  </r>
  <r>
    <s v="RET-13587"/>
    <d v="2022-09-16T00:00:00"/>
    <x v="9"/>
    <x v="2"/>
    <x v="0"/>
    <n v="230.69"/>
    <n v="44.66"/>
    <n v="226.49"/>
    <x v="0"/>
    <x v="7"/>
    <x v="7"/>
    <n v="0.1935931336425506"/>
  </r>
  <r>
    <s v="RET-13588"/>
    <d v="2023-06-27T00:00:00"/>
    <x v="20"/>
    <x v="2"/>
    <x v="3"/>
    <n v="395.79"/>
    <n v="105.68"/>
    <n v="465.91"/>
    <x v="1"/>
    <x v="8"/>
    <x v="8"/>
    <n v="0.26701028323100634"/>
  </r>
  <r>
    <s v="RET-13589"/>
    <d v="2023-07-29T00:00:00"/>
    <x v="4"/>
    <x v="3"/>
    <x v="1"/>
    <n v="291.86"/>
    <n v="75.87"/>
    <n v="347.99"/>
    <x v="1"/>
    <x v="3"/>
    <x v="3"/>
    <n v="0.25995340231617897"/>
  </r>
  <r>
    <s v="RET-13590"/>
    <d v="2023-07-23T00:00:00"/>
    <x v="19"/>
    <x v="0"/>
    <x v="1"/>
    <n v="37.99"/>
    <n v="6.64"/>
    <n v="38.99"/>
    <x v="1"/>
    <x v="3"/>
    <x v="3"/>
    <n v="0.17478283758883914"/>
  </r>
  <r>
    <s v="RET-13591"/>
    <d v="2023-12-21T00:00:00"/>
    <x v="18"/>
    <x v="4"/>
    <x v="4"/>
    <n v="1043.5899999999999"/>
    <n v="259.76"/>
    <n v="1009.79"/>
    <x v="1"/>
    <x v="2"/>
    <x v="2"/>
    <n v="0.24891001255282247"/>
  </r>
  <r>
    <s v="RET-13592"/>
    <d v="2023-05-21T00:00:00"/>
    <x v="18"/>
    <x v="4"/>
    <x v="1"/>
    <n v="1557.59"/>
    <n v="404.09"/>
    <n v="1849.37"/>
    <x v="1"/>
    <x v="10"/>
    <x v="10"/>
    <n v="0.25943284176195275"/>
  </r>
  <r>
    <s v="RET-13593"/>
    <d v="2022-12-22T00:00:00"/>
    <x v="0"/>
    <x v="0"/>
    <x v="4"/>
    <n v="493.18"/>
    <n v="142.29"/>
    <n v="535.1"/>
    <x v="0"/>
    <x v="2"/>
    <x v="2"/>
    <n v="0.28851534936534329"/>
  </r>
  <r>
    <s v="RET-13594"/>
    <d v="2023-03-23T00:00:00"/>
    <x v="7"/>
    <x v="4"/>
    <x v="3"/>
    <n v="1670.24"/>
    <n v="409.28"/>
    <n v="1760.7"/>
    <x v="1"/>
    <x v="11"/>
    <x v="11"/>
    <n v="0.24504262860427242"/>
  </r>
  <r>
    <s v="RET-13595"/>
    <d v="2022-04-29T00:00:00"/>
    <x v="15"/>
    <x v="0"/>
    <x v="4"/>
    <n v="390.19"/>
    <n v="101.67"/>
    <n v="369.71"/>
    <x v="0"/>
    <x v="0"/>
    <x v="0"/>
    <n v="0.26056536559112226"/>
  </r>
  <r>
    <s v="RET-13596"/>
    <d v="2023-01-30T00:00:00"/>
    <x v="13"/>
    <x v="4"/>
    <x v="4"/>
    <n v="955.79"/>
    <n v="241.1"/>
    <n v="865.08"/>
    <x v="1"/>
    <x v="5"/>
    <x v="5"/>
    <n v="0.25225206373785036"/>
  </r>
  <r>
    <s v="RET-13597"/>
    <d v="2023-01-15T00:00:00"/>
    <x v="5"/>
    <x v="3"/>
    <x v="1"/>
    <n v="240.19"/>
    <n v="45.32"/>
    <n v="250.23"/>
    <x v="1"/>
    <x v="5"/>
    <x v="5"/>
    <n v="0.18868395853282818"/>
  </r>
  <r>
    <s v="RET-13598"/>
    <d v="2023-12-10T00:00:00"/>
    <x v="14"/>
    <x v="3"/>
    <x v="3"/>
    <n v="195.93"/>
    <n v="24.56"/>
    <n v="169.91"/>
    <x v="1"/>
    <x v="2"/>
    <x v="2"/>
    <n v="0.12535089062420252"/>
  </r>
  <r>
    <s v="RET-13599"/>
    <d v="2023-10-29T00:00:00"/>
    <x v="19"/>
    <x v="0"/>
    <x v="3"/>
    <n v="461.92"/>
    <n v="61.09"/>
    <n v="425.7"/>
    <x v="1"/>
    <x v="9"/>
    <x v="9"/>
    <n v="0.13225233806719777"/>
  </r>
  <r>
    <s v="RET-13600"/>
    <d v="2023-05-09T00:00:00"/>
    <x v="18"/>
    <x v="4"/>
    <x v="4"/>
    <n v="2241.65"/>
    <n v="370.52"/>
    <n v="2164.9899999999998"/>
    <x v="1"/>
    <x v="10"/>
    <x v="10"/>
    <n v="0.1652889612562175"/>
  </r>
  <r>
    <s v="RET-13601"/>
    <d v="2023-08-13T00:00:00"/>
    <x v="17"/>
    <x v="2"/>
    <x v="1"/>
    <n v="479.06"/>
    <n v="49.8"/>
    <n v="464.32"/>
    <x v="1"/>
    <x v="1"/>
    <x v="1"/>
    <n v="0.10395357575251533"/>
  </r>
  <r>
    <s v="RET-13602"/>
    <d v="2022-09-11T00:00:00"/>
    <x v="7"/>
    <x v="4"/>
    <x v="0"/>
    <n v="1748.12"/>
    <n v="331.06"/>
    <n v="2035.17"/>
    <x v="0"/>
    <x v="7"/>
    <x v="7"/>
    <n v="0.18938059172139213"/>
  </r>
  <r>
    <s v="RET-13603"/>
    <d v="2022-08-13T00:00:00"/>
    <x v="17"/>
    <x v="2"/>
    <x v="3"/>
    <n v="469.07"/>
    <n v="71.430000000000007"/>
    <n v="452.85"/>
    <x v="0"/>
    <x v="1"/>
    <x v="1"/>
    <n v="0.15228004349031063"/>
  </r>
  <r>
    <s v="RET-13604"/>
    <d v="2023-06-06T00:00:00"/>
    <x v="0"/>
    <x v="0"/>
    <x v="2"/>
    <n v="365.04"/>
    <n v="59.36"/>
    <n v="296.98"/>
    <x v="1"/>
    <x v="8"/>
    <x v="8"/>
    <n v="0.1626123164584703"/>
  </r>
  <r>
    <s v="RET-13605"/>
    <d v="2022-06-06T00:00:00"/>
    <x v="22"/>
    <x v="1"/>
    <x v="1"/>
    <n v="2215.29"/>
    <n v="619.20000000000005"/>
    <n v="2312.9"/>
    <x v="0"/>
    <x v="8"/>
    <x v="8"/>
    <n v="0.27951193748899694"/>
  </r>
  <r>
    <s v="RET-13606"/>
    <d v="2022-12-23T00:00:00"/>
    <x v="20"/>
    <x v="2"/>
    <x v="3"/>
    <n v="466.51"/>
    <n v="87.93"/>
    <n v="522.97"/>
    <x v="0"/>
    <x v="2"/>
    <x v="2"/>
    <n v="0.18848470557973035"/>
  </r>
  <r>
    <s v="RET-13607"/>
    <d v="2023-11-05T00:00:00"/>
    <x v="17"/>
    <x v="2"/>
    <x v="1"/>
    <n v="257.77"/>
    <n v="32.729999999999997"/>
    <n v="290.24"/>
    <x v="1"/>
    <x v="4"/>
    <x v="4"/>
    <n v="0.12697365868797766"/>
  </r>
  <r>
    <s v="RET-13608"/>
    <d v="2023-11-20T00:00:00"/>
    <x v="13"/>
    <x v="4"/>
    <x v="4"/>
    <n v="2056.1799999999998"/>
    <n v="521.42999999999995"/>
    <n v="1712"/>
    <x v="1"/>
    <x v="4"/>
    <x v="4"/>
    <n v="0.25359161162933208"/>
  </r>
  <r>
    <s v="RET-13609"/>
    <d v="2022-06-13T00:00:00"/>
    <x v="4"/>
    <x v="3"/>
    <x v="3"/>
    <n v="232.2"/>
    <n v="35.96"/>
    <n v="198.01"/>
    <x v="0"/>
    <x v="8"/>
    <x v="8"/>
    <n v="0.15486649440137815"/>
  </r>
  <r>
    <s v="RET-13610"/>
    <d v="2022-04-20T00:00:00"/>
    <x v="12"/>
    <x v="1"/>
    <x v="2"/>
    <n v="1109.74"/>
    <n v="303.25"/>
    <n v="1069.81"/>
    <x v="0"/>
    <x v="0"/>
    <x v="0"/>
    <n v="0.27326220556166309"/>
  </r>
  <r>
    <s v="RET-13611"/>
    <d v="2022-06-04T00:00:00"/>
    <x v="1"/>
    <x v="1"/>
    <x v="4"/>
    <n v="1335.57"/>
    <n v="167.3"/>
    <n v="1266.99"/>
    <x v="0"/>
    <x v="8"/>
    <x v="8"/>
    <n v="0.12526486818362198"/>
  </r>
  <r>
    <s v="RET-13612"/>
    <d v="2022-12-11T00:00:00"/>
    <x v="20"/>
    <x v="2"/>
    <x v="2"/>
    <n v="392.16"/>
    <n v="74.930000000000007"/>
    <n v="412.56"/>
    <x v="0"/>
    <x v="2"/>
    <x v="2"/>
    <n v="0.19106997144022847"/>
  </r>
  <r>
    <s v="RET-13613"/>
    <d v="2023-09-23T00:00:00"/>
    <x v="15"/>
    <x v="0"/>
    <x v="3"/>
    <n v="99.22"/>
    <n v="29.71"/>
    <n v="94.94"/>
    <x v="1"/>
    <x v="7"/>
    <x v="7"/>
    <n v="0.29943559766176175"/>
  </r>
  <r>
    <s v="RET-13614"/>
    <d v="2022-10-11T00:00:00"/>
    <x v="1"/>
    <x v="1"/>
    <x v="3"/>
    <n v="1473.34"/>
    <n v="353.03"/>
    <n v="1411.9"/>
    <x v="0"/>
    <x v="9"/>
    <x v="9"/>
    <n v="0.23961203795457939"/>
  </r>
  <r>
    <s v="RET-13615"/>
    <d v="2023-09-07T00:00:00"/>
    <x v="11"/>
    <x v="3"/>
    <x v="2"/>
    <n v="270.52"/>
    <n v="37.979999999999997"/>
    <n v="317.66000000000003"/>
    <x v="1"/>
    <x v="7"/>
    <x v="7"/>
    <n v="0.1403962738429691"/>
  </r>
  <r>
    <s v="RET-13616"/>
    <d v="2022-01-13T00:00:00"/>
    <x v="23"/>
    <x v="0"/>
    <x v="4"/>
    <n v="94.37"/>
    <n v="19.55"/>
    <n v="87.11"/>
    <x v="0"/>
    <x v="5"/>
    <x v="5"/>
    <n v="0.20716329341951892"/>
  </r>
  <r>
    <s v="RET-13617"/>
    <d v="2023-04-12T00:00:00"/>
    <x v="17"/>
    <x v="2"/>
    <x v="2"/>
    <n v="258.17"/>
    <n v="62.23"/>
    <n v="256.62"/>
    <x v="1"/>
    <x v="0"/>
    <x v="0"/>
    <n v="0.24104272378665217"/>
  </r>
  <r>
    <s v="RET-13618"/>
    <d v="2023-10-02T00:00:00"/>
    <x v="13"/>
    <x v="4"/>
    <x v="3"/>
    <n v="839.59"/>
    <n v="240.25"/>
    <n v="832.4"/>
    <x v="1"/>
    <x v="9"/>
    <x v="9"/>
    <n v="0.2861515739825391"/>
  </r>
  <r>
    <s v="RET-13619"/>
    <d v="2022-12-11T00:00:00"/>
    <x v="3"/>
    <x v="1"/>
    <x v="2"/>
    <n v="2253.6799999999998"/>
    <n v="392.46"/>
    <n v="2170.15"/>
    <x v="0"/>
    <x v="2"/>
    <x v="2"/>
    <n v="0.17414184799971602"/>
  </r>
  <r>
    <s v="RET-13620"/>
    <d v="2022-09-29T00:00:00"/>
    <x v="9"/>
    <x v="2"/>
    <x v="3"/>
    <n v="229.12"/>
    <n v="31.06"/>
    <n v="190.57"/>
    <x v="0"/>
    <x v="7"/>
    <x v="7"/>
    <n v="0.13556215083798881"/>
  </r>
  <r>
    <s v="RET-13621"/>
    <d v="2023-12-16T00:00:00"/>
    <x v="17"/>
    <x v="2"/>
    <x v="4"/>
    <n v="336.08"/>
    <n v="41.4"/>
    <n v="320.94"/>
    <x v="1"/>
    <x v="2"/>
    <x v="2"/>
    <n v="0.12318495596286598"/>
  </r>
  <r>
    <s v="RET-13622"/>
    <d v="2023-12-22T00:00:00"/>
    <x v="18"/>
    <x v="4"/>
    <x v="2"/>
    <n v="663.65"/>
    <n v="83.08"/>
    <n v="752.8"/>
    <x v="1"/>
    <x v="2"/>
    <x v="2"/>
    <n v="0.12518646877118964"/>
  </r>
  <r>
    <s v="RET-13623"/>
    <d v="2023-07-24T00:00:00"/>
    <x v="0"/>
    <x v="0"/>
    <x v="2"/>
    <n v="236.58"/>
    <n v="68.8"/>
    <n v="234.28"/>
    <x v="1"/>
    <x v="3"/>
    <x v="3"/>
    <n v="0.29081071941837855"/>
  </r>
  <r>
    <s v="RET-13624"/>
    <d v="2023-12-04T00:00:00"/>
    <x v="11"/>
    <x v="3"/>
    <x v="3"/>
    <n v="86.14"/>
    <n v="21.4"/>
    <n v="99.23"/>
    <x v="1"/>
    <x v="2"/>
    <x v="2"/>
    <n v="0.24843278384026002"/>
  </r>
  <r>
    <s v="RET-13625"/>
    <d v="2023-03-01T00:00:00"/>
    <x v="3"/>
    <x v="1"/>
    <x v="4"/>
    <n v="1655.16"/>
    <n v="248.78"/>
    <n v="1515.59"/>
    <x v="1"/>
    <x v="11"/>
    <x v="11"/>
    <n v="0.15030571062616302"/>
  </r>
  <r>
    <s v="RET-13626"/>
    <d v="2023-10-30T00:00:00"/>
    <x v="18"/>
    <x v="4"/>
    <x v="3"/>
    <n v="527.63"/>
    <n v="147.53"/>
    <n v="509.28"/>
    <x v="1"/>
    <x v="9"/>
    <x v="9"/>
    <n v="0.27960881678448912"/>
  </r>
  <r>
    <s v="RET-13627"/>
    <d v="2023-11-21T00:00:00"/>
    <x v="23"/>
    <x v="0"/>
    <x v="1"/>
    <n v="325.14999999999998"/>
    <n v="90.4"/>
    <n v="378.74"/>
    <x v="1"/>
    <x v="4"/>
    <x v="4"/>
    <n v="0.27802552667999386"/>
  </r>
  <r>
    <s v="RET-13628"/>
    <d v="2023-04-13T00:00:00"/>
    <x v="6"/>
    <x v="0"/>
    <x v="2"/>
    <n v="279.45"/>
    <n v="70.819999999999993"/>
    <n v="285.45"/>
    <x v="1"/>
    <x v="0"/>
    <x v="0"/>
    <n v="0.25342637323313649"/>
  </r>
  <r>
    <s v="RET-13629"/>
    <d v="2023-04-06T00:00:00"/>
    <x v="8"/>
    <x v="3"/>
    <x v="0"/>
    <n v="315.60000000000002"/>
    <n v="54.17"/>
    <n v="305.98"/>
    <x v="1"/>
    <x v="0"/>
    <x v="0"/>
    <n v="0.17164131812420785"/>
  </r>
  <r>
    <s v="RET-13630"/>
    <d v="2023-11-24T00:00:00"/>
    <x v="7"/>
    <x v="4"/>
    <x v="3"/>
    <n v="714.69"/>
    <n v="78.33"/>
    <n v="796.14"/>
    <x v="1"/>
    <x v="4"/>
    <x v="4"/>
    <n v="0.10959996641900684"/>
  </r>
  <r>
    <s v="RET-13631"/>
    <d v="2023-07-27T00:00:00"/>
    <x v="19"/>
    <x v="0"/>
    <x v="2"/>
    <n v="301.95"/>
    <n v="39.93"/>
    <n v="243.39"/>
    <x v="1"/>
    <x v="3"/>
    <x v="3"/>
    <n v="0.13224043715846995"/>
  </r>
  <r>
    <s v="RET-13632"/>
    <d v="2023-10-28T00:00:00"/>
    <x v="13"/>
    <x v="4"/>
    <x v="2"/>
    <n v="2001.13"/>
    <n v="551.76"/>
    <n v="2131.19"/>
    <x v="1"/>
    <x v="9"/>
    <x v="9"/>
    <n v="0.27572421581806278"/>
  </r>
  <r>
    <s v="RET-13633"/>
    <d v="2023-04-11T00:00:00"/>
    <x v="0"/>
    <x v="0"/>
    <x v="3"/>
    <n v="444.09"/>
    <n v="107.99"/>
    <n v="419.87"/>
    <x v="1"/>
    <x v="0"/>
    <x v="0"/>
    <n v="0.24317142921479881"/>
  </r>
  <r>
    <s v="RET-13634"/>
    <d v="2022-03-18T00:00:00"/>
    <x v="13"/>
    <x v="4"/>
    <x v="2"/>
    <n v="2494.23"/>
    <n v="589.04999999999995"/>
    <n v="2402.88"/>
    <x v="0"/>
    <x v="11"/>
    <x v="11"/>
    <n v="0.23616506897920397"/>
  </r>
  <r>
    <s v="RET-13635"/>
    <d v="2023-08-08T00:00:00"/>
    <x v="22"/>
    <x v="1"/>
    <x v="1"/>
    <n v="1465"/>
    <n v="387.79"/>
    <n v="1664.34"/>
    <x v="1"/>
    <x v="1"/>
    <x v="1"/>
    <n v="0.26470307167235496"/>
  </r>
  <r>
    <s v="RET-13636"/>
    <d v="2023-03-06T00:00:00"/>
    <x v="2"/>
    <x v="2"/>
    <x v="0"/>
    <n v="430.34"/>
    <n v="76.36"/>
    <n v="364.01"/>
    <x v="1"/>
    <x v="11"/>
    <x v="11"/>
    <n v="0.17744109308918529"/>
  </r>
  <r>
    <s v="RET-13637"/>
    <d v="2022-02-05T00:00:00"/>
    <x v="13"/>
    <x v="4"/>
    <x v="1"/>
    <n v="1875.08"/>
    <n v="463.98"/>
    <n v="1744.05"/>
    <x v="0"/>
    <x v="6"/>
    <x v="6"/>
    <n v="0.24744544232779403"/>
  </r>
  <r>
    <s v="RET-13638"/>
    <d v="2022-03-08T00:00:00"/>
    <x v="7"/>
    <x v="4"/>
    <x v="4"/>
    <n v="2437.38"/>
    <n v="416.32"/>
    <n v="2270.94"/>
    <x v="0"/>
    <x v="11"/>
    <x v="11"/>
    <n v="0.17080635764632515"/>
  </r>
  <r>
    <s v="RET-13639"/>
    <d v="2023-08-05T00:00:00"/>
    <x v="8"/>
    <x v="3"/>
    <x v="0"/>
    <n v="134.54"/>
    <n v="35.07"/>
    <n v="128.84"/>
    <x v="1"/>
    <x v="1"/>
    <x v="1"/>
    <n v="0.26066597294484911"/>
  </r>
  <r>
    <s v="RET-13640"/>
    <d v="2023-11-19T00:00:00"/>
    <x v="15"/>
    <x v="0"/>
    <x v="2"/>
    <n v="321.47000000000003"/>
    <n v="40.04"/>
    <n v="323.27"/>
    <x v="1"/>
    <x v="4"/>
    <x v="4"/>
    <n v="0.12455283541232462"/>
  </r>
  <r>
    <s v="RET-13641"/>
    <d v="2022-04-13T00:00:00"/>
    <x v="5"/>
    <x v="3"/>
    <x v="1"/>
    <n v="229.67"/>
    <n v="60.14"/>
    <n v="211.77"/>
    <x v="0"/>
    <x v="0"/>
    <x v="0"/>
    <n v="0.26185396438368097"/>
  </r>
  <r>
    <s v="RET-13642"/>
    <d v="2023-12-23T00:00:00"/>
    <x v="8"/>
    <x v="3"/>
    <x v="2"/>
    <n v="325.49"/>
    <n v="70.02"/>
    <n v="333.96"/>
    <x v="1"/>
    <x v="2"/>
    <x v="2"/>
    <n v="0.21512181633844357"/>
  </r>
  <r>
    <s v="RET-13643"/>
    <d v="2022-04-03T00:00:00"/>
    <x v="11"/>
    <x v="3"/>
    <x v="1"/>
    <n v="419.8"/>
    <n v="43.21"/>
    <n v="391.09"/>
    <x v="0"/>
    <x v="0"/>
    <x v="0"/>
    <n v="0.10292996665078609"/>
  </r>
  <r>
    <s v="RET-13644"/>
    <d v="2022-09-02T00:00:00"/>
    <x v="17"/>
    <x v="2"/>
    <x v="3"/>
    <n v="260.68"/>
    <n v="40.130000000000003"/>
    <n v="249.21"/>
    <x v="0"/>
    <x v="7"/>
    <x v="7"/>
    <n v="0.1539435323001381"/>
  </r>
  <r>
    <s v="RET-13645"/>
    <d v="2022-09-30T00:00:00"/>
    <x v="9"/>
    <x v="2"/>
    <x v="1"/>
    <n v="206.94"/>
    <n v="47.45"/>
    <n v="189"/>
    <x v="0"/>
    <x v="7"/>
    <x v="7"/>
    <n v="0.2292935150285107"/>
  </r>
  <r>
    <s v="RET-13646"/>
    <d v="2023-09-02T00:00:00"/>
    <x v="14"/>
    <x v="3"/>
    <x v="1"/>
    <n v="384.19"/>
    <n v="43.07"/>
    <n v="448.42"/>
    <x v="1"/>
    <x v="7"/>
    <x v="7"/>
    <n v="0.11210598922408184"/>
  </r>
  <r>
    <s v="RET-13647"/>
    <d v="2022-07-14T00:00:00"/>
    <x v="15"/>
    <x v="0"/>
    <x v="4"/>
    <n v="460.38"/>
    <n v="128.47999999999999"/>
    <n v="535.66"/>
    <x v="0"/>
    <x v="3"/>
    <x v="3"/>
    <n v="0.27907380859290148"/>
  </r>
  <r>
    <s v="RET-13648"/>
    <d v="2022-06-26T00:00:00"/>
    <x v="20"/>
    <x v="2"/>
    <x v="4"/>
    <n v="494.1"/>
    <n v="82.32"/>
    <n v="510.96"/>
    <x v="0"/>
    <x v="8"/>
    <x v="8"/>
    <n v="0.16660595021250757"/>
  </r>
  <r>
    <s v="RET-13649"/>
    <d v="2023-02-06T00:00:00"/>
    <x v="22"/>
    <x v="1"/>
    <x v="3"/>
    <n v="2011.1"/>
    <n v="472.41"/>
    <n v="1983.73"/>
    <x v="1"/>
    <x v="6"/>
    <x v="6"/>
    <n v="0.23490129779722543"/>
  </r>
  <r>
    <s v="RET-13650"/>
    <d v="2022-08-11T00:00:00"/>
    <x v="7"/>
    <x v="4"/>
    <x v="1"/>
    <n v="1587.55"/>
    <n v="171.5"/>
    <n v="1854.2"/>
    <x v="0"/>
    <x v="1"/>
    <x v="1"/>
    <n v="0.10802809360335108"/>
  </r>
  <r>
    <s v="RET-13651"/>
    <d v="2022-09-10T00:00:00"/>
    <x v="8"/>
    <x v="3"/>
    <x v="4"/>
    <n v="411.56"/>
    <n v="46.21"/>
    <n v="369.92"/>
    <x v="0"/>
    <x v="7"/>
    <x v="7"/>
    <n v="0.11228010496646905"/>
  </r>
  <r>
    <s v="RET-13652"/>
    <d v="2022-04-07T00:00:00"/>
    <x v="10"/>
    <x v="1"/>
    <x v="3"/>
    <n v="1380.08"/>
    <n v="186.35"/>
    <n v="1638.66"/>
    <x v="0"/>
    <x v="0"/>
    <x v="0"/>
    <n v="0.13502840415048403"/>
  </r>
  <r>
    <s v="RET-13653"/>
    <d v="2023-07-25T00:00:00"/>
    <x v="9"/>
    <x v="2"/>
    <x v="3"/>
    <n v="136.57"/>
    <n v="39.299999999999997"/>
    <n v="109.85"/>
    <x v="1"/>
    <x v="3"/>
    <x v="3"/>
    <n v="0.28776451636523392"/>
  </r>
  <r>
    <s v="RET-13654"/>
    <d v="2022-04-23T00:00:00"/>
    <x v="8"/>
    <x v="3"/>
    <x v="3"/>
    <n v="257.37"/>
    <n v="46.93"/>
    <n v="297.55"/>
    <x v="0"/>
    <x v="0"/>
    <x v="0"/>
    <n v="0.18234448459416405"/>
  </r>
  <r>
    <s v="RET-13655"/>
    <d v="2022-05-18T00:00:00"/>
    <x v="0"/>
    <x v="0"/>
    <x v="1"/>
    <n v="92.88"/>
    <n v="10.16"/>
    <n v="94.3"/>
    <x v="0"/>
    <x v="10"/>
    <x v="10"/>
    <n v="0.10938845822566753"/>
  </r>
  <r>
    <s v="RET-13656"/>
    <d v="2023-01-24T00:00:00"/>
    <x v="0"/>
    <x v="0"/>
    <x v="3"/>
    <n v="373.38"/>
    <n v="87.93"/>
    <n v="443.16"/>
    <x v="1"/>
    <x v="5"/>
    <x v="5"/>
    <n v="0.23549734854571752"/>
  </r>
  <r>
    <s v="RET-13657"/>
    <d v="2023-01-26T00:00:00"/>
    <x v="6"/>
    <x v="0"/>
    <x v="2"/>
    <n v="447.07"/>
    <n v="96.42"/>
    <n v="527.66"/>
    <x v="1"/>
    <x v="5"/>
    <x v="5"/>
    <n v="0.21567092401637328"/>
  </r>
  <r>
    <s v="RET-13658"/>
    <d v="2022-11-06T00:00:00"/>
    <x v="22"/>
    <x v="1"/>
    <x v="3"/>
    <n v="1065"/>
    <n v="129.4"/>
    <n v="1036.46"/>
    <x v="0"/>
    <x v="4"/>
    <x v="4"/>
    <n v="0.12150234741784038"/>
  </r>
  <r>
    <s v="RET-13659"/>
    <d v="2023-07-17T00:00:00"/>
    <x v="14"/>
    <x v="3"/>
    <x v="4"/>
    <n v="495.7"/>
    <n v="106.49"/>
    <n v="534.09"/>
    <x v="1"/>
    <x v="3"/>
    <x v="3"/>
    <n v="0.21482751664313093"/>
  </r>
  <r>
    <s v="RET-13660"/>
    <d v="2022-03-23T00:00:00"/>
    <x v="9"/>
    <x v="2"/>
    <x v="1"/>
    <n v="267.82"/>
    <n v="27.82"/>
    <n v="244.52"/>
    <x v="0"/>
    <x v="11"/>
    <x v="11"/>
    <n v="0.10387573743559107"/>
  </r>
  <r>
    <s v="RET-13661"/>
    <d v="2023-05-19T00:00:00"/>
    <x v="24"/>
    <x v="4"/>
    <x v="2"/>
    <n v="1104.3399999999999"/>
    <n v="304.45999999999998"/>
    <n v="1149.8699999999999"/>
    <x v="1"/>
    <x v="10"/>
    <x v="10"/>
    <n v="0.2756940797218248"/>
  </r>
  <r>
    <s v="RET-13662"/>
    <d v="2023-05-16T00:00:00"/>
    <x v="13"/>
    <x v="4"/>
    <x v="2"/>
    <n v="2308.2800000000002"/>
    <n v="339.46"/>
    <n v="2008.57"/>
    <x v="1"/>
    <x v="10"/>
    <x v="10"/>
    <n v="0.14706188157415909"/>
  </r>
  <r>
    <s v="RET-13663"/>
    <d v="2022-12-23T00:00:00"/>
    <x v="16"/>
    <x v="2"/>
    <x v="3"/>
    <n v="390.66"/>
    <n v="56.84"/>
    <n v="451.66"/>
    <x v="0"/>
    <x v="2"/>
    <x v="2"/>
    <n v="0.14549736343623612"/>
  </r>
  <r>
    <s v="RET-13664"/>
    <d v="2022-07-01T00:00:00"/>
    <x v="5"/>
    <x v="3"/>
    <x v="1"/>
    <n v="151.97999999999999"/>
    <n v="43.71"/>
    <n v="161.30000000000001"/>
    <x v="0"/>
    <x v="3"/>
    <x v="3"/>
    <n v="0.28760363205684963"/>
  </r>
  <r>
    <s v="RET-13665"/>
    <d v="2022-03-14T00:00:00"/>
    <x v="18"/>
    <x v="4"/>
    <x v="0"/>
    <n v="1174.6600000000001"/>
    <n v="343.94"/>
    <n v="950.04"/>
    <x v="0"/>
    <x v="11"/>
    <x v="11"/>
    <n v="0.29279961861304543"/>
  </r>
  <r>
    <s v="RET-13666"/>
    <d v="2022-09-02T00:00:00"/>
    <x v="3"/>
    <x v="1"/>
    <x v="3"/>
    <n v="1796.22"/>
    <n v="381.6"/>
    <n v="1984.11"/>
    <x v="0"/>
    <x v="7"/>
    <x v="7"/>
    <n v="0.21244613688746369"/>
  </r>
  <r>
    <s v="RET-13667"/>
    <d v="2023-06-17T00:00:00"/>
    <x v="13"/>
    <x v="4"/>
    <x v="4"/>
    <n v="2197.8000000000002"/>
    <n v="432.1"/>
    <n v="2346.86"/>
    <x v="1"/>
    <x v="8"/>
    <x v="8"/>
    <n v="0.1966056966056966"/>
  </r>
  <r>
    <s v="RET-13668"/>
    <d v="2023-03-27T00:00:00"/>
    <x v="7"/>
    <x v="4"/>
    <x v="1"/>
    <n v="1860.7"/>
    <n v="332.73"/>
    <n v="2080.6999999999998"/>
    <x v="1"/>
    <x v="11"/>
    <x v="11"/>
    <n v="0.1788197990003762"/>
  </r>
  <r>
    <s v="RET-13669"/>
    <d v="2023-10-01T00:00:00"/>
    <x v="22"/>
    <x v="1"/>
    <x v="4"/>
    <n v="1757.62"/>
    <n v="457.03"/>
    <n v="1594.71"/>
    <x v="1"/>
    <x v="9"/>
    <x v="9"/>
    <n v="0.2600277648183339"/>
  </r>
  <r>
    <s v="RET-13670"/>
    <d v="2023-08-06T00:00:00"/>
    <x v="11"/>
    <x v="3"/>
    <x v="1"/>
    <n v="437.49"/>
    <n v="109.16"/>
    <n v="424.27"/>
    <x v="1"/>
    <x v="1"/>
    <x v="1"/>
    <n v="0.2495142746119911"/>
  </r>
  <r>
    <s v="RET-13671"/>
    <d v="2022-12-25T00:00:00"/>
    <x v="14"/>
    <x v="3"/>
    <x v="3"/>
    <n v="488.31"/>
    <n v="141.84"/>
    <n v="454.2"/>
    <x v="0"/>
    <x v="2"/>
    <x v="2"/>
    <n v="0.29047121705473983"/>
  </r>
  <r>
    <s v="RET-13672"/>
    <d v="2023-10-20T00:00:00"/>
    <x v="1"/>
    <x v="1"/>
    <x v="2"/>
    <n v="1984.27"/>
    <n v="299.3"/>
    <n v="2334.2600000000002"/>
    <x v="1"/>
    <x v="9"/>
    <x v="9"/>
    <n v="0.15083632771749814"/>
  </r>
  <r>
    <s v="RET-13673"/>
    <d v="2023-11-26T00:00:00"/>
    <x v="21"/>
    <x v="4"/>
    <x v="0"/>
    <n v="1975.8"/>
    <n v="352.68"/>
    <n v="1683.66"/>
    <x v="1"/>
    <x v="4"/>
    <x v="4"/>
    <n v="0.17849984816276951"/>
  </r>
  <r>
    <s v="RET-13674"/>
    <d v="2022-07-05T00:00:00"/>
    <x v="18"/>
    <x v="4"/>
    <x v="3"/>
    <n v="1743.68"/>
    <n v="298.82"/>
    <n v="1600.7"/>
    <x v="0"/>
    <x v="3"/>
    <x v="3"/>
    <n v="0.17137318774086988"/>
  </r>
  <r>
    <s v="RET-13675"/>
    <d v="2022-06-04T00:00:00"/>
    <x v="3"/>
    <x v="1"/>
    <x v="0"/>
    <n v="1929.6"/>
    <n v="434.21"/>
    <n v="2159.7199999999998"/>
    <x v="0"/>
    <x v="8"/>
    <x v="8"/>
    <n v="0.22502591210613598"/>
  </r>
  <r>
    <s v="RET-13676"/>
    <d v="2023-06-29T00:00:00"/>
    <x v="15"/>
    <x v="0"/>
    <x v="1"/>
    <n v="111.47"/>
    <n v="13.44"/>
    <n v="114.24"/>
    <x v="1"/>
    <x v="8"/>
    <x v="8"/>
    <n v="0.12057055710056518"/>
  </r>
  <r>
    <s v="RET-13677"/>
    <d v="2022-11-30T00:00:00"/>
    <x v="16"/>
    <x v="2"/>
    <x v="1"/>
    <n v="313.18"/>
    <n v="69.61"/>
    <n v="342.8"/>
    <x v="0"/>
    <x v="4"/>
    <x v="4"/>
    <n v="0.22226834408327478"/>
  </r>
  <r>
    <s v="RET-13678"/>
    <d v="2023-01-23T00:00:00"/>
    <x v="1"/>
    <x v="1"/>
    <x v="2"/>
    <n v="1348.06"/>
    <n v="306"/>
    <n v="1337.71"/>
    <x v="1"/>
    <x v="5"/>
    <x v="5"/>
    <n v="0.22699286381911785"/>
  </r>
  <r>
    <s v="RET-13679"/>
    <d v="2023-12-12T00:00:00"/>
    <x v="7"/>
    <x v="4"/>
    <x v="2"/>
    <n v="2283.85"/>
    <n v="657.94"/>
    <n v="2235.58"/>
    <x v="1"/>
    <x v="2"/>
    <x v="2"/>
    <n v="0.28808371828272439"/>
  </r>
  <r>
    <s v="RET-13680"/>
    <d v="2023-01-18T00:00:00"/>
    <x v="0"/>
    <x v="0"/>
    <x v="0"/>
    <n v="496.84"/>
    <n v="91.98"/>
    <n v="505.1"/>
    <x v="1"/>
    <x v="5"/>
    <x v="5"/>
    <n v="0.18513002173738027"/>
  </r>
  <r>
    <s v="RET-13681"/>
    <d v="2022-05-01T00:00:00"/>
    <x v="16"/>
    <x v="2"/>
    <x v="1"/>
    <n v="29.83"/>
    <n v="6.74"/>
    <n v="29.07"/>
    <x v="0"/>
    <x v="10"/>
    <x v="10"/>
    <n v="0.22594703318806572"/>
  </r>
  <r>
    <s v="RET-13682"/>
    <d v="2022-12-23T00:00:00"/>
    <x v="0"/>
    <x v="0"/>
    <x v="0"/>
    <n v="75.92"/>
    <n v="21.62"/>
    <n v="86.51"/>
    <x v="0"/>
    <x v="2"/>
    <x v="2"/>
    <n v="0.28477344573234986"/>
  </r>
  <r>
    <s v="RET-13683"/>
    <d v="2023-08-05T00:00:00"/>
    <x v="4"/>
    <x v="3"/>
    <x v="0"/>
    <n v="230.03"/>
    <n v="33.840000000000003"/>
    <n v="274.58999999999997"/>
    <x v="1"/>
    <x v="1"/>
    <x v="1"/>
    <n v="0.14711124635917056"/>
  </r>
  <r>
    <s v="RET-13684"/>
    <d v="2023-12-24T00:00:00"/>
    <x v="19"/>
    <x v="0"/>
    <x v="3"/>
    <n v="174.46"/>
    <n v="29.15"/>
    <n v="188.33"/>
    <x v="1"/>
    <x v="2"/>
    <x v="2"/>
    <n v="0.16708701134930642"/>
  </r>
  <r>
    <s v="RET-13685"/>
    <d v="2023-08-02T00:00:00"/>
    <x v="6"/>
    <x v="0"/>
    <x v="1"/>
    <n v="63.38"/>
    <n v="16.190000000000001"/>
    <n v="64.98"/>
    <x v="1"/>
    <x v="1"/>
    <x v="1"/>
    <n v="0.25544335752603348"/>
  </r>
  <r>
    <s v="RET-13686"/>
    <d v="2023-12-19T00:00:00"/>
    <x v="12"/>
    <x v="1"/>
    <x v="4"/>
    <n v="962.33"/>
    <n v="284.72000000000003"/>
    <n v="961.18"/>
    <x v="1"/>
    <x v="2"/>
    <x v="2"/>
    <n v="0.29586524373136036"/>
  </r>
  <r>
    <s v="RET-13687"/>
    <d v="2023-02-03T00:00:00"/>
    <x v="0"/>
    <x v="0"/>
    <x v="4"/>
    <n v="263.58"/>
    <n v="28.45"/>
    <n v="306.25"/>
    <x v="1"/>
    <x v="6"/>
    <x v="6"/>
    <n v="0.10793686926170423"/>
  </r>
  <r>
    <s v="RET-13688"/>
    <d v="2023-08-26T00:00:00"/>
    <x v="9"/>
    <x v="2"/>
    <x v="4"/>
    <n v="312.72000000000003"/>
    <n v="67.540000000000006"/>
    <n v="374.85"/>
    <x v="1"/>
    <x v="1"/>
    <x v="1"/>
    <n v="0.21597595292913788"/>
  </r>
  <r>
    <s v="RET-13689"/>
    <d v="2023-01-15T00:00:00"/>
    <x v="21"/>
    <x v="4"/>
    <x v="3"/>
    <n v="1265.44"/>
    <n v="251.43"/>
    <n v="1020.66"/>
    <x v="1"/>
    <x v="5"/>
    <x v="5"/>
    <n v="0.19868978379061827"/>
  </r>
  <r>
    <s v="RET-13690"/>
    <d v="2023-07-02T00:00:00"/>
    <x v="2"/>
    <x v="2"/>
    <x v="2"/>
    <n v="361.33"/>
    <n v="92.09"/>
    <n v="289.14"/>
    <x v="1"/>
    <x v="3"/>
    <x v="3"/>
    <n v="0.25486397475991479"/>
  </r>
  <r>
    <s v="RET-13691"/>
    <d v="2022-05-09T00:00:00"/>
    <x v="22"/>
    <x v="1"/>
    <x v="0"/>
    <n v="2249.8200000000002"/>
    <n v="293.77999999999997"/>
    <n v="2399.62"/>
    <x v="0"/>
    <x v="10"/>
    <x v="10"/>
    <n v="0.13057933523570772"/>
  </r>
  <r>
    <s v="RET-13692"/>
    <d v="2023-12-09T00:00:00"/>
    <x v="15"/>
    <x v="0"/>
    <x v="1"/>
    <n v="135.41999999999999"/>
    <n v="16.11"/>
    <n v="112.08"/>
    <x v="1"/>
    <x v="2"/>
    <x v="2"/>
    <n v="0.11896322552060258"/>
  </r>
  <r>
    <s v="RET-13693"/>
    <d v="2022-06-12T00:00:00"/>
    <x v="23"/>
    <x v="0"/>
    <x v="3"/>
    <n v="129.88"/>
    <n v="20.09"/>
    <n v="105.9"/>
    <x v="0"/>
    <x v="8"/>
    <x v="8"/>
    <n v="0.15468124422543886"/>
  </r>
  <r>
    <s v="RET-13694"/>
    <d v="2023-09-10T00:00:00"/>
    <x v="21"/>
    <x v="4"/>
    <x v="1"/>
    <n v="1212.3900000000001"/>
    <n v="218.06"/>
    <n v="1331.68"/>
    <x v="1"/>
    <x v="7"/>
    <x v="7"/>
    <n v="0.17985961613012313"/>
  </r>
  <r>
    <s v="RET-13695"/>
    <d v="2022-08-19T00:00:00"/>
    <x v="20"/>
    <x v="2"/>
    <x v="3"/>
    <n v="133.21"/>
    <n v="31.77"/>
    <n v="122.16"/>
    <x v="0"/>
    <x v="1"/>
    <x v="1"/>
    <n v="0.23849560843780496"/>
  </r>
  <r>
    <s v="RET-13696"/>
    <d v="2023-02-13T00:00:00"/>
    <x v="7"/>
    <x v="4"/>
    <x v="1"/>
    <n v="2446.81"/>
    <n v="353.13"/>
    <n v="2607.2199999999998"/>
    <x v="1"/>
    <x v="6"/>
    <x v="6"/>
    <n v="0.14432260780363004"/>
  </r>
  <r>
    <s v="RET-13697"/>
    <d v="2022-11-14T00:00:00"/>
    <x v="9"/>
    <x v="2"/>
    <x v="2"/>
    <n v="268.05"/>
    <n v="72.62"/>
    <n v="292.95999999999998"/>
    <x v="0"/>
    <x v="4"/>
    <x v="4"/>
    <n v="0.27091960455138969"/>
  </r>
  <r>
    <s v="RET-13698"/>
    <d v="2023-12-05T00:00:00"/>
    <x v="17"/>
    <x v="2"/>
    <x v="1"/>
    <n v="169.71"/>
    <n v="20.92"/>
    <n v="166.78"/>
    <x v="1"/>
    <x v="2"/>
    <x v="2"/>
    <n v="0.12326910612220848"/>
  </r>
  <r>
    <s v="RET-13699"/>
    <d v="2023-12-25T00:00:00"/>
    <x v="8"/>
    <x v="3"/>
    <x v="1"/>
    <n v="347.81"/>
    <n v="93.9"/>
    <n v="308.26"/>
    <x v="1"/>
    <x v="2"/>
    <x v="2"/>
    <n v="0.26997498634311839"/>
  </r>
  <r>
    <s v="RET-13700"/>
    <d v="2023-06-14T00:00:00"/>
    <x v="1"/>
    <x v="1"/>
    <x v="4"/>
    <n v="1193.5999999999999"/>
    <n v="350.94"/>
    <n v="1327.66"/>
    <x v="1"/>
    <x v="8"/>
    <x v="8"/>
    <n v="0.29401809651474531"/>
  </r>
  <r>
    <s v="RET-13701"/>
    <d v="2023-11-10T00:00:00"/>
    <x v="12"/>
    <x v="1"/>
    <x v="3"/>
    <n v="1210.33"/>
    <n v="188.65"/>
    <n v="1294.94"/>
    <x v="1"/>
    <x v="4"/>
    <x v="4"/>
    <n v="0.15586658184131602"/>
  </r>
  <r>
    <s v="RET-13702"/>
    <d v="2022-03-05T00:00:00"/>
    <x v="18"/>
    <x v="4"/>
    <x v="0"/>
    <n v="2145.71"/>
    <n v="323.92"/>
    <n v="2083.35"/>
    <x v="0"/>
    <x v="11"/>
    <x v="11"/>
    <n v="0.15096168634158391"/>
  </r>
  <r>
    <s v="RET-13703"/>
    <d v="2022-08-30T00:00:00"/>
    <x v="6"/>
    <x v="0"/>
    <x v="1"/>
    <n v="247.03"/>
    <n v="62.38"/>
    <n v="296.16000000000003"/>
    <x v="0"/>
    <x v="1"/>
    <x v="1"/>
    <n v="0.25251993684977536"/>
  </r>
  <r>
    <s v="RET-13704"/>
    <d v="2022-06-16T00:00:00"/>
    <x v="20"/>
    <x v="2"/>
    <x v="4"/>
    <n v="449.81"/>
    <n v="51.84"/>
    <n v="527.16"/>
    <x v="0"/>
    <x v="8"/>
    <x v="8"/>
    <n v="0.11524866054556369"/>
  </r>
  <r>
    <s v="RET-13705"/>
    <d v="2023-09-15T00:00:00"/>
    <x v="13"/>
    <x v="4"/>
    <x v="2"/>
    <n v="1971.38"/>
    <n v="590.20000000000005"/>
    <n v="2183.38"/>
    <x v="1"/>
    <x v="7"/>
    <x v="7"/>
    <n v="0.29938418772636427"/>
  </r>
  <r>
    <s v="RET-13706"/>
    <d v="2023-03-19T00:00:00"/>
    <x v="4"/>
    <x v="3"/>
    <x v="4"/>
    <n v="124.86"/>
    <n v="32.46"/>
    <n v="124.98"/>
    <x v="1"/>
    <x v="11"/>
    <x v="11"/>
    <n v="0.2599711677078328"/>
  </r>
  <r>
    <s v="RET-13707"/>
    <d v="2023-12-16T00:00:00"/>
    <x v="24"/>
    <x v="4"/>
    <x v="1"/>
    <n v="1010.12"/>
    <n v="120.18"/>
    <n v="965.05"/>
    <x v="1"/>
    <x v="2"/>
    <x v="2"/>
    <n v="0.11897596325189087"/>
  </r>
  <r>
    <s v="RET-13708"/>
    <d v="2023-04-22T00:00:00"/>
    <x v="4"/>
    <x v="3"/>
    <x v="1"/>
    <n v="182.56"/>
    <n v="44.05"/>
    <n v="206.4"/>
    <x v="1"/>
    <x v="0"/>
    <x v="0"/>
    <n v="0.24129053461875546"/>
  </r>
  <r>
    <s v="RET-13709"/>
    <d v="2023-07-04T00:00:00"/>
    <x v="17"/>
    <x v="2"/>
    <x v="3"/>
    <n v="162.24"/>
    <n v="20.68"/>
    <n v="160.12"/>
    <x v="1"/>
    <x v="3"/>
    <x v="3"/>
    <n v="0.12746548323471399"/>
  </r>
  <r>
    <s v="RET-13710"/>
    <d v="2023-03-15T00:00:00"/>
    <x v="10"/>
    <x v="1"/>
    <x v="1"/>
    <n v="1977.46"/>
    <n v="208.65"/>
    <n v="2020.77"/>
    <x v="1"/>
    <x v="11"/>
    <x v="11"/>
    <n v="0.10551414440747221"/>
  </r>
  <r>
    <s v="RET-13711"/>
    <d v="2022-12-26T00:00:00"/>
    <x v="20"/>
    <x v="2"/>
    <x v="3"/>
    <n v="342.33"/>
    <n v="41.01"/>
    <n v="364.8"/>
    <x v="0"/>
    <x v="2"/>
    <x v="2"/>
    <n v="0.11979668740688809"/>
  </r>
  <r>
    <s v="RET-13712"/>
    <d v="2022-11-15T00:00:00"/>
    <x v="13"/>
    <x v="4"/>
    <x v="3"/>
    <n v="1008.67"/>
    <n v="280.79000000000002"/>
    <n v="1197.7"/>
    <x v="0"/>
    <x v="4"/>
    <x v="4"/>
    <n v="0.2783764759534833"/>
  </r>
  <r>
    <s v="RET-13713"/>
    <d v="2022-05-08T00:00:00"/>
    <x v="19"/>
    <x v="0"/>
    <x v="0"/>
    <n v="493.66"/>
    <n v="118.2"/>
    <n v="543.23"/>
    <x v="0"/>
    <x v="10"/>
    <x v="10"/>
    <n v="0.23943604910262123"/>
  </r>
  <r>
    <s v="RET-13714"/>
    <d v="2023-09-05T00:00:00"/>
    <x v="18"/>
    <x v="4"/>
    <x v="0"/>
    <n v="2335.65"/>
    <n v="646.44000000000005"/>
    <n v="2655.13"/>
    <x v="1"/>
    <x v="7"/>
    <x v="7"/>
    <n v="0.27677092030055872"/>
  </r>
  <r>
    <s v="RET-13715"/>
    <d v="2022-04-16T00:00:00"/>
    <x v="3"/>
    <x v="1"/>
    <x v="3"/>
    <n v="1750.19"/>
    <n v="511.68"/>
    <n v="1983.98"/>
    <x v="0"/>
    <x v="0"/>
    <x v="0"/>
    <n v="0.29235682982990419"/>
  </r>
  <r>
    <s v="RET-13716"/>
    <d v="2022-01-14T00:00:00"/>
    <x v="3"/>
    <x v="1"/>
    <x v="3"/>
    <n v="2305.73"/>
    <n v="460.92"/>
    <n v="2256.79"/>
    <x v="0"/>
    <x v="5"/>
    <x v="5"/>
    <n v="0.19990198331981629"/>
  </r>
  <r>
    <s v="RET-13717"/>
    <d v="2023-07-25T00:00:00"/>
    <x v="7"/>
    <x v="4"/>
    <x v="1"/>
    <n v="2335.52"/>
    <n v="454.15"/>
    <n v="2249.42"/>
    <x v="1"/>
    <x v="3"/>
    <x v="3"/>
    <n v="0.19445348359251902"/>
  </r>
  <r>
    <s v="RET-13718"/>
    <d v="2023-12-31T00:00:00"/>
    <x v="7"/>
    <x v="4"/>
    <x v="0"/>
    <n v="2353.3000000000002"/>
    <n v="604.39"/>
    <n v="2567.8000000000002"/>
    <x v="1"/>
    <x v="2"/>
    <x v="2"/>
    <n v="0.25682658394594821"/>
  </r>
  <r>
    <s v="RET-13719"/>
    <d v="2023-10-30T00:00:00"/>
    <x v="8"/>
    <x v="3"/>
    <x v="0"/>
    <n v="236.9"/>
    <n v="24.12"/>
    <n v="264.62"/>
    <x v="1"/>
    <x v="9"/>
    <x v="9"/>
    <n v="0.10181511186154496"/>
  </r>
  <r>
    <s v="RET-13720"/>
    <d v="2023-02-18T00:00:00"/>
    <x v="5"/>
    <x v="3"/>
    <x v="1"/>
    <n v="236.85"/>
    <n v="64.33"/>
    <n v="243.93"/>
    <x v="1"/>
    <x v="6"/>
    <x v="6"/>
    <n v="0.27160650200548869"/>
  </r>
  <r>
    <s v="RET-13721"/>
    <d v="2023-07-27T00:00:00"/>
    <x v="0"/>
    <x v="0"/>
    <x v="2"/>
    <n v="166.49"/>
    <n v="43.17"/>
    <n v="163.1"/>
    <x v="1"/>
    <x v="3"/>
    <x v="3"/>
    <n v="0.25929485254369633"/>
  </r>
  <r>
    <s v="RET-13722"/>
    <d v="2023-10-25T00:00:00"/>
    <x v="1"/>
    <x v="1"/>
    <x v="1"/>
    <n v="1429.91"/>
    <n v="329.87"/>
    <n v="1413.36"/>
    <x v="1"/>
    <x v="9"/>
    <x v="9"/>
    <n v="0.23069284080816274"/>
  </r>
  <r>
    <s v="RET-13723"/>
    <d v="2022-06-06T00:00:00"/>
    <x v="12"/>
    <x v="1"/>
    <x v="2"/>
    <n v="1628.11"/>
    <n v="168.27"/>
    <n v="1816.64"/>
    <x v="0"/>
    <x v="8"/>
    <x v="8"/>
    <n v="0.10335296755133254"/>
  </r>
  <r>
    <s v="RET-13724"/>
    <d v="2022-05-07T00:00:00"/>
    <x v="13"/>
    <x v="4"/>
    <x v="2"/>
    <n v="2383.21"/>
    <n v="534.29999999999995"/>
    <n v="2714.07"/>
    <x v="0"/>
    <x v="10"/>
    <x v="10"/>
    <n v="0.22419341979934623"/>
  </r>
  <r>
    <s v="RET-13725"/>
    <d v="2022-05-17T00:00:00"/>
    <x v="21"/>
    <x v="4"/>
    <x v="1"/>
    <n v="1767.88"/>
    <n v="278.20999999999998"/>
    <n v="1487.68"/>
    <x v="0"/>
    <x v="10"/>
    <x v="10"/>
    <n v="0.15736927845781384"/>
  </r>
  <r>
    <s v="RET-13726"/>
    <d v="2023-08-13T00:00:00"/>
    <x v="13"/>
    <x v="4"/>
    <x v="3"/>
    <n v="881.18"/>
    <n v="205.16"/>
    <n v="739.6"/>
    <x v="1"/>
    <x v="1"/>
    <x v="1"/>
    <n v="0.23282416759345423"/>
  </r>
  <r>
    <s v="RET-13727"/>
    <d v="2022-06-28T00:00:00"/>
    <x v="9"/>
    <x v="2"/>
    <x v="2"/>
    <n v="413.15"/>
    <n v="114.66"/>
    <n v="373.4"/>
    <x v="0"/>
    <x v="8"/>
    <x v="8"/>
    <n v="0.27752632215902218"/>
  </r>
  <r>
    <s v="RET-13728"/>
    <d v="2023-02-28T00:00:00"/>
    <x v="7"/>
    <x v="4"/>
    <x v="4"/>
    <n v="707.06"/>
    <n v="96.68"/>
    <n v="663.42"/>
    <x v="1"/>
    <x v="6"/>
    <x v="6"/>
    <n v="0.13673521341894607"/>
  </r>
  <r>
    <s v="RET-13729"/>
    <d v="2022-01-16T00:00:00"/>
    <x v="18"/>
    <x v="4"/>
    <x v="3"/>
    <n v="719.33"/>
    <n v="146.16"/>
    <n v="736.22"/>
    <x v="0"/>
    <x v="5"/>
    <x v="5"/>
    <n v="0.20318907872603673"/>
  </r>
  <r>
    <s v="RET-13730"/>
    <d v="2023-06-19T00:00:00"/>
    <x v="20"/>
    <x v="2"/>
    <x v="1"/>
    <n v="176.66"/>
    <n v="28.37"/>
    <n v="148.97"/>
    <x v="1"/>
    <x v="8"/>
    <x v="8"/>
    <n v="0.16059096569681874"/>
  </r>
  <r>
    <s v="RET-13731"/>
    <d v="2023-11-07T00:00:00"/>
    <x v="12"/>
    <x v="1"/>
    <x v="0"/>
    <n v="755.14"/>
    <n v="141.30000000000001"/>
    <n v="788.19"/>
    <x v="1"/>
    <x v="4"/>
    <x v="4"/>
    <n v="0.18711762057366849"/>
  </r>
  <r>
    <s v="RET-13732"/>
    <d v="2022-02-13T00:00:00"/>
    <x v="8"/>
    <x v="3"/>
    <x v="0"/>
    <n v="369.9"/>
    <n v="85.18"/>
    <n v="309.86"/>
    <x v="0"/>
    <x v="6"/>
    <x v="6"/>
    <n v="0.2302784536361179"/>
  </r>
  <r>
    <s v="RET-13733"/>
    <d v="2023-01-20T00:00:00"/>
    <x v="14"/>
    <x v="3"/>
    <x v="3"/>
    <n v="468.59"/>
    <n v="69.27"/>
    <n v="403.45"/>
    <x v="1"/>
    <x v="5"/>
    <x v="5"/>
    <n v="0.14782645809769734"/>
  </r>
  <r>
    <s v="RET-13734"/>
    <d v="2023-06-09T00:00:00"/>
    <x v="12"/>
    <x v="1"/>
    <x v="2"/>
    <n v="1470.78"/>
    <n v="179.27"/>
    <n v="1696.21"/>
    <x v="1"/>
    <x v="8"/>
    <x v="8"/>
    <n v="0.12188770584315806"/>
  </r>
  <r>
    <s v="RET-13735"/>
    <d v="2022-06-11T00:00:00"/>
    <x v="20"/>
    <x v="2"/>
    <x v="3"/>
    <n v="384.93"/>
    <n v="57"/>
    <n v="413.26"/>
    <x v="0"/>
    <x v="8"/>
    <x v="8"/>
    <n v="0.14807887148312679"/>
  </r>
  <r>
    <s v="RET-13736"/>
    <d v="2022-04-30T00:00:00"/>
    <x v="0"/>
    <x v="0"/>
    <x v="4"/>
    <n v="497.23"/>
    <n v="106.15"/>
    <n v="432.35"/>
    <x v="0"/>
    <x v="0"/>
    <x v="0"/>
    <n v="0.21348269412545504"/>
  </r>
  <r>
    <s v="RET-13737"/>
    <d v="2022-12-25T00:00:00"/>
    <x v="13"/>
    <x v="4"/>
    <x v="0"/>
    <n v="1683.88"/>
    <n v="353.2"/>
    <n v="1660.82"/>
    <x v="0"/>
    <x v="2"/>
    <x v="2"/>
    <n v="0.20975366415659072"/>
  </r>
  <r>
    <s v="RET-13738"/>
    <d v="2022-03-17T00:00:00"/>
    <x v="20"/>
    <x v="2"/>
    <x v="3"/>
    <n v="181.91"/>
    <n v="46.76"/>
    <n v="175.38"/>
    <x v="0"/>
    <x v="11"/>
    <x v="11"/>
    <n v="0.2570501896542246"/>
  </r>
  <r>
    <s v="RET-13739"/>
    <d v="2022-05-14T00:00:00"/>
    <x v="11"/>
    <x v="3"/>
    <x v="2"/>
    <n v="470.14"/>
    <n v="87.23"/>
    <n v="512.17999999999995"/>
    <x v="0"/>
    <x v="10"/>
    <x v="10"/>
    <n v="0.18554047730463269"/>
  </r>
  <r>
    <s v="RET-13740"/>
    <d v="2022-04-29T00:00:00"/>
    <x v="2"/>
    <x v="2"/>
    <x v="1"/>
    <n v="75.42"/>
    <n v="15.63"/>
    <n v="75.77"/>
    <x v="0"/>
    <x v="0"/>
    <x v="0"/>
    <n v="0.20723945902943516"/>
  </r>
  <r>
    <s v="RET-13741"/>
    <d v="2022-07-08T00:00:00"/>
    <x v="24"/>
    <x v="4"/>
    <x v="3"/>
    <n v="874.09"/>
    <n v="150.46"/>
    <n v="893.5"/>
    <x v="0"/>
    <x v="3"/>
    <x v="3"/>
    <n v="0.17213330435081056"/>
  </r>
  <r>
    <s v="RET-13742"/>
    <d v="2022-06-30T00:00:00"/>
    <x v="3"/>
    <x v="1"/>
    <x v="3"/>
    <n v="1659.07"/>
    <n v="270.99"/>
    <n v="1797.89"/>
    <x v="0"/>
    <x v="8"/>
    <x v="8"/>
    <n v="0.16333849686872767"/>
  </r>
  <r>
    <s v="RET-13743"/>
    <d v="2023-02-03T00:00:00"/>
    <x v="5"/>
    <x v="3"/>
    <x v="3"/>
    <n v="175.43"/>
    <n v="38.090000000000003"/>
    <n v="161.5"/>
    <x v="1"/>
    <x v="6"/>
    <x v="6"/>
    <n v="0.21712363905831386"/>
  </r>
  <r>
    <s v="RET-13744"/>
    <d v="2022-05-04T00:00:00"/>
    <x v="17"/>
    <x v="2"/>
    <x v="2"/>
    <n v="128.56"/>
    <n v="34.72"/>
    <n v="118.72"/>
    <x v="0"/>
    <x v="10"/>
    <x v="10"/>
    <n v="0.27006845052893591"/>
  </r>
  <r>
    <s v="RET-13745"/>
    <d v="2022-06-20T00:00:00"/>
    <x v="20"/>
    <x v="2"/>
    <x v="4"/>
    <n v="481.44"/>
    <n v="71.709999999999994"/>
    <n v="432.8"/>
    <x v="0"/>
    <x v="8"/>
    <x v="8"/>
    <n v="0.1489489863742107"/>
  </r>
  <r>
    <s v="RET-13746"/>
    <d v="2023-12-12T00:00:00"/>
    <x v="3"/>
    <x v="1"/>
    <x v="0"/>
    <n v="2229.4499999999998"/>
    <n v="334.34"/>
    <n v="1858.88"/>
    <x v="1"/>
    <x v="2"/>
    <x v="2"/>
    <n v="0.14996523806319945"/>
  </r>
  <r>
    <s v="RET-13747"/>
    <d v="2023-04-22T00:00:00"/>
    <x v="17"/>
    <x v="2"/>
    <x v="1"/>
    <n v="303.07"/>
    <n v="78.03"/>
    <n v="247.96"/>
    <x v="1"/>
    <x v="0"/>
    <x v="0"/>
    <n v="0.25746527204936154"/>
  </r>
  <r>
    <s v="RET-13748"/>
    <d v="2022-09-21T00:00:00"/>
    <x v="23"/>
    <x v="0"/>
    <x v="4"/>
    <n v="412.76"/>
    <n v="60.09"/>
    <n v="442.42"/>
    <x v="0"/>
    <x v="7"/>
    <x v="7"/>
    <n v="0.14558096714797947"/>
  </r>
  <r>
    <s v="RET-13749"/>
    <d v="2022-11-09T00:00:00"/>
    <x v="21"/>
    <x v="4"/>
    <x v="0"/>
    <n v="1934.07"/>
    <n v="571.66999999999996"/>
    <n v="2171.6999999999998"/>
    <x v="0"/>
    <x v="4"/>
    <x v="4"/>
    <n v="0.29557875361284752"/>
  </r>
  <r>
    <s v="RET-13750"/>
    <d v="2022-11-21T00:00:00"/>
    <x v="5"/>
    <x v="3"/>
    <x v="4"/>
    <n v="413.67"/>
    <n v="116.14"/>
    <n v="347.22"/>
    <x v="0"/>
    <x v="4"/>
    <x v="4"/>
    <n v="0.28075519133608912"/>
  </r>
  <r>
    <s v="RET-13751"/>
    <d v="2023-04-08T00:00:00"/>
    <x v="16"/>
    <x v="2"/>
    <x v="1"/>
    <n v="48.1"/>
    <n v="8.67"/>
    <n v="54.25"/>
    <x v="1"/>
    <x v="0"/>
    <x v="0"/>
    <n v="0.18024948024948023"/>
  </r>
  <r>
    <s v="RET-13752"/>
    <d v="2022-06-11T00:00:00"/>
    <x v="0"/>
    <x v="0"/>
    <x v="0"/>
    <n v="21.74"/>
    <n v="2.65"/>
    <n v="20.440000000000001"/>
    <x v="0"/>
    <x v="8"/>
    <x v="8"/>
    <n v="0.12189512419503221"/>
  </r>
  <r>
    <s v="RET-13753"/>
    <d v="2023-02-01T00:00:00"/>
    <x v="6"/>
    <x v="0"/>
    <x v="3"/>
    <n v="382.67"/>
    <n v="56.83"/>
    <n v="386.23"/>
    <x v="1"/>
    <x v="6"/>
    <x v="6"/>
    <n v="0.14850915932788042"/>
  </r>
  <r>
    <s v="RET-13754"/>
    <d v="2023-11-21T00:00:00"/>
    <x v="10"/>
    <x v="1"/>
    <x v="0"/>
    <n v="1340.47"/>
    <n v="370.42"/>
    <n v="1426.66"/>
    <x v="1"/>
    <x v="4"/>
    <x v="4"/>
    <n v="0.27633591203085484"/>
  </r>
  <r>
    <s v="RET-13755"/>
    <d v="2023-10-04T00:00:00"/>
    <x v="0"/>
    <x v="0"/>
    <x v="3"/>
    <n v="495.87"/>
    <n v="101.82"/>
    <n v="453.83"/>
    <x v="1"/>
    <x v="9"/>
    <x v="9"/>
    <n v="0.20533607598765805"/>
  </r>
  <r>
    <s v="RET-13756"/>
    <d v="2022-12-17T00:00:00"/>
    <x v="1"/>
    <x v="1"/>
    <x v="2"/>
    <n v="1004.09"/>
    <n v="258.02999999999997"/>
    <n v="977.44"/>
    <x v="0"/>
    <x v="2"/>
    <x v="2"/>
    <n v="0.25697895606967497"/>
  </r>
  <r>
    <s v="RET-13757"/>
    <d v="2023-02-04T00:00:00"/>
    <x v="12"/>
    <x v="1"/>
    <x v="1"/>
    <n v="1053.96"/>
    <n v="152.04"/>
    <n v="1003.31"/>
    <x v="1"/>
    <x v="6"/>
    <x v="6"/>
    <n v="0.14425594899237162"/>
  </r>
  <r>
    <s v="RET-13758"/>
    <d v="2023-11-11T00:00:00"/>
    <x v="19"/>
    <x v="0"/>
    <x v="2"/>
    <n v="294.70999999999998"/>
    <n v="71.23"/>
    <n v="326.73"/>
    <x v="1"/>
    <x v="4"/>
    <x v="4"/>
    <n v="0.24169522581520819"/>
  </r>
  <r>
    <s v="RET-13759"/>
    <d v="2022-04-09T00:00:00"/>
    <x v="21"/>
    <x v="4"/>
    <x v="2"/>
    <n v="2000.04"/>
    <n v="515.1"/>
    <n v="2059.46"/>
    <x v="0"/>
    <x v="0"/>
    <x v="0"/>
    <n v="0.25754484910301795"/>
  </r>
  <r>
    <s v="RET-13760"/>
    <d v="2023-06-03T00:00:00"/>
    <x v="1"/>
    <x v="1"/>
    <x v="3"/>
    <n v="904.73"/>
    <n v="217.97"/>
    <n v="1028.47"/>
    <x v="1"/>
    <x v="8"/>
    <x v="8"/>
    <n v="0.24092270622174572"/>
  </r>
  <r>
    <s v="RET-13761"/>
    <d v="2022-10-27T00:00:00"/>
    <x v="23"/>
    <x v="0"/>
    <x v="3"/>
    <n v="265.89"/>
    <n v="47.89"/>
    <n v="311.61"/>
    <x v="0"/>
    <x v="9"/>
    <x v="9"/>
    <n v="0.18011207642258079"/>
  </r>
  <r>
    <s v="RET-13762"/>
    <d v="2022-08-10T00:00:00"/>
    <x v="9"/>
    <x v="2"/>
    <x v="4"/>
    <n v="87.28"/>
    <n v="14.98"/>
    <n v="101.43"/>
    <x v="0"/>
    <x v="1"/>
    <x v="1"/>
    <n v="0.17163153070577453"/>
  </r>
  <r>
    <s v="RET-13763"/>
    <d v="2023-02-19T00:00:00"/>
    <x v="4"/>
    <x v="3"/>
    <x v="0"/>
    <n v="130.72999999999999"/>
    <n v="23.61"/>
    <n v="150.13999999999999"/>
    <x v="1"/>
    <x v="6"/>
    <x v="6"/>
    <n v="0.180601239195288"/>
  </r>
  <r>
    <s v="RET-13764"/>
    <d v="2022-10-28T00:00:00"/>
    <x v="23"/>
    <x v="0"/>
    <x v="4"/>
    <n v="438.94"/>
    <n v="54.61"/>
    <n v="523.66999999999996"/>
    <x v="0"/>
    <x v="9"/>
    <x v="9"/>
    <n v="0.12441335945687337"/>
  </r>
  <r>
    <s v="RET-13765"/>
    <d v="2023-08-26T00:00:00"/>
    <x v="3"/>
    <x v="1"/>
    <x v="1"/>
    <n v="1207.3499999999999"/>
    <n v="152.78"/>
    <n v="1041.8699999999999"/>
    <x v="1"/>
    <x v="1"/>
    <x v="1"/>
    <n v="0.12654159937052223"/>
  </r>
  <r>
    <s v="RET-13766"/>
    <d v="2022-01-07T00:00:00"/>
    <x v="19"/>
    <x v="0"/>
    <x v="2"/>
    <n v="24.34"/>
    <n v="5.69"/>
    <n v="22.43"/>
    <x v="0"/>
    <x v="5"/>
    <x v="5"/>
    <n v="0.23377156943303207"/>
  </r>
  <r>
    <s v="RET-13767"/>
    <d v="2022-08-08T00:00:00"/>
    <x v="8"/>
    <x v="3"/>
    <x v="3"/>
    <n v="297.02"/>
    <n v="34.83"/>
    <n v="280.24"/>
    <x v="0"/>
    <x v="1"/>
    <x v="1"/>
    <n v="0.11726483065113461"/>
  </r>
  <r>
    <s v="RET-13768"/>
    <d v="2023-12-31T00:00:00"/>
    <x v="5"/>
    <x v="3"/>
    <x v="4"/>
    <n v="370.91"/>
    <n v="38.5"/>
    <n v="365.64"/>
    <x v="1"/>
    <x v="2"/>
    <x v="2"/>
    <n v="0.1037987651991049"/>
  </r>
  <r>
    <s v="RET-13769"/>
    <d v="2022-10-30T00:00:00"/>
    <x v="4"/>
    <x v="3"/>
    <x v="0"/>
    <n v="64.89"/>
    <n v="13.42"/>
    <n v="64.84"/>
    <x v="0"/>
    <x v="9"/>
    <x v="9"/>
    <n v="0.20681152719987672"/>
  </r>
  <r>
    <s v="RET-13770"/>
    <d v="2023-03-22T00:00:00"/>
    <x v="12"/>
    <x v="1"/>
    <x v="4"/>
    <n v="1008.78"/>
    <n v="252.58"/>
    <n v="868.81"/>
    <x v="1"/>
    <x v="11"/>
    <x v="11"/>
    <n v="0.25038164912072008"/>
  </r>
  <r>
    <s v="RET-13771"/>
    <d v="2023-01-07T00:00:00"/>
    <x v="11"/>
    <x v="3"/>
    <x v="1"/>
    <n v="26.33"/>
    <n v="5.0999999999999996"/>
    <n v="28.76"/>
    <x v="1"/>
    <x v="5"/>
    <x v="5"/>
    <n v="0.19369540448157996"/>
  </r>
  <r>
    <s v="RET-13772"/>
    <d v="2022-10-24T00:00:00"/>
    <x v="1"/>
    <x v="1"/>
    <x v="3"/>
    <n v="1863.06"/>
    <n v="265"/>
    <n v="2083.42"/>
    <x v="0"/>
    <x v="9"/>
    <x v="9"/>
    <n v="0.14223911199854003"/>
  </r>
  <r>
    <s v="RET-13773"/>
    <d v="2022-05-12T00:00:00"/>
    <x v="16"/>
    <x v="2"/>
    <x v="3"/>
    <n v="282"/>
    <n v="44.38"/>
    <n v="253.81"/>
    <x v="0"/>
    <x v="10"/>
    <x v="10"/>
    <n v="0.15737588652482271"/>
  </r>
  <r>
    <s v="RET-13774"/>
    <d v="2023-09-14T00:00:00"/>
    <x v="16"/>
    <x v="2"/>
    <x v="2"/>
    <n v="64.040000000000006"/>
    <n v="10.52"/>
    <n v="67.319999999999993"/>
    <x v="1"/>
    <x v="7"/>
    <x v="7"/>
    <n v="0.16427232979387879"/>
  </r>
  <r>
    <s v="RET-13775"/>
    <d v="2022-02-24T00:00:00"/>
    <x v="22"/>
    <x v="1"/>
    <x v="0"/>
    <n v="768.17"/>
    <n v="106.48"/>
    <n v="912.88"/>
    <x v="0"/>
    <x v="6"/>
    <x v="6"/>
    <n v="0.13861515029225302"/>
  </r>
  <r>
    <s v="RET-13776"/>
    <d v="2022-01-07T00:00:00"/>
    <x v="11"/>
    <x v="3"/>
    <x v="0"/>
    <n v="359.26"/>
    <n v="103.26"/>
    <n v="316.92"/>
    <x v="0"/>
    <x v="5"/>
    <x v="5"/>
    <n v="0.28742414964092861"/>
  </r>
  <r>
    <s v="RET-13777"/>
    <d v="2023-11-10T00:00:00"/>
    <x v="4"/>
    <x v="3"/>
    <x v="4"/>
    <n v="77.31"/>
    <n v="17.829999999999998"/>
    <n v="80.45"/>
    <x v="1"/>
    <x v="4"/>
    <x v="4"/>
    <n v="0.23062993144483246"/>
  </r>
  <r>
    <s v="RET-13778"/>
    <d v="2022-06-26T00:00:00"/>
    <x v="2"/>
    <x v="2"/>
    <x v="3"/>
    <n v="235.94"/>
    <n v="48.7"/>
    <n v="229.23"/>
    <x v="0"/>
    <x v="8"/>
    <x v="8"/>
    <n v="0.20640840891752141"/>
  </r>
  <r>
    <s v="RET-13779"/>
    <d v="2023-01-19T00:00:00"/>
    <x v="19"/>
    <x v="0"/>
    <x v="4"/>
    <n v="263.52999999999997"/>
    <n v="51.7"/>
    <n v="246.7"/>
    <x v="1"/>
    <x v="5"/>
    <x v="5"/>
    <n v="0.19618259780670136"/>
  </r>
  <r>
    <s v="RET-13780"/>
    <d v="2023-01-04T00:00:00"/>
    <x v="19"/>
    <x v="0"/>
    <x v="4"/>
    <n v="359.86"/>
    <n v="41.02"/>
    <n v="421.58"/>
    <x v="1"/>
    <x v="5"/>
    <x v="5"/>
    <n v="0.1139887734118824"/>
  </r>
  <r>
    <s v="RET-13781"/>
    <d v="2023-11-25T00:00:00"/>
    <x v="1"/>
    <x v="1"/>
    <x v="0"/>
    <n v="2295.9"/>
    <n v="306.58999999999997"/>
    <n v="2412.27"/>
    <x v="1"/>
    <x v="4"/>
    <x v="4"/>
    <n v="0.13353804608214642"/>
  </r>
  <r>
    <s v="RET-13782"/>
    <d v="2023-12-20T00:00:00"/>
    <x v="1"/>
    <x v="1"/>
    <x v="4"/>
    <n v="2056.9499999999998"/>
    <n v="547.64"/>
    <n v="1903"/>
    <x v="1"/>
    <x v="2"/>
    <x v="2"/>
    <n v="0.2662388487809621"/>
  </r>
  <r>
    <s v="RET-13783"/>
    <d v="2022-09-08T00:00:00"/>
    <x v="6"/>
    <x v="0"/>
    <x v="4"/>
    <n v="242.23"/>
    <n v="53.17"/>
    <n v="234.07"/>
    <x v="0"/>
    <x v="7"/>
    <x v="7"/>
    <n v="0.21950212607852043"/>
  </r>
  <r>
    <s v="RET-13784"/>
    <d v="2023-10-13T00:00:00"/>
    <x v="6"/>
    <x v="0"/>
    <x v="3"/>
    <n v="258.16000000000003"/>
    <n v="67.7"/>
    <n v="275.39"/>
    <x v="1"/>
    <x v="9"/>
    <x v="9"/>
    <n v="0.26224047102572046"/>
  </r>
  <r>
    <s v="RET-13785"/>
    <d v="2023-03-27T00:00:00"/>
    <x v="3"/>
    <x v="1"/>
    <x v="2"/>
    <n v="1183.78"/>
    <n v="143.71"/>
    <n v="1307.5899999999999"/>
    <x v="1"/>
    <x v="11"/>
    <x v="11"/>
    <n v="0.12139924648160977"/>
  </r>
  <r>
    <s v="RET-13786"/>
    <d v="2023-11-05T00:00:00"/>
    <x v="13"/>
    <x v="4"/>
    <x v="3"/>
    <n v="2351.35"/>
    <n v="344.38"/>
    <n v="2379.64"/>
    <x v="1"/>
    <x v="4"/>
    <x v="4"/>
    <n v="0.14646054394284136"/>
  </r>
  <r>
    <s v="RET-13787"/>
    <d v="2022-04-16T00:00:00"/>
    <x v="5"/>
    <x v="3"/>
    <x v="2"/>
    <n v="45.36"/>
    <n v="7.85"/>
    <n v="37.15"/>
    <x v="0"/>
    <x v="0"/>
    <x v="0"/>
    <n v="0.17305996472663138"/>
  </r>
  <r>
    <s v="RET-13788"/>
    <d v="2023-05-14T00:00:00"/>
    <x v="12"/>
    <x v="1"/>
    <x v="4"/>
    <n v="1961.72"/>
    <n v="283.08"/>
    <n v="2278.13"/>
    <x v="1"/>
    <x v="10"/>
    <x v="10"/>
    <n v="0.14430193911465447"/>
  </r>
  <r>
    <s v="RET-13789"/>
    <d v="2023-12-02T00:00:00"/>
    <x v="16"/>
    <x v="2"/>
    <x v="1"/>
    <n v="143.75"/>
    <n v="31.22"/>
    <n v="133.34"/>
    <x v="1"/>
    <x v="2"/>
    <x v="2"/>
    <n v="0.21718260869565217"/>
  </r>
  <r>
    <s v="RET-13790"/>
    <d v="2022-01-08T00:00:00"/>
    <x v="19"/>
    <x v="0"/>
    <x v="4"/>
    <n v="83.62"/>
    <n v="24.99"/>
    <n v="77.84"/>
    <x v="0"/>
    <x v="5"/>
    <x v="5"/>
    <n v="0.29885194929442715"/>
  </r>
  <r>
    <s v="RET-13791"/>
    <d v="2023-09-26T00:00:00"/>
    <x v="8"/>
    <x v="3"/>
    <x v="4"/>
    <n v="110.19"/>
    <n v="23.48"/>
    <n v="90.38"/>
    <x v="1"/>
    <x v="7"/>
    <x v="7"/>
    <n v="0.21308648697703966"/>
  </r>
  <r>
    <s v="RET-13792"/>
    <d v="2023-12-04T00:00:00"/>
    <x v="14"/>
    <x v="3"/>
    <x v="4"/>
    <n v="57.94"/>
    <n v="12.62"/>
    <n v="50.67"/>
    <x v="1"/>
    <x v="2"/>
    <x v="2"/>
    <n v="0.21781152916810492"/>
  </r>
  <r>
    <s v="RET-13793"/>
    <d v="2022-10-16T00:00:00"/>
    <x v="24"/>
    <x v="4"/>
    <x v="1"/>
    <n v="2107.75"/>
    <n v="345.88"/>
    <n v="2072.5700000000002"/>
    <x v="0"/>
    <x v="9"/>
    <x v="9"/>
    <n v="0.16409915786976634"/>
  </r>
  <r>
    <s v="RET-13794"/>
    <d v="2023-06-15T00:00:00"/>
    <x v="4"/>
    <x v="3"/>
    <x v="2"/>
    <n v="474.67"/>
    <n v="137.82"/>
    <n v="383.28"/>
    <x v="1"/>
    <x v="8"/>
    <x v="8"/>
    <n v="0.29034908462721465"/>
  </r>
  <r>
    <s v="RET-13795"/>
    <d v="2022-02-12T00:00:00"/>
    <x v="1"/>
    <x v="1"/>
    <x v="2"/>
    <n v="2457.35"/>
    <n v="662.15"/>
    <n v="2862.39"/>
    <x v="0"/>
    <x v="6"/>
    <x v="6"/>
    <n v="0.2694569353164995"/>
  </r>
  <r>
    <s v="RET-13796"/>
    <d v="2023-06-17T00:00:00"/>
    <x v="6"/>
    <x v="0"/>
    <x v="2"/>
    <n v="442.17"/>
    <n v="66.5"/>
    <n v="357.67"/>
    <x v="1"/>
    <x v="8"/>
    <x v="8"/>
    <n v="0.1503946445937083"/>
  </r>
  <r>
    <s v="RET-13797"/>
    <d v="2022-10-28T00:00:00"/>
    <x v="5"/>
    <x v="3"/>
    <x v="1"/>
    <n v="489.35"/>
    <n v="59.84"/>
    <n v="481.9"/>
    <x v="0"/>
    <x v="9"/>
    <x v="9"/>
    <n v="0.1222846633289057"/>
  </r>
  <r>
    <s v="RET-13798"/>
    <d v="2023-09-26T00:00:00"/>
    <x v="12"/>
    <x v="1"/>
    <x v="1"/>
    <n v="736.12"/>
    <n v="108.92"/>
    <n v="646.73"/>
    <x v="1"/>
    <x v="7"/>
    <x v="7"/>
    <n v="0.14796500570559148"/>
  </r>
  <r>
    <s v="RET-13799"/>
    <d v="2023-06-10T00:00:00"/>
    <x v="11"/>
    <x v="3"/>
    <x v="1"/>
    <n v="47.96"/>
    <n v="10.199999999999999"/>
    <n v="53.66"/>
    <x v="1"/>
    <x v="8"/>
    <x v="8"/>
    <n v="0.21267723102585487"/>
  </r>
  <r>
    <s v="RET-13800"/>
    <d v="2022-09-30T00:00:00"/>
    <x v="14"/>
    <x v="3"/>
    <x v="2"/>
    <n v="87.68"/>
    <n v="19.489999999999998"/>
    <n v="77.989999999999995"/>
    <x v="0"/>
    <x v="7"/>
    <x v="7"/>
    <n v="0.2222855839416058"/>
  </r>
  <r>
    <s v="RET-13801"/>
    <d v="2022-09-30T00:00:00"/>
    <x v="10"/>
    <x v="1"/>
    <x v="1"/>
    <n v="1621.48"/>
    <n v="352.44"/>
    <n v="1726.71"/>
    <x v="0"/>
    <x v="7"/>
    <x v="7"/>
    <n v="0.21735698250980584"/>
  </r>
  <r>
    <s v="RET-13802"/>
    <d v="2022-12-27T00:00:00"/>
    <x v="2"/>
    <x v="2"/>
    <x v="1"/>
    <n v="143.09"/>
    <n v="30.65"/>
    <n v="162.77000000000001"/>
    <x v="0"/>
    <x v="2"/>
    <x v="2"/>
    <n v="0.2142008526102453"/>
  </r>
  <r>
    <s v="RET-13803"/>
    <d v="2022-08-06T00:00:00"/>
    <x v="3"/>
    <x v="1"/>
    <x v="0"/>
    <n v="505.96"/>
    <n v="76.22"/>
    <n v="461.18"/>
    <x v="0"/>
    <x v="1"/>
    <x v="1"/>
    <n v="0.15064431970906791"/>
  </r>
  <r>
    <s v="RET-13804"/>
    <d v="2022-04-20T00:00:00"/>
    <x v="3"/>
    <x v="1"/>
    <x v="0"/>
    <n v="1142.24"/>
    <n v="335.54"/>
    <n v="1219.28"/>
    <x v="0"/>
    <x v="0"/>
    <x v="0"/>
    <n v="0.29375612830928705"/>
  </r>
  <r>
    <s v="RET-13805"/>
    <d v="2022-12-04T00:00:00"/>
    <x v="14"/>
    <x v="3"/>
    <x v="1"/>
    <n v="441.47"/>
    <n v="102.51"/>
    <n v="407"/>
    <x v="0"/>
    <x v="2"/>
    <x v="2"/>
    <n v="0.23220150859628061"/>
  </r>
  <r>
    <s v="RET-13806"/>
    <d v="2022-06-12T00:00:00"/>
    <x v="7"/>
    <x v="4"/>
    <x v="0"/>
    <n v="2357.7800000000002"/>
    <n v="557.96"/>
    <n v="2504.37"/>
    <x v="0"/>
    <x v="8"/>
    <x v="8"/>
    <n v="0.23664633680835362"/>
  </r>
  <r>
    <s v="RET-13807"/>
    <d v="2023-09-02T00:00:00"/>
    <x v="21"/>
    <x v="4"/>
    <x v="0"/>
    <n v="1479.83"/>
    <n v="308.77999999999997"/>
    <n v="1349.57"/>
    <x v="1"/>
    <x v="7"/>
    <x v="7"/>
    <n v="0.20865910273477359"/>
  </r>
  <r>
    <s v="RET-13808"/>
    <d v="2022-12-30T00:00:00"/>
    <x v="14"/>
    <x v="3"/>
    <x v="3"/>
    <n v="412.5"/>
    <n v="95.71"/>
    <n v="434.11"/>
    <x v="0"/>
    <x v="2"/>
    <x v="2"/>
    <n v="0.23202424242424241"/>
  </r>
  <r>
    <s v="RET-13809"/>
    <d v="2023-09-12T00:00:00"/>
    <x v="21"/>
    <x v="4"/>
    <x v="2"/>
    <n v="1880.53"/>
    <n v="466.37"/>
    <n v="1888.21"/>
    <x v="1"/>
    <x v="7"/>
    <x v="7"/>
    <n v="0.24799923425842715"/>
  </r>
  <r>
    <s v="RET-13810"/>
    <d v="2022-06-02T00:00:00"/>
    <x v="3"/>
    <x v="1"/>
    <x v="1"/>
    <n v="1532.25"/>
    <n v="274.20999999999998"/>
    <n v="1543.61"/>
    <x v="0"/>
    <x v="8"/>
    <x v="8"/>
    <n v="0.17895904715287975"/>
  </r>
  <r>
    <s v="RET-13811"/>
    <d v="2022-08-09T00:00:00"/>
    <x v="4"/>
    <x v="3"/>
    <x v="1"/>
    <n v="391.93"/>
    <n v="90.06"/>
    <n v="344.73"/>
    <x v="0"/>
    <x v="1"/>
    <x v="1"/>
    <n v="0.22978593116117674"/>
  </r>
  <r>
    <s v="RET-13812"/>
    <d v="2022-12-14T00:00:00"/>
    <x v="19"/>
    <x v="0"/>
    <x v="3"/>
    <n v="195.1"/>
    <n v="41.39"/>
    <n v="190.3"/>
    <x v="0"/>
    <x v="2"/>
    <x v="2"/>
    <n v="0.21214761660686829"/>
  </r>
  <r>
    <s v="RET-13813"/>
    <d v="2023-05-30T00:00:00"/>
    <x v="14"/>
    <x v="3"/>
    <x v="3"/>
    <n v="498.47"/>
    <n v="122.33"/>
    <n v="401.82"/>
    <x v="1"/>
    <x v="10"/>
    <x v="10"/>
    <n v="0.24541095753004191"/>
  </r>
  <r>
    <s v="RET-13814"/>
    <d v="2022-11-03T00:00:00"/>
    <x v="19"/>
    <x v="0"/>
    <x v="0"/>
    <n v="297.39999999999998"/>
    <n v="45.57"/>
    <n v="270.45999999999998"/>
    <x v="0"/>
    <x v="4"/>
    <x v="4"/>
    <n v="0.15322797579018158"/>
  </r>
  <r>
    <s v="RET-13815"/>
    <d v="2022-02-04T00:00:00"/>
    <x v="16"/>
    <x v="2"/>
    <x v="1"/>
    <n v="496.94"/>
    <n v="67.92"/>
    <n v="538.83000000000004"/>
    <x v="0"/>
    <x v="6"/>
    <x v="6"/>
    <n v="0.13667645993480099"/>
  </r>
  <r>
    <s v="RET-13816"/>
    <d v="2023-09-01T00:00:00"/>
    <x v="7"/>
    <x v="4"/>
    <x v="4"/>
    <n v="661.22"/>
    <n v="167.52"/>
    <n v="683.68"/>
    <x v="1"/>
    <x v="7"/>
    <x v="7"/>
    <n v="0.25334986842503254"/>
  </r>
  <r>
    <s v="RET-13817"/>
    <d v="2022-11-11T00:00:00"/>
    <x v="19"/>
    <x v="0"/>
    <x v="0"/>
    <n v="496.28"/>
    <n v="113.82"/>
    <n v="419.1"/>
    <x v="0"/>
    <x v="4"/>
    <x v="4"/>
    <n v="0.22934633674538568"/>
  </r>
  <r>
    <s v="RET-13818"/>
    <d v="2023-09-01T00:00:00"/>
    <x v="24"/>
    <x v="4"/>
    <x v="3"/>
    <n v="2396.8000000000002"/>
    <n v="703.97"/>
    <n v="2813.96"/>
    <x v="1"/>
    <x v="7"/>
    <x v="7"/>
    <n v="0.2937124499332443"/>
  </r>
  <r>
    <s v="RET-13819"/>
    <d v="2022-03-15T00:00:00"/>
    <x v="9"/>
    <x v="2"/>
    <x v="4"/>
    <n v="334.01"/>
    <n v="45.41"/>
    <n v="338.75"/>
    <x v="0"/>
    <x v="11"/>
    <x v="11"/>
    <n v="0.13595401335289362"/>
  </r>
  <r>
    <s v="RET-13820"/>
    <d v="2023-01-24T00:00:00"/>
    <x v="9"/>
    <x v="2"/>
    <x v="4"/>
    <n v="94.24"/>
    <n v="18.62"/>
    <n v="93.42"/>
    <x v="1"/>
    <x v="5"/>
    <x v="5"/>
    <n v="0.19758064516129034"/>
  </r>
  <r>
    <s v="RET-13821"/>
    <d v="2023-03-25T00:00:00"/>
    <x v="4"/>
    <x v="3"/>
    <x v="4"/>
    <n v="316.95"/>
    <n v="90.11"/>
    <n v="311.49"/>
    <x v="1"/>
    <x v="11"/>
    <x v="11"/>
    <n v="0.28430351790503233"/>
  </r>
  <r>
    <s v="RET-13822"/>
    <d v="2023-01-05T00:00:00"/>
    <x v="15"/>
    <x v="0"/>
    <x v="4"/>
    <n v="377.07"/>
    <n v="42.79"/>
    <n v="326.93"/>
    <x v="1"/>
    <x v="5"/>
    <x v="5"/>
    <n v="0.11348025565544859"/>
  </r>
  <r>
    <s v="RET-13823"/>
    <d v="2023-10-29T00:00:00"/>
    <x v="10"/>
    <x v="1"/>
    <x v="1"/>
    <n v="1911.84"/>
    <n v="458.77"/>
    <n v="2289.39"/>
    <x v="1"/>
    <x v="9"/>
    <x v="9"/>
    <n v="0.23996254916729434"/>
  </r>
  <r>
    <s v="RET-13824"/>
    <d v="2022-02-28T00:00:00"/>
    <x v="21"/>
    <x v="4"/>
    <x v="4"/>
    <n v="1345.61"/>
    <n v="347.34"/>
    <n v="1509.71"/>
    <x v="0"/>
    <x v="6"/>
    <x v="6"/>
    <n v="0.25812828382666597"/>
  </r>
  <r>
    <s v="RET-13825"/>
    <d v="2022-01-09T00:00:00"/>
    <x v="20"/>
    <x v="2"/>
    <x v="1"/>
    <n v="357.19"/>
    <n v="88.46"/>
    <n v="379.71"/>
    <x v="0"/>
    <x v="5"/>
    <x v="5"/>
    <n v="0.2476553094991461"/>
  </r>
  <r>
    <s v="RET-13826"/>
    <d v="2022-11-14T00:00:00"/>
    <x v="9"/>
    <x v="2"/>
    <x v="1"/>
    <n v="220.08"/>
    <n v="51.68"/>
    <n v="187.81"/>
    <x v="0"/>
    <x v="4"/>
    <x v="4"/>
    <n v="0.23482370047255541"/>
  </r>
  <r>
    <s v="RET-13827"/>
    <d v="2022-08-29T00:00:00"/>
    <x v="22"/>
    <x v="1"/>
    <x v="2"/>
    <n v="2351.6799999999998"/>
    <n v="599.13"/>
    <n v="2252.15"/>
    <x v="0"/>
    <x v="1"/>
    <x v="1"/>
    <n v="0.25476680500748405"/>
  </r>
  <r>
    <s v="RET-13828"/>
    <d v="2023-02-23T00:00:00"/>
    <x v="20"/>
    <x v="2"/>
    <x v="1"/>
    <n v="268.76"/>
    <n v="48.71"/>
    <n v="302.95999999999998"/>
    <x v="1"/>
    <x v="6"/>
    <x v="6"/>
    <n v="0.18123976782259266"/>
  </r>
  <r>
    <s v="RET-13829"/>
    <d v="2023-04-14T00:00:00"/>
    <x v="18"/>
    <x v="4"/>
    <x v="4"/>
    <n v="507.56"/>
    <n v="149.91"/>
    <n v="554.02"/>
    <x v="1"/>
    <x v="0"/>
    <x v="0"/>
    <n v="0.29535424383324138"/>
  </r>
  <r>
    <s v="RET-13830"/>
    <d v="2022-11-18T00:00:00"/>
    <x v="20"/>
    <x v="2"/>
    <x v="1"/>
    <n v="390.03"/>
    <n v="101.75"/>
    <n v="350.93"/>
    <x v="0"/>
    <x v="4"/>
    <x v="4"/>
    <n v="0.26087736840755843"/>
  </r>
  <r>
    <s v="RET-13831"/>
    <d v="2022-10-07T00:00:00"/>
    <x v="15"/>
    <x v="0"/>
    <x v="2"/>
    <n v="202.39"/>
    <n v="56.04"/>
    <n v="182.32"/>
    <x v="0"/>
    <x v="9"/>
    <x v="9"/>
    <n v="0.2768911507485548"/>
  </r>
  <r>
    <s v="RET-13832"/>
    <d v="2023-05-22T00:00:00"/>
    <x v="8"/>
    <x v="3"/>
    <x v="4"/>
    <n v="441.18"/>
    <n v="90.41"/>
    <n v="418.86"/>
    <x v="1"/>
    <x v="10"/>
    <x v="10"/>
    <n v="0.20492769391178203"/>
  </r>
  <r>
    <s v="RET-13833"/>
    <d v="2023-08-01T00:00:00"/>
    <x v="21"/>
    <x v="4"/>
    <x v="3"/>
    <n v="1568.71"/>
    <n v="428.62"/>
    <n v="1445.67"/>
    <x v="1"/>
    <x v="1"/>
    <x v="1"/>
    <n v="0.27323087122540174"/>
  </r>
  <r>
    <s v="RET-13834"/>
    <d v="2023-09-30T00:00:00"/>
    <x v="7"/>
    <x v="4"/>
    <x v="1"/>
    <n v="2318.2800000000002"/>
    <n v="560.26"/>
    <n v="2692.87"/>
    <x v="1"/>
    <x v="7"/>
    <x v="7"/>
    <n v="0.24167054885518571"/>
  </r>
  <r>
    <s v="RET-13835"/>
    <d v="2023-12-01T00:00:00"/>
    <x v="11"/>
    <x v="3"/>
    <x v="2"/>
    <n v="413.62"/>
    <n v="117.71"/>
    <n v="402.19"/>
    <x v="1"/>
    <x v="2"/>
    <x v="2"/>
    <n v="0.28458488467675641"/>
  </r>
  <r>
    <s v="RET-13836"/>
    <d v="2022-07-15T00:00:00"/>
    <x v="5"/>
    <x v="3"/>
    <x v="3"/>
    <n v="499.48"/>
    <n v="79.900000000000006"/>
    <n v="563.51"/>
    <x v="0"/>
    <x v="3"/>
    <x v="3"/>
    <n v="0.15996636501962042"/>
  </r>
  <r>
    <s v="RET-13837"/>
    <d v="2022-08-05T00:00:00"/>
    <x v="4"/>
    <x v="3"/>
    <x v="0"/>
    <n v="408.8"/>
    <n v="103.18"/>
    <n v="451.48"/>
    <x v="0"/>
    <x v="1"/>
    <x v="1"/>
    <n v="0.25239726027397263"/>
  </r>
  <r>
    <s v="RET-13838"/>
    <d v="2022-07-05T00:00:00"/>
    <x v="17"/>
    <x v="2"/>
    <x v="3"/>
    <n v="196.15"/>
    <n v="21.36"/>
    <n v="185.88"/>
    <x v="0"/>
    <x v="3"/>
    <x v="3"/>
    <n v="0.10889625286770328"/>
  </r>
  <r>
    <s v="RET-13839"/>
    <d v="2022-09-14T00:00:00"/>
    <x v="8"/>
    <x v="3"/>
    <x v="3"/>
    <n v="264.04000000000002"/>
    <n v="57.34"/>
    <n v="236.57"/>
    <x v="0"/>
    <x v="7"/>
    <x v="7"/>
    <n v="0.2171640660505984"/>
  </r>
  <r>
    <s v="RET-13840"/>
    <d v="2022-01-18T00:00:00"/>
    <x v="7"/>
    <x v="4"/>
    <x v="1"/>
    <n v="1446.35"/>
    <n v="392.65"/>
    <n v="1693.54"/>
    <x v="0"/>
    <x v="5"/>
    <x v="5"/>
    <n v="0.27147647526532304"/>
  </r>
  <r>
    <s v="RET-13841"/>
    <d v="2023-10-11T00:00:00"/>
    <x v="5"/>
    <x v="3"/>
    <x v="3"/>
    <n v="302.29000000000002"/>
    <n v="55.98"/>
    <n v="281.3"/>
    <x v="1"/>
    <x v="9"/>
    <x v="9"/>
    <n v="0.18518641040060865"/>
  </r>
  <r>
    <s v="RET-13842"/>
    <d v="2022-06-26T00:00:00"/>
    <x v="2"/>
    <x v="2"/>
    <x v="3"/>
    <n v="131.4"/>
    <n v="37.24"/>
    <n v="110.85"/>
    <x v="0"/>
    <x v="8"/>
    <x v="8"/>
    <n v="0.28340943683409436"/>
  </r>
  <r>
    <s v="RET-13843"/>
    <d v="2022-01-20T00:00:00"/>
    <x v="14"/>
    <x v="3"/>
    <x v="1"/>
    <n v="401.55"/>
    <n v="55.79"/>
    <n v="478.98"/>
    <x v="0"/>
    <x v="5"/>
    <x v="5"/>
    <n v="0.13893662059519363"/>
  </r>
  <r>
    <s v="RET-13844"/>
    <d v="2023-02-03T00:00:00"/>
    <x v="12"/>
    <x v="1"/>
    <x v="0"/>
    <n v="1367.91"/>
    <n v="293.64"/>
    <n v="1623.72"/>
    <x v="1"/>
    <x v="6"/>
    <x v="6"/>
    <n v="0.21466324538895101"/>
  </r>
  <r>
    <s v="RET-13845"/>
    <d v="2023-08-08T00:00:00"/>
    <x v="14"/>
    <x v="3"/>
    <x v="4"/>
    <n v="120.41"/>
    <n v="27.86"/>
    <n v="120.93"/>
    <x v="1"/>
    <x v="1"/>
    <x v="1"/>
    <n v="0.23137613155053569"/>
  </r>
  <r>
    <s v="RET-13846"/>
    <d v="2022-10-16T00:00:00"/>
    <x v="24"/>
    <x v="4"/>
    <x v="4"/>
    <n v="2474.7199999999998"/>
    <n v="669.94"/>
    <n v="2363.8200000000002"/>
    <x v="0"/>
    <x v="9"/>
    <x v="9"/>
    <n v="0.27071345445141271"/>
  </r>
  <r>
    <s v="RET-13847"/>
    <d v="2023-11-14T00:00:00"/>
    <x v="20"/>
    <x v="2"/>
    <x v="1"/>
    <n v="207.33"/>
    <n v="48.93"/>
    <n v="190.41"/>
    <x v="1"/>
    <x v="4"/>
    <x v="4"/>
    <n v="0.2360005787874403"/>
  </r>
  <r>
    <s v="RET-13848"/>
    <d v="2023-08-31T00:00:00"/>
    <x v="19"/>
    <x v="0"/>
    <x v="1"/>
    <n v="237.5"/>
    <n v="68.290000000000006"/>
    <n v="276.87"/>
    <x v="1"/>
    <x v="1"/>
    <x v="1"/>
    <n v="0.2875368421052632"/>
  </r>
  <r>
    <s v="RET-13849"/>
    <d v="2023-07-04T00:00:00"/>
    <x v="13"/>
    <x v="4"/>
    <x v="2"/>
    <n v="1710.9"/>
    <n v="465.52"/>
    <n v="1999.52"/>
    <x v="1"/>
    <x v="3"/>
    <x v="3"/>
    <n v="0.27209071249050204"/>
  </r>
  <r>
    <s v="RET-13850"/>
    <d v="2022-07-19T00:00:00"/>
    <x v="5"/>
    <x v="3"/>
    <x v="3"/>
    <n v="62.03"/>
    <n v="12.35"/>
    <n v="72.73"/>
    <x v="0"/>
    <x v="3"/>
    <x v="3"/>
    <n v="0.19909721102692246"/>
  </r>
  <r>
    <s v="RET-13851"/>
    <d v="2022-12-23T00:00:00"/>
    <x v="16"/>
    <x v="2"/>
    <x v="0"/>
    <n v="51.14"/>
    <n v="10.28"/>
    <n v="53.22"/>
    <x v="0"/>
    <x v="2"/>
    <x v="2"/>
    <n v="0.20101681658193193"/>
  </r>
  <r>
    <s v="RET-13852"/>
    <d v="2023-04-08T00:00:00"/>
    <x v="6"/>
    <x v="0"/>
    <x v="2"/>
    <n v="187.07"/>
    <n v="38.950000000000003"/>
    <n v="171.64"/>
    <x v="1"/>
    <x v="0"/>
    <x v="0"/>
    <n v="0.20821083017052441"/>
  </r>
  <r>
    <s v="RET-13853"/>
    <d v="2023-08-21T00:00:00"/>
    <x v="13"/>
    <x v="4"/>
    <x v="0"/>
    <n v="1490.92"/>
    <n v="433.21"/>
    <n v="1565.47"/>
    <x v="1"/>
    <x v="1"/>
    <x v="1"/>
    <n v="0.29056555683738899"/>
  </r>
  <r>
    <s v="RET-13854"/>
    <d v="2022-03-04T00:00:00"/>
    <x v="1"/>
    <x v="1"/>
    <x v="1"/>
    <n v="910.17"/>
    <n v="174.95"/>
    <n v="896.01"/>
    <x v="0"/>
    <x v="11"/>
    <x v="11"/>
    <n v="0.19221683861256689"/>
  </r>
  <r>
    <s v="RET-13855"/>
    <d v="2022-03-22T00:00:00"/>
    <x v="20"/>
    <x v="2"/>
    <x v="2"/>
    <n v="234.61"/>
    <n v="67.3"/>
    <n v="225.98"/>
    <x v="0"/>
    <x v="11"/>
    <x v="11"/>
    <n v="0.28685904266655299"/>
  </r>
  <r>
    <s v="RET-13856"/>
    <d v="2022-08-13T00:00:00"/>
    <x v="10"/>
    <x v="1"/>
    <x v="1"/>
    <n v="1675.41"/>
    <n v="380.48"/>
    <n v="1616.1"/>
    <x v="0"/>
    <x v="1"/>
    <x v="1"/>
    <n v="0.22709665096901654"/>
  </r>
  <r>
    <s v="RET-13857"/>
    <d v="2023-03-21T00:00:00"/>
    <x v="18"/>
    <x v="4"/>
    <x v="3"/>
    <n v="1589.67"/>
    <n v="461.24"/>
    <n v="1504.81"/>
    <x v="1"/>
    <x v="11"/>
    <x v="11"/>
    <n v="0.29014826976668112"/>
  </r>
  <r>
    <s v="RET-13858"/>
    <d v="2023-08-18T00:00:00"/>
    <x v="0"/>
    <x v="0"/>
    <x v="0"/>
    <n v="474.09"/>
    <n v="100.86"/>
    <n v="543.08000000000004"/>
    <x v="1"/>
    <x v="1"/>
    <x v="1"/>
    <n v="0.21274441561728788"/>
  </r>
  <r>
    <s v="RET-13859"/>
    <d v="2023-07-19T00:00:00"/>
    <x v="7"/>
    <x v="4"/>
    <x v="1"/>
    <n v="1840.21"/>
    <n v="463.66"/>
    <n v="1559.77"/>
    <x v="1"/>
    <x v="3"/>
    <x v="3"/>
    <n v="0.25196037408773997"/>
  </r>
  <r>
    <s v="RET-13860"/>
    <d v="2022-08-03T00:00:00"/>
    <x v="20"/>
    <x v="2"/>
    <x v="3"/>
    <n v="412.21"/>
    <n v="98.7"/>
    <n v="482.48"/>
    <x v="0"/>
    <x v="1"/>
    <x v="1"/>
    <n v="0.23944106159481821"/>
  </r>
  <r>
    <s v="RET-13861"/>
    <d v="2023-08-02T00:00:00"/>
    <x v="13"/>
    <x v="4"/>
    <x v="1"/>
    <n v="962.91"/>
    <n v="168.97"/>
    <n v="1075.4100000000001"/>
    <x v="1"/>
    <x v="1"/>
    <x v="1"/>
    <n v="0.17547849747120708"/>
  </r>
  <r>
    <s v="RET-13862"/>
    <d v="2022-02-02T00:00:00"/>
    <x v="10"/>
    <x v="1"/>
    <x v="0"/>
    <n v="2339.38"/>
    <n v="564.74"/>
    <n v="1985.17"/>
    <x v="0"/>
    <x v="6"/>
    <x v="6"/>
    <n v="0.24140584257367337"/>
  </r>
  <r>
    <s v="RET-13863"/>
    <d v="2023-11-14T00:00:00"/>
    <x v="3"/>
    <x v="1"/>
    <x v="3"/>
    <n v="1806.8"/>
    <n v="358.87"/>
    <n v="2010.67"/>
    <x v="1"/>
    <x v="4"/>
    <x v="4"/>
    <n v="0.19862187292450742"/>
  </r>
  <r>
    <s v="RET-13864"/>
    <d v="2022-08-13T00:00:00"/>
    <x v="11"/>
    <x v="3"/>
    <x v="4"/>
    <n v="267.38"/>
    <n v="65.709999999999994"/>
    <n v="282.77999999999997"/>
    <x v="0"/>
    <x v="1"/>
    <x v="1"/>
    <n v="0.24575510509387385"/>
  </r>
  <r>
    <s v="RET-13865"/>
    <d v="2023-10-06T00:00:00"/>
    <x v="5"/>
    <x v="3"/>
    <x v="0"/>
    <n v="496.79"/>
    <n v="109.08"/>
    <n v="463.31"/>
    <x v="1"/>
    <x v="9"/>
    <x v="9"/>
    <n v="0.21956963706998933"/>
  </r>
  <r>
    <s v="RET-13866"/>
    <d v="2022-06-30T00:00:00"/>
    <x v="15"/>
    <x v="0"/>
    <x v="1"/>
    <n v="44.05"/>
    <n v="8.59"/>
    <n v="36.25"/>
    <x v="0"/>
    <x v="8"/>
    <x v="8"/>
    <n v="0.19500567536889898"/>
  </r>
  <r>
    <s v="RET-13867"/>
    <d v="2022-10-01T00:00:00"/>
    <x v="4"/>
    <x v="3"/>
    <x v="3"/>
    <n v="182.45"/>
    <n v="41.07"/>
    <n v="207.04"/>
    <x v="0"/>
    <x v="9"/>
    <x v="9"/>
    <n v="0.2251027678816114"/>
  </r>
  <r>
    <s v="RET-13868"/>
    <d v="2023-01-18T00:00:00"/>
    <x v="3"/>
    <x v="1"/>
    <x v="1"/>
    <n v="1974.95"/>
    <n v="549.72"/>
    <n v="1741.65"/>
    <x v="1"/>
    <x v="5"/>
    <x v="5"/>
    <n v="0.27834628724777843"/>
  </r>
  <r>
    <s v="RET-13869"/>
    <d v="2023-10-22T00:00:00"/>
    <x v="1"/>
    <x v="1"/>
    <x v="4"/>
    <n v="2382"/>
    <n v="372.1"/>
    <n v="2788.7"/>
    <x v="1"/>
    <x v="9"/>
    <x v="9"/>
    <n v="0.15621326616288833"/>
  </r>
  <r>
    <s v="RET-13870"/>
    <d v="2022-08-29T00:00:00"/>
    <x v="13"/>
    <x v="4"/>
    <x v="3"/>
    <n v="2449"/>
    <n v="286.89"/>
    <n v="2173.31"/>
    <x v="0"/>
    <x v="1"/>
    <x v="1"/>
    <n v="0.11714577378521845"/>
  </r>
  <r>
    <s v="RET-13871"/>
    <d v="2022-09-30T00:00:00"/>
    <x v="10"/>
    <x v="1"/>
    <x v="3"/>
    <n v="2483.16"/>
    <n v="461.09"/>
    <n v="2135.81"/>
    <x v="0"/>
    <x v="7"/>
    <x v="7"/>
    <n v="0.18568678619178788"/>
  </r>
  <r>
    <s v="RET-13872"/>
    <d v="2023-12-16T00:00:00"/>
    <x v="11"/>
    <x v="3"/>
    <x v="3"/>
    <n v="106.76"/>
    <n v="16.170000000000002"/>
    <n v="123.33"/>
    <x v="1"/>
    <x v="2"/>
    <x v="2"/>
    <n v="0.15146122143124766"/>
  </r>
  <r>
    <s v="RET-13873"/>
    <d v="2023-10-27T00:00:00"/>
    <x v="19"/>
    <x v="0"/>
    <x v="0"/>
    <n v="226.26"/>
    <n v="31.52"/>
    <n v="255.41"/>
    <x v="1"/>
    <x v="9"/>
    <x v="9"/>
    <n v="0.13930875983381949"/>
  </r>
  <r>
    <s v="RET-13874"/>
    <d v="2023-12-28T00:00:00"/>
    <x v="14"/>
    <x v="3"/>
    <x v="0"/>
    <n v="384.3"/>
    <n v="99.79"/>
    <n v="454.05"/>
    <x v="1"/>
    <x v="2"/>
    <x v="2"/>
    <n v="0.25966692688004162"/>
  </r>
  <r>
    <s v="RET-13875"/>
    <d v="2022-11-05T00:00:00"/>
    <x v="13"/>
    <x v="4"/>
    <x v="0"/>
    <n v="1841.42"/>
    <n v="335.27"/>
    <n v="1825.48"/>
    <x v="0"/>
    <x v="4"/>
    <x v="4"/>
    <n v="0.18207144486320337"/>
  </r>
  <r>
    <s v="RET-13876"/>
    <d v="2022-01-31T00:00:00"/>
    <x v="19"/>
    <x v="0"/>
    <x v="1"/>
    <n v="175.65"/>
    <n v="36.21"/>
    <n v="208.07"/>
    <x v="0"/>
    <x v="5"/>
    <x v="5"/>
    <n v="0.20614859094790777"/>
  </r>
  <r>
    <s v="RET-13877"/>
    <d v="2023-03-31T00:00:00"/>
    <x v="16"/>
    <x v="2"/>
    <x v="0"/>
    <n v="175.79"/>
    <n v="25.28"/>
    <n v="146.27000000000001"/>
    <x v="1"/>
    <x v="11"/>
    <x v="11"/>
    <n v="0.1438079526708004"/>
  </r>
  <r>
    <s v="RET-13878"/>
    <d v="2022-01-08T00:00:00"/>
    <x v="19"/>
    <x v="0"/>
    <x v="3"/>
    <n v="246.75"/>
    <n v="48.51"/>
    <n v="253.78"/>
    <x v="0"/>
    <x v="5"/>
    <x v="5"/>
    <n v="0.19659574468085106"/>
  </r>
  <r>
    <s v="RET-13879"/>
    <d v="2022-07-02T00:00:00"/>
    <x v="6"/>
    <x v="0"/>
    <x v="4"/>
    <n v="432.49"/>
    <n v="76.73"/>
    <n v="497.47"/>
    <x v="0"/>
    <x v="3"/>
    <x v="3"/>
    <n v="0.17741450669379638"/>
  </r>
  <r>
    <s v="RET-13880"/>
    <d v="2022-03-03T00:00:00"/>
    <x v="3"/>
    <x v="1"/>
    <x v="1"/>
    <n v="1159.28"/>
    <n v="257.20999999999998"/>
    <n v="1097.67"/>
    <x v="0"/>
    <x v="11"/>
    <x v="11"/>
    <n v="0.22187047132703056"/>
  </r>
  <r>
    <s v="RET-13881"/>
    <d v="2022-06-22T00:00:00"/>
    <x v="5"/>
    <x v="3"/>
    <x v="1"/>
    <n v="372.92"/>
    <n v="45.01"/>
    <n v="380.87"/>
    <x v="0"/>
    <x v="8"/>
    <x v="8"/>
    <n v="0.12069612785584038"/>
  </r>
  <r>
    <s v="RET-13882"/>
    <d v="2022-04-23T00:00:00"/>
    <x v="16"/>
    <x v="2"/>
    <x v="4"/>
    <n v="132.37"/>
    <n v="39.049999999999997"/>
    <n v="141.09"/>
    <x v="0"/>
    <x v="0"/>
    <x v="0"/>
    <n v="0.29500642139457578"/>
  </r>
  <r>
    <s v="RET-13883"/>
    <d v="2022-07-10T00:00:00"/>
    <x v="0"/>
    <x v="0"/>
    <x v="3"/>
    <n v="96.38"/>
    <n v="15.61"/>
    <n v="85.09"/>
    <x v="0"/>
    <x v="3"/>
    <x v="3"/>
    <n v="0.16196306287611537"/>
  </r>
  <r>
    <s v="RET-13884"/>
    <d v="2023-12-02T00:00:00"/>
    <x v="19"/>
    <x v="0"/>
    <x v="4"/>
    <n v="176.54"/>
    <n v="33.33"/>
    <n v="195.78"/>
    <x v="1"/>
    <x v="2"/>
    <x v="2"/>
    <n v="0.18879574034213209"/>
  </r>
  <r>
    <s v="RET-13885"/>
    <d v="2023-05-04T00:00:00"/>
    <x v="5"/>
    <x v="3"/>
    <x v="0"/>
    <n v="276.38"/>
    <n v="34.5"/>
    <n v="310.5"/>
    <x v="1"/>
    <x v="10"/>
    <x v="10"/>
    <n v="0.12482813517620667"/>
  </r>
  <r>
    <s v="RET-13886"/>
    <d v="2023-04-14T00:00:00"/>
    <x v="16"/>
    <x v="2"/>
    <x v="3"/>
    <n v="53.08"/>
    <n v="10.88"/>
    <n v="55.14"/>
    <x v="1"/>
    <x v="0"/>
    <x v="0"/>
    <n v="0.20497362471740771"/>
  </r>
  <r>
    <s v="RET-13887"/>
    <d v="2022-08-11T00:00:00"/>
    <x v="14"/>
    <x v="3"/>
    <x v="4"/>
    <n v="372.39"/>
    <n v="93.99"/>
    <n v="342.84"/>
    <x v="0"/>
    <x v="1"/>
    <x v="1"/>
    <n v="0.25239668089905742"/>
  </r>
  <r>
    <s v="RET-13888"/>
    <d v="2022-09-15T00:00:00"/>
    <x v="7"/>
    <x v="4"/>
    <x v="0"/>
    <n v="767.89"/>
    <n v="105.12"/>
    <n v="849.63"/>
    <x v="0"/>
    <x v="7"/>
    <x v="7"/>
    <n v="0.13689460730052483"/>
  </r>
  <r>
    <s v="RET-13889"/>
    <d v="2022-02-04T00:00:00"/>
    <x v="16"/>
    <x v="2"/>
    <x v="3"/>
    <n v="341.26"/>
    <n v="86"/>
    <n v="406.7"/>
    <x v="0"/>
    <x v="6"/>
    <x v="6"/>
    <n v="0.25200726718630956"/>
  </r>
  <r>
    <s v="RET-13890"/>
    <d v="2023-06-08T00:00:00"/>
    <x v="12"/>
    <x v="1"/>
    <x v="4"/>
    <n v="1958.64"/>
    <n v="288.58999999999997"/>
    <n v="1773.8"/>
    <x v="1"/>
    <x v="8"/>
    <x v="8"/>
    <n v="0.14734203324755951"/>
  </r>
  <r>
    <s v="RET-13891"/>
    <d v="2023-09-19T00:00:00"/>
    <x v="12"/>
    <x v="1"/>
    <x v="1"/>
    <n v="1198.08"/>
    <n v="216.87"/>
    <n v="1298.3"/>
    <x v="1"/>
    <x v="7"/>
    <x v="7"/>
    <n v="0.1810146233974359"/>
  </r>
  <r>
    <s v="RET-13892"/>
    <d v="2022-07-07T00:00:00"/>
    <x v="10"/>
    <x v="1"/>
    <x v="1"/>
    <n v="889.69"/>
    <n v="219.75"/>
    <n v="781.02"/>
    <x v="0"/>
    <x v="3"/>
    <x v="3"/>
    <n v="0.24699614472456696"/>
  </r>
  <r>
    <s v="RET-13893"/>
    <d v="2023-09-12T00:00:00"/>
    <x v="9"/>
    <x v="2"/>
    <x v="3"/>
    <n v="52.99"/>
    <n v="9.5299999999999994"/>
    <n v="46.35"/>
    <x v="1"/>
    <x v="7"/>
    <x v="7"/>
    <n v="0.17984525382147573"/>
  </r>
  <r>
    <s v="RET-13894"/>
    <d v="2023-11-21T00:00:00"/>
    <x v="6"/>
    <x v="0"/>
    <x v="4"/>
    <n v="297.58999999999997"/>
    <n v="44.41"/>
    <n v="318.22000000000003"/>
    <x v="1"/>
    <x v="4"/>
    <x v="4"/>
    <n v="0.14923216505930978"/>
  </r>
  <r>
    <s v="RET-13895"/>
    <d v="2023-05-30T00:00:00"/>
    <x v="13"/>
    <x v="4"/>
    <x v="1"/>
    <n v="856.13"/>
    <n v="221.08"/>
    <n v="787.36"/>
    <x v="1"/>
    <x v="10"/>
    <x v="10"/>
    <n v="0.25823181058951328"/>
  </r>
  <r>
    <s v="RET-13896"/>
    <d v="2023-03-25T00:00:00"/>
    <x v="14"/>
    <x v="3"/>
    <x v="0"/>
    <n v="63.67"/>
    <n v="9.7200000000000006"/>
    <n v="60.39"/>
    <x v="1"/>
    <x v="11"/>
    <x v="11"/>
    <n v="0.15266216428459242"/>
  </r>
  <r>
    <s v="RET-13897"/>
    <d v="2022-12-18T00:00:00"/>
    <x v="1"/>
    <x v="1"/>
    <x v="0"/>
    <n v="1385.51"/>
    <n v="339.33"/>
    <n v="1423.55"/>
    <x v="0"/>
    <x v="2"/>
    <x v="2"/>
    <n v="0.24491342538126754"/>
  </r>
  <r>
    <s v="RET-13898"/>
    <d v="2023-01-19T00:00:00"/>
    <x v="17"/>
    <x v="2"/>
    <x v="4"/>
    <n v="316.62"/>
    <n v="74.91"/>
    <n v="302"/>
    <x v="1"/>
    <x v="5"/>
    <x v="5"/>
    <n v="0.23659276103846882"/>
  </r>
  <r>
    <s v="RET-13899"/>
    <d v="2022-07-08T00:00:00"/>
    <x v="23"/>
    <x v="0"/>
    <x v="0"/>
    <n v="184.3"/>
    <n v="23.04"/>
    <n v="191.67"/>
    <x v="0"/>
    <x v="3"/>
    <x v="3"/>
    <n v="0.12501356483993487"/>
  </r>
  <r>
    <s v="RET-13900"/>
    <d v="2023-01-22T00:00:00"/>
    <x v="24"/>
    <x v="4"/>
    <x v="4"/>
    <n v="1837.13"/>
    <n v="296.97000000000003"/>
    <n v="1623.62"/>
    <x v="1"/>
    <x v="5"/>
    <x v="5"/>
    <n v="0.16164887623630336"/>
  </r>
  <r>
    <s v="RET-13901"/>
    <d v="2023-09-27T00:00:00"/>
    <x v="4"/>
    <x v="3"/>
    <x v="2"/>
    <n v="335.33"/>
    <n v="72.31"/>
    <n v="400.8"/>
    <x v="1"/>
    <x v="7"/>
    <x v="7"/>
    <n v="0.21563832642471598"/>
  </r>
  <r>
    <s v="RET-13902"/>
    <d v="2022-12-09T00:00:00"/>
    <x v="21"/>
    <x v="4"/>
    <x v="1"/>
    <n v="622.75"/>
    <n v="101.01"/>
    <n v="532.22"/>
    <x v="0"/>
    <x v="2"/>
    <x v="2"/>
    <n v="0.16219991971095946"/>
  </r>
  <r>
    <s v="RET-13903"/>
    <d v="2023-04-28T00:00:00"/>
    <x v="7"/>
    <x v="4"/>
    <x v="1"/>
    <n v="1502.84"/>
    <n v="198.74"/>
    <n v="1782.65"/>
    <x v="1"/>
    <x v="0"/>
    <x v="0"/>
    <n v="0.1322429533416731"/>
  </r>
  <r>
    <s v="RET-13904"/>
    <d v="2022-02-25T00:00:00"/>
    <x v="13"/>
    <x v="4"/>
    <x v="3"/>
    <n v="1606.53"/>
    <n v="233.67"/>
    <n v="1742.7"/>
    <x v="0"/>
    <x v="6"/>
    <x v="6"/>
    <n v="0.1454501316502026"/>
  </r>
  <r>
    <s v="RET-13905"/>
    <d v="2023-02-01T00:00:00"/>
    <x v="15"/>
    <x v="0"/>
    <x v="2"/>
    <n v="419.41"/>
    <n v="80.739999999999995"/>
    <n v="408.44"/>
    <x v="1"/>
    <x v="6"/>
    <x v="6"/>
    <n v="0.19250852387878206"/>
  </r>
  <r>
    <s v="RET-13906"/>
    <d v="2022-07-13T00:00:00"/>
    <x v="24"/>
    <x v="4"/>
    <x v="1"/>
    <n v="2160.96"/>
    <n v="316.47000000000003"/>
    <n v="1786.15"/>
    <x v="0"/>
    <x v="3"/>
    <x v="3"/>
    <n v="0.14644880053309642"/>
  </r>
  <r>
    <s v="RET-13907"/>
    <d v="2023-06-17T00:00:00"/>
    <x v="20"/>
    <x v="2"/>
    <x v="2"/>
    <n v="356.52"/>
    <n v="69.98"/>
    <n v="321.61"/>
    <x v="1"/>
    <x v="8"/>
    <x v="8"/>
    <n v="0.19628632334791879"/>
  </r>
  <r>
    <s v="RET-13908"/>
    <d v="2022-06-22T00:00:00"/>
    <x v="13"/>
    <x v="4"/>
    <x v="0"/>
    <n v="588.76"/>
    <n v="144.4"/>
    <n v="682.48"/>
    <x v="0"/>
    <x v="8"/>
    <x v="8"/>
    <n v="0.24526122698552894"/>
  </r>
  <r>
    <s v="RET-13909"/>
    <d v="2023-10-05T00:00:00"/>
    <x v="7"/>
    <x v="4"/>
    <x v="1"/>
    <n v="2315.0100000000002"/>
    <n v="641.64"/>
    <n v="2582.0100000000002"/>
    <x v="1"/>
    <x v="9"/>
    <x v="9"/>
    <n v="0.27716510943797218"/>
  </r>
  <r>
    <s v="RET-13910"/>
    <d v="2022-08-20T00:00:00"/>
    <x v="21"/>
    <x v="4"/>
    <x v="4"/>
    <n v="1355.55"/>
    <n v="305.24"/>
    <n v="1482.51"/>
    <x v="0"/>
    <x v="1"/>
    <x v="1"/>
    <n v="0.22517797204086903"/>
  </r>
  <r>
    <s v="RET-13911"/>
    <d v="2023-07-31T00:00:00"/>
    <x v="21"/>
    <x v="4"/>
    <x v="2"/>
    <n v="2400.21"/>
    <n v="581.34"/>
    <n v="2329.79"/>
    <x v="1"/>
    <x v="3"/>
    <x v="3"/>
    <n v="0.2422038071668729"/>
  </r>
  <r>
    <s v="RET-13912"/>
    <d v="2023-01-08T00:00:00"/>
    <x v="5"/>
    <x v="3"/>
    <x v="3"/>
    <n v="267.81"/>
    <n v="42.4"/>
    <n v="304.12"/>
    <x v="1"/>
    <x v="5"/>
    <x v="5"/>
    <n v="0.15832119786415741"/>
  </r>
  <r>
    <s v="RET-13913"/>
    <d v="2022-03-31T00:00:00"/>
    <x v="24"/>
    <x v="4"/>
    <x v="4"/>
    <n v="2341.0300000000002"/>
    <n v="620"/>
    <n v="1934.04"/>
    <x v="0"/>
    <x v="11"/>
    <x v="11"/>
    <n v="0.26484068978184816"/>
  </r>
  <r>
    <s v="RET-13914"/>
    <d v="2023-03-10T00:00:00"/>
    <x v="2"/>
    <x v="2"/>
    <x v="1"/>
    <n v="456.3"/>
    <n v="126.86"/>
    <n v="449.96"/>
    <x v="1"/>
    <x v="11"/>
    <x v="11"/>
    <n v="0.27801884724961645"/>
  </r>
  <r>
    <s v="RET-13915"/>
    <d v="2022-04-20T00:00:00"/>
    <x v="2"/>
    <x v="2"/>
    <x v="2"/>
    <n v="312.58999999999997"/>
    <n v="69.290000000000006"/>
    <n v="362.47"/>
    <x v="0"/>
    <x v="0"/>
    <x v="0"/>
    <n v="0.22166416072171219"/>
  </r>
  <r>
    <s v="RET-13916"/>
    <d v="2022-11-16T00:00:00"/>
    <x v="19"/>
    <x v="0"/>
    <x v="3"/>
    <n v="247.66"/>
    <n v="27.72"/>
    <n v="209.1"/>
    <x v="0"/>
    <x v="4"/>
    <x v="4"/>
    <n v="0.11192764273600904"/>
  </r>
  <r>
    <s v="RET-13917"/>
    <d v="2023-03-10T00:00:00"/>
    <x v="20"/>
    <x v="2"/>
    <x v="2"/>
    <n v="325.16000000000003"/>
    <n v="77.099999999999994"/>
    <n v="320.95"/>
    <x v="1"/>
    <x v="11"/>
    <x v="11"/>
    <n v="0.23711403616681015"/>
  </r>
  <r>
    <s v="RET-13918"/>
    <d v="2023-10-04T00:00:00"/>
    <x v="23"/>
    <x v="0"/>
    <x v="0"/>
    <n v="490.56"/>
    <n v="91.35"/>
    <n v="512.86"/>
    <x v="1"/>
    <x v="9"/>
    <x v="9"/>
    <n v="0.18621575342465752"/>
  </r>
  <r>
    <s v="RET-13919"/>
    <d v="2022-11-24T00:00:00"/>
    <x v="13"/>
    <x v="4"/>
    <x v="3"/>
    <n v="1918.16"/>
    <n v="417.41"/>
    <n v="2136.71"/>
    <x v="0"/>
    <x v="4"/>
    <x v="4"/>
    <n v="0.2176095841848438"/>
  </r>
  <r>
    <s v="RET-13920"/>
    <d v="2023-06-30T00:00:00"/>
    <x v="10"/>
    <x v="1"/>
    <x v="3"/>
    <n v="948.44"/>
    <n v="246.83"/>
    <n v="792.6"/>
    <x v="1"/>
    <x v="8"/>
    <x v="8"/>
    <n v="0.26024840791193959"/>
  </r>
  <r>
    <s v="RET-13921"/>
    <d v="2023-01-23T00:00:00"/>
    <x v="20"/>
    <x v="2"/>
    <x v="2"/>
    <n v="355.7"/>
    <n v="58.72"/>
    <n v="346.73"/>
    <x v="1"/>
    <x v="5"/>
    <x v="5"/>
    <n v="0.16508293505763283"/>
  </r>
  <r>
    <s v="RET-13922"/>
    <d v="2022-06-05T00:00:00"/>
    <x v="4"/>
    <x v="3"/>
    <x v="3"/>
    <n v="482.01"/>
    <n v="140.49"/>
    <n v="419.77"/>
    <x v="0"/>
    <x v="8"/>
    <x v="8"/>
    <n v="0.29146698201282134"/>
  </r>
  <r>
    <s v="RET-13923"/>
    <d v="2023-05-16T00:00:00"/>
    <x v="5"/>
    <x v="3"/>
    <x v="3"/>
    <n v="43.86"/>
    <n v="10.130000000000001"/>
    <n v="36.450000000000003"/>
    <x v="1"/>
    <x v="10"/>
    <x v="10"/>
    <n v="0.23096215230278161"/>
  </r>
  <r>
    <s v="RET-13924"/>
    <d v="2023-03-27T00:00:00"/>
    <x v="24"/>
    <x v="4"/>
    <x v="0"/>
    <n v="1353.59"/>
    <n v="231.87"/>
    <n v="1623.2"/>
    <x v="1"/>
    <x v="11"/>
    <x v="11"/>
    <n v="0.17130002437961275"/>
  </r>
  <r>
    <s v="RET-13925"/>
    <d v="2023-07-01T00:00:00"/>
    <x v="22"/>
    <x v="1"/>
    <x v="4"/>
    <n v="1881.88"/>
    <n v="417.64"/>
    <n v="2258.13"/>
    <x v="1"/>
    <x v="3"/>
    <x v="3"/>
    <n v="0.22192700916105168"/>
  </r>
  <r>
    <s v="RET-13926"/>
    <d v="2023-03-26T00:00:00"/>
    <x v="11"/>
    <x v="3"/>
    <x v="3"/>
    <n v="412.57"/>
    <n v="83.65"/>
    <n v="375.09"/>
    <x v="1"/>
    <x v="11"/>
    <x v="11"/>
    <n v="0.20275347213806144"/>
  </r>
  <r>
    <s v="RET-13927"/>
    <d v="2023-11-30T00:00:00"/>
    <x v="0"/>
    <x v="0"/>
    <x v="2"/>
    <n v="50.46"/>
    <n v="12.04"/>
    <n v="41.61"/>
    <x v="1"/>
    <x v="4"/>
    <x v="4"/>
    <n v="0.23860483551327782"/>
  </r>
  <r>
    <s v="RET-13928"/>
    <d v="2022-06-02T00:00:00"/>
    <x v="11"/>
    <x v="3"/>
    <x v="2"/>
    <n v="371.46"/>
    <n v="43.68"/>
    <n v="405.15"/>
    <x v="0"/>
    <x v="8"/>
    <x v="8"/>
    <n v="0.11759005007268616"/>
  </r>
  <r>
    <s v="RET-13929"/>
    <d v="2022-12-28T00:00:00"/>
    <x v="14"/>
    <x v="3"/>
    <x v="1"/>
    <n v="23.67"/>
    <n v="2.74"/>
    <n v="25.76"/>
    <x v="0"/>
    <x v="2"/>
    <x v="2"/>
    <n v="0.11575834389522603"/>
  </r>
  <r>
    <s v="RET-13930"/>
    <d v="2023-05-21T00:00:00"/>
    <x v="19"/>
    <x v="0"/>
    <x v="0"/>
    <n v="331.76"/>
    <n v="71.760000000000005"/>
    <n v="385.02"/>
    <x v="1"/>
    <x v="10"/>
    <x v="10"/>
    <n v="0.21630094043887149"/>
  </r>
  <r>
    <s v="RET-13931"/>
    <d v="2022-09-15T00:00:00"/>
    <x v="11"/>
    <x v="3"/>
    <x v="2"/>
    <n v="329.59"/>
    <n v="97.83"/>
    <n v="379.53"/>
    <x v="0"/>
    <x v="7"/>
    <x v="7"/>
    <n v="0.29682332595042327"/>
  </r>
  <r>
    <s v="RET-13932"/>
    <d v="2022-07-24T00:00:00"/>
    <x v="21"/>
    <x v="4"/>
    <x v="2"/>
    <n v="732.54"/>
    <n v="139.87"/>
    <n v="711.64"/>
    <x v="0"/>
    <x v="3"/>
    <x v="3"/>
    <n v="0.19093837879160183"/>
  </r>
  <r>
    <s v="RET-13933"/>
    <d v="2023-03-31T00:00:00"/>
    <x v="10"/>
    <x v="1"/>
    <x v="3"/>
    <n v="1805.72"/>
    <n v="227.15"/>
    <n v="1717.74"/>
    <x v="1"/>
    <x v="11"/>
    <x v="11"/>
    <n v="0.12579469685222516"/>
  </r>
  <r>
    <s v="RET-13934"/>
    <d v="2023-03-24T00:00:00"/>
    <x v="6"/>
    <x v="0"/>
    <x v="2"/>
    <n v="309.64"/>
    <n v="87.51"/>
    <n v="317.05"/>
    <x v="1"/>
    <x v="11"/>
    <x v="11"/>
    <n v="0.28261852473840593"/>
  </r>
  <r>
    <s v="RET-13935"/>
    <d v="2023-08-29T00:00:00"/>
    <x v="12"/>
    <x v="1"/>
    <x v="3"/>
    <n v="1140.8699999999999"/>
    <n v="241.66"/>
    <n v="1040.1099999999999"/>
    <x v="1"/>
    <x v="1"/>
    <x v="1"/>
    <n v="0.21182080342194992"/>
  </r>
  <r>
    <s v="RET-13936"/>
    <d v="2023-03-14T00:00:00"/>
    <x v="3"/>
    <x v="1"/>
    <x v="1"/>
    <n v="997.97"/>
    <n v="192.54"/>
    <n v="1183.8800000000001"/>
    <x v="1"/>
    <x v="11"/>
    <x v="11"/>
    <n v="0.19293165125204162"/>
  </r>
  <r>
    <s v="RET-13937"/>
    <d v="2022-10-05T00:00:00"/>
    <x v="10"/>
    <x v="1"/>
    <x v="2"/>
    <n v="1283"/>
    <n v="339.04"/>
    <n v="1127.6500000000001"/>
    <x v="0"/>
    <x v="9"/>
    <x v="9"/>
    <n v="0.26425565081839442"/>
  </r>
  <r>
    <s v="RET-13938"/>
    <d v="2023-12-24T00:00:00"/>
    <x v="16"/>
    <x v="2"/>
    <x v="3"/>
    <n v="306.52"/>
    <n v="40.43"/>
    <n v="323.02"/>
    <x v="1"/>
    <x v="2"/>
    <x v="2"/>
    <n v="0.13190003914915829"/>
  </r>
  <r>
    <s v="RET-13939"/>
    <d v="2023-05-06T00:00:00"/>
    <x v="23"/>
    <x v="0"/>
    <x v="4"/>
    <n v="494.85"/>
    <n v="84.1"/>
    <n v="587"/>
    <x v="1"/>
    <x v="10"/>
    <x v="10"/>
    <n v="0.16995049004748911"/>
  </r>
  <r>
    <s v="RET-13940"/>
    <d v="2022-05-31T00:00:00"/>
    <x v="10"/>
    <x v="1"/>
    <x v="1"/>
    <n v="751.8"/>
    <n v="82.39"/>
    <n v="892.1"/>
    <x v="0"/>
    <x v="10"/>
    <x v="10"/>
    <n v="0.10959031657355681"/>
  </r>
  <r>
    <s v="RET-13941"/>
    <d v="2023-03-10T00:00:00"/>
    <x v="15"/>
    <x v="0"/>
    <x v="2"/>
    <n v="457.93"/>
    <n v="87.2"/>
    <n v="407.61"/>
    <x v="1"/>
    <x v="11"/>
    <x v="11"/>
    <n v="0.1904221169174328"/>
  </r>
  <r>
    <s v="RET-13942"/>
    <d v="2023-06-07T00:00:00"/>
    <x v="23"/>
    <x v="0"/>
    <x v="1"/>
    <n v="225.36"/>
    <n v="62.58"/>
    <n v="209.86"/>
    <x v="1"/>
    <x v="8"/>
    <x v="8"/>
    <n v="0.27768903088391905"/>
  </r>
  <r>
    <s v="RET-13943"/>
    <d v="2022-03-13T00:00:00"/>
    <x v="18"/>
    <x v="4"/>
    <x v="0"/>
    <n v="832.52"/>
    <n v="181.95"/>
    <n v="919.54"/>
    <x v="0"/>
    <x v="11"/>
    <x v="11"/>
    <n v="0.21855330802863593"/>
  </r>
  <r>
    <s v="RET-13944"/>
    <d v="2023-12-22T00:00:00"/>
    <x v="3"/>
    <x v="1"/>
    <x v="1"/>
    <n v="696.25"/>
    <n v="199.85"/>
    <n v="650.82000000000005"/>
    <x v="1"/>
    <x v="2"/>
    <x v="2"/>
    <n v="0.28703770197486533"/>
  </r>
  <r>
    <s v="RET-13945"/>
    <d v="2022-05-01T00:00:00"/>
    <x v="15"/>
    <x v="0"/>
    <x v="3"/>
    <n v="443.83"/>
    <n v="128.97999999999999"/>
    <n v="361.98"/>
    <x v="0"/>
    <x v="10"/>
    <x v="10"/>
    <n v="0.29060676385102402"/>
  </r>
  <r>
    <s v="RET-13946"/>
    <d v="2022-01-27T00:00:00"/>
    <x v="21"/>
    <x v="4"/>
    <x v="2"/>
    <n v="2444.6799999999998"/>
    <n v="541.92999999999995"/>
    <n v="2466.36"/>
    <x v="0"/>
    <x v="5"/>
    <x v="5"/>
    <n v="0.22167727473534368"/>
  </r>
  <r>
    <s v="RET-13947"/>
    <d v="2022-05-01T00:00:00"/>
    <x v="13"/>
    <x v="4"/>
    <x v="2"/>
    <n v="1437.38"/>
    <n v="326.39999999999998"/>
    <n v="1686.3"/>
    <x v="0"/>
    <x v="10"/>
    <x v="10"/>
    <n v="0.22707982579415323"/>
  </r>
  <r>
    <s v="RET-13948"/>
    <d v="2022-04-06T00:00:00"/>
    <x v="5"/>
    <x v="3"/>
    <x v="1"/>
    <n v="240.35"/>
    <n v="70.400000000000006"/>
    <n v="272.14999999999998"/>
    <x v="0"/>
    <x v="0"/>
    <x v="0"/>
    <n v="0.29290617848970257"/>
  </r>
  <r>
    <s v="RET-13949"/>
    <d v="2022-07-11T00:00:00"/>
    <x v="18"/>
    <x v="4"/>
    <x v="2"/>
    <n v="597.02"/>
    <n v="142.88999999999999"/>
    <n v="678.5"/>
    <x v="0"/>
    <x v="3"/>
    <x v="3"/>
    <n v="0.23933871562091721"/>
  </r>
  <r>
    <s v="RET-13950"/>
    <d v="2023-10-10T00:00:00"/>
    <x v="13"/>
    <x v="4"/>
    <x v="4"/>
    <n v="1066.51"/>
    <n v="263.14"/>
    <n v="1197.79"/>
    <x v="1"/>
    <x v="9"/>
    <x v="9"/>
    <n v="0.2467299884670561"/>
  </r>
  <r>
    <s v="RET-13951"/>
    <d v="2022-03-10T00:00:00"/>
    <x v="22"/>
    <x v="1"/>
    <x v="4"/>
    <n v="1796.69"/>
    <n v="431.91"/>
    <n v="1799.28"/>
    <x v="0"/>
    <x v="11"/>
    <x v="11"/>
    <n v="0.24039205427758825"/>
  </r>
  <r>
    <s v="RET-13952"/>
    <d v="2022-02-20T00:00:00"/>
    <x v="3"/>
    <x v="1"/>
    <x v="3"/>
    <n v="2238.33"/>
    <n v="641.49"/>
    <n v="2512.0300000000002"/>
    <x v="0"/>
    <x v="6"/>
    <x v="6"/>
    <n v="0.28659312969937412"/>
  </r>
  <r>
    <s v="RET-13953"/>
    <d v="2023-10-18T00:00:00"/>
    <x v="12"/>
    <x v="1"/>
    <x v="0"/>
    <n v="647.32000000000005"/>
    <n v="135.27000000000001"/>
    <n v="660.97"/>
    <x v="1"/>
    <x v="9"/>
    <x v="9"/>
    <n v="0.20896928875980966"/>
  </r>
  <r>
    <s v="RET-13954"/>
    <d v="2022-05-01T00:00:00"/>
    <x v="23"/>
    <x v="0"/>
    <x v="4"/>
    <n v="139.79"/>
    <n v="38.82"/>
    <n v="143.88"/>
    <x v="0"/>
    <x v="10"/>
    <x v="10"/>
    <n v="0.27770226768724515"/>
  </r>
  <r>
    <s v="RET-13955"/>
    <d v="2022-08-15T00:00:00"/>
    <x v="2"/>
    <x v="2"/>
    <x v="4"/>
    <n v="392"/>
    <n v="112.95"/>
    <n v="361"/>
    <x v="0"/>
    <x v="1"/>
    <x v="1"/>
    <n v="0.28813775510204082"/>
  </r>
  <r>
    <s v="RET-13956"/>
    <d v="2023-08-14T00:00:00"/>
    <x v="8"/>
    <x v="3"/>
    <x v="1"/>
    <n v="288.42"/>
    <n v="80.02"/>
    <n v="278.37"/>
    <x v="1"/>
    <x v="1"/>
    <x v="1"/>
    <n v="0.27744261840371676"/>
  </r>
  <r>
    <s v="RET-13957"/>
    <d v="2022-11-20T00:00:00"/>
    <x v="17"/>
    <x v="2"/>
    <x v="4"/>
    <n v="94.02"/>
    <n v="13.53"/>
    <n v="105.93"/>
    <x v="0"/>
    <x v="4"/>
    <x v="4"/>
    <n v="0.1439055520102106"/>
  </r>
  <r>
    <s v="RET-13958"/>
    <d v="2022-03-04T00:00:00"/>
    <x v="6"/>
    <x v="0"/>
    <x v="3"/>
    <n v="173.48"/>
    <n v="50.36"/>
    <n v="183.59"/>
    <x v="0"/>
    <x v="11"/>
    <x v="11"/>
    <n v="0.29029282914457"/>
  </r>
  <r>
    <s v="RET-13959"/>
    <d v="2022-09-22T00:00:00"/>
    <x v="10"/>
    <x v="1"/>
    <x v="3"/>
    <n v="965.98"/>
    <n v="171.29"/>
    <n v="976.76"/>
    <x v="0"/>
    <x v="7"/>
    <x v="7"/>
    <n v="0.17732251185324746"/>
  </r>
  <r>
    <s v="RET-13960"/>
    <d v="2022-08-16T00:00:00"/>
    <x v="9"/>
    <x v="2"/>
    <x v="0"/>
    <n v="192.22"/>
    <n v="46.78"/>
    <n v="198.23"/>
    <x v="0"/>
    <x v="1"/>
    <x v="1"/>
    <n v="0.24336697534075538"/>
  </r>
  <r>
    <s v="RET-13961"/>
    <d v="2022-01-26T00:00:00"/>
    <x v="2"/>
    <x v="2"/>
    <x v="0"/>
    <n v="149.25"/>
    <n v="20.85"/>
    <n v="149.51"/>
    <x v="0"/>
    <x v="5"/>
    <x v="5"/>
    <n v="0.13969849246231156"/>
  </r>
  <r>
    <s v="RET-13962"/>
    <d v="2023-07-10T00:00:00"/>
    <x v="8"/>
    <x v="3"/>
    <x v="1"/>
    <n v="71.33"/>
    <n v="15.17"/>
    <n v="66.48"/>
    <x v="1"/>
    <x v="3"/>
    <x v="3"/>
    <n v="0.21267348941539324"/>
  </r>
  <r>
    <s v="RET-13963"/>
    <d v="2022-02-02T00:00:00"/>
    <x v="23"/>
    <x v="0"/>
    <x v="0"/>
    <n v="372.02"/>
    <n v="96.11"/>
    <n v="378.34"/>
    <x v="0"/>
    <x v="6"/>
    <x v="6"/>
    <n v="0.25834632546637276"/>
  </r>
  <r>
    <s v="RET-13964"/>
    <d v="2022-06-22T00:00:00"/>
    <x v="6"/>
    <x v="0"/>
    <x v="1"/>
    <n v="230.99"/>
    <n v="24.23"/>
    <n v="199.94"/>
    <x v="0"/>
    <x v="8"/>
    <x v="8"/>
    <n v="0.10489631585782934"/>
  </r>
  <r>
    <s v="RET-13965"/>
    <d v="2022-08-02T00:00:00"/>
    <x v="22"/>
    <x v="1"/>
    <x v="1"/>
    <n v="1473"/>
    <n v="393.24"/>
    <n v="1495.95"/>
    <x v="0"/>
    <x v="1"/>
    <x v="1"/>
    <n v="0.26696537678207738"/>
  </r>
  <r>
    <s v="RET-13966"/>
    <d v="2023-07-30T00:00:00"/>
    <x v="8"/>
    <x v="3"/>
    <x v="0"/>
    <n v="236.27"/>
    <n v="46.15"/>
    <n v="193.48"/>
    <x v="1"/>
    <x v="3"/>
    <x v="3"/>
    <n v="0.1953273796927244"/>
  </r>
  <r>
    <s v="RET-13967"/>
    <d v="2022-12-03T00:00:00"/>
    <x v="0"/>
    <x v="0"/>
    <x v="2"/>
    <n v="219.88"/>
    <n v="57.06"/>
    <n v="190.16"/>
    <x v="0"/>
    <x v="2"/>
    <x v="2"/>
    <n v="0.25950518464617067"/>
  </r>
  <r>
    <s v="RET-13968"/>
    <d v="2022-09-01T00:00:00"/>
    <x v="23"/>
    <x v="0"/>
    <x v="3"/>
    <n v="249.13"/>
    <n v="58.18"/>
    <n v="279.26"/>
    <x v="0"/>
    <x v="7"/>
    <x v="7"/>
    <n v="0.23353269377433469"/>
  </r>
  <r>
    <s v="RET-13969"/>
    <d v="2023-10-01T00:00:00"/>
    <x v="6"/>
    <x v="0"/>
    <x v="3"/>
    <n v="123.03"/>
    <n v="14.62"/>
    <n v="124.6"/>
    <x v="1"/>
    <x v="9"/>
    <x v="9"/>
    <n v="0.11883280500690888"/>
  </r>
  <r>
    <s v="RET-13970"/>
    <d v="2023-02-06T00:00:00"/>
    <x v="14"/>
    <x v="3"/>
    <x v="0"/>
    <n v="255.07"/>
    <n v="47.8"/>
    <n v="233.67"/>
    <x v="1"/>
    <x v="6"/>
    <x v="6"/>
    <n v="0.18739953738189516"/>
  </r>
  <r>
    <s v="RET-13971"/>
    <d v="2023-06-16T00:00:00"/>
    <x v="5"/>
    <x v="3"/>
    <x v="3"/>
    <n v="330.17"/>
    <n v="40.68"/>
    <n v="276.37"/>
    <x v="1"/>
    <x v="8"/>
    <x v="8"/>
    <n v="0.12320925583790168"/>
  </r>
  <r>
    <s v="RET-13972"/>
    <d v="2022-05-13T00:00:00"/>
    <x v="5"/>
    <x v="3"/>
    <x v="3"/>
    <n v="226.5"/>
    <n v="29.56"/>
    <n v="218.44"/>
    <x v="0"/>
    <x v="10"/>
    <x v="10"/>
    <n v="0.13050772626931567"/>
  </r>
  <r>
    <s v="RET-13973"/>
    <d v="2022-04-08T00:00:00"/>
    <x v="9"/>
    <x v="2"/>
    <x v="2"/>
    <n v="48.76"/>
    <n v="11.41"/>
    <n v="43.71"/>
    <x v="0"/>
    <x v="0"/>
    <x v="0"/>
    <n v="0.23400328137817886"/>
  </r>
  <r>
    <s v="RET-13974"/>
    <d v="2023-07-10T00:00:00"/>
    <x v="23"/>
    <x v="0"/>
    <x v="0"/>
    <n v="392.36"/>
    <n v="90.13"/>
    <n v="409.91"/>
    <x v="1"/>
    <x v="3"/>
    <x v="3"/>
    <n v="0.22971250892037923"/>
  </r>
  <r>
    <s v="RET-13975"/>
    <d v="2022-07-19T00:00:00"/>
    <x v="6"/>
    <x v="0"/>
    <x v="0"/>
    <n v="48.15"/>
    <n v="12.07"/>
    <n v="39.39"/>
    <x v="0"/>
    <x v="3"/>
    <x v="3"/>
    <n v="0.25067497403946004"/>
  </r>
  <r>
    <s v="RET-13976"/>
    <d v="2022-12-07T00:00:00"/>
    <x v="2"/>
    <x v="2"/>
    <x v="3"/>
    <n v="341.68"/>
    <n v="65.31"/>
    <n v="403"/>
    <x v="0"/>
    <x v="2"/>
    <x v="2"/>
    <n v="0.19114376024350269"/>
  </r>
  <r>
    <s v="RET-13977"/>
    <d v="2022-08-01T00:00:00"/>
    <x v="8"/>
    <x v="3"/>
    <x v="1"/>
    <n v="403.59"/>
    <n v="53.07"/>
    <n v="352.98"/>
    <x v="0"/>
    <x v="1"/>
    <x v="1"/>
    <n v="0.13149483386605218"/>
  </r>
  <r>
    <s v="RET-13978"/>
    <d v="2023-08-27T00:00:00"/>
    <x v="18"/>
    <x v="4"/>
    <x v="3"/>
    <n v="2047.22"/>
    <n v="530.44000000000005"/>
    <n v="2004.88"/>
    <x v="1"/>
    <x v="1"/>
    <x v="1"/>
    <n v="0.25910258789968837"/>
  </r>
  <r>
    <s v="RET-13979"/>
    <d v="2023-10-09T00:00:00"/>
    <x v="3"/>
    <x v="1"/>
    <x v="0"/>
    <n v="1890.71"/>
    <n v="201.21"/>
    <n v="1958.53"/>
    <x v="1"/>
    <x v="9"/>
    <x v="9"/>
    <n v="0.10642033944920162"/>
  </r>
  <r>
    <s v="RET-13980"/>
    <d v="2023-12-11T00:00:00"/>
    <x v="0"/>
    <x v="0"/>
    <x v="1"/>
    <n v="298.29000000000002"/>
    <n v="79.97"/>
    <n v="283.95999999999998"/>
    <x v="1"/>
    <x v="2"/>
    <x v="2"/>
    <n v="0.26809480706694827"/>
  </r>
  <r>
    <s v="RET-13981"/>
    <d v="2023-03-10T00:00:00"/>
    <x v="13"/>
    <x v="4"/>
    <x v="2"/>
    <n v="2359.37"/>
    <n v="574.35"/>
    <n v="2433.41"/>
    <x v="1"/>
    <x v="11"/>
    <x v="11"/>
    <n v="0.24343362846861663"/>
  </r>
  <r>
    <s v="RET-13982"/>
    <d v="2022-02-05T00:00:00"/>
    <x v="9"/>
    <x v="2"/>
    <x v="1"/>
    <n v="226.57"/>
    <n v="58.26"/>
    <n v="222.08"/>
    <x v="0"/>
    <x v="6"/>
    <x v="6"/>
    <n v="0.25713907401686015"/>
  </r>
  <r>
    <s v="RET-13983"/>
    <d v="2022-01-30T00:00:00"/>
    <x v="1"/>
    <x v="1"/>
    <x v="2"/>
    <n v="1126.05"/>
    <n v="273.26"/>
    <n v="967.33"/>
    <x v="0"/>
    <x v="5"/>
    <x v="5"/>
    <n v="0.24267128457883752"/>
  </r>
  <r>
    <s v="RET-13984"/>
    <d v="2023-03-13T00:00:00"/>
    <x v="9"/>
    <x v="2"/>
    <x v="2"/>
    <n v="338.4"/>
    <n v="40.86"/>
    <n v="307.45999999999998"/>
    <x v="1"/>
    <x v="11"/>
    <x v="11"/>
    <n v="0.12074468085106384"/>
  </r>
  <r>
    <s v="RET-13985"/>
    <d v="2022-06-06T00:00:00"/>
    <x v="18"/>
    <x v="4"/>
    <x v="2"/>
    <n v="2303.33"/>
    <n v="601.49"/>
    <n v="1908.64"/>
    <x v="0"/>
    <x v="8"/>
    <x v="8"/>
    <n v="0.26113930700333865"/>
  </r>
  <r>
    <s v="RET-13986"/>
    <d v="2022-06-01T00:00:00"/>
    <x v="24"/>
    <x v="4"/>
    <x v="1"/>
    <n v="2046.32"/>
    <n v="260.2"/>
    <n v="2294.04"/>
    <x v="0"/>
    <x v="8"/>
    <x v="8"/>
    <n v="0.12715508815825483"/>
  </r>
  <r>
    <s v="RET-13987"/>
    <d v="2022-07-26T00:00:00"/>
    <x v="18"/>
    <x v="4"/>
    <x v="2"/>
    <n v="2112.8000000000002"/>
    <n v="436.91"/>
    <n v="2361.1999999999998"/>
    <x v="0"/>
    <x v="3"/>
    <x v="3"/>
    <n v="0.20679193487315412"/>
  </r>
  <r>
    <s v="RET-13988"/>
    <d v="2022-03-16T00:00:00"/>
    <x v="13"/>
    <x v="4"/>
    <x v="4"/>
    <n v="1628.05"/>
    <n v="469.89"/>
    <n v="1476.05"/>
    <x v="0"/>
    <x v="11"/>
    <x v="11"/>
    <n v="0.28862135683793494"/>
  </r>
  <r>
    <s v="RET-13989"/>
    <d v="2022-09-13T00:00:00"/>
    <x v="21"/>
    <x v="4"/>
    <x v="4"/>
    <n v="1196.45"/>
    <n v="301.69"/>
    <n v="1020.48"/>
    <x v="0"/>
    <x v="7"/>
    <x v="7"/>
    <n v="0.25215428977391446"/>
  </r>
  <r>
    <s v="RET-13990"/>
    <d v="2023-06-03T00:00:00"/>
    <x v="24"/>
    <x v="4"/>
    <x v="0"/>
    <n v="1950.28"/>
    <n v="278.19"/>
    <n v="2040.06"/>
    <x v="1"/>
    <x v="8"/>
    <x v="8"/>
    <n v="0.14264105666878601"/>
  </r>
  <r>
    <s v="RET-13991"/>
    <d v="2023-03-09T00:00:00"/>
    <x v="18"/>
    <x v="4"/>
    <x v="1"/>
    <n v="692.49"/>
    <n v="133.91999999999999"/>
    <n v="717.45"/>
    <x v="1"/>
    <x v="11"/>
    <x v="11"/>
    <n v="0.1933890742104579"/>
  </r>
  <r>
    <s v="RET-13992"/>
    <d v="2023-11-04T00:00:00"/>
    <x v="10"/>
    <x v="1"/>
    <x v="1"/>
    <n v="2307.09"/>
    <n v="651.05999999999995"/>
    <n v="1930.67"/>
    <x v="1"/>
    <x v="4"/>
    <x v="4"/>
    <n v="0.28219965410972259"/>
  </r>
  <r>
    <s v="RET-13993"/>
    <d v="2023-06-30T00:00:00"/>
    <x v="24"/>
    <x v="4"/>
    <x v="4"/>
    <n v="1399.78"/>
    <n v="372.13"/>
    <n v="1532.86"/>
    <x v="1"/>
    <x v="8"/>
    <x v="8"/>
    <n v="0.26584891911586106"/>
  </r>
  <r>
    <s v="RET-13994"/>
    <d v="2022-08-21T00:00:00"/>
    <x v="11"/>
    <x v="3"/>
    <x v="1"/>
    <n v="284.58"/>
    <n v="80.400000000000006"/>
    <n v="294.5"/>
    <x v="0"/>
    <x v="1"/>
    <x v="1"/>
    <n v="0.2825216107948556"/>
  </r>
  <r>
    <s v="RET-13995"/>
    <d v="2022-09-29T00:00:00"/>
    <x v="6"/>
    <x v="0"/>
    <x v="4"/>
    <n v="354.25"/>
    <n v="102.07"/>
    <n v="318.89"/>
    <x v="0"/>
    <x v="7"/>
    <x v="7"/>
    <n v="0.28812985179957656"/>
  </r>
  <r>
    <s v="RET-13996"/>
    <d v="2023-04-08T00:00:00"/>
    <x v="21"/>
    <x v="4"/>
    <x v="4"/>
    <n v="1786.19"/>
    <n v="424.13"/>
    <n v="1693.81"/>
    <x v="1"/>
    <x v="0"/>
    <x v="0"/>
    <n v="0.23744954344162714"/>
  </r>
  <r>
    <s v="RET-13997"/>
    <d v="2023-05-14T00:00:00"/>
    <x v="6"/>
    <x v="0"/>
    <x v="3"/>
    <n v="39.22"/>
    <n v="4.0599999999999996"/>
    <n v="41.52"/>
    <x v="1"/>
    <x v="10"/>
    <x v="10"/>
    <n v="0.10351861295257521"/>
  </r>
  <r>
    <s v="RET-13998"/>
    <d v="2022-04-28T00:00:00"/>
    <x v="9"/>
    <x v="2"/>
    <x v="2"/>
    <n v="130.81"/>
    <n v="19.8"/>
    <n v="123.57"/>
    <x v="0"/>
    <x v="0"/>
    <x v="0"/>
    <n v="0.15136457457380934"/>
  </r>
  <r>
    <s v="RET-13999"/>
    <d v="2023-08-14T00:00:00"/>
    <x v="24"/>
    <x v="4"/>
    <x v="3"/>
    <n v="1504.18"/>
    <n v="325.73"/>
    <n v="1709.87"/>
    <x v="1"/>
    <x v="1"/>
    <x v="1"/>
    <n v="0.21654988099828479"/>
  </r>
  <r>
    <s v="RET-14000"/>
    <d v="2023-08-13T00:00:00"/>
    <x v="21"/>
    <x v="4"/>
    <x v="4"/>
    <n v="2035.24"/>
    <n v="294.2"/>
    <n v="2417.16"/>
    <x v="1"/>
    <x v="1"/>
    <x v="1"/>
    <n v="0.14455297655313379"/>
  </r>
  <r>
    <s v="RET-14001"/>
    <d v="2022-12-25T00:00:00"/>
    <x v="0"/>
    <x v="0"/>
    <x v="0"/>
    <n v="182.88"/>
    <n v="27.4"/>
    <n v="196.72"/>
    <x v="0"/>
    <x v="2"/>
    <x v="2"/>
    <n v="0.14982502187226596"/>
  </r>
  <r>
    <s v="RET-14002"/>
    <d v="2023-01-30T00:00:00"/>
    <x v="2"/>
    <x v="2"/>
    <x v="0"/>
    <n v="66.36"/>
    <n v="17.3"/>
    <n v="76.08"/>
    <x v="1"/>
    <x v="5"/>
    <x v="5"/>
    <n v="0.26069921639541893"/>
  </r>
  <r>
    <s v="RET-14003"/>
    <d v="2023-07-30T00:00:00"/>
    <x v="4"/>
    <x v="3"/>
    <x v="1"/>
    <n v="190.2"/>
    <n v="56.62"/>
    <n v="224.96"/>
    <x v="1"/>
    <x v="3"/>
    <x v="3"/>
    <n v="0.29768664563617248"/>
  </r>
  <r>
    <s v="RET-14004"/>
    <d v="2022-07-10T00:00:00"/>
    <x v="4"/>
    <x v="3"/>
    <x v="4"/>
    <n v="407.04"/>
    <n v="69.58"/>
    <n v="457.84"/>
    <x v="0"/>
    <x v="3"/>
    <x v="3"/>
    <n v="0.17094143081761004"/>
  </r>
  <r>
    <s v="RET-14005"/>
    <d v="2022-08-10T00:00:00"/>
    <x v="17"/>
    <x v="2"/>
    <x v="3"/>
    <n v="121.46"/>
    <n v="13.11"/>
    <n v="104.32"/>
    <x v="0"/>
    <x v="1"/>
    <x v="1"/>
    <n v="0.10793676930676765"/>
  </r>
  <r>
    <s v="RET-14006"/>
    <d v="2022-11-14T00:00:00"/>
    <x v="3"/>
    <x v="1"/>
    <x v="0"/>
    <n v="1821.64"/>
    <n v="190.96"/>
    <n v="1639.37"/>
    <x v="0"/>
    <x v="4"/>
    <x v="4"/>
    <n v="0.10482861597242045"/>
  </r>
  <r>
    <s v="RET-14007"/>
    <d v="2022-12-01T00:00:00"/>
    <x v="3"/>
    <x v="1"/>
    <x v="2"/>
    <n v="1446.92"/>
    <n v="355.97"/>
    <n v="1518.48"/>
    <x v="0"/>
    <x v="2"/>
    <x v="2"/>
    <n v="0.2460191302905482"/>
  </r>
  <r>
    <s v="RET-14008"/>
    <d v="2023-04-22T00:00:00"/>
    <x v="3"/>
    <x v="1"/>
    <x v="2"/>
    <n v="1540.33"/>
    <n v="457.92"/>
    <n v="1828.71"/>
    <x v="1"/>
    <x v="0"/>
    <x v="0"/>
    <n v="0.29728694500529113"/>
  </r>
  <r>
    <s v="RET-14009"/>
    <d v="2022-05-22T00:00:00"/>
    <x v="8"/>
    <x v="3"/>
    <x v="0"/>
    <n v="389.73"/>
    <n v="89.36"/>
    <n v="357.46"/>
    <x v="0"/>
    <x v="10"/>
    <x v="10"/>
    <n v="0.229286942242065"/>
  </r>
  <r>
    <s v="RET-14010"/>
    <d v="2022-03-16T00:00:00"/>
    <x v="22"/>
    <x v="1"/>
    <x v="0"/>
    <n v="884.89"/>
    <n v="163.62"/>
    <n v="1003.13"/>
    <x v="0"/>
    <x v="11"/>
    <x v="11"/>
    <n v="0.18490433839234255"/>
  </r>
  <r>
    <s v="RET-14011"/>
    <d v="2023-09-26T00:00:00"/>
    <x v="4"/>
    <x v="3"/>
    <x v="4"/>
    <n v="473.76"/>
    <n v="131.65"/>
    <n v="521.47"/>
    <x v="1"/>
    <x v="7"/>
    <x v="7"/>
    <n v="0.27788331644714626"/>
  </r>
  <r>
    <s v="RET-14012"/>
    <d v="2022-08-04T00:00:00"/>
    <x v="6"/>
    <x v="0"/>
    <x v="3"/>
    <n v="127.15"/>
    <n v="14.4"/>
    <n v="115.5"/>
    <x v="0"/>
    <x v="1"/>
    <x v="1"/>
    <n v="0.11325206449075895"/>
  </r>
  <r>
    <s v="RET-14013"/>
    <d v="2022-01-19T00:00:00"/>
    <x v="20"/>
    <x v="2"/>
    <x v="0"/>
    <n v="311.60000000000002"/>
    <n v="42.99"/>
    <n v="296.97000000000003"/>
    <x v="0"/>
    <x v="5"/>
    <x v="5"/>
    <n v="0.13796534017971759"/>
  </r>
  <r>
    <s v="RET-14014"/>
    <d v="2022-08-07T00:00:00"/>
    <x v="5"/>
    <x v="3"/>
    <x v="3"/>
    <n v="195.83"/>
    <n v="38"/>
    <n v="200.55"/>
    <x v="0"/>
    <x v="1"/>
    <x v="1"/>
    <n v="0.19404585609967828"/>
  </r>
  <r>
    <s v="RET-14015"/>
    <d v="2023-01-08T00:00:00"/>
    <x v="16"/>
    <x v="2"/>
    <x v="0"/>
    <n v="316.3"/>
    <n v="88.57"/>
    <n v="352.95"/>
    <x v="1"/>
    <x v="5"/>
    <x v="5"/>
    <n v="0.28001896933291176"/>
  </r>
  <r>
    <s v="RET-14016"/>
    <d v="2023-07-14T00:00:00"/>
    <x v="14"/>
    <x v="3"/>
    <x v="0"/>
    <n v="257.37"/>
    <n v="32.32"/>
    <n v="264.56"/>
    <x v="1"/>
    <x v="3"/>
    <x v="3"/>
    <n v="0.12557796168939658"/>
  </r>
  <r>
    <s v="RET-14017"/>
    <d v="2023-08-12T00:00:00"/>
    <x v="22"/>
    <x v="1"/>
    <x v="3"/>
    <n v="1423.95"/>
    <n v="238.98"/>
    <n v="1158.4000000000001"/>
    <x v="1"/>
    <x v="1"/>
    <x v="1"/>
    <n v="0.16782892657747814"/>
  </r>
  <r>
    <s v="RET-14018"/>
    <d v="2022-09-08T00:00:00"/>
    <x v="21"/>
    <x v="4"/>
    <x v="4"/>
    <n v="1054.9100000000001"/>
    <n v="217.64"/>
    <n v="1108.5999999999999"/>
    <x v="0"/>
    <x v="7"/>
    <x v="7"/>
    <n v="0.20631143889052145"/>
  </r>
  <r>
    <s v="RET-14019"/>
    <d v="2022-03-31T00:00:00"/>
    <x v="3"/>
    <x v="1"/>
    <x v="1"/>
    <n v="855.47"/>
    <n v="91.29"/>
    <n v="799.98"/>
    <x v="0"/>
    <x v="11"/>
    <x v="11"/>
    <n v="0.10671326872947036"/>
  </r>
  <r>
    <s v="RET-14020"/>
    <d v="2023-08-17T00:00:00"/>
    <x v="13"/>
    <x v="4"/>
    <x v="2"/>
    <n v="808.82"/>
    <n v="90.09"/>
    <n v="803.1"/>
    <x v="1"/>
    <x v="1"/>
    <x v="1"/>
    <n v="0.11138448604139363"/>
  </r>
  <r>
    <s v="RET-14021"/>
    <d v="2022-08-30T00:00:00"/>
    <x v="12"/>
    <x v="1"/>
    <x v="3"/>
    <n v="1325.24"/>
    <n v="378.16"/>
    <n v="1263.97"/>
    <x v="0"/>
    <x v="1"/>
    <x v="1"/>
    <n v="0.28535208716911653"/>
  </r>
  <r>
    <s v="RET-14022"/>
    <d v="2023-10-21T00:00:00"/>
    <x v="22"/>
    <x v="1"/>
    <x v="2"/>
    <n v="870.3"/>
    <n v="168.24"/>
    <n v="987.39"/>
    <x v="1"/>
    <x v="9"/>
    <x v="9"/>
    <n v="0.19331265081006552"/>
  </r>
  <r>
    <s v="RET-14023"/>
    <d v="2022-02-17T00:00:00"/>
    <x v="22"/>
    <x v="1"/>
    <x v="2"/>
    <n v="821.81"/>
    <n v="127.43"/>
    <n v="852.99"/>
    <x v="0"/>
    <x v="6"/>
    <x v="6"/>
    <n v="0.15506017205923511"/>
  </r>
  <r>
    <s v="RET-14024"/>
    <d v="2022-05-22T00:00:00"/>
    <x v="18"/>
    <x v="4"/>
    <x v="3"/>
    <n v="1749.12"/>
    <n v="214.45"/>
    <n v="1577.73"/>
    <x v="0"/>
    <x v="10"/>
    <x v="10"/>
    <n v="0.12260450969630443"/>
  </r>
  <r>
    <s v="RET-14025"/>
    <d v="2023-06-21T00:00:00"/>
    <x v="23"/>
    <x v="0"/>
    <x v="2"/>
    <n v="444.76"/>
    <n v="61.81"/>
    <n v="485.89"/>
    <x v="1"/>
    <x v="8"/>
    <x v="8"/>
    <n v="0.13897382858170701"/>
  </r>
  <r>
    <s v="RET-14026"/>
    <d v="2022-02-09T00:00:00"/>
    <x v="3"/>
    <x v="1"/>
    <x v="3"/>
    <n v="1667.79"/>
    <n v="493.35"/>
    <n v="1715.79"/>
    <x v="0"/>
    <x v="6"/>
    <x v="6"/>
    <n v="0.29581062363966687"/>
  </r>
  <r>
    <s v="RET-14027"/>
    <d v="2023-04-06T00:00:00"/>
    <x v="23"/>
    <x v="0"/>
    <x v="2"/>
    <n v="356.57"/>
    <n v="89.19"/>
    <n v="348.44"/>
    <x v="1"/>
    <x v="0"/>
    <x v="0"/>
    <n v="0.25013321367473429"/>
  </r>
  <r>
    <s v="RET-14028"/>
    <d v="2023-01-09T00:00:00"/>
    <x v="0"/>
    <x v="0"/>
    <x v="2"/>
    <n v="424.37"/>
    <n v="113.93"/>
    <n v="419.48"/>
    <x v="1"/>
    <x v="5"/>
    <x v="5"/>
    <n v="0.26846855338501779"/>
  </r>
  <r>
    <s v="RET-14029"/>
    <d v="2023-07-24T00:00:00"/>
    <x v="9"/>
    <x v="2"/>
    <x v="2"/>
    <n v="116.77"/>
    <n v="22.06"/>
    <n v="139.22"/>
    <x v="1"/>
    <x v="3"/>
    <x v="3"/>
    <n v="0.18891838657189347"/>
  </r>
  <r>
    <s v="RET-14030"/>
    <d v="2022-02-07T00:00:00"/>
    <x v="24"/>
    <x v="4"/>
    <x v="2"/>
    <n v="2201.6"/>
    <n v="562.89"/>
    <n v="2510.92"/>
    <x v="0"/>
    <x v="6"/>
    <x v="6"/>
    <n v="0.25567314680232561"/>
  </r>
  <r>
    <s v="RET-14031"/>
    <d v="2022-04-28T00:00:00"/>
    <x v="14"/>
    <x v="3"/>
    <x v="3"/>
    <n v="88.64"/>
    <n v="20.7"/>
    <n v="93.88"/>
    <x v="0"/>
    <x v="0"/>
    <x v="0"/>
    <n v="0.23352888086642598"/>
  </r>
  <r>
    <s v="RET-14032"/>
    <d v="2022-10-28T00:00:00"/>
    <x v="9"/>
    <x v="2"/>
    <x v="4"/>
    <n v="396.07"/>
    <n v="118.76"/>
    <n v="451.69"/>
    <x v="0"/>
    <x v="9"/>
    <x v="9"/>
    <n v="0.29984598682051156"/>
  </r>
  <r>
    <s v="RET-14033"/>
    <d v="2023-02-10T00:00:00"/>
    <x v="14"/>
    <x v="3"/>
    <x v="2"/>
    <n v="422.25"/>
    <n v="88.17"/>
    <n v="462.48"/>
    <x v="1"/>
    <x v="6"/>
    <x v="6"/>
    <n v="0.20880994671403197"/>
  </r>
  <r>
    <s v="RET-14034"/>
    <d v="2023-03-09T00:00:00"/>
    <x v="7"/>
    <x v="4"/>
    <x v="3"/>
    <n v="989.48"/>
    <n v="278.02999999999997"/>
    <n v="1124.18"/>
    <x v="1"/>
    <x v="11"/>
    <x v="11"/>
    <n v="0.2809859724299632"/>
  </r>
  <r>
    <s v="RET-14035"/>
    <d v="2022-03-13T00:00:00"/>
    <x v="20"/>
    <x v="2"/>
    <x v="2"/>
    <n v="24.7"/>
    <n v="4.79"/>
    <n v="22.64"/>
    <x v="0"/>
    <x v="11"/>
    <x v="11"/>
    <n v="0.19392712550607288"/>
  </r>
  <r>
    <s v="RET-14036"/>
    <d v="2023-09-10T00:00:00"/>
    <x v="1"/>
    <x v="1"/>
    <x v="3"/>
    <n v="1284.4100000000001"/>
    <n v="259.95999999999998"/>
    <n v="1419.17"/>
    <x v="1"/>
    <x v="7"/>
    <x v="7"/>
    <n v="0.20239643104616126"/>
  </r>
  <r>
    <s v="RET-14037"/>
    <d v="2022-04-17T00:00:00"/>
    <x v="24"/>
    <x v="4"/>
    <x v="0"/>
    <n v="563.99"/>
    <n v="113.63"/>
    <n v="617.54999999999995"/>
    <x v="0"/>
    <x v="0"/>
    <x v="0"/>
    <n v="0.20147520346105427"/>
  </r>
  <r>
    <s v="RET-14038"/>
    <d v="2023-03-14T00:00:00"/>
    <x v="1"/>
    <x v="1"/>
    <x v="0"/>
    <n v="984.9"/>
    <n v="224.12"/>
    <n v="852.38"/>
    <x v="1"/>
    <x v="11"/>
    <x v="11"/>
    <n v="0.22755609706569196"/>
  </r>
  <r>
    <s v="RET-14039"/>
    <d v="2022-05-20T00:00:00"/>
    <x v="5"/>
    <x v="3"/>
    <x v="3"/>
    <n v="312.74"/>
    <n v="33.83"/>
    <n v="345.62"/>
    <x v="0"/>
    <x v="10"/>
    <x v="10"/>
    <n v="0.10817292319498624"/>
  </r>
  <r>
    <s v="RET-14040"/>
    <d v="2023-10-22T00:00:00"/>
    <x v="4"/>
    <x v="3"/>
    <x v="4"/>
    <n v="301.86"/>
    <n v="48.54"/>
    <n v="287.55"/>
    <x v="1"/>
    <x v="9"/>
    <x v="9"/>
    <n v="0.16080302126813753"/>
  </r>
  <r>
    <s v="RET-14041"/>
    <d v="2022-12-20T00:00:00"/>
    <x v="24"/>
    <x v="4"/>
    <x v="0"/>
    <n v="1029.01"/>
    <n v="144.18"/>
    <n v="1181.21"/>
    <x v="0"/>
    <x v="2"/>
    <x v="2"/>
    <n v="0.14011525641150233"/>
  </r>
  <r>
    <s v="RET-14042"/>
    <d v="2023-12-28T00:00:00"/>
    <x v="21"/>
    <x v="4"/>
    <x v="1"/>
    <n v="1587.72"/>
    <n v="356"/>
    <n v="1783.45"/>
    <x v="1"/>
    <x v="2"/>
    <x v="2"/>
    <n v="0.22422089537197995"/>
  </r>
  <r>
    <s v="RET-14043"/>
    <d v="2023-06-07T00:00:00"/>
    <x v="11"/>
    <x v="3"/>
    <x v="2"/>
    <n v="139.09"/>
    <n v="33.68"/>
    <n v="154.16999999999999"/>
    <x v="1"/>
    <x v="8"/>
    <x v="8"/>
    <n v="0.2421453734991732"/>
  </r>
  <r>
    <s v="RET-14044"/>
    <d v="2023-04-01T00:00:00"/>
    <x v="22"/>
    <x v="1"/>
    <x v="4"/>
    <n v="801.46"/>
    <n v="87.28"/>
    <n v="865.02"/>
    <x v="1"/>
    <x v="0"/>
    <x v="0"/>
    <n v="0.10890125520924313"/>
  </r>
  <r>
    <s v="RET-14045"/>
    <d v="2022-02-27T00:00:00"/>
    <x v="20"/>
    <x v="2"/>
    <x v="4"/>
    <n v="278.35000000000002"/>
    <n v="62.9"/>
    <n v="289.12"/>
    <x v="0"/>
    <x v="6"/>
    <x v="6"/>
    <n v="0.22597449254535654"/>
  </r>
  <r>
    <s v="RET-14046"/>
    <d v="2022-03-19T00:00:00"/>
    <x v="7"/>
    <x v="4"/>
    <x v="2"/>
    <n v="579.77"/>
    <n v="96.32"/>
    <n v="654.30999999999995"/>
    <x v="0"/>
    <x v="11"/>
    <x v="11"/>
    <n v="0.16613484657709091"/>
  </r>
  <r>
    <s v="RET-14047"/>
    <d v="2022-11-15T00:00:00"/>
    <x v="19"/>
    <x v="0"/>
    <x v="1"/>
    <n v="420.58"/>
    <n v="61.29"/>
    <n v="473.66"/>
    <x v="0"/>
    <x v="4"/>
    <x v="4"/>
    <n v="0.14572732892672025"/>
  </r>
  <r>
    <s v="RET-14048"/>
    <d v="2022-12-16T00:00:00"/>
    <x v="20"/>
    <x v="2"/>
    <x v="3"/>
    <n v="452.08"/>
    <n v="53.24"/>
    <n v="387.78"/>
    <x v="0"/>
    <x v="2"/>
    <x v="2"/>
    <n v="0.11776676694390374"/>
  </r>
  <r>
    <s v="RET-14049"/>
    <d v="2022-01-06T00:00:00"/>
    <x v="3"/>
    <x v="1"/>
    <x v="4"/>
    <n v="690.9"/>
    <n v="170.48"/>
    <n v="757.92"/>
    <x v="0"/>
    <x v="5"/>
    <x v="5"/>
    <n v="0.24675061513967289"/>
  </r>
  <r>
    <s v="RET-14050"/>
    <d v="2022-04-21T00:00:00"/>
    <x v="12"/>
    <x v="1"/>
    <x v="3"/>
    <n v="1202.92"/>
    <n v="282.55"/>
    <n v="993.75"/>
    <x v="0"/>
    <x v="0"/>
    <x v="0"/>
    <n v="0.23488677551291856"/>
  </r>
  <r>
    <s v="RET-14051"/>
    <d v="2022-07-07T00:00:00"/>
    <x v="16"/>
    <x v="2"/>
    <x v="1"/>
    <n v="198.79"/>
    <n v="35.25"/>
    <n v="229.37"/>
    <x v="0"/>
    <x v="3"/>
    <x v="3"/>
    <n v="0.17732280295789526"/>
  </r>
  <r>
    <s v="RET-14052"/>
    <d v="2023-09-17T00:00:00"/>
    <x v="1"/>
    <x v="1"/>
    <x v="0"/>
    <n v="1753.98"/>
    <n v="366.6"/>
    <n v="1874.51"/>
    <x v="1"/>
    <x v="7"/>
    <x v="7"/>
    <n v="0.20901036499846065"/>
  </r>
  <r>
    <s v="RET-14053"/>
    <d v="2023-10-09T00:00:00"/>
    <x v="24"/>
    <x v="4"/>
    <x v="1"/>
    <n v="1988.17"/>
    <n v="212.8"/>
    <n v="1944.51"/>
    <x v="1"/>
    <x v="9"/>
    <x v="9"/>
    <n v="0.10703310079117984"/>
  </r>
  <r>
    <s v="RET-14054"/>
    <d v="2022-07-16T00:00:00"/>
    <x v="0"/>
    <x v="0"/>
    <x v="3"/>
    <n v="31.63"/>
    <n v="6.59"/>
    <n v="36.32"/>
    <x v="0"/>
    <x v="3"/>
    <x v="3"/>
    <n v="0.20834650648118874"/>
  </r>
  <r>
    <s v="RET-14055"/>
    <d v="2023-06-09T00:00:00"/>
    <x v="9"/>
    <x v="2"/>
    <x v="0"/>
    <n v="56.76"/>
    <n v="9.8000000000000007"/>
    <n v="51.47"/>
    <x v="1"/>
    <x v="8"/>
    <x v="8"/>
    <n v="0.17265680056377733"/>
  </r>
  <r>
    <s v="RET-14056"/>
    <d v="2023-01-13T00:00:00"/>
    <x v="13"/>
    <x v="4"/>
    <x v="4"/>
    <n v="2239.14"/>
    <n v="503.98"/>
    <n v="1792.61"/>
    <x v="1"/>
    <x v="5"/>
    <x v="5"/>
    <n v="0.2250774851058889"/>
  </r>
  <r>
    <s v="RET-14057"/>
    <d v="2023-05-19T00:00:00"/>
    <x v="19"/>
    <x v="0"/>
    <x v="3"/>
    <n v="21.56"/>
    <n v="3.37"/>
    <n v="25.13"/>
    <x v="1"/>
    <x v="10"/>
    <x v="10"/>
    <n v="0.15630797773654917"/>
  </r>
  <r>
    <s v="RET-14058"/>
    <d v="2022-01-14T00:00:00"/>
    <x v="4"/>
    <x v="3"/>
    <x v="3"/>
    <n v="285.55"/>
    <n v="47.52"/>
    <n v="256.27999999999997"/>
    <x v="0"/>
    <x v="5"/>
    <x v="5"/>
    <n v="0.1664156890211872"/>
  </r>
  <r>
    <s v="RET-14059"/>
    <d v="2022-10-18T00:00:00"/>
    <x v="3"/>
    <x v="1"/>
    <x v="4"/>
    <n v="2138.25"/>
    <n v="218.95"/>
    <n v="2400.81"/>
    <x v="0"/>
    <x v="9"/>
    <x v="9"/>
    <n v="0.10239681982929966"/>
  </r>
  <r>
    <s v="RET-14060"/>
    <d v="2022-02-08T00:00:00"/>
    <x v="5"/>
    <x v="3"/>
    <x v="1"/>
    <n v="491.9"/>
    <n v="70.59"/>
    <n v="587.51"/>
    <x v="0"/>
    <x v="6"/>
    <x v="6"/>
    <n v="0.14350477739377923"/>
  </r>
  <r>
    <s v="RET-14061"/>
    <d v="2022-10-23T00:00:00"/>
    <x v="8"/>
    <x v="3"/>
    <x v="3"/>
    <n v="164.2"/>
    <n v="18.32"/>
    <n v="155.76"/>
    <x v="0"/>
    <x v="9"/>
    <x v="9"/>
    <n v="0.1115712545676005"/>
  </r>
  <r>
    <s v="RET-14062"/>
    <d v="2022-05-11T00:00:00"/>
    <x v="0"/>
    <x v="0"/>
    <x v="2"/>
    <n v="189.96"/>
    <n v="24.63"/>
    <n v="163.88"/>
    <x v="0"/>
    <x v="10"/>
    <x v="10"/>
    <n v="0.12965887555274794"/>
  </r>
  <r>
    <s v="RET-14063"/>
    <d v="2022-07-11T00:00:00"/>
    <x v="14"/>
    <x v="3"/>
    <x v="1"/>
    <n v="414.51"/>
    <n v="77.790000000000006"/>
    <n v="436.47"/>
    <x v="0"/>
    <x v="3"/>
    <x v="3"/>
    <n v="0.18766736628790623"/>
  </r>
  <r>
    <s v="RET-14064"/>
    <d v="2022-01-03T00:00:00"/>
    <x v="19"/>
    <x v="0"/>
    <x v="4"/>
    <n v="65.7"/>
    <n v="18.5"/>
    <n v="68.42"/>
    <x v="0"/>
    <x v="5"/>
    <x v="5"/>
    <n v="0.28158295281582951"/>
  </r>
  <r>
    <s v="RET-14065"/>
    <d v="2022-10-10T00:00:00"/>
    <x v="17"/>
    <x v="2"/>
    <x v="1"/>
    <n v="77.16"/>
    <n v="8.25"/>
    <n v="86.36"/>
    <x v="0"/>
    <x v="9"/>
    <x v="9"/>
    <n v="0.10692068429237947"/>
  </r>
  <r>
    <s v="RET-14066"/>
    <d v="2023-02-05T00:00:00"/>
    <x v="9"/>
    <x v="2"/>
    <x v="4"/>
    <n v="81.16"/>
    <n v="22.6"/>
    <n v="89.9"/>
    <x v="1"/>
    <x v="6"/>
    <x v="6"/>
    <n v="0.27846229669788075"/>
  </r>
  <r>
    <s v="RET-14067"/>
    <d v="2022-04-15T00:00:00"/>
    <x v="18"/>
    <x v="4"/>
    <x v="2"/>
    <n v="625.87"/>
    <n v="135.75"/>
    <n v="738.44"/>
    <x v="0"/>
    <x v="0"/>
    <x v="0"/>
    <n v="0.21689807787559717"/>
  </r>
  <r>
    <s v="RET-14068"/>
    <d v="2023-05-24T00:00:00"/>
    <x v="1"/>
    <x v="1"/>
    <x v="3"/>
    <n v="2120.38"/>
    <n v="370.56"/>
    <n v="2291.0700000000002"/>
    <x v="1"/>
    <x v="10"/>
    <x v="10"/>
    <n v="0.17476112772238939"/>
  </r>
  <r>
    <s v="RET-14069"/>
    <d v="2023-11-25T00:00:00"/>
    <x v="2"/>
    <x v="2"/>
    <x v="0"/>
    <n v="439.27"/>
    <n v="119.89"/>
    <n v="445.22"/>
    <x v="1"/>
    <x v="4"/>
    <x v="4"/>
    <n v="0.27293008855601342"/>
  </r>
  <r>
    <s v="RET-14070"/>
    <d v="2023-01-14T00:00:00"/>
    <x v="21"/>
    <x v="4"/>
    <x v="3"/>
    <n v="702.82"/>
    <n v="168.76"/>
    <n v="565.62"/>
    <x v="1"/>
    <x v="5"/>
    <x v="5"/>
    <n v="0.24011838023960613"/>
  </r>
  <r>
    <s v="RET-14071"/>
    <d v="2022-10-08T00:00:00"/>
    <x v="24"/>
    <x v="4"/>
    <x v="2"/>
    <n v="1949.96"/>
    <n v="534.76"/>
    <n v="1692.61"/>
    <x v="0"/>
    <x v="9"/>
    <x v="9"/>
    <n v="0.27424152290303389"/>
  </r>
  <r>
    <s v="RET-14072"/>
    <d v="2022-12-25T00:00:00"/>
    <x v="21"/>
    <x v="4"/>
    <x v="4"/>
    <n v="822.04"/>
    <n v="169.85"/>
    <n v="976.88"/>
    <x v="0"/>
    <x v="2"/>
    <x v="2"/>
    <n v="0.20662011580944967"/>
  </r>
  <r>
    <s v="RET-14073"/>
    <d v="2023-04-20T00:00:00"/>
    <x v="1"/>
    <x v="1"/>
    <x v="4"/>
    <n v="2353.7399999999998"/>
    <n v="320.64999999999998"/>
    <n v="2742.09"/>
    <x v="1"/>
    <x v="0"/>
    <x v="0"/>
    <n v="0.13622999991502885"/>
  </r>
  <r>
    <s v="RET-14074"/>
    <d v="2023-09-13T00:00:00"/>
    <x v="11"/>
    <x v="3"/>
    <x v="0"/>
    <n v="200.8"/>
    <n v="20.260000000000002"/>
    <n v="215.39"/>
    <x v="1"/>
    <x v="7"/>
    <x v="7"/>
    <n v="0.10089641434262948"/>
  </r>
  <r>
    <s v="RET-14075"/>
    <d v="2022-10-30T00:00:00"/>
    <x v="20"/>
    <x v="2"/>
    <x v="4"/>
    <n v="401.53"/>
    <n v="75.47"/>
    <n v="441.38"/>
    <x v="0"/>
    <x v="9"/>
    <x v="9"/>
    <n v="0.18795606803974799"/>
  </r>
  <r>
    <s v="RET-14076"/>
    <d v="2022-10-19T00:00:00"/>
    <x v="22"/>
    <x v="1"/>
    <x v="2"/>
    <n v="1276.42"/>
    <n v="301.10000000000002"/>
    <n v="1137.6300000000001"/>
    <x v="0"/>
    <x v="9"/>
    <x v="9"/>
    <n v="0.23589414142680309"/>
  </r>
  <r>
    <s v="RET-14077"/>
    <d v="2022-10-06T00:00:00"/>
    <x v="4"/>
    <x v="3"/>
    <x v="1"/>
    <n v="165.95"/>
    <n v="25.02"/>
    <n v="136.06"/>
    <x v="0"/>
    <x v="9"/>
    <x v="9"/>
    <n v="0.15076830370593552"/>
  </r>
  <r>
    <s v="RET-14078"/>
    <d v="2023-05-06T00:00:00"/>
    <x v="2"/>
    <x v="2"/>
    <x v="3"/>
    <n v="51.33"/>
    <n v="10.91"/>
    <n v="51.38"/>
    <x v="1"/>
    <x v="10"/>
    <x v="10"/>
    <n v="0.21254626923826223"/>
  </r>
  <r>
    <s v="RET-14079"/>
    <d v="2022-04-30T00:00:00"/>
    <x v="23"/>
    <x v="0"/>
    <x v="0"/>
    <n v="157.79"/>
    <n v="36.700000000000003"/>
    <n v="157.94"/>
    <x v="0"/>
    <x v="0"/>
    <x v="0"/>
    <n v="0.23258761645224668"/>
  </r>
  <r>
    <s v="RET-14080"/>
    <d v="2022-02-07T00:00:00"/>
    <x v="23"/>
    <x v="0"/>
    <x v="3"/>
    <n v="410.29"/>
    <n v="69.41"/>
    <n v="410.83"/>
    <x v="0"/>
    <x v="6"/>
    <x v="6"/>
    <n v="0.16917302395866338"/>
  </r>
  <r>
    <s v="RET-14081"/>
    <d v="2023-06-15T00:00:00"/>
    <x v="11"/>
    <x v="3"/>
    <x v="2"/>
    <n v="61.29"/>
    <n v="8.48"/>
    <n v="63.8"/>
    <x v="1"/>
    <x v="8"/>
    <x v="8"/>
    <n v="0.13835862294012075"/>
  </r>
  <r>
    <s v="RET-14082"/>
    <d v="2023-08-18T00:00:00"/>
    <x v="17"/>
    <x v="2"/>
    <x v="4"/>
    <n v="310.01"/>
    <n v="90.9"/>
    <n v="310.35000000000002"/>
    <x v="1"/>
    <x v="1"/>
    <x v="1"/>
    <n v="0.29321634785974648"/>
  </r>
  <r>
    <s v="RET-14083"/>
    <d v="2023-06-21T00:00:00"/>
    <x v="19"/>
    <x v="0"/>
    <x v="0"/>
    <n v="137.5"/>
    <n v="23.04"/>
    <n v="112.4"/>
    <x v="1"/>
    <x v="8"/>
    <x v="8"/>
    <n v="0.16756363636363636"/>
  </r>
  <r>
    <s v="RET-14084"/>
    <d v="2022-03-30T00:00:00"/>
    <x v="17"/>
    <x v="2"/>
    <x v="4"/>
    <n v="344.26"/>
    <n v="72.39"/>
    <n v="294.45"/>
    <x v="0"/>
    <x v="11"/>
    <x v="11"/>
    <n v="0.21027711613315517"/>
  </r>
  <r>
    <s v="RET-14085"/>
    <d v="2023-12-23T00:00:00"/>
    <x v="1"/>
    <x v="1"/>
    <x v="3"/>
    <n v="2374.39"/>
    <n v="283.64999999999998"/>
    <n v="2649.43"/>
    <x v="1"/>
    <x v="2"/>
    <x v="2"/>
    <n v="0.11946226188621077"/>
  </r>
  <r>
    <s v="RET-14086"/>
    <d v="2023-04-30T00:00:00"/>
    <x v="24"/>
    <x v="4"/>
    <x v="1"/>
    <n v="1535.43"/>
    <n v="160.49"/>
    <n v="1246.06"/>
    <x v="1"/>
    <x v="0"/>
    <x v="0"/>
    <n v="0.10452446545918732"/>
  </r>
  <r>
    <s v="RET-14087"/>
    <d v="2023-08-27T00:00:00"/>
    <x v="6"/>
    <x v="0"/>
    <x v="0"/>
    <n v="278.02999999999997"/>
    <n v="66.63"/>
    <n v="292.56"/>
    <x v="1"/>
    <x v="1"/>
    <x v="1"/>
    <n v="0.23965039743912528"/>
  </r>
  <r>
    <s v="RET-14088"/>
    <d v="2023-09-11T00:00:00"/>
    <x v="20"/>
    <x v="2"/>
    <x v="3"/>
    <n v="236.42"/>
    <n v="56.43"/>
    <n v="268.38"/>
    <x v="1"/>
    <x v="7"/>
    <x v="7"/>
    <n v="0.23868539040690298"/>
  </r>
  <r>
    <s v="RET-14089"/>
    <d v="2023-05-18T00:00:00"/>
    <x v="11"/>
    <x v="3"/>
    <x v="2"/>
    <n v="28.49"/>
    <n v="3.26"/>
    <n v="24.57"/>
    <x v="1"/>
    <x v="10"/>
    <x v="10"/>
    <n v="0.11442611442611443"/>
  </r>
  <r>
    <s v="RET-14090"/>
    <d v="2023-01-26T00:00:00"/>
    <x v="4"/>
    <x v="3"/>
    <x v="0"/>
    <n v="20.22"/>
    <n v="5.08"/>
    <n v="18.43"/>
    <x v="1"/>
    <x v="5"/>
    <x v="5"/>
    <n v="0.25123639960435212"/>
  </r>
  <r>
    <s v="RET-14091"/>
    <d v="2023-06-09T00:00:00"/>
    <x v="23"/>
    <x v="0"/>
    <x v="0"/>
    <n v="61.48"/>
    <n v="17.690000000000001"/>
    <n v="56.83"/>
    <x v="1"/>
    <x v="8"/>
    <x v="8"/>
    <n v="0.28773584905660382"/>
  </r>
  <r>
    <s v="RET-14092"/>
    <d v="2023-10-02T00:00:00"/>
    <x v="21"/>
    <x v="4"/>
    <x v="3"/>
    <n v="1983.39"/>
    <n v="305.19"/>
    <n v="2032.86"/>
    <x v="1"/>
    <x v="9"/>
    <x v="9"/>
    <n v="0.15387291455538243"/>
  </r>
  <r>
    <s v="RET-14093"/>
    <d v="2022-09-05T00:00:00"/>
    <x v="6"/>
    <x v="0"/>
    <x v="2"/>
    <n v="455.09"/>
    <n v="123.41"/>
    <n v="458.01"/>
    <x v="0"/>
    <x v="7"/>
    <x v="7"/>
    <n v="0.27117712979850139"/>
  </r>
  <r>
    <s v="RET-14094"/>
    <d v="2023-01-27T00:00:00"/>
    <x v="23"/>
    <x v="0"/>
    <x v="3"/>
    <n v="407.92"/>
    <n v="70.89"/>
    <n v="487.17"/>
    <x v="1"/>
    <x v="5"/>
    <x v="5"/>
    <n v="0.1737840753088841"/>
  </r>
  <r>
    <s v="RET-14095"/>
    <d v="2022-04-29T00:00:00"/>
    <x v="8"/>
    <x v="3"/>
    <x v="1"/>
    <n v="481.53"/>
    <n v="142.16999999999999"/>
    <n v="521.44000000000005"/>
    <x v="0"/>
    <x v="0"/>
    <x v="0"/>
    <n v="0.29524640209332753"/>
  </r>
  <r>
    <s v="RET-14096"/>
    <d v="2023-04-30T00:00:00"/>
    <x v="17"/>
    <x v="2"/>
    <x v="2"/>
    <n v="437.97"/>
    <n v="60.12"/>
    <n v="453.73"/>
    <x v="1"/>
    <x v="0"/>
    <x v="0"/>
    <n v="0.13726967600520582"/>
  </r>
  <r>
    <s v="RET-14097"/>
    <d v="2023-07-13T00:00:00"/>
    <x v="20"/>
    <x v="2"/>
    <x v="2"/>
    <n v="494.6"/>
    <n v="140.66999999999999"/>
    <n v="540.6"/>
    <x v="1"/>
    <x v="3"/>
    <x v="3"/>
    <n v="0.28441164577436306"/>
  </r>
  <r>
    <s v="RET-14098"/>
    <d v="2022-03-18T00:00:00"/>
    <x v="13"/>
    <x v="4"/>
    <x v="0"/>
    <n v="1120.4000000000001"/>
    <n v="118.07"/>
    <n v="1185.3900000000001"/>
    <x v="0"/>
    <x v="11"/>
    <x v="11"/>
    <n v="0.10538200642627632"/>
  </r>
  <r>
    <s v="RET-14099"/>
    <d v="2022-11-10T00:00:00"/>
    <x v="8"/>
    <x v="3"/>
    <x v="0"/>
    <n v="371.4"/>
    <n v="103.66"/>
    <n v="436.23"/>
    <x v="0"/>
    <x v="4"/>
    <x v="4"/>
    <n v="0.27910608508346796"/>
  </r>
  <r>
    <s v="RET-14100"/>
    <d v="2022-09-20T00:00:00"/>
    <x v="12"/>
    <x v="1"/>
    <x v="3"/>
    <n v="1761.83"/>
    <n v="343.52"/>
    <n v="1653.99"/>
    <x v="0"/>
    <x v="7"/>
    <x v="7"/>
    <n v="0.19497908424762889"/>
  </r>
  <r>
    <s v="RET-14101"/>
    <d v="2022-03-30T00:00:00"/>
    <x v="21"/>
    <x v="4"/>
    <x v="2"/>
    <n v="1113.8699999999999"/>
    <n v="223.66"/>
    <n v="1059.08"/>
    <x v="0"/>
    <x v="11"/>
    <x v="11"/>
    <n v="0.20079542495982478"/>
  </r>
  <r>
    <s v="RET-14102"/>
    <d v="2023-07-16T00:00:00"/>
    <x v="23"/>
    <x v="0"/>
    <x v="3"/>
    <n v="468.72"/>
    <n v="128.78"/>
    <n v="472.93"/>
    <x v="1"/>
    <x v="3"/>
    <x v="3"/>
    <n v="0.27474825055470214"/>
  </r>
  <r>
    <s v="RET-14103"/>
    <d v="2022-12-14T00:00:00"/>
    <x v="11"/>
    <x v="3"/>
    <x v="4"/>
    <n v="156.05000000000001"/>
    <n v="18.670000000000002"/>
    <n v="154.75"/>
    <x v="0"/>
    <x v="2"/>
    <x v="2"/>
    <n v="0.11964114066004486"/>
  </r>
  <r>
    <s v="RET-14104"/>
    <d v="2023-08-13T00:00:00"/>
    <x v="18"/>
    <x v="4"/>
    <x v="0"/>
    <n v="1791.88"/>
    <n v="266.81"/>
    <n v="2105.08"/>
    <x v="1"/>
    <x v="1"/>
    <x v="1"/>
    <n v="0.14889947987588453"/>
  </r>
  <r>
    <s v="RET-14105"/>
    <d v="2022-07-07T00:00:00"/>
    <x v="16"/>
    <x v="2"/>
    <x v="3"/>
    <n v="77.739999999999995"/>
    <n v="17.37"/>
    <n v="80.87"/>
    <x v="0"/>
    <x v="3"/>
    <x v="3"/>
    <n v="0.22343709801903786"/>
  </r>
  <r>
    <s v="RET-14106"/>
    <d v="2022-04-12T00:00:00"/>
    <x v="14"/>
    <x v="3"/>
    <x v="1"/>
    <n v="426.32"/>
    <n v="124.05"/>
    <n v="344.57"/>
    <x v="0"/>
    <x v="0"/>
    <x v="0"/>
    <n v="0.29097860761869021"/>
  </r>
  <r>
    <s v="RET-14107"/>
    <d v="2023-06-20T00:00:00"/>
    <x v="24"/>
    <x v="4"/>
    <x v="3"/>
    <n v="1555.46"/>
    <n v="448.91"/>
    <n v="1254.93"/>
    <x v="1"/>
    <x v="8"/>
    <x v="8"/>
    <n v="0.2886027284533193"/>
  </r>
  <r>
    <s v="RET-14108"/>
    <d v="2022-05-04T00:00:00"/>
    <x v="15"/>
    <x v="0"/>
    <x v="0"/>
    <n v="368.08"/>
    <n v="56.28"/>
    <n v="431.15"/>
    <x v="0"/>
    <x v="10"/>
    <x v="10"/>
    <n v="0.15290154314279505"/>
  </r>
  <r>
    <s v="RET-14109"/>
    <d v="2023-08-07T00:00:00"/>
    <x v="17"/>
    <x v="2"/>
    <x v="2"/>
    <n v="212.63"/>
    <n v="26.12"/>
    <n v="231.25"/>
    <x v="1"/>
    <x v="1"/>
    <x v="1"/>
    <n v="0.12284249635517096"/>
  </r>
  <r>
    <s v="RET-14110"/>
    <d v="2023-04-04T00:00:00"/>
    <x v="24"/>
    <x v="4"/>
    <x v="0"/>
    <n v="2413.27"/>
    <n v="253.52"/>
    <n v="2251.7600000000002"/>
    <x v="1"/>
    <x v="0"/>
    <x v="0"/>
    <n v="0.10505248065902283"/>
  </r>
  <r>
    <s v="RET-14111"/>
    <d v="2022-03-24T00:00:00"/>
    <x v="6"/>
    <x v="0"/>
    <x v="1"/>
    <n v="82.27"/>
    <n v="11.14"/>
    <n v="70.17"/>
    <x v="0"/>
    <x v="11"/>
    <x v="11"/>
    <n v="0.13540780357359913"/>
  </r>
  <r>
    <s v="RET-14112"/>
    <d v="2022-08-15T00:00:00"/>
    <x v="5"/>
    <x v="3"/>
    <x v="1"/>
    <n v="402.48"/>
    <n v="55.64"/>
    <n v="438.76"/>
    <x v="0"/>
    <x v="1"/>
    <x v="1"/>
    <n v="0.13824289405684753"/>
  </r>
  <r>
    <s v="RET-14113"/>
    <d v="2023-11-23T00:00:00"/>
    <x v="19"/>
    <x v="0"/>
    <x v="0"/>
    <n v="485.1"/>
    <n v="81.72"/>
    <n v="411.95"/>
    <x v="1"/>
    <x v="4"/>
    <x v="4"/>
    <n v="0.16846011131725416"/>
  </r>
  <r>
    <s v="RET-14114"/>
    <d v="2022-05-03T00:00:00"/>
    <x v="13"/>
    <x v="4"/>
    <x v="2"/>
    <n v="1078.07"/>
    <n v="322"/>
    <n v="961.35"/>
    <x v="0"/>
    <x v="10"/>
    <x v="10"/>
    <n v="0.29868190377248233"/>
  </r>
  <r>
    <s v="RET-14115"/>
    <d v="2023-12-08T00:00:00"/>
    <x v="12"/>
    <x v="1"/>
    <x v="4"/>
    <n v="1489.37"/>
    <n v="289.70999999999998"/>
    <n v="1536.74"/>
    <x v="1"/>
    <x v="2"/>
    <x v="2"/>
    <n v="0.19451848768271149"/>
  </r>
  <r>
    <s v="RET-14116"/>
    <d v="2023-06-22T00:00:00"/>
    <x v="13"/>
    <x v="4"/>
    <x v="3"/>
    <n v="522.09"/>
    <n v="101.87"/>
    <n v="487.85"/>
    <x v="1"/>
    <x v="8"/>
    <x v="8"/>
    <n v="0.19511961539198222"/>
  </r>
  <r>
    <s v="RET-14117"/>
    <d v="2022-11-04T00:00:00"/>
    <x v="23"/>
    <x v="0"/>
    <x v="1"/>
    <n v="202.8"/>
    <n v="20.58"/>
    <n v="182.71"/>
    <x v="0"/>
    <x v="4"/>
    <x v="4"/>
    <n v="0.10147928994082839"/>
  </r>
  <r>
    <s v="RET-14118"/>
    <d v="2023-03-23T00:00:00"/>
    <x v="20"/>
    <x v="2"/>
    <x v="0"/>
    <n v="468.23"/>
    <n v="89.14"/>
    <n v="421.13"/>
    <x v="1"/>
    <x v="11"/>
    <x v="11"/>
    <n v="0.19037652435768745"/>
  </r>
  <r>
    <s v="RET-14119"/>
    <d v="2023-08-01T00:00:00"/>
    <x v="22"/>
    <x v="1"/>
    <x v="3"/>
    <n v="1984.36"/>
    <n v="314.45999999999998"/>
    <n v="1846.92"/>
    <x v="1"/>
    <x v="1"/>
    <x v="1"/>
    <n v="0.15846922937370236"/>
  </r>
  <r>
    <s v="RET-14120"/>
    <d v="2023-08-14T00:00:00"/>
    <x v="2"/>
    <x v="2"/>
    <x v="3"/>
    <n v="388.71"/>
    <n v="77.540000000000006"/>
    <n v="434.67"/>
    <x v="1"/>
    <x v="1"/>
    <x v="1"/>
    <n v="0.19948033238146692"/>
  </r>
  <r>
    <s v="RET-14121"/>
    <d v="2023-06-25T00:00:00"/>
    <x v="1"/>
    <x v="1"/>
    <x v="3"/>
    <n v="2171.2199999999998"/>
    <n v="566.47"/>
    <n v="2276.4699999999998"/>
    <x v="1"/>
    <x v="8"/>
    <x v="8"/>
    <n v="0.26089940217941993"/>
  </r>
  <r>
    <s v="RET-14122"/>
    <d v="2022-12-09T00:00:00"/>
    <x v="11"/>
    <x v="3"/>
    <x v="4"/>
    <n v="403.11"/>
    <n v="103.22"/>
    <n v="430.53"/>
    <x v="0"/>
    <x v="2"/>
    <x v="2"/>
    <n v="0.25605914018506115"/>
  </r>
  <r>
    <s v="RET-14123"/>
    <d v="2022-05-05T00:00:00"/>
    <x v="2"/>
    <x v="2"/>
    <x v="3"/>
    <n v="372.71"/>
    <n v="42.04"/>
    <n v="357.61"/>
    <x v="0"/>
    <x v="10"/>
    <x v="10"/>
    <n v="0.11279547100963216"/>
  </r>
  <r>
    <s v="RET-14124"/>
    <d v="2023-02-06T00:00:00"/>
    <x v="6"/>
    <x v="0"/>
    <x v="0"/>
    <n v="175.33"/>
    <n v="41.66"/>
    <n v="158.37"/>
    <x v="1"/>
    <x v="6"/>
    <x v="6"/>
    <n v="0.23760908002053269"/>
  </r>
  <r>
    <s v="RET-14125"/>
    <d v="2022-01-12T00:00:00"/>
    <x v="21"/>
    <x v="4"/>
    <x v="0"/>
    <n v="1697.01"/>
    <n v="348.77"/>
    <n v="1556.5"/>
    <x v="0"/>
    <x v="5"/>
    <x v="5"/>
    <n v="0.20552029746436379"/>
  </r>
  <r>
    <s v="RET-14126"/>
    <d v="2022-05-17T00:00:00"/>
    <x v="22"/>
    <x v="1"/>
    <x v="0"/>
    <n v="661.52"/>
    <n v="91.21"/>
    <n v="712.1"/>
    <x v="0"/>
    <x v="10"/>
    <x v="10"/>
    <n v="0.13787942919337284"/>
  </r>
  <r>
    <s v="RET-14127"/>
    <d v="2023-04-25T00:00:00"/>
    <x v="0"/>
    <x v="0"/>
    <x v="2"/>
    <n v="231.62"/>
    <n v="39.840000000000003"/>
    <n v="245.37"/>
    <x v="1"/>
    <x v="0"/>
    <x v="0"/>
    <n v="0.17200587168638287"/>
  </r>
  <r>
    <s v="RET-14128"/>
    <d v="2022-08-01T00:00:00"/>
    <x v="16"/>
    <x v="2"/>
    <x v="0"/>
    <n v="429.1"/>
    <n v="60.52"/>
    <n v="456.87"/>
    <x v="0"/>
    <x v="1"/>
    <x v="1"/>
    <n v="0.14103938475879749"/>
  </r>
  <r>
    <s v="RET-14129"/>
    <d v="2023-08-31T00:00:00"/>
    <x v="7"/>
    <x v="4"/>
    <x v="3"/>
    <n v="1065.01"/>
    <n v="126.29"/>
    <n v="1144.3499999999999"/>
    <x v="1"/>
    <x v="1"/>
    <x v="1"/>
    <n v="0.11858104618735975"/>
  </r>
  <r>
    <s v="RET-14130"/>
    <d v="2022-01-12T00:00:00"/>
    <x v="8"/>
    <x v="3"/>
    <x v="4"/>
    <n v="37.94"/>
    <n v="5.59"/>
    <n v="42.17"/>
    <x v="0"/>
    <x v="5"/>
    <x v="5"/>
    <n v="0.14733790195044807"/>
  </r>
  <r>
    <s v="RET-14131"/>
    <d v="2023-10-23T00:00:00"/>
    <x v="24"/>
    <x v="4"/>
    <x v="0"/>
    <n v="2133.6"/>
    <n v="302.58"/>
    <n v="1992.07"/>
    <x v="1"/>
    <x v="9"/>
    <x v="9"/>
    <n v="0.14181664791901014"/>
  </r>
  <r>
    <s v="RET-14132"/>
    <d v="2022-11-26T00:00:00"/>
    <x v="18"/>
    <x v="4"/>
    <x v="0"/>
    <n v="2299.48"/>
    <n v="330.99"/>
    <n v="2521.54"/>
    <x v="0"/>
    <x v="4"/>
    <x v="4"/>
    <n v="0.14394123888879226"/>
  </r>
  <r>
    <s v="RET-14133"/>
    <d v="2022-04-29T00:00:00"/>
    <x v="23"/>
    <x v="0"/>
    <x v="1"/>
    <n v="319.68"/>
    <n v="50.77"/>
    <n v="275.95999999999998"/>
    <x v="0"/>
    <x v="0"/>
    <x v="0"/>
    <n v="0.15881506506506507"/>
  </r>
  <r>
    <s v="RET-14134"/>
    <d v="2023-01-25T00:00:00"/>
    <x v="3"/>
    <x v="1"/>
    <x v="4"/>
    <n v="1221.9100000000001"/>
    <n v="303.22000000000003"/>
    <n v="1364.09"/>
    <x v="1"/>
    <x v="5"/>
    <x v="5"/>
    <n v="0.24815248258873404"/>
  </r>
  <r>
    <s v="RET-14135"/>
    <d v="2022-05-07T00:00:00"/>
    <x v="22"/>
    <x v="1"/>
    <x v="4"/>
    <n v="946.81"/>
    <n v="177.98"/>
    <n v="936.93"/>
    <x v="0"/>
    <x v="10"/>
    <x v="10"/>
    <n v="0.18797858070785056"/>
  </r>
  <r>
    <s v="RET-14136"/>
    <d v="2022-05-29T00:00:00"/>
    <x v="18"/>
    <x v="4"/>
    <x v="0"/>
    <n v="661.24"/>
    <n v="74.17"/>
    <n v="640.91999999999996"/>
    <x v="0"/>
    <x v="10"/>
    <x v="10"/>
    <n v="0.1121680479099873"/>
  </r>
  <r>
    <s v="RET-14137"/>
    <d v="2022-01-29T00:00:00"/>
    <x v="14"/>
    <x v="3"/>
    <x v="1"/>
    <n v="480.12"/>
    <n v="134.41999999999999"/>
    <n v="468.73"/>
    <x v="0"/>
    <x v="5"/>
    <x v="5"/>
    <n v="0.27997167374822957"/>
  </r>
  <r>
    <s v="RET-14138"/>
    <d v="2023-05-14T00:00:00"/>
    <x v="19"/>
    <x v="0"/>
    <x v="1"/>
    <n v="468.87"/>
    <n v="86.48"/>
    <n v="526.73"/>
    <x v="1"/>
    <x v="10"/>
    <x v="10"/>
    <n v="0.18444344914368588"/>
  </r>
  <r>
    <s v="RET-14139"/>
    <d v="2022-12-29T00:00:00"/>
    <x v="0"/>
    <x v="0"/>
    <x v="1"/>
    <n v="345.38"/>
    <n v="49.23"/>
    <n v="307.95999999999998"/>
    <x v="0"/>
    <x v="2"/>
    <x v="2"/>
    <n v="0.14253865307776942"/>
  </r>
  <r>
    <s v="RET-14140"/>
    <d v="2023-02-25T00:00:00"/>
    <x v="11"/>
    <x v="3"/>
    <x v="2"/>
    <n v="267.95"/>
    <n v="31.18"/>
    <n v="254.99"/>
    <x v="1"/>
    <x v="6"/>
    <x v="6"/>
    <n v="0.11636499346893077"/>
  </r>
  <r>
    <s v="RET-14141"/>
    <d v="2022-11-29T00:00:00"/>
    <x v="19"/>
    <x v="0"/>
    <x v="1"/>
    <n v="125.87"/>
    <n v="24.33"/>
    <n v="134.26"/>
    <x v="0"/>
    <x v="4"/>
    <x v="4"/>
    <n v="0.1932946691030428"/>
  </r>
  <r>
    <s v="RET-14142"/>
    <d v="2022-09-28T00:00:00"/>
    <x v="12"/>
    <x v="1"/>
    <x v="2"/>
    <n v="2095.0500000000002"/>
    <n v="544.84"/>
    <n v="1996.28"/>
    <x v="0"/>
    <x v="7"/>
    <x v="7"/>
    <n v="0.26006061907830363"/>
  </r>
  <r>
    <s v="RET-14143"/>
    <d v="2023-10-05T00:00:00"/>
    <x v="14"/>
    <x v="3"/>
    <x v="2"/>
    <n v="493.17"/>
    <n v="128.22999999999999"/>
    <n v="565.91999999999996"/>
    <x v="1"/>
    <x v="9"/>
    <x v="9"/>
    <n v="0.26001176065048559"/>
  </r>
  <r>
    <s v="RET-14144"/>
    <d v="2022-10-06T00:00:00"/>
    <x v="23"/>
    <x v="0"/>
    <x v="3"/>
    <n v="210.24"/>
    <n v="32.119999999999997"/>
    <n v="215.43"/>
    <x v="0"/>
    <x v="9"/>
    <x v="9"/>
    <n v="0.15277777777777776"/>
  </r>
  <r>
    <s v="RET-14145"/>
    <d v="2022-12-24T00:00:00"/>
    <x v="0"/>
    <x v="0"/>
    <x v="3"/>
    <n v="252.22"/>
    <n v="60.39"/>
    <n v="287.88"/>
    <x v="0"/>
    <x v="2"/>
    <x v="2"/>
    <n v="0.23943382761081597"/>
  </r>
  <r>
    <s v="RET-14146"/>
    <d v="2023-07-24T00:00:00"/>
    <x v="9"/>
    <x v="2"/>
    <x v="1"/>
    <n v="300.56"/>
    <n v="35.92"/>
    <n v="309.26"/>
    <x v="1"/>
    <x v="3"/>
    <x v="3"/>
    <n v="0.1195102475379292"/>
  </r>
  <r>
    <s v="RET-14147"/>
    <d v="2023-03-12T00:00:00"/>
    <x v="19"/>
    <x v="0"/>
    <x v="4"/>
    <n v="480.51"/>
    <n v="124.74"/>
    <n v="516.70000000000005"/>
    <x v="1"/>
    <x v="11"/>
    <x v="11"/>
    <n v="0.25959917587563214"/>
  </r>
  <r>
    <s v="RET-14148"/>
    <d v="2023-10-08T00:00:00"/>
    <x v="2"/>
    <x v="2"/>
    <x v="2"/>
    <n v="192.42"/>
    <n v="27.7"/>
    <n v="224.36"/>
    <x v="1"/>
    <x v="9"/>
    <x v="9"/>
    <n v="0.14395592973703358"/>
  </r>
  <r>
    <s v="RET-14149"/>
    <d v="2022-03-20T00:00:00"/>
    <x v="6"/>
    <x v="0"/>
    <x v="1"/>
    <n v="86.57"/>
    <n v="14.5"/>
    <n v="97.04"/>
    <x v="0"/>
    <x v="11"/>
    <x v="11"/>
    <n v="0.16749451311077743"/>
  </r>
  <r>
    <s v="RET-14150"/>
    <d v="2022-10-02T00:00:00"/>
    <x v="14"/>
    <x v="3"/>
    <x v="3"/>
    <n v="219.93"/>
    <n v="62.8"/>
    <n v="225.78"/>
    <x v="0"/>
    <x v="9"/>
    <x v="9"/>
    <n v="0.28554540080934843"/>
  </r>
  <r>
    <s v="RET-14151"/>
    <d v="2022-06-09T00:00:00"/>
    <x v="10"/>
    <x v="1"/>
    <x v="1"/>
    <n v="1072.2"/>
    <n v="253.26"/>
    <n v="1143.5"/>
    <x v="0"/>
    <x v="8"/>
    <x v="8"/>
    <n v="0.23620593172915499"/>
  </r>
  <r>
    <s v="RET-14152"/>
    <d v="2023-01-12T00:00:00"/>
    <x v="20"/>
    <x v="2"/>
    <x v="2"/>
    <n v="187.48"/>
    <n v="42.03"/>
    <n v="180.15"/>
    <x v="1"/>
    <x v="5"/>
    <x v="5"/>
    <n v="0.22418391295071477"/>
  </r>
  <r>
    <s v="RET-14153"/>
    <d v="2023-04-03T00:00:00"/>
    <x v="14"/>
    <x v="3"/>
    <x v="4"/>
    <n v="232.22"/>
    <n v="58.37"/>
    <n v="211.75"/>
    <x v="1"/>
    <x v="0"/>
    <x v="0"/>
    <n v="0.25135647231073982"/>
  </r>
  <r>
    <s v="RET-14154"/>
    <d v="2022-11-21T00:00:00"/>
    <x v="6"/>
    <x v="0"/>
    <x v="0"/>
    <n v="246.33"/>
    <n v="41.23"/>
    <n v="233.95"/>
    <x v="0"/>
    <x v="4"/>
    <x v="4"/>
    <n v="0.16737709576584256"/>
  </r>
  <r>
    <s v="RET-14155"/>
    <d v="2023-08-05T00:00:00"/>
    <x v="11"/>
    <x v="3"/>
    <x v="1"/>
    <n v="196.31"/>
    <n v="58.26"/>
    <n v="201.5"/>
    <x v="1"/>
    <x v="1"/>
    <x v="1"/>
    <n v="0.2967755081249045"/>
  </r>
  <r>
    <s v="RET-14156"/>
    <d v="2022-11-11T00:00:00"/>
    <x v="4"/>
    <x v="3"/>
    <x v="0"/>
    <n v="354.17"/>
    <n v="103.03"/>
    <n v="335.27"/>
    <x v="0"/>
    <x v="4"/>
    <x v="4"/>
    <n v="0.29090549736002486"/>
  </r>
  <r>
    <s v="RET-14157"/>
    <d v="2022-05-14T00:00:00"/>
    <x v="12"/>
    <x v="1"/>
    <x v="3"/>
    <n v="2172.04"/>
    <n v="606.64"/>
    <n v="1878.79"/>
    <x v="0"/>
    <x v="10"/>
    <x v="10"/>
    <n v="0.27929504060698696"/>
  </r>
  <r>
    <s v="RET-14158"/>
    <d v="2023-06-07T00:00:00"/>
    <x v="19"/>
    <x v="0"/>
    <x v="3"/>
    <n v="253.54"/>
    <n v="57.22"/>
    <n v="214.09"/>
    <x v="1"/>
    <x v="8"/>
    <x v="8"/>
    <n v="0.22568431016802082"/>
  </r>
  <r>
    <s v="RET-14159"/>
    <d v="2023-04-03T00:00:00"/>
    <x v="22"/>
    <x v="1"/>
    <x v="4"/>
    <n v="2023.5"/>
    <n v="520.52"/>
    <n v="1738.58"/>
    <x v="1"/>
    <x v="0"/>
    <x v="0"/>
    <n v="0.25723745984680008"/>
  </r>
  <r>
    <s v="RET-14160"/>
    <d v="2022-11-18T00:00:00"/>
    <x v="6"/>
    <x v="0"/>
    <x v="1"/>
    <n v="172.89"/>
    <n v="31.99"/>
    <n v="193.94"/>
    <x v="0"/>
    <x v="4"/>
    <x v="4"/>
    <n v="0.18503094453120481"/>
  </r>
  <r>
    <s v="RET-14161"/>
    <d v="2022-08-21T00:00:00"/>
    <x v="11"/>
    <x v="3"/>
    <x v="0"/>
    <n v="294.33999999999997"/>
    <n v="41.08"/>
    <n v="287.27"/>
    <x v="0"/>
    <x v="1"/>
    <x v="1"/>
    <n v="0.13956648773527214"/>
  </r>
  <r>
    <s v="RET-14162"/>
    <d v="2023-02-08T00:00:00"/>
    <x v="4"/>
    <x v="3"/>
    <x v="4"/>
    <n v="122.71"/>
    <n v="35.21"/>
    <n v="123.52"/>
    <x v="1"/>
    <x v="6"/>
    <x v="6"/>
    <n v="0.28693667997718197"/>
  </r>
  <r>
    <s v="RET-14163"/>
    <d v="2022-07-12T00:00:00"/>
    <x v="18"/>
    <x v="4"/>
    <x v="1"/>
    <n v="1404.53"/>
    <n v="176.58"/>
    <n v="1618.11"/>
    <x v="0"/>
    <x v="3"/>
    <x v="3"/>
    <n v="0.12572177169586982"/>
  </r>
  <r>
    <s v="RET-14164"/>
    <d v="2022-12-16T00:00:00"/>
    <x v="15"/>
    <x v="0"/>
    <x v="0"/>
    <n v="78.760000000000005"/>
    <n v="16.850000000000001"/>
    <n v="69.81"/>
    <x v="0"/>
    <x v="2"/>
    <x v="2"/>
    <n v="0.21394108684611479"/>
  </r>
  <r>
    <s v="RET-14165"/>
    <d v="2023-03-12T00:00:00"/>
    <x v="17"/>
    <x v="2"/>
    <x v="1"/>
    <n v="98.5"/>
    <n v="11.02"/>
    <n v="89.98"/>
    <x v="1"/>
    <x v="11"/>
    <x v="11"/>
    <n v="0.11187817258883248"/>
  </r>
  <r>
    <s v="RET-14166"/>
    <d v="2022-10-03T00:00:00"/>
    <x v="15"/>
    <x v="0"/>
    <x v="2"/>
    <n v="50.08"/>
    <n v="12.49"/>
    <n v="47.73"/>
    <x v="0"/>
    <x v="9"/>
    <x v="9"/>
    <n v="0.24940095846645369"/>
  </r>
  <r>
    <s v="RET-14167"/>
    <d v="2023-03-08T00:00:00"/>
    <x v="8"/>
    <x v="3"/>
    <x v="4"/>
    <n v="109.01"/>
    <n v="31.79"/>
    <n v="112.92"/>
    <x v="1"/>
    <x v="11"/>
    <x v="11"/>
    <n v="0.2916246215943491"/>
  </r>
  <r>
    <s v="RET-14168"/>
    <d v="2022-04-13T00:00:00"/>
    <x v="11"/>
    <x v="3"/>
    <x v="4"/>
    <n v="136"/>
    <n v="19.22"/>
    <n v="130.38999999999999"/>
    <x v="0"/>
    <x v="0"/>
    <x v="0"/>
    <n v="0.14132352941176471"/>
  </r>
  <r>
    <s v="RET-14169"/>
    <d v="2023-10-10T00:00:00"/>
    <x v="24"/>
    <x v="4"/>
    <x v="2"/>
    <n v="743.47"/>
    <n v="167.97"/>
    <n v="658.27"/>
    <x v="1"/>
    <x v="9"/>
    <x v="9"/>
    <n v="0.22592707170430548"/>
  </r>
  <r>
    <s v="RET-14170"/>
    <d v="2022-11-27T00:00:00"/>
    <x v="4"/>
    <x v="3"/>
    <x v="3"/>
    <n v="108.2"/>
    <n v="24.68"/>
    <n v="101.2"/>
    <x v="0"/>
    <x v="4"/>
    <x v="4"/>
    <n v="0.22809611829944546"/>
  </r>
  <r>
    <s v="RET-14171"/>
    <d v="2023-06-15T00:00:00"/>
    <x v="7"/>
    <x v="4"/>
    <x v="4"/>
    <n v="1228.19"/>
    <n v="187.76"/>
    <n v="985.5"/>
    <x v="1"/>
    <x v="8"/>
    <x v="8"/>
    <n v="0.15287536944609545"/>
  </r>
  <r>
    <s v="RET-14172"/>
    <d v="2022-12-29T00:00:00"/>
    <x v="2"/>
    <x v="2"/>
    <x v="3"/>
    <n v="144.91"/>
    <n v="41.14"/>
    <n v="159.94"/>
    <x v="0"/>
    <x v="2"/>
    <x v="2"/>
    <n v="0.28390035194258506"/>
  </r>
  <r>
    <s v="RET-14173"/>
    <d v="2023-06-02T00:00:00"/>
    <x v="2"/>
    <x v="2"/>
    <x v="3"/>
    <n v="73.23"/>
    <n v="20.49"/>
    <n v="84.73"/>
    <x v="1"/>
    <x v="8"/>
    <x v="8"/>
    <n v="0.27980335927898398"/>
  </r>
  <r>
    <s v="RET-14174"/>
    <d v="2022-02-26T00:00:00"/>
    <x v="10"/>
    <x v="1"/>
    <x v="1"/>
    <n v="988.91"/>
    <n v="259.64"/>
    <n v="1107.17"/>
    <x v="0"/>
    <x v="6"/>
    <x v="6"/>
    <n v="0.26255169833452996"/>
  </r>
  <r>
    <s v="RET-14175"/>
    <d v="2023-05-14T00:00:00"/>
    <x v="14"/>
    <x v="3"/>
    <x v="2"/>
    <n v="196.53"/>
    <n v="48.56"/>
    <n v="204.67"/>
    <x v="1"/>
    <x v="10"/>
    <x v="10"/>
    <n v="0.24708695873403552"/>
  </r>
  <r>
    <s v="RET-14176"/>
    <d v="2023-07-15T00:00:00"/>
    <x v="5"/>
    <x v="3"/>
    <x v="1"/>
    <n v="176.24"/>
    <n v="18.37"/>
    <n v="148.63"/>
    <x v="1"/>
    <x v="3"/>
    <x v="3"/>
    <n v="0.1042328642759873"/>
  </r>
  <r>
    <s v="RET-14177"/>
    <d v="2022-01-04T00:00:00"/>
    <x v="15"/>
    <x v="0"/>
    <x v="4"/>
    <n v="305.5"/>
    <n v="55.46"/>
    <n v="364.12"/>
    <x v="0"/>
    <x v="5"/>
    <x v="5"/>
    <n v="0.18153846153846154"/>
  </r>
  <r>
    <s v="RET-14178"/>
    <d v="2023-04-06T00:00:00"/>
    <x v="2"/>
    <x v="2"/>
    <x v="0"/>
    <n v="328.72"/>
    <n v="92.22"/>
    <n v="277.95"/>
    <x v="1"/>
    <x v="0"/>
    <x v="0"/>
    <n v="0.28054271112192747"/>
  </r>
  <r>
    <s v="RET-14179"/>
    <d v="2022-02-28T00:00:00"/>
    <x v="18"/>
    <x v="4"/>
    <x v="3"/>
    <n v="605.49"/>
    <n v="140.97999999999999"/>
    <n v="498.11"/>
    <x v="0"/>
    <x v="6"/>
    <x v="6"/>
    <n v="0.23283621529670182"/>
  </r>
  <r>
    <s v="RET-14180"/>
    <d v="2023-07-27T00:00:00"/>
    <x v="19"/>
    <x v="0"/>
    <x v="3"/>
    <n v="45.35"/>
    <n v="4.72"/>
    <n v="38.42"/>
    <x v="1"/>
    <x v="3"/>
    <x v="3"/>
    <n v="0.10407938257993384"/>
  </r>
  <r>
    <s v="RET-14181"/>
    <d v="2023-07-28T00:00:00"/>
    <x v="22"/>
    <x v="1"/>
    <x v="3"/>
    <n v="1954.36"/>
    <n v="497.83"/>
    <n v="2283.09"/>
    <x v="1"/>
    <x v="3"/>
    <x v="3"/>
    <n v="0.25472789046030414"/>
  </r>
  <r>
    <s v="RET-14182"/>
    <d v="2023-12-16T00:00:00"/>
    <x v="13"/>
    <x v="4"/>
    <x v="2"/>
    <n v="2006.2"/>
    <n v="304.06"/>
    <n v="1853.91"/>
    <x v="1"/>
    <x v="2"/>
    <x v="2"/>
    <n v="0.15156016349317117"/>
  </r>
  <r>
    <s v="RET-14183"/>
    <d v="2023-10-16T00:00:00"/>
    <x v="23"/>
    <x v="0"/>
    <x v="4"/>
    <n v="307.22000000000003"/>
    <n v="47.88"/>
    <n v="338.97"/>
    <x v="1"/>
    <x v="9"/>
    <x v="9"/>
    <n v="0.15584922856584857"/>
  </r>
  <r>
    <s v="RET-14184"/>
    <d v="2023-07-12T00:00:00"/>
    <x v="2"/>
    <x v="2"/>
    <x v="3"/>
    <n v="204.45"/>
    <n v="28.34"/>
    <n v="175.55"/>
    <x v="1"/>
    <x v="3"/>
    <x v="3"/>
    <n v="0.13861579848373687"/>
  </r>
  <r>
    <s v="RET-14185"/>
    <d v="2023-03-31T00:00:00"/>
    <x v="18"/>
    <x v="4"/>
    <x v="2"/>
    <n v="1303.8499999999999"/>
    <n v="155.68"/>
    <n v="1347.83"/>
    <x v="1"/>
    <x v="11"/>
    <x v="11"/>
    <n v="0.11940023775741077"/>
  </r>
  <r>
    <s v="RET-14186"/>
    <d v="2022-01-31T00:00:00"/>
    <x v="16"/>
    <x v="2"/>
    <x v="0"/>
    <n v="491.4"/>
    <n v="129.03"/>
    <n v="570.75"/>
    <x v="0"/>
    <x v="5"/>
    <x v="5"/>
    <n v="0.26257631257631259"/>
  </r>
  <r>
    <s v="RET-14187"/>
    <d v="2023-02-21T00:00:00"/>
    <x v="23"/>
    <x v="0"/>
    <x v="1"/>
    <n v="448.31"/>
    <n v="84.19"/>
    <n v="411.01"/>
    <x v="1"/>
    <x v="6"/>
    <x v="6"/>
    <n v="0.18779416029087015"/>
  </r>
  <r>
    <s v="RET-14188"/>
    <d v="2022-07-08T00:00:00"/>
    <x v="8"/>
    <x v="3"/>
    <x v="1"/>
    <n v="471.13"/>
    <n v="62.52"/>
    <n v="537.64"/>
    <x v="0"/>
    <x v="3"/>
    <x v="3"/>
    <n v="0.13270222656167088"/>
  </r>
  <r>
    <s v="RET-14189"/>
    <d v="2023-01-05T00:00:00"/>
    <x v="16"/>
    <x v="2"/>
    <x v="0"/>
    <n v="396.77"/>
    <n v="47.07"/>
    <n v="457.48"/>
    <x v="1"/>
    <x v="5"/>
    <x v="5"/>
    <n v="0.11863296116137813"/>
  </r>
  <r>
    <s v="RET-14190"/>
    <d v="2022-10-14T00:00:00"/>
    <x v="21"/>
    <x v="4"/>
    <x v="4"/>
    <n v="1123.25"/>
    <n v="233.72"/>
    <n v="1013.16"/>
    <x v="0"/>
    <x v="9"/>
    <x v="9"/>
    <n v="0.2080747829957712"/>
  </r>
  <r>
    <s v="RET-14191"/>
    <d v="2023-09-19T00:00:00"/>
    <x v="20"/>
    <x v="2"/>
    <x v="4"/>
    <n v="357.24"/>
    <n v="48.12"/>
    <n v="353.82"/>
    <x v="1"/>
    <x v="7"/>
    <x v="7"/>
    <n v="0.13469936177359756"/>
  </r>
  <r>
    <s v="RET-14192"/>
    <d v="2023-01-14T00:00:00"/>
    <x v="5"/>
    <x v="3"/>
    <x v="4"/>
    <n v="277.13"/>
    <n v="29.44"/>
    <n v="297.77999999999997"/>
    <x v="1"/>
    <x v="5"/>
    <x v="5"/>
    <n v="0.1062317323999567"/>
  </r>
  <r>
    <s v="RET-14193"/>
    <d v="2023-02-23T00:00:00"/>
    <x v="8"/>
    <x v="3"/>
    <x v="0"/>
    <n v="43.24"/>
    <n v="10.41"/>
    <n v="51.51"/>
    <x v="1"/>
    <x v="6"/>
    <x v="6"/>
    <n v="0.24074930619796484"/>
  </r>
  <r>
    <s v="RET-14194"/>
    <d v="2023-02-15T00:00:00"/>
    <x v="9"/>
    <x v="2"/>
    <x v="3"/>
    <n v="223.46"/>
    <n v="51.64"/>
    <n v="203.18"/>
    <x v="1"/>
    <x v="6"/>
    <x v="6"/>
    <n v="0.23109281303141502"/>
  </r>
  <r>
    <s v="RET-14195"/>
    <d v="2022-02-27T00:00:00"/>
    <x v="20"/>
    <x v="2"/>
    <x v="4"/>
    <n v="259.20999999999998"/>
    <n v="75.94"/>
    <n v="259.58"/>
    <x v="0"/>
    <x v="6"/>
    <x v="6"/>
    <n v="0.29296709231896917"/>
  </r>
  <r>
    <s v="RET-14196"/>
    <d v="2023-06-02T00:00:00"/>
    <x v="8"/>
    <x v="3"/>
    <x v="1"/>
    <n v="353.37"/>
    <n v="73.25"/>
    <n v="368.07"/>
    <x v="1"/>
    <x v="8"/>
    <x v="8"/>
    <n v="0.20728980954806575"/>
  </r>
  <r>
    <s v="RET-14197"/>
    <d v="2022-11-19T00:00:00"/>
    <x v="1"/>
    <x v="1"/>
    <x v="3"/>
    <n v="2105.14"/>
    <n v="434.8"/>
    <n v="2013.96"/>
    <x v="0"/>
    <x v="4"/>
    <x v="4"/>
    <n v="0.20654208271183866"/>
  </r>
  <r>
    <s v="RET-14198"/>
    <d v="2023-09-10T00:00:00"/>
    <x v="11"/>
    <x v="3"/>
    <x v="1"/>
    <n v="131.80000000000001"/>
    <n v="39.36"/>
    <n v="141.27000000000001"/>
    <x v="1"/>
    <x v="7"/>
    <x v="7"/>
    <n v="0.29863429438543243"/>
  </r>
  <r>
    <s v="RET-14199"/>
    <d v="2023-05-21T00:00:00"/>
    <x v="1"/>
    <x v="1"/>
    <x v="4"/>
    <n v="1246.45"/>
    <n v="347.63"/>
    <n v="1099.8800000000001"/>
    <x v="1"/>
    <x v="10"/>
    <x v="10"/>
    <n v="0.27889606482410045"/>
  </r>
  <r>
    <s v="RET-14200"/>
    <d v="2022-10-29T00:00:00"/>
    <x v="21"/>
    <x v="4"/>
    <x v="0"/>
    <n v="504.47"/>
    <n v="74.39"/>
    <n v="412.97"/>
    <x v="0"/>
    <x v="9"/>
    <x v="9"/>
    <n v="0.14746169246932422"/>
  </r>
  <r>
    <s v="RET-14201"/>
    <d v="2022-06-25T00:00:00"/>
    <x v="23"/>
    <x v="0"/>
    <x v="2"/>
    <n v="37.880000000000003"/>
    <n v="5.16"/>
    <n v="33.83"/>
    <x v="0"/>
    <x v="8"/>
    <x v="8"/>
    <n v="0.13621964097148892"/>
  </r>
  <r>
    <s v="RET-14202"/>
    <d v="2022-06-24T00:00:00"/>
    <x v="8"/>
    <x v="3"/>
    <x v="4"/>
    <n v="179"/>
    <n v="37.72"/>
    <n v="161.63999999999999"/>
    <x v="0"/>
    <x v="8"/>
    <x v="8"/>
    <n v="0.21072625698324021"/>
  </r>
  <r>
    <s v="RET-14203"/>
    <d v="2022-10-07T00:00:00"/>
    <x v="3"/>
    <x v="1"/>
    <x v="0"/>
    <n v="1110.79"/>
    <n v="246.46"/>
    <n v="1236.44"/>
    <x v="0"/>
    <x v="9"/>
    <x v="9"/>
    <n v="0.2218781227774827"/>
  </r>
  <r>
    <s v="RET-14204"/>
    <d v="2022-04-27T00:00:00"/>
    <x v="18"/>
    <x v="4"/>
    <x v="1"/>
    <n v="1197.82"/>
    <n v="266.04000000000002"/>
    <n v="1226.29"/>
    <x v="0"/>
    <x v="0"/>
    <x v="0"/>
    <n v="0.22210348800320584"/>
  </r>
  <r>
    <s v="RET-14205"/>
    <d v="2023-04-14T00:00:00"/>
    <x v="10"/>
    <x v="1"/>
    <x v="3"/>
    <n v="2446.31"/>
    <n v="333.3"/>
    <n v="2832.95"/>
    <x v="1"/>
    <x v="0"/>
    <x v="0"/>
    <n v="0.13624601951510643"/>
  </r>
  <r>
    <s v="RET-14206"/>
    <d v="2022-04-04T00:00:00"/>
    <x v="16"/>
    <x v="2"/>
    <x v="4"/>
    <n v="48.7"/>
    <n v="13.47"/>
    <n v="52.09"/>
    <x v="0"/>
    <x v="0"/>
    <x v="0"/>
    <n v="0.27659137577002052"/>
  </r>
  <r>
    <s v="RET-14207"/>
    <d v="2022-05-07T00:00:00"/>
    <x v="17"/>
    <x v="2"/>
    <x v="1"/>
    <n v="176.72"/>
    <n v="38.64"/>
    <n v="206.25"/>
    <x v="0"/>
    <x v="10"/>
    <x v="10"/>
    <n v="0.21865097329108193"/>
  </r>
  <r>
    <s v="RET-14208"/>
    <d v="2022-07-01T00:00:00"/>
    <x v="0"/>
    <x v="0"/>
    <x v="3"/>
    <n v="457.42"/>
    <n v="81.180000000000007"/>
    <n v="429.68"/>
    <x v="0"/>
    <x v="3"/>
    <x v="3"/>
    <n v="0.17747365659568887"/>
  </r>
  <r>
    <s v="RET-14209"/>
    <d v="2022-05-25T00:00:00"/>
    <x v="2"/>
    <x v="2"/>
    <x v="3"/>
    <n v="325.60000000000002"/>
    <n v="89.92"/>
    <n v="265.02999999999997"/>
    <x v="0"/>
    <x v="10"/>
    <x v="10"/>
    <n v="0.27616707616707614"/>
  </r>
  <r>
    <s v="RET-14210"/>
    <d v="2023-01-06T00:00:00"/>
    <x v="19"/>
    <x v="0"/>
    <x v="4"/>
    <n v="198.75"/>
    <n v="47.52"/>
    <n v="179.22"/>
    <x v="1"/>
    <x v="5"/>
    <x v="5"/>
    <n v="0.23909433962264154"/>
  </r>
  <r>
    <s v="RET-14211"/>
    <d v="2022-12-25T00:00:00"/>
    <x v="7"/>
    <x v="4"/>
    <x v="4"/>
    <n v="532.74"/>
    <n v="141.08000000000001"/>
    <n v="462.23"/>
    <x v="0"/>
    <x v="2"/>
    <x v="2"/>
    <n v="0.26481961181814773"/>
  </r>
  <r>
    <s v="RET-14212"/>
    <d v="2022-03-18T00:00:00"/>
    <x v="18"/>
    <x v="4"/>
    <x v="0"/>
    <n v="1232.31"/>
    <n v="286.5"/>
    <n v="1154.1199999999999"/>
    <x v="0"/>
    <x v="11"/>
    <x v="11"/>
    <n v="0.232490201329211"/>
  </r>
  <r>
    <s v="RET-14213"/>
    <d v="2022-04-28T00:00:00"/>
    <x v="19"/>
    <x v="0"/>
    <x v="3"/>
    <n v="177.29"/>
    <n v="29.92"/>
    <n v="187"/>
    <x v="0"/>
    <x v="0"/>
    <x v="0"/>
    <n v="0.16876304360087993"/>
  </r>
  <r>
    <s v="RET-14214"/>
    <d v="2022-08-28T00:00:00"/>
    <x v="4"/>
    <x v="3"/>
    <x v="2"/>
    <n v="90.87"/>
    <n v="19.86"/>
    <n v="104.89"/>
    <x v="0"/>
    <x v="1"/>
    <x v="1"/>
    <n v="0.21855397821063055"/>
  </r>
  <r>
    <s v="RET-14215"/>
    <d v="2023-09-03T00:00:00"/>
    <x v="24"/>
    <x v="4"/>
    <x v="2"/>
    <n v="1043.99"/>
    <n v="282.14"/>
    <n v="999.77"/>
    <x v="1"/>
    <x v="7"/>
    <x v="7"/>
    <n v="0.27025163076274678"/>
  </r>
  <r>
    <s v="RET-14216"/>
    <d v="2023-02-23T00:00:00"/>
    <x v="2"/>
    <x v="2"/>
    <x v="3"/>
    <n v="463.44"/>
    <n v="126.38"/>
    <n v="375.04"/>
    <x v="1"/>
    <x v="6"/>
    <x v="6"/>
    <n v="0.2726998101156568"/>
  </r>
  <r>
    <s v="RET-14217"/>
    <d v="2023-04-22T00:00:00"/>
    <x v="9"/>
    <x v="2"/>
    <x v="2"/>
    <n v="125.74"/>
    <n v="31.51"/>
    <n v="115.85"/>
    <x v="1"/>
    <x v="0"/>
    <x v="0"/>
    <n v="0.25059646890408782"/>
  </r>
  <r>
    <s v="RET-14218"/>
    <d v="2023-12-24T00:00:00"/>
    <x v="8"/>
    <x v="3"/>
    <x v="1"/>
    <n v="465.85"/>
    <n v="59.75"/>
    <n v="446.55"/>
    <x v="1"/>
    <x v="2"/>
    <x v="2"/>
    <n v="0.12826016958248362"/>
  </r>
  <r>
    <s v="RET-14219"/>
    <d v="2023-12-15T00:00:00"/>
    <x v="24"/>
    <x v="4"/>
    <x v="4"/>
    <n v="1913.86"/>
    <n v="314.70999999999998"/>
    <n v="2177.4499999999998"/>
    <x v="1"/>
    <x v="2"/>
    <x v="2"/>
    <n v="0.16443731516411858"/>
  </r>
  <r>
    <s v="RET-14220"/>
    <d v="2023-07-27T00:00:00"/>
    <x v="4"/>
    <x v="3"/>
    <x v="3"/>
    <n v="387.9"/>
    <n v="85.35"/>
    <n v="313.92"/>
    <x v="1"/>
    <x v="3"/>
    <x v="3"/>
    <n v="0.22003093580819799"/>
  </r>
  <r>
    <s v="RET-14221"/>
    <d v="2022-01-25T00:00:00"/>
    <x v="19"/>
    <x v="0"/>
    <x v="3"/>
    <n v="253.12"/>
    <n v="52.76"/>
    <n v="280.08"/>
    <x v="0"/>
    <x v="5"/>
    <x v="5"/>
    <n v="0.20843868520859671"/>
  </r>
  <r>
    <s v="RET-14222"/>
    <d v="2022-10-08T00:00:00"/>
    <x v="2"/>
    <x v="2"/>
    <x v="2"/>
    <n v="209.31"/>
    <n v="59.21"/>
    <n v="238.71"/>
    <x v="0"/>
    <x v="9"/>
    <x v="9"/>
    <n v="0.28288184988772636"/>
  </r>
  <r>
    <s v="RET-14223"/>
    <d v="2022-10-28T00:00:00"/>
    <x v="6"/>
    <x v="0"/>
    <x v="3"/>
    <n v="79.680000000000007"/>
    <n v="11.86"/>
    <n v="68.599999999999994"/>
    <x v="0"/>
    <x v="9"/>
    <x v="9"/>
    <n v="0.14884538152610441"/>
  </r>
  <r>
    <s v="RET-14224"/>
    <d v="2022-06-12T00:00:00"/>
    <x v="10"/>
    <x v="1"/>
    <x v="3"/>
    <n v="2246.25"/>
    <n v="470.13"/>
    <n v="2301.6999999999998"/>
    <x v="0"/>
    <x v="8"/>
    <x v="8"/>
    <n v="0.20929549248747914"/>
  </r>
  <r>
    <s v="RET-14225"/>
    <d v="2022-11-27T00:00:00"/>
    <x v="0"/>
    <x v="0"/>
    <x v="2"/>
    <n v="37.630000000000003"/>
    <n v="5.09"/>
    <n v="42.46"/>
    <x v="0"/>
    <x v="4"/>
    <x v="4"/>
    <n v="0.13526441668881212"/>
  </r>
  <r>
    <s v="RET-14226"/>
    <d v="2023-05-31T00:00:00"/>
    <x v="0"/>
    <x v="0"/>
    <x v="4"/>
    <n v="445.49"/>
    <n v="110.38"/>
    <n v="443.22"/>
    <x v="1"/>
    <x v="10"/>
    <x v="10"/>
    <n v="0.24777211609688207"/>
  </r>
  <r>
    <s v="RET-14227"/>
    <d v="2023-12-17T00:00:00"/>
    <x v="0"/>
    <x v="0"/>
    <x v="0"/>
    <n v="162.08000000000001"/>
    <n v="26.36"/>
    <n v="137.74"/>
    <x v="1"/>
    <x v="2"/>
    <x v="2"/>
    <n v="0.16263573543928922"/>
  </r>
  <r>
    <s v="RET-14228"/>
    <d v="2023-06-11T00:00:00"/>
    <x v="21"/>
    <x v="4"/>
    <x v="2"/>
    <n v="1562.87"/>
    <n v="388.6"/>
    <n v="1258.74"/>
    <x v="1"/>
    <x v="8"/>
    <x v="8"/>
    <n v="0.2486451208353862"/>
  </r>
  <r>
    <s v="RET-14229"/>
    <d v="2022-08-13T00:00:00"/>
    <x v="17"/>
    <x v="2"/>
    <x v="2"/>
    <n v="38.69"/>
    <n v="5"/>
    <n v="35.950000000000003"/>
    <x v="0"/>
    <x v="1"/>
    <x v="1"/>
    <n v="0.12923235978288963"/>
  </r>
  <r>
    <s v="RET-14230"/>
    <d v="2023-12-19T00:00:00"/>
    <x v="12"/>
    <x v="1"/>
    <x v="3"/>
    <n v="1782.22"/>
    <n v="225.03"/>
    <n v="2012.64"/>
    <x v="1"/>
    <x v="2"/>
    <x v="2"/>
    <n v="0.12626387314697399"/>
  </r>
  <r>
    <s v="RET-14231"/>
    <d v="2023-06-11T00:00:00"/>
    <x v="19"/>
    <x v="0"/>
    <x v="1"/>
    <n v="201.01"/>
    <n v="48.55"/>
    <n v="228.13"/>
    <x v="1"/>
    <x v="8"/>
    <x v="8"/>
    <n v="0.24153027212576489"/>
  </r>
  <r>
    <s v="RET-14232"/>
    <d v="2023-08-20T00:00:00"/>
    <x v="15"/>
    <x v="0"/>
    <x v="1"/>
    <n v="499.22"/>
    <n v="104.58"/>
    <n v="483.27"/>
    <x v="1"/>
    <x v="1"/>
    <x v="1"/>
    <n v="0.20948679940707501"/>
  </r>
  <r>
    <s v="RET-14233"/>
    <d v="2023-03-22T00:00:00"/>
    <x v="3"/>
    <x v="1"/>
    <x v="2"/>
    <n v="648.15"/>
    <n v="173.23"/>
    <n v="602.77"/>
    <x v="1"/>
    <x v="11"/>
    <x v="11"/>
    <n v="0.26726837923320218"/>
  </r>
  <r>
    <s v="RET-14234"/>
    <d v="2022-01-01T00:00:00"/>
    <x v="2"/>
    <x v="2"/>
    <x v="3"/>
    <n v="200.36"/>
    <n v="25.34"/>
    <n v="208.99"/>
    <x v="0"/>
    <x v="5"/>
    <x v="5"/>
    <n v="0.12647234977041324"/>
  </r>
  <r>
    <s v="RET-14235"/>
    <d v="2023-07-19T00:00:00"/>
    <x v="11"/>
    <x v="3"/>
    <x v="3"/>
    <n v="318.02999999999997"/>
    <n v="66.099999999999994"/>
    <n v="276.2"/>
    <x v="1"/>
    <x v="3"/>
    <x v="3"/>
    <n v="0.20784202748168412"/>
  </r>
  <r>
    <s v="RET-14236"/>
    <d v="2022-07-18T00:00:00"/>
    <x v="8"/>
    <x v="3"/>
    <x v="0"/>
    <n v="427.66"/>
    <n v="105.58"/>
    <n v="494.16"/>
    <x v="0"/>
    <x v="3"/>
    <x v="3"/>
    <n v="0.24687836131506335"/>
  </r>
  <r>
    <s v="RET-14237"/>
    <d v="2022-06-25T00:00:00"/>
    <x v="22"/>
    <x v="1"/>
    <x v="1"/>
    <n v="1350.76"/>
    <n v="298.01"/>
    <n v="1390.17"/>
    <x v="0"/>
    <x v="8"/>
    <x v="8"/>
    <n v="0.22062394503834878"/>
  </r>
  <r>
    <s v="RET-14238"/>
    <d v="2022-10-25T00:00:00"/>
    <x v="14"/>
    <x v="3"/>
    <x v="3"/>
    <n v="145.44999999999999"/>
    <n v="24.53"/>
    <n v="146.31"/>
    <x v="0"/>
    <x v="9"/>
    <x v="9"/>
    <n v="0.16864902028188383"/>
  </r>
  <r>
    <s v="RET-14239"/>
    <d v="2023-08-10T00:00:00"/>
    <x v="6"/>
    <x v="0"/>
    <x v="0"/>
    <n v="219.75"/>
    <n v="37.18"/>
    <n v="180.87"/>
    <x v="1"/>
    <x v="1"/>
    <x v="1"/>
    <n v="0.16919226393629125"/>
  </r>
  <r>
    <s v="RET-14240"/>
    <d v="2023-01-15T00:00:00"/>
    <x v="19"/>
    <x v="0"/>
    <x v="0"/>
    <n v="290.39"/>
    <n v="82.66"/>
    <n v="338.47"/>
    <x v="1"/>
    <x v="5"/>
    <x v="5"/>
    <n v="0.28465167533317265"/>
  </r>
  <r>
    <s v="RET-14241"/>
    <d v="2022-01-16T00:00:00"/>
    <x v="15"/>
    <x v="0"/>
    <x v="1"/>
    <n v="305.85000000000002"/>
    <n v="91.63"/>
    <n v="308"/>
    <x v="0"/>
    <x v="5"/>
    <x v="5"/>
    <n v="0.29959130292627101"/>
  </r>
  <r>
    <s v="RET-14242"/>
    <d v="2022-02-21T00:00:00"/>
    <x v="4"/>
    <x v="3"/>
    <x v="2"/>
    <n v="135.09"/>
    <n v="29.56"/>
    <n v="109.99"/>
    <x v="0"/>
    <x v="6"/>
    <x v="6"/>
    <n v="0.21881708490635871"/>
  </r>
  <r>
    <s v="RET-14243"/>
    <d v="2022-09-30T00:00:00"/>
    <x v="11"/>
    <x v="3"/>
    <x v="1"/>
    <n v="481.39"/>
    <n v="118.77"/>
    <n v="550.09"/>
    <x v="0"/>
    <x v="7"/>
    <x v="7"/>
    <n v="0.24672303122208605"/>
  </r>
  <r>
    <s v="RET-14244"/>
    <d v="2023-06-18T00:00:00"/>
    <x v="10"/>
    <x v="1"/>
    <x v="1"/>
    <n v="2023.7"/>
    <n v="590.19000000000005"/>
    <n v="2086.42"/>
    <x v="1"/>
    <x v="8"/>
    <x v="8"/>
    <n v="0.29163907693828139"/>
  </r>
  <r>
    <s v="RET-14245"/>
    <d v="2023-02-13T00:00:00"/>
    <x v="0"/>
    <x v="0"/>
    <x v="4"/>
    <n v="250.29"/>
    <n v="29.09"/>
    <n v="276.87"/>
    <x v="1"/>
    <x v="6"/>
    <x v="6"/>
    <n v="0.11622517879260058"/>
  </r>
  <r>
    <s v="RET-14246"/>
    <d v="2023-02-13T00:00:00"/>
    <x v="10"/>
    <x v="1"/>
    <x v="4"/>
    <n v="623.99"/>
    <n v="66.63"/>
    <n v="593.66999999999996"/>
    <x v="1"/>
    <x v="6"/>
    <x v="6"/>
    <n v="0.10678055738072724"/>
  </r>
  <r>
    <s v="RET-14247"/>
    <d v="2023-06-06T00:00:00"/>
    <x v="14"/>
    <x v="3"/>
    <x v="2"/>
    <n v="130.18"/>
    <n v="26.36"/>
    <n v="151.6"/>
    <x v="1"/>
    <x v="8"/>
    <x v="8"/>
    <n v="0.20248886157627899"/>
  </r>
  <r>
    <s v="RET-14248"/>
    <d v="2022-05-13T00:00:00"/>
    <x v="6"/>
    <x v="0"/>
    <x v="3"/>
    <n v="304.26"/>
    <n v="32.07"/>
    <n v="254.43"/>
    <x v="0"/>
    <x v="10"/>
    <x v="10"/>
    <n v="0.10540327351607179"/>
  </r>
  <r>
    <s v="RET-14249"/>
    <d v="2023-11-04T00:00:00"/>
    <x v="16"/>
    <x v="2"/>
    <x v="3"/>
    <n v="237.97"/>
    <n v="41.49"/>
    <n v="275.16000000000003"/>
    <x v="1"/>
    <x v="4"/>
    <x v="4"/>
    <n v="0.1743497079463798"/>
  </r>
  <r>
    <s v="RET-14250"/>
    <d v="2022-11-09T00:00:00"/>
    <x v="23"/>
    <x v="0"/>
    <x v="1"/>
    <n v="207.3"/>
    <n v="54.92"/>
    <n v="230.46"/>
    <x v="0"/>
    <x v="4"/>
    <x v="4"/>
    <n v="0.26493005306319345"/>
  </r>
  <r>
    <s v="RET-14251"/>
    <d v="2023-03-09T00:00:00"/>
    <x v="4"/>
    <x v="3"/>
    <x v="1"/>
    <n v="490.14"/>
    <n v="55.26"/>
    <n v="431.34"/>
    <x v="1"/>
    <x v="11"/>
    <x v="11"/>
    <n v="0.11274329783327212"/>
  </r>
  <r>
    <s v="RET-14252"/>
    <d v="2023-11-07T00:00:00"/>
    <x v="14"/>
    <x v="3"/>
    <x v="0"/>
    <n v="457.94"/>
    <n v="127.08"/>
    <n v="398.05"/>
    <x v="1"/>
    <x v="4"/>
    <x v="4"/>
    <n v="0.27750360309210814"/>
  </r>
  <r>
    <s v="RET-14253"/>
    <d v="2023-09-06T00:00:00"/>
    <x v="9"/>
    <x v="2"/>
    <x v="3"/>
    <n v="358.48"/>
    <n v="67.97"/>
    <n v="331.47"/>
    <x v="1"/>
    <x v="7"/>
    <x v="7"/>
    <n v="0.18960611470653871"/>
  </r>
  <r>
    <s v="RET-14254"/>
    <d v="2022-12-17T00:00:00"/>
    <x v="16"/>
    <x v="2"/>
    <x v="3"/>
    <n v="431.63"/>
    <n v="111.7"/>
    <n v="509.61"/>
    <x v="0"/>
    <x v="2"/>
    <x v="2"/>
    <n v="0.25878646062599914"/>
  </r>
  <r>
    <s v="RET-14255"/>
    <d v="2022-07-05T00:00:00"/>
    <x v="14"/>
    <x v="3"/>
    <x v="0"/>
    <n v="319.58999999999997"/>
    <n v="94.43"/>
    <n v="268.5"/>
    <x v="0"/>
    <x v="3"/>
    <x v="3"/>
    <n v="0.29547232391501616"/>
  </r>
  <r>
    <s v="RET-14256"/>
    <d v="2023-11-20T00:00:00"/>
    <x v="6"/>
    <x v="0"/>
    <x v="1"/>
    <n v="202.19"/>
    <n v="50.13"/>
    <n v="164.21"/>
    <x v="1"/>
    <x v="4"/>
    <x v="4"/>
    <n v="0.2479351105395915"/>
  </r>
  <r>
    <s v="RET-14257"/>
    <d v="2022-03-24T00:00:00"/>
    <x v="20"/>
    <x v="2"/>
    <x v="4"/>
    <n v="62.97"/>
    <n v="17.04"/>
    <n v="63.85"/>
    <x v="0"/>
    <x v="11"/>
    <x v="11"/>
    <n v="0.27060505002382085"/>
  </r>
  <r>
    <s v="RET-14258"/>
    <d v="2022-12-26T00:00:00"/>
    <x v="14"/>
    <x v="3"/>
    <x v="1"/>
    <n v="83.25"/>
    <n v="16.84"/>
    <n v="85.1"/>
    <x v="0"/>
    <x v="2"/>
    <x v="2"/>
    <n v="0.20228228228228229"/>
  </r>
  <r>
    <s v="RET-14259"/>
    <d v="2023-05-13T00:00:00"/>
    <x v="20"/>
    <x v="2"/>
    <x v="0"/>
    <n v="329.96"/>
    <n v="51.74"/>
    <n v="307.73"/>
    <x v="1"/>
    <x v="10"/>
    <x v="10"/>
    <n v="0.15680688568311313"/>
  </r>
  <r>
    <s v="RET-14260"/>
    <d v="2023-06-23T00:00:00"/>
    <x v="0"/>
    <x v="0"/>
    <x v="2"/>
    <n v="300.25"/>
    <n v="37.020000000000003"/>
    <n v="314.04000000000002"/>
    <x v="1"/>
    <x v="8"/>
    <x v="8"/>
    <n v="0.12329725228975855"/>
  </r>
  <r>
    <s v="RET-14261"/>
    <d v="2023-11-17T00:00:00"/>
    <x v="3"/>
    <x v="1"/>
    <x v="4"/>
    <n v="1725.61"/>
    <n v="410.87"/>
    <n v="1902.96"/>
    <x v="1"/>
    <x v="4"/>
    <x v="4"/>
    <n v="0.23810130910228849"/>
  </r>
  <r>
    <s v="RET-14262"/>
    <d v="2023-06-05T00:00:00"/>
    <x v="20"/>
    <x v="2"/>
    <x v="1"/>
    <n v="464.8"/>
    <n v="84.79"/>
    <n v="509.52"/>
    <x v="1"/>
    <x v="8"/>
    <x v="8"/>
    <n v="0.18242254733218591"/>
  </r>
  <r>
    <s v="RET-14263"/>
    <d v="2022-08-30T00:00:00"/>
    <x v="1"/>
    <x v="1"/>
    <x v="0"/>
    <n v="2386.69"/>
    <n v="315.93"/>
    <n v="2524.04"/>
    <x v="0"/>
    <x v="1"/>
    <x v="1"/>
    <n v="0.13237161089207228"/>
  </r>
  <r>
    <s v="RET-14264"/>
    <d v="2022-03-18T00:00:00"/>
    <x v="1"/>
    <x v="1"/>
    <x v="0"/>
    <n v="995.7"/>
    <n v="214.62"/>
    <n v="1162.47"/>
    <x v="0"/>
    <x v="11"/>
    <x v="11"/>
    <n v="0.21554685146128352"/>
  </r>
  <r>
    <s v="RET-14265"/>
    <d v="2022-11-07T00:00:00"/>
    <x v="15"/>
    <x v="0"/>
    <x v="0"/>
    <n v="389.62"/>
    <n v="85.59"/>
    <n v="315.08999999999997"/>
    <x v="0"/>
    <x v="4"/>
    <x v="4"/>
    <n v="0.2196755813356604"/>
  </r>
  <r>
    <s v="RET-14266"/>
    <d v="2022-01-03T00:00:00"/>
    <x v="11"/>
    <x v="3"/>
    <x v="2"/>
    <n v="77.2"/>
    <n v="15.46"/>
    <n v="81.709999999999994"/>
    <x v="0"/>
    <x v="5"/>
    <x v="5"/>
    <n v="0.20025906735751295"/>
  </r>
  <r>
    <s v="RET-14267"/>
    <d v="2022-05-28T00:00:00"/>
    <x v="22"/>
    <x v="1"/>
    <x v="3"/>
    <n v="1965.15"/>
    <n v="428.55"/>
    <n v="2115.89"/>
    <x v="0"/>
    <x v="10"/>
    <x v="10"/>
    <n v="0.2180749561102206"/>
  </r>
  <r>
    <s v="RET-14268"/>
    <d v="2022-01-31T00:00:00"/>
    <x v="3"/>
    <x v="1"/>
    <x v="4"/>
    <n v="2372.4699999999998"/>
    <n v="349.81"/>
    <n v="2154.35"/>
    <x v="0"/>
    <x v="5"/>
    <x v="5"/>
    <n v="0.14744548930018084"/>
  </r>
  <r>
    <s v="RET-14269"/>
    <d v="2023-08-06T00:00:00"/>
    <x v="24"/>
    <x v="4"/>
    <x v="0"/>
    <n v="1298.74"/>
    <n v="187.03"/>
    <n v="1125.6500000000001"/>
    <x v="1"/>
    <x v="1"/>
    <x v="1"/>
    <n v="0.14400880853750558"/>
  </r>
  <r>
    <s v="RET-14270"/>
    <d v="2023-02-03T00:00:00"/>
    <x v="21"/>
    <x v="4"/>
    <x v="0"/>
    <n v="2047"/>
    <n v="297.61"/>
    <n v="2357.1999999999998"/>
    <x v="1"/>
    <x v="6"/>
    <x v="6"/>
    <n v="0.1453883732291158"/>
  </r>
  <r>
    <s v="RET-14271"/>
    <d v="2022-03-08T00:00:00"/>
    <x v="11"/>
    <x v="3"/>
    <x v="4"/>
    <n v="463.62"/>
    <n v="50.14"/>
    <n v="398.95"/>
    <x v="0"/>
    <x v="11"/>
    <x v="11"/>
    <n v="0.10814891505974721"/>
  </r>
  <r>
    <s v="RET-14272"/>
    <d v="2023-12-26T00:00:00"/>
    <x v="18"/>
    <x v="4"/>
    <x v="3"/>
    <n v="1200.68"/>
    <n v="140.76"/>
    <n v="1049.8499999999999"/>
    <x v="1"/>
    <x v="2"/>
    <x v="2"/>
    <n v="0.11723356764500115"/>
  </r>
  <r>
    <s v="RET-14273"/>
    <d v="2023-02-27T00:00:00"/>
    <x v="2"/>
    <x v="2"/>
    <x v="1"/>
    <n v="290.2"/>
    <n v="72.14"/>
    <n v="305.64"/>
    <x v="1"/>
    <x v="6"/>
    <x v="6"/>
    <n v="0.2485871812543074"/>
  </r>
  <r>
    <s v="RET-14274"/>
    <d v="2023-10-24T00:00:00"/>
    <x v="1"/>
    <x v="1"/>
    <x v="2"/>
    <n v="1962.84"/>
    <n v="303.32"/>
    <n v="2019.27"/>
    <x v="1"/>
    <x v="9"/>
    <x v="9"/>
    <n v="0.15453118950092723"/>
  </r>
  <r>
    <s v="RET-14275"/>
    <d v="2022-05-20T00:00:00"/>
    <x v="16"/>
    <x v="2"/>
    <x v="3"/>
    <n v="357.63"/>
    <n v="86.94"/>
    <n v="389.25"/>
    <x v="0"/>
    <x v="10"/>
    <x v="10"/>
    <n v="0.24310041103934232"/>
  </r>
  <r>
    <s v="RET-14276"/>
    <d v="2023-11-14T00:00:00"/>
    <x v="5"/>
    <x v="3"/>
    <x v="2"/>
    <n v="161.15"/>
    <n v="20.89"/>
    <n v="158.47999999999999"/>
    <x v="1"/>
    <x v="4"/>
    <x v="4"/>
    <n v="0.12963077877753645"/>
  </r>
  <r>
    <s v="RET-14277"/>
    <d v="2023-01-31T00:00:00"/>
    <x v="19"/>
    <x v="0"/>
    <x v="4"/>
    <n v="409.38"/>
    <n v="117.52"/>
    <n v="463.32"/>
    <x v="1"/>
    <x v="5"/>
    <x v="5"/>
    <n v="0.28706824954809712"/>
  </r>
  <r>
    <s v="RET-14278"/>
    <d v="2022-07-23T00:00:00"/>
    <x v="24"/>
    <x v="4"/>
    <x v="4"/>
    <n v="653.72"/>
    <n v="79.27"/>
    <n v="767.27"/>
    <x v="0"/>
    <x v="3"/>
    <x v="3"/>
    <n v="0.12125986660955759"/>
  </r>
  <r>
    <s v="RET-14279"/>
    <d v="2023-05-10T00:00:00"/>
    <x v="22"/>
    <x v="1"/>
    <x v="4"/>
    <n v="1154.72"/>
    <n v="204.25"/>
    <n v="958.45"/>
    <x v="1"/>
    <x v="10"/>
    <x v="10"/>
    <n v="0.17688270749618956"/>
  </r>
  <r>
    <s v="RET-14280"/>
    <d v="2022-02-03T00:00:00"/>
    <x v="9"/>
    <x v="2"/>
    <x v="1"/>
    <n v="357.2"/>
    <n v="90.86"/>
    <n v="341.85"/>
    <x v="0"/>
    <x v="6"/>
    <x v="6"/>
    <n v="0.2543673012318029"/>
  </r>
  <r>
    <s v="RET-14281"/>
    <d v="2023-06-08T00:00:00"/>
    <x v="18"/>
    <x v="4"/>
    <x v="4"/>
    <n v="2289.33"/>
    <n v="538.96"/>
    <n v="2424.96"/>
    <x v="1"/>
    <x v="8"/>
    <x v="8"/>
    <n v="0.23542259088903741"/>
  </r>
  <r>
    <s v="RET-14282"/>
    <d v="2022-02-26T00:00:00"/>
    <x v="3"/>
    <x v="1"/>
    <x v="2"/>
    <n v="697.94"/>
    <n v="192.37"/>
    <n v="708.16"/>
    <x v="0"/>
    <x v="6"/>
    <x v="6"/>
    <n v="0.27562541192652662"/>
  </r>
  <r>
    <s v="RET-14283"/>
    <d v="2023-09-06T00:00:00"/>
    <x v="3"/>
    <x v="1"/>
    <x v="0"/>
    <n v="940.74"/>
    <n v="237.9"/>
    <n v="1103.8900000000001"/>
    <x v="1"/>
    <x v="7"/>
    <x v="7"/>
    <n v="0.25288602589450859"/>
  </r>
  <r>
    <s v="RET-14284"/>
    <d v="2023-06-28T00:00:00"/>
    <x v="3"/>
    <x v="1"/>
    <x v="1"/>
    <n v="723.41"/>
    <n v="131.76"/>
    <n v="815.27"/>
    <x v="1"/>
    <x v="8"/>
    <x v="8"/>
    <n v="0.18213737714435796"/>
  </r>
  <r>
    <s v="RET-14285"/>
    <d v="2022-03-30T00:00:00"/>
    <x v="17"/>
    <x v="2"/>
    <x v="1"/>
    <n v="52.48"/>
    <n v="6.58"/>
    <n v="44.33"/>
    <x v="0"/>
    <x v="11"/>
    <x v="11"/>
    <n v="0.12538109756097562"/>
  </r>
  <r>
    <s v="RET-14286"/>
    <d v="2023-06-09T00:00:00"/>
    <x v="11"/>
    <x v="3"/>
    <x v="3"/>
    <n v="127.55"/>
    <n v="27.08"/>
    <n v="122.47"/>
    <x v="1"/>
    <x v="8"/>
    <x v="8"/>
    <n v="0.21230889847118775"/>
  </r>
  <r>
    <s v="RET-14287"/>
    <d v="2022-10-17T00:00:00"/>
    <x v="3"/>
    <x v="1"/>
    <x v="4"/>
    <n v="1530.39"/>
    <n v="313.56"/>
    <n v="1732"/>
    <x v="0"/>
    <x v="9"/>
    <x v="9"/>
    <n v="0.20488894987552192"/>
  </r>
  <r>
    <s v="RET-14288"/>
    <d v="2023-07-13T00:00:00"/>
    <x v="19"/>
    <x v="0"/>
    <x v="4"/>
    <n v="89.98"/>
    <n v="22.29"/>
    <n v="95.94"/>
    <x v="1"/>
    <x v="3"/>
    <x v="3"/>
    <n v="0.24772171593687484"/>
  </r>
  <r>
    <s v="RET-14289"/>
    <d v="2022-04-08T00:00:00"/>
    <x v="19"/>
    <x v="0"/>
    <x v="3"/>
    <n v="476.71"/>
    <n v="128.9"/>
    <n v="474.2"/>
    <x v="0"/>
    <x v="0"/>
    <x v="0"/>
    <n v="0.27039499905602987"/>
  </r>
  <r>
    <s v="RET-14290"/>
    <d v="2022-09-13T00:00:00"/>
    <x v="24"/>
    <x v="4"/>
    <x v="0"/>
    <n v="1343.15"/>
    <n v="209.68"/>
    <n v="1555.39"/>
    <x v="0"/>
    <x v="7"/>
    <x v="7"/>
    <n v="0.15611063544652495"/>
  </r>
  <r>
    <s v="RET-14291"/>
    <d v="2023-08-20T00:00:00"/>
    <x v="17"/>
    <x v="2"/>
    <x v="2"/>
    <n v="99.11"/>
    <n v="11.95"/>
    <n v="79.33"/>
    <x v="1"/>
    <x v="1"/>
    <x v="1"/>
    <n v="0.12057310059529815"/>
  </r>
  <r>
    <s v="RET-14292"/>
    <d v="2023-08-07T00:00:00"/>
    <x v="6"/>
    <x v="0"/>
    <x v="3"/>
    <n v="308.29000000000002"/>
    <n v="66.25"/>
    <n v="256.72000000000003"/>
    <x v="1"/>
    <x v="1"/>
    <x v="1"/>
    <n v="0.21489506633364688"/>
  </r>
  <r>
    <s v="RET-14293"/>
    <d v="2023-09-11T00:00:00"/>
    <x v="1"/>
    <x v="1"/>
    <x v="3"/>
    <n v="1919.32"/>
    <n v="307.45"/>
    <n v="2241.87"/>
    <x v="1"/>
    <x v="7"/>
    <x v="7"/>
    <n v="0.16018694120834462"/>
  </r>
  <r>
    <s v="RET-14294"/>
    <d v="2023-11-30T00:00:00"/>
    <x v="17"/>
    <x v="2"/>
    <x v="4"/>
    <n v="267.88"/>
    <n v="62.54"/>
    <n v="235.02"/>
    <x v="1"/>
    <x v="4"/>
    <x v="4"/>
    <n v="0.23346274451246826"/>
  </r>
  <r>
    <s v="RET-14295"/>
    <d v="2022-03-17T00:00:00"/>
    <x v="14"/>
    <x v="3"/>
    <x v="1"/>
    <n v="160.08000000000001"/>
    <n v="43.16"/>
    <n v="191.94"/>
    <x v="0"/>
    <x v="11"/>
    <x v="11"/>
    <n v="0.26961519240379805"/>
  </r>
  <r>
    <s v="RET-14296"/>
    <d v="2023-09-12T00:00:00"/>
    <x v="14"/>
    <x v="3"/>
    <x v="0"/>
    <n v="359.35"/>
    <n v="54.5"/>
    <n v="399.69"/>
    <x v="1"/>
    <x v="7"/>
    <x v="7"/>
    <n v="0.15166272436343398"/>
  </r>
  <r>
    <s v="RET-14297"/>
    <d v="2022-11-03T00:00:00"/>
    <x v="23"/>
    <x v="0"/>
    <x v="3"/>
    <n v="309.69"/>
    <n v="44.56"/>
    <n v="276.23"/>
    <x v="0"/>
    <x v="4"/>
    <x v="4"/>
    <n v="0.14388582130517616"/>
  </r>
  <r>
    <s v="RET-14298"/>
    <d v="2022-05-05T00:00:00"/>
    <x v="23"/>
    <x v="0"/>
    <x v="2"/>
    <n v="161.59"/>
    <n v="17.899999999999999"/>
    <n v="162.93"/>
    <x v="0"/>
    <x v="10"/>
    <x v="10"/>
    <n v="0.11077418157064174"/>
  </r>
  <r>
    <s v="RET-14299"/>
    <d v="2022-10-01T00:00:00"/>
    <x v="23"/>
    <x v="0"/>
    <x v="4"/>
    <n v="133.01"/>
    <n v="29.25"/>
    <n v="151.94999999999999"/>
    <x v="0"/>
    <x v="9"/>
    <x v="9"/>
    <n v="0.21990827757311482"/>
  </r>
  <r>
    <s v="RET-14300"/>
    <d v="2022-06-29T00:00:00"/>
    <x v="19"/>
    <x v="0"/>
    <x v="0"/>
    <n v="144.30000000000001"/>
    <n v="19.64"/>
    <n v="126.76"/>
    <x v="0"/>
    <x v="8"/>
    <x v="8"/>
    <n v="0.13610533610533609"/>
  </r>
  <r>
    <s v="RET-14301"/>
    <d v="2023-08-29T00:00:00"/>
    <x v="14"/>
    <x v="3"/>
    <x v="1"/>
    <n v="290.83"/>
    <n v="51.8"/>
    <n v="306.14999999999998"/>
    <x v="1"/>
    <x v="1"/>
    <x v="1"/>
    <n v="0.17811092390743732"/>
  </r>
  <r>
    <s v="RET-14302"/>
    <d v="2023-11-06T00:00:00"/>
    <x v="22"/>
    <x v="1"/>
    <x v="4"/>
    <n v="740.82"/>
    <n v="79.03"/>
    <n v="700.47"/>
    <x v="1"/>
    <x v="4"/>
    <x v="4"/>
    <n v="0.10667908533786884"/>
  </r>
  <r>
    <s v="RET-14303"/>
    <d v="2023-05-19T00:00:00"/>
    <x v="8"/>
    <x v="3"/>
    <x v="4"/>
    <n v="383.76"/>
    <n v="68.47"/>
    <n v="357.75"/>
    <x v="1"/>
    <x v="10"/>
    <x v="10"/>
    <n v="0.17841880341880342"/>
  </r>
  <r>
    <s v="RET-14304"/>
    <d v="2022-06-09T00:00:00"/>
    <x v="10"/>
    <x v="1"/>
    <x v="2"/>
    <n v="1396.7"/>
    <n v="191.93"/>
    <n v="1217.8699999999999"/>
    <x v="0"/>
    <x v="8"/>
    <x v="8"/>
    <n v="0.13741676809622683"/>
  </r>
  <r>
    <s v="RET-14305"/>
    <d v="2023-10-04T00:00:00"/>
    <x v="0"/>
    <x v="0"/>
    <x v="1"/>
    <n v="423.31"/>
    <n v="125.24"/>
    <n v="351.18"/>
    <x v="1"/>
    <x v="9"/>
    <x v="9"/>
    <n v="0.29585882686447285"/>
  </r>
  <r>
    <s v="RET-14306"/>
    <d v="2022-01-05T00:00:00"/>
    <x v="8"/>
    <x v="3"/>
    <x v="1"/>
    <n v="279.49"/>
    <n v="46.27"/>
    <n v="246.57"/>
    <x v="0"/>
    <x v="5"/>
    <x v="5"/>
    <n v="0.16555154030555655"/>
  </r>
  <r>
    <s v="RET-14307"/>
    <d v="2022-04-27T00:00:00"/>
    <x v="3"/>
    <x v="1"/>
    <x v="1"/>
    <n v="889.06"/>
    <n v="102.49"/>
    <n v="922.22"/>
    <x v="0"/>
    <x v="0"/>
    <x v="0"/>
    <n v="0.11527905878118462"/>
  </r>
  <r>
    <s v="RET-14308"/>
    <d v="2022-03-11T00:00:00"/>
    <x v="14"/>
    <x v="3"/>
    <x v="1"/>
    <n v="375.11"/>
    <n v="87.89"/>
    <n v="332.09"/>
    <x v="0"/>
    <x v="11"/>
    <x v="11"/>
    <n v="0.23430460398283171"/>
  </r>
  <r>
    <s v="RET-14309"/>
    <d v="2022-01-08T00:00:00"/>
    <x v="18"/>
    <x v="4"/>
    <x v="1"/>
    <n v="1785.11"/>
    <n v="514.21"/>
    <n v="1705.69"/>
    <x v="0"/>
    <x v="5"/>
    <x v="5"/>
    <n v="0.28805507783834056"/>
  </r>
  <r>
    <s v="RET-14310"/>
    <d v="2023-08-22T00:00:00"/>
    <x v="16"/>
    <x v="2"/>
    <x v="3"/>
    <n v="446.23"/>
    <n v="101.1"/>
    <n v="485.97"/>
    <x v="1"/>
    <x v="1"/>
    <x v="1"/>
    <n v="0.22656477601237027"/>
  </r>
  <r>
    <s v="RET-14311"/>
    <d v="2022-08-19T00:00:00"/>
    <x v="18"/>
    <x v="4"/>
    <x v="3"/>
    <n v="2427.0100000000002"/>
    <n v="518.6"/>
    <n v="2690.45"/>
    <x v="0"/>
    <x v="1"/>
    <x v="1"/>
    <n v="0.21367855921483636"/>
  </r>
  <r>
    <s v="RET-14312"/>
    <d v="2023-09-14T00:00:00"/>
    <x v="21"/>
    <x v="4"/>
    <x v="4"/>
    <n v="1304.1400000000001"/>
    <n v="193.2"/>
    <n v="1212.29"/>
    <x v="1"/>
    <x v="7"/>
    <x v="7"/>
    <n v="0.14814360421427145"/>
  </r>
  <r>
    <s v="RET-14313"/>
    <d v="2023-07-21T00:00:00"/>
    <x v="0"/>
    <x v="0"/>
    <x v="3"/>
    <n v="132.94"/>
    <n v="25.21"/>
    <n v="148.47"/>
    <x v="1"/>
    <x v="3"/>
    <x v="3"/>
    <n v="0.18963442154355351"/>
  </r>
  <r>
    <s v="RET-14314"/>
    <d v="2022-11-07T00:00:00"/>
    <x v="12"/>
    <x v="1"/>
    <x v="2"/>
    <n v="1036.4000000000001"/>
    <n v="109.54"/>
    <n v="1192.67"/>
    <x v="0"/>
    <x v="4"/>
    <x v="4"/>
    <n v="0.10569278270937861"/>
  </r>
  <r>
    <s v="RET-14315"/>
    <d v="2023-12-08T00:00:00"/>
    <x v="1"/>
    <x v="1"/>
    <x v="2"/>
    <n v="1699.02"/>
    <n v="408.06"/>
    <n v="1976.31"/>
    <x v="1"/>
    <x v="2"/>
    <x v="2"/>
    <n v="0.24017374721898507"/>
  </r>
  <r>
    <s v="RET-14316"/>
    <d v="2022-10-24T00:00:00"/>
    <x v="1"/>
    <x v="1"/>
    <x v="0"/>
    <n v="2416.6999999999998"/>
    <n v="715.73"/>
    <n v="2550.1999999999998"/>
    <x v="0"/>
    <x v="9"/>
    <x v="9"/>
    <n v="0.2961600529647867"/>
  </r>
  <r>
    <s v="RET-14317"/>
    <d v="2023-03-25T00:00:00"/>
    <x v="23"/>
    <x v="0"/>
    <x v="3"/>
    <n v="228.29"/>
    <n v="31.72"/>
    <n v="267.91000000000003"/>
    <x v="1"/>
    <x v="11"/>
    <x v="11"/>
    <n v="0.13894607735774672"/>
  </r>
  <r>
    <s v="RET-14318"/>
    <d v="2023-08-26T00:00:00"/>
    <x v="20"/>
    <x v="2"/>
    <x v="0"/>
    <n v="62.11"/>
    <n v="10.42"/>
    <n v="53.42"/>
    <x v="1"/>
    <x v="1"/>
    <x v="1"/>
    <n v="0.16776686523909193"/>
  </r>
  <r>
    <s v="RET-14319"/>
    <d v="2022-04-24T00:00:00"/>
    <x v="6"/>
    <x v="0"/>
    <x v="0"/>
    <n v="187.8"/>
    <n v="28.48"/>
    <n v="166.95"/>
    <x v="0"/>
    <x v="0"/>
    <x v="0"/>
    <n v="0.1516506922257721"/>
  </r>
  <r>
    <s v="RET-14320"/>
    <d v="2022-05-22T00:00:00"/>
    <x v="1"/>
    <x v="1"/>
    <x v="0"/>
    <n v="1041.55"/>
    <n v="176.81"/>
    <n v="982.03"/>
    <x v="0"/>
    <x v="10"/>
    <x v="10"/>
    <n v="0.16975661274062695"/>
  </r>
  <r>
    <s v="RET-14321"/>
    <d v="2022-09-01T00:00:00"/>
    <x v="17"/>
    <x v="2"/>
    <x v="0"/>
    <n v="42.91"/>
    <n v="7.14"/>
    <n v="39.130000000000003"/>
    <x v="0"/>
    <x v="7"/>
    <x v="7"/>
    <n v="0.16639477977161501"/>
  </r>
  <r>
    <s v="RET-14322"/>
    <d v="2023-09-08T00:00:00"/>
    <x v="2"/>
    <x v="2"/>
    <x v="1"/>
    <n v="486.13"/>
    <n v="115.74"/>
    <n v="408.82"/>
    <x v="1"/>
    <x v="7"/>
    <x v="7"/>
    <n v="0.23808446300372327"/>
  </r>
  <r>
    <s v="RET-14323"/>
    <d v="2022-04-14T00:00:00"/>
    <x v="17"/>
    <x v="2"/>
    <x v="2"/>
    <n v="152.27000000000001"/>
    <n v="44.39"/>
    <n v="146.5"/>
    <x v="0"/>
    <x v="0"/>
    <x v="0"/>
    <n v="0.2915216391935378"/>
  </r>
  <r>
    <s v="RET-14324"/>
    <d v="2022-12-04T00:00:00"/>
    <x v="14"/>
    <x v="3"/>
    <x v="2"/>
    <n v="56.79"/>
    <n v="12.45"/>
    <n v="65.14"/>
    <x v="0"/>
    <x v="2"/>
    <x v="2"/>
    <n v="0.21922873745377705"/>
  </r>
  <r>
    <s v="RET-14325"/>
    <d v="2022-06-09T00:00:00"/>
    <x v="24"/>
    <x v="4"/>
    <x v="0"/>
    <n v="1552.79"/>
    <n v="362.87"/>
    <n v="1339.89"/>
    <x v="0"/>
    <x v="8"/>
    <x v="8"/>
    <n v="0.23368903715248038"/>
  </r>
  <r>
    <s v="RET-14326"/>
    <d v="2022-08-21T00:00:00"/>
    <x v="23"/>
    <x v="0"/>
    <x v="2"/>
    <n v="342.31"/>
    <n v="74.78"/>
    <n v="362.72"/>
    <x v="0"/>
    <x v="1"/>
    <x v="1"/>
    <n v="0.21845695422278052"/>
  </r>
  <r>
    <s v="RET-14327"/>
    <d v="2022-12-01T00:00:00"/>
    <x v="5"/>
    <x v="3"/>
    <x v="0"/>
    <n v="305.04000000000002"/>
    <n v="47.8"/>
    <n v="325.72000000000003"/>
    <x v="0"/>
    <x v="2"/>
    <x v="2"/>
    <n v="0.15670076055599264"/>
  </r>
  <r>
    <s v="RET-14328"/>
    <d v="2022-08-28T00:00:00"/>
    <x v="9"/>
    <x v="2"/>
    <x v="1"/>
    <n v="160.71"/>
    <n v="20.82"/>
    <n v="136.91"/>
    <x v="0"/>
    <x v="1"/>
    <x v="1"/>
    <n v="0.12955012133656896"/>
  </r>
  <r>
    <s v="RET-14329"/>
    <d v="2022-01-17T00:00:00"/>
    <x v="18"/>
    <x v="4"/>
    <x v="1"/>
    <n v="1684.12"/>
    <n v="177.06"/>
    <n v="1513.16"/>
    <x v="0"/>
    <x v="5"/>
    <x v="5"/>
    <n v="0.10513502600764792"/>
  </r>
  <r>
    <s v="RET-14330"/>
    <d v="2022-06-26T00:00:00"/>
    <x v="20"/>
    <x v="2"/>
    <x v="1"/>
    <n v="430.87"/>
    <n v="71.91"/>
    <n v="395.79"/>
    <x v="0"/>
    <x v="8"/>
    <x v="8"/>
    <n v="0.16689488708891312"/>
  </r>
  <r>
    <s v="RET-14331"/>
    <d v="2022-01-10T00:00:00"/>
    <x v="16"/>
    <x v="2"/>
    <x v="4"/>
    <n v="259.51"/>
    <n v="30.93"/>
    <n v="247.2"/>
    <x v="0"/>
    <x v="5"/>
    <x v="5"/>
    <n v="0.11918615852953644"/>
  </r>
  <r>
    <s v="RET-14332"/>
    <d v="2022-04-06T00:00:00"/>
    <x v="7"/>
    <x v="4"/>
    <x v="2"/>
    <n v="2070.35"/>
    <n v="496.6"/>
    <n v="2309.4499999999998"/>
    <x v="0"/>
    <x v="0"/>
    <x v="0"/>
    <n v="0.23986282512618642"/>
  </r>
  <r>
    <s v="RET-14333"/>
    <d v="2023-05-25T00:00:00"/>
    <x v="1"/>
    <x v="1"/>
    <x v="0"/>
    <n v="2355.5"/>
    <n v="597.98"/>
    <n v="2667.79"/>
    <x v="1"/>
    <x v="10"/>
    <x v="10"/>
    <n v="0.25386542135427725"/>
  </r>
  <r>
    <s v="RET-14334"/>
    <d v="2023-09-22T00:00:00"/>
    <x v="16"/>
    <x v="2"/>
    <x v="0"/>
    <n v="31.2"/>
    <n v="3.5"/>
    <n v="33.42"/>
    <x v="1"/>
    <x v="7"/>
    <x v="7"/>
    <n v="0.11217948717948718"/>
  </r>
  <r>
    <s v="RET-14335"/>
    <d v="2022-09-29T00:00:00"/>
    <x v="17"/>
    <x v="2"/>
    <x v="1"/>
    <n v="372.45"/>
    <n v="38.86"/>
    <n v="400.29"/>
    <x v="0"/>
    <x v="7"/>
    <x v="7"/>
    <n v="0.10433615250369177"/>
  </r>
  <r>
    <s v="RET-14336"/>
    <d v="2022-05-17T00:00:00"/>
    <x v="15"/>
    <x v="0"/>
    <x v="1"/>
    <n v="226.67"/>
    <n v="60.92"/>
    <n v="210.86"/>
    <x v="0"/>
    <x v="10"/>
    <x v="10"/>
    <n v="0.26876075351833062"/>
  </r>
  <r>
    <s v="RET-14337"/>
    <d v="2023-06-15T00:00:00"/>
    <x v="6"/>
    <x v="0"/>
    <x v="3"/>
    <n v="168.34"/>
    <n v="35.25"/>
    <n v="143.36000000000001"/>
    <x v="1"/>
    <x v="8"/>
    <x v="8"/>
    <n v="0.20939764761791613"/>
  </r>
  <r>
    <s v="RET-14338"/>
    <d v="2023-10-26T00:00:00"/>
    <x v="4"/>
    <x v="3"/>
    <x v="1"/>
    <n v="458.76"/>
    <n v="75.650000000000006"/>
    <n v="507.05"/>
    <x v="1"/>
    <x v="9"/>
    <x v="9"/>
    <n v="0.16490103757956232"/>
  </r>
  <r>
    <s v="RET-14339"/>
    <d v="2022-06-30T00:00:00"/>
    <x v="2"/>
    <x v="2"/>
    <x v="4"/>
    <n v="94.78"/>
    <n v="14.59"/>
    <n v="79.61"/>
    <x v="0"/>
    <x v="8"/>
    <x v="8"/>
    <n v="0.15393542941548849"/>
  </r>
  <r>
    <s v="RET-14340"/>
    <d v="2023-12-07T00:00:00"/>
    <x v="5"/>
    <x v="3"/>
    <x v="1"/>
    <n v="413.71"/>
    <n v="115.96"/>
    <n v="348.56"/>
    <x v="1"/>
    <x v="2"/>
    <x v="2"/>
    <n v="0.28029295883589955"/>
  </r>
  <r>
    <s v="RET-14341"/>
    <d v="2022-04-11T00:00:00"/>
    <x v="22"/>
    <x v="1"/>
    <x v="1"/>
    <n v="1957.7"/>
    <n v="199.1"/>
    <n v="1738.92"/>
    <x v="0"/>
    <x v="0"/>
    <x v="0"/>
    <n v="0.10170097563467334"/>
  </r>
  <r>
    <s v="RET-14342"/>
    <d v="2022-09-29T00:00:00"/>
    <x v="10"/>
    <x v="1"/>
    <x v="1"/>
    <n v="846.75"/>
    <n v="148.74"/>
    <n v="776.04"/>
    <x v="0"/>
    <x v="7"/>
    <x v="7"/>
    <n v="0.17565987599645705"/>
  </r>
  <r>
    <s v="RET-14343"/>
    <d v="2023-10-10T00:00:00"/>
    <x v="20"/>
    <x v="2"/>
    <x v="3"/>
    <n v="88.5"/>
    <n v="14.12"/>
    <n v="92.87"/>
    <x v="1"/>
    <x v="9"/>
    <x v="9"/>
    <n v="0.15954802259887005"/>
  </r>
  <r>
    <s v="RET-14344"/>
    <d v="2023-02-19T00:00:00"/>
    <x v="8"/>
    <x v="3"/>
    <x v="3"/>
    <n v="426.3"/>
    <n v="100.17"/>
    <n v="407.06"/>
    <x v="1"/>
    <x v="6"/>
    <x v="6"/>
    <n v="0.23497536945812808"/>
  </r>
  <r>
    <s v="RET-14345"/>
    <d v="2022-02-07T00:00:00"/>
    <x v="7"/>
    <x v="4"/>
    <x v="1"/>
    <n v="1719.63"/>
    <n v="463.34"/>
    <n v="1927.38"/>
    <x v="0"/>
    <x v="6"/>
    <x v="6"/>
    <n v="0.2694416822223385"/>
  </r>
  <r>
    <s v="RET-14346"/>
    <d v="2022-05-12T00:00:00"/>
    <x v="16"/>
    <x v="2"/>
    <x v="3"/>
    <n v="254.72"/>
    <n v="65.75"/>
    <n v="220.71"/>
    <x v="0"/>
    <x v="10"/>
    <x v="10"/>
    <n v="0.25812657035175879"/>
  </r>
  <r>
    <s v="RET-14347"/>
    <d v="2023-11-27T00:00:00"/>
    <x v="3"/>
    <x v="1"/>
    <x v="3"/>
    <n v="619"/>
    <n v="176.58"/>
    <n v="574.21"/>
    <x v="1"/>
    <x v="4"/>
    <x v="4"/>
    <n v="0.28526655896607434"/>
  </r>
  <r>
    <s v="RET-14348"/>
    <d v="2023-08-09T00:00:00"/>
    <x v="22"/>
    <x v="1"/>
    <x v="0"/>
    <n v="1937.41"/>
    <n v="213.32"/>
    <n v="2156.08"/>
    <x v="1"/>
    <x v="1"/>
    <x v="1"/>
    <n v="0.1101057597514207"/>
  </r>
  <r>
    <s v="RET-14349"/>
    <d v="2023-08-19T00:00:00"/>
    <x v="5"/>
    <x v="3"/>
    <x v="2"/>
    <n v="479.08"/>
    <n v="125.58"/>
    <n v="541.44000000000005"/>
    <x v="1"/>
    <x v="1"/>
    <x v="1"/>
    <n v="0.2621274108708358"/>
  </r>
  <r>
    <s v="RET-14350"/>
    <d v="2023-11-30T00:00:00"/>
    <x v="24"/>
    <x v="4"/>
    <x v="3"/>
    <n v="2398.65"/>
    <n v="519.4"/>
    <n v="2017.35"/>
    <x v="1"/>
    <x v="4"/>
    <x v="4"/>
    <n v="0.21653846955579178"/>
  </r>
  <r>
    <s v="RET-14351"/>
    <d v="2022-12-12T00:00:00"/>
    <x v="12"/>
    <x v="1"/>
    <x v="2"/>
    <n v="1855.7"/>
    <n v="248.29"/>
    <n v="2007.72"/>
    <x v="0"/>
    <x v="2"/>
    <x v="2"/>
    <n v="0.13379856657864955"/>
  </r>
  <r>
    <s v="RET-14352"/>
    <d v="2023-03-14T00:00:00"/>
    <x v="23"/>
    <x v="0"/>
    <x v="0"/>
    <n v="494.6"/>
    <n v="64.63"/>
    <n v="514.52"/>
    <x v="1"/>
    <x v="11"/>
    <x v="11"/>
    <n v="0.13067124949454104"/>
  </r>
  <r>
    <s v="RET-14353"/>
    <d v="2022-02-02T00:00:00"/>
    <x v="10"/>
    <x v="1"/>
    <x v="3"/>
    <n v="568.61"/>
    <n v="61.71"/>
    <n v="552.25"/>
    <x v="0"/>
    <x v="6"/>
    <x v="6"/>
    <n v="0.10852781343979177"/>
  </r>
  <r>
    <s v="RET-14354"/>
    <d v="2023-06-05T00:00:00"/>
    <x v="16"/>
    <x v="2"/>
    <x v="3"/>
    <n v="386.76"/>
    <n v="113.48"/>
    <n v="314.93"/>
    <x v="1"/>
    <x v="8"/>
    <x v="8"/>
    <n v="0.29341193505016033"/>
  </r>
  <r>
    <s v="RET-14355"/>
    <d v="2022-06-18T00:00:00"/>
    <x v="5"/>
    <x v="3"/>
    <x v="3"/>
    <n v="395.39"/>
    <n v="69.66"/>
    <n v="331.46"/>
    <x v="0"/>
    <x v="8"/>
    <x v="8"/>
    <n v="0.1761804800323731"/>
  </r>
  <r>
    <s v="RET-14356"/>
    <d v="2022-11-10T00:00:00"/>
    <x v="14"/>
    <x v="3"/>
    <x v="4"/>
    <n v="336.6"/>
    <n v="77.97"/>
    <n v="364.2"/>
    <x v="0"/>
    <x v="4"/>
    <x v="4"/>
    <n v="0.23163992869875222"/>
  </r>
  <r>
    <s v="RET-14357"/>
    <d v="2022-09-01T00:00:00"/>
    <x v="15"/>
    <x v="0"/>
    <x v="2"/>
    <n v="406.21"/>
    <n v="87.61"/>
    <n v="331.02"/>
    <x v="0"/>
    <x v="7"/>
    <x v="7"/>
    <n v="0.21567662046724601"/>
  </r>
  <r>
    <s v="RET-14358"/>
    <d v="2023-09-25T00:00:00"/>
    <x v="15"/>
    <x v="0"/>
    <x v="4"/>
    <n v="315.95999999999998"/>
    <n v="46.86"/>
    <n v="344.38"/>
    <x v="1"/>
    <x v="7"/>
    <x v="7"/>
    <n v="0.14830991264717053"/>
  </r>
  <r>
    <s v="RET-14359"/>
    <d v="2023-06-10T00:00:00"/>
    <x v="4"/>
    <x v="3"/>
    <x v="4"/>
    <n v="195.57"/>
    <n v="55.5"/>
    <n v="201.66"/>
    <x v="1"/>
    <x v="8"/>
    <x v="8"/>
    <n v="0.28378585672649181"/>
  </r>
  <r>
    <s v="RET-14360"/>
    <d v="2023-08-25T00:00:00"/>
    <x v="11"/>
    <x v="3"/>
    <x v="0"/>
    <n v="341.08"/>
    <n v="76.16"/>
    <n v="400.73"/>
    <x v="1"/>
    <x v="1"/>
    <x v="1"/>
    <n v="0.22329072358390994"/>
  </r>
  <r>
    <s v="RET-14361"/>
    <d v="2022-03-20T00:00:00"/>
    <x v="6"/>
    <x v="0"/>
    <x v="1"/>
    <n v="255.74"/>
    <n v="47.12"/>
    <n v="271.94"/>
    <x v="0"/>
    <x v="11"/>
    <x v="11"/>
    <n v="0.18424962852897472"/>
  </r>
  <r>
    <s v="RET-14362"/>
    <d v="2023-02-07T00:00:00"/>
    <x v="7"/>
    <x v="4"/>
    <x v="2"/>
    <n v="1297.4100000000001"/>
    <n v="178.29"/>
    <n v="1354.61"/>
    <x v="1"/>
    <x v="6"/>
    <x v="6"/>
    <n v="0.13741993664300411"/>
  </r>
  <r>
    <s v="RET-14363"/>
    <d v="2023-12-25T00:00:00"/>
    <x v="4"/>
    <x v="3"/>
    <x v="2"/>
    <n v="291.39999999999998"/>
    <n v="82.88"/>
    <n v="237.75"/>
    <x v="1"/>
    <x v="2"/>
    <x v="2"/>
    <n v="0.2844200411805079"/>
  </r>
  <r>
    <s v="RET-14364"/>
    <d v="2022-03-02T00:00:00"/>
    <x v="16"/>
    <x v="2"/>
    <x v="2"/>
    <n v="330.58"/>
    <n v="97.29"/>
    <n v="346.24"/>
    <x v="0"/>
    <x v="11"/>
    <x v="11"/>
    <n v="0.29430092564583465"/>
  </r>
  <r>
    <s v="RET-14365"/>
    <d v="2022-09-16T00:00:00"/>
    <x v="10"/>
    <x v="1"/>
    <x v="4"/>
    <n v="851.68"/>
    <n v="160.53"/>
    <n v="920.46"/>
    <x v="0"/>
    <x v="7"/>
    <x v="7"/>
    <n v="0.18848628592898742"/>
  </r>
  <r>
    <s v="RET-14366"/>
    <d v="2022-09-06T00:00:00"/>
    <x v="15"/>
    <x v="0"/>
    <x v="2"/>
    <n v="176.84"/>
    <n v="43.44"/>
    <n v="187.68"/>
    <x v="0"/>
    <x v="7"/>
    <x v="7"/>
    <n v="0.24564578149739877"/>
  </r>
  <r>
    <s v="RET-14367"/>
    <d v="2022-08-11T00:00:00"/>
    <x v="2"/>
    <x v="2"/>
    <x v="4"/>
    <n v="427.15"/>
    <n v="97.43"/>
    <n v="354.45"/>
    <x v="0"/>
    <x v="1"/>
    <x v="1"/>
    <n v="0.22809317569940304"/>
  </r>
  <r>
    <s v="RET-14368"/>
    <d v="2023-05-27T00:00:00"/>
    <x v="14"/>
    <x v="3"/>
    <x v="3"/>
    <n v="292.58999999999997"/>
    <n v="55.57"/>
    <n v="335.99"/>
    <x v="1"/>
    <x v="10"/>
    <x v="10"/>
    <n v="0.18992446768515672"/>
  </r>
  <r>
    <s v="RET-14369"/>
    <d v="2022-08-02T00:00:00"/>
    <x v="8"/>
    <x v="3"/>
    <x v="3"/>
    <n v="416.86"/>
    <n v="55.39"/>
    <n v="333.63"/>
    <x v="0"/>
    <x v="1"/>
    <x v="1"/>
    <n v="0.13287434630331527"/>
  </r>
  <r>
    <s v="RET-14370"/>
    <d v="2022-02-11T00:00:00"/>
    <x v="18"/>
    <x v="4"/>
    <x v="1"/>
    <n v="1835"/>
    <n v="527.65"/>
    <n v="1946.58"/>
    <x v="0"/>
    <x v="6"/>
    <x v="6"/>
    <n v="0.28754768392370572"/>
  </r>
  <r>
    <s v="RET-14371"/>
    <d v="2022-08-09T00:00:00"/>
    <x v="12"/>
    <x v="1"/>
    <x v="4"/>
    <n v="2241.4"/>
    <n v="381.17"/>
    <n v="2172.3200000000002"/>
    <x v="0"/>
    <x v="1"/>
    <x v="1"/>
    <n v="0.17005889176407601"/>
  </r>
  <r>
    <s v="RET-14372"/>
    <d v="2022-03-28T00:00:00"/>
    <x v="23"/>
    <x v="0"/>
    <x v="1"/>
    <n v="224.92"/>
    <n v="49.33"/>
    <n v="250.98"/>
    <x v="0"/>
    <x v="11"/>
    <x v="11"/>
    <n v="0.21932242575137828"/>
  </r>
  <r>
    <s v="RET-14373"/>
    <d v="2023-05-20T00:00:00"/>
    <x v="14"/>
    <x v="3"/>
    <x v="2"/>
    <n v="192.04"/>
    <n v="37.36"/>
    <n v="222.42"/>
    <x v="1"/>
    <x v="10"/>
    <x v="10"/>
    <n v="0.19454280358258697"/>
  </r>
  <r>
    <s v="RET-14374"/>
    <d v="2022-02-09T00:00:00"/>
    <x v="21"/>
    <x v="4"/>
    <x v="0"/>
    <n v="1418.42"/>
    <n v="172.86"/>
    <n v="1698.5"/>
    <x v="0"/>
    <x v="6"/>
    <x v="6"/>
    <n v="0.12186799396511612"/>
  </r>
  <r>
    <s v="RET-14375"/>
    <d v="2022-08-04T00:00:00"/>
    <x v="9"/>
    <x v="2"/>
    <x v="2"/>
    <n v="225.75"/>
    <n v="62.04"/>
    <n v="267.07"/>
    <x v="0"/>
    <x v="1"/>
    <x v="1"/>
    <n v="0.27481727574750831"/>
  </r>
  <r>
    <s v="RET-14376"/>
    <d v="2023-09-30T00:00:00"/>
    <x v="7"/>
    <x v="4"/>
    <x v="3"/>
    <n v="1741.45"/>
    <n v="376.64"/>
    <n v="1535.35"/>
    <x v="1"/>
    <x v="7"/>
    <x v="7"/>
    <n v="0.21627953716730311"/>
  </r>
  <r>
    <s v="RET-14377"/>
    <d v="2023-10-06T00:00:00"/>
    <x v="1"/>
    <x v="1"/>
    <x v="3"/>
    <n v="1891.84"/>
    <n v="356.39"/>
    <n v="2156.61"/>
    <x v="1"/>
    <x v="9"/>
    <x v="9"/>
    <n v="0.18838273849797024"/>
  </r>
  <r>
    <s v="RET-14378"/>
    <d v="2022-03-07T00:00:00"/>
    <x v="5"/>
    <x v="3"/>
    <x v="1"/>
    <n v="154.59"/>
    <n v="31.26"/>
    <n v="180.27"/>
    <x v="0"/>
    <x v="11"/>
    <x v="11"/>
    <n v="0.20221230351251698"/>
  </r>
  <r>
    <s v="RET-14379"/>
    <d v="2023-08-02T00:00:00"/>
    <x v="5"/>
    <x v="3"/>
    <x v="3"/>
    <n v="80.86"/>
    <n v="10.02"/>
    <n v="96.84"/>
    <x v="1"/>
    <x v="1"/>
    <x v="1"/>
    <n v="0.12391788276032649"/>
  </r>
  <r>
    <s v="RET-14380"/>
    <d v="2022-07-16T00:00:00"/>
    <x v="15"/>
    <x v="0"/>
    <x v="2"/>
    <n v="204.22"/>
    <n v="46.2"/>
    <n v="227.01"/>
    <x v="0"/>
    <x v="3"/>
    <x v="3"/>
    <n v="0.22622661835275684"/>
  </r>
  <r>
    <s v="RET-14381"/>
    <d v="2023-12-08T00:00:00"/>
    <x v="1"/>
    <x v="1"/>
    <x v="2"/>
    <n v="2331.48"/>
    <n v="648.79"/>
    <n v="2690.78"/>
    <x v="1"/>
    <x v="2"/>
    <x v="2"/>
    <n v="0.27827388611525722"/>
  </r>
  <r>
    <s v="RET-14382"/>
    <d v="2022-03-13T00:00:00"/>
    <x v="21"/>
    <x v="4"/>
    <x v="0"/>
    <n v="1461.37"/>
    <n v="233.37"/>
    <n v="1412.93"/>
    <x v="0"/>
    <x v="11"/>
    <x v="11"/>
    <n v="0.15969261720166694"/>
  </r>
  <r>
    <s v="RET-14383"/>
    <d v="2022-06-03T00:00:00"/>
    <x v="17"/>
    <x v="2"/>
    <x v="0"/>
    <n v="329.01"/>
    <n v="54.37"/>
    <n v="350.63"/>
    <x v="0"/>
    <x v="8"/>
    <x v="8"/>
    <n v="0.16525333576487036"/>
  </r>
  <r>
    <s v="RET-14384"/>
    <d v="2022-02-04T00:00:00"/>
    <x v="24"/>
    <x v="4"/>
    <x v="4"/>
    <n v="2105.6999999999998"/>
    <n v="557.01"/>
    <n v="2272.14"/>
    <x v="0"/>
    <x v="6"/>
    <x v="6"/>
    <n v="0.26452486109132356"/>
  </r>
  <r>
    <s v="RET-14385"/>
    <d v="2023-12-12T00:00:00"/>
    <x v="2"/>
    <x v="2"/>
    <x v="4"/>
    <n v="414.09"/>
    <n v="73.680000000000007"/>
    <n v="364.07"/>
    <x v="1"/>
    <x v="2"/>
    <x v="2"/>
    <n v="0.17793233355067742"/>
  </r>
  <r>
    <s v="RET-14386"/>
    <d v="2023-06-09T00:00:00"/>
    <x v="24"/>
    <x v="4"/>
    <x v="2"/>
    <n v="597.74"/>
    <n v="131.13999999999999"/>
    <n v="631.97"/>
    <x v="1"/>
    <x v="8"/>
    <x v="8"/>
    <n v="0.21939304714424329"/>
  </r>
  <r>
    <s v="RET-14387"/>
    <d v="2023-05-16T00:00:00"/>
    <x v="23"/>
    <x v="0"/>
    <x v="0"/>
    <n v="164.93"/>
    <n v="21.92"/>
    <n v="160.03"/>
    <x v="1"/>
    <x v="10"/>
    <x v="10"/>
    <n v="0.13290486873218943"/>
  </r>
  <r>
    <s v="RET-14388"/>
    <d v="2023-10-06T00:00:00"/>
    <x v="9"/>
    <x v="2"/>
    <x v="4"/>
    <n v="339.39"/>
    <n v="50.17"/>
    <n v="352.71"/>
    <x v="1"/>
    <x v="9"/>
    <x v="9"/>
    <n v="0.14782403724328944"/>
  </r>
  <r>
    <s v="RET-14389"/>
    <d v="2022-03-23T00:00:00"/>
    <x v="1"/>
    <x v="1"/>
    <x v="0"/>
    <n v="2493.75"/>
    <n v="583.91999999999996"/>
    <n v="2944.43"/>
    <x v="0"/>
    <x v="11"/>
    <x v="11"/>
    <n v="0.23415338345864661"/>
  </r>
  <r>
    <s v="RET-14390"/>
    <d v="2022-03-23T00:00:00"/>
    <x v="7"/>
    <x v="4"/>
    <x v="1"/>
    <n v="2233.66"/>
    <n v="281.85000000000002"/>
    <n v="2355.9299999999998"/>
    <x v="0"/>
    <x v="11"/>
    <x v="11"/>
    <n v="0.12618303591414989"/>
  </r>
  <r>
    <s v="RET-14391"/>
    <d v="2023-03-05T00:00:00"/>
    <x v="3"/>
    <x v="1"/>
    <x v="2"/>
    <n v="1867.83"/>
    <n v="276.24"/>
    <n v="1939.44"/>
    <x v="1"/>
    <x v="11"/>
    <x v="11"/>
    <n v="0.14789354491575787"/>
  </r>
  <r>
    <s v="RET-14392"/>
    <d v="2022-09-15T00:00:00"/>
    <x v="8"/>
    <x v="3"/>
    <x v="0"/>
    <n v="58.82"/>
    <n v="7.9"/>
    <n v="58.14"/>
    <x v="0"/>
    <x v="7"/>
    <x v="7"/>
    <n v="0.13430805848350902"/>
  </r>
  <r>
    <s v="RET-14393"/>
    <d v="2022-08-29T00:00:00"/>
    <x v="22"/>
    <x v="1"/>
    <x v="3"/>
    <n v="1535.14"/>
    <n v="394.67"/>
    <n v="1428.17"/>
    <x v="0"/>
    <x v="1"/>
    <x v="1"/>
    <n v="0.25709055851583568"/>
  </r>
  <r>
    <s v="RET-14394"/>
    <d v="2023-11-12T00:00:00"/>
    <x v="16"/>
    <x v="2"/>
    <x v="3"/>
    <n v="150.38"/>
    <n v="23.93"/>
    <n v="150.86000000000001"/>
    <x v="1"/>
    <x v="4"/>
    <x v="4"/>
    <n v="0.15913020348450593"/>
  </r>
  <r>
    <s v="RET-14395"/>
    <d v="2022-07-16T00:00:00"/>
    <x v="12"/>
    <x v="1"/>
    <x v="2"/>
    <n v="864.32"/>
    <n v="132.19999999999999"/>
    <n v="935.67"/>
    <x v="0"/>
    <x v="3"/>
    <x v="3"/>
    <n v="0.15295261014439093"/>
  </r>
  <r>
    <s v="RET-14396"/>
    <d v="2022-10-29T00:00:00"/>
    <x v="16"/>
    <x v="2"/>
    <x v="1"/>
    <n v="357.73"/>
    <n v="59.83"/>
    <n v="426.3"/>
    <x v="0"/>
    <x v="9"/>
    <x v="9"/>
    <n v="0.16724904257400833"/>
  </r>
  <r>
    <s v="RET-14397"/>
    <d v="2023-05-11T00:00:00"/>
    <x v="14"/>
    <x v="3"/>
    <x v="0"/>
    <n v="131.88999999999999"/>
    <n v="33.07"/>
    <n v="129.12"/>
    <x v="1"/>
    <x v="10"/>
    <x v="10"/>
    <n v="0.25073925240730915"/>
  </r>
  <r>
    <s v="RET-14398"/>
    <d v="2022-07-31T00:00:00"/>
    <x v="16"/>
    <x v="2"/>
    <x v="1"/>
    <n v="319.08999999999997"/>
    <n v="36.83"/>
    <n v="261.01"/>
    <x v="0"/>
    <x v="3"/>
    <x v="3"/>
    <n v="0.11542198125920587"/>
  </r>
  <r>
    <s v="RET-14399"/>
    <d v="2022-10-14T00:00:00"/>
    <x v="13"/>
    <x v="4"/>
    <x v="3"/>
    <n v="1893.98"/>
    <n v="402.37"/>
    <n v="1674.18"/>
    <x v="0"/>
    <x v="9"/>
    <x v="9"/>
    <n v="0.2124468051404978"/>
  </r>
  <r>
    <s v="RET-14400"/>
    <d v="2023-08-03T00:00:00"/>
    <x v="17"/>
    <x v="2"/>
    <x v="3"/>
    <n v="355.29"/>
    <n v="67.7"/>
    <n v="318.02"/>
    <x v="1"/>
    <x v="1"/>
    <x v="1"/>
    <n v="0.19054856596020153"/>
  </r>
  <r>
    <s v="RET-14401"/>
    <d v="2022-12-27T00:00:00"/>
    <x v="10"/>
    <x v="1"/>
    <x v="2"/>
    <n v="1565.69"/>
    <n v="415.02"/>
    <n v="1363.35"/>
    <x v="0"/>
    <x v="2"/>
    <x v="2"/>
    <n v="0.26507162976068055"/>
  </r>
  <r>
    <s v="RET-14402"/>
    <d v="2023-12-25T00:00:00"/>
    <x v="10"/>
    <x v="1"/>
    <x v="2"/>
    <n v="1180.76"/>
    <n v="240.19"/>
    <n v="1222.8"/>
    <x v="1"/>
    <x v="2"/>
    <x v="2"/>
    <n v="0.20341983129509808"/>
  </r>
  <r>
    <s v="RET-14403"/>
    <d v="2022-09-17T00:00:00"/>
    <x v="11"/>
    <x v="3"/>
    <x v="4"/>
    <n v="415.22"/>
    <n v="122.92"/>
    <n v="453.71"/>
    <x v="0"/>
    <x v="7"/>
    <x v="7"/>
    <n v="0.29603583642406434"/>
  </r>
  <r>
    <s v="RET-14404"/>
    <d v="2023-02-09T00:00:00"/>
    <x v="23"/>
    <x v="0"/>
    <x v="0"/>
    <n v="186.32"/>
    <n v="51.37"/>
    <n v="150.68"/>
    <x v="1"/>
    <x v="6"/>
    <x v="6"/>
    <n v="0.27570845856590809"/>
  </r>
  <r>
    <s v="RET-14405"/>
    <d v="2023-03-01T00:00:00"/>
    <x v="9"/>
    <x v="2"/>
    <x v="3"/>
    <n v="290.66000000000003"/>
    <n v="75.19"/>
    <n v="318.8"/>
    <x v="1"/>
    <x v="11"/>
    <x v="11"/>
    <n v="0.25868712585151032"/>
  </r>
  <r>
    <s v="RET-14406"/>
    <d v="2023-08-05T00:00:00"/>
    <x v="16"/>
    <x v="2"/>
    <x v="0"/>
    <n v="457.66"/>
    <n v="100.79"/>
    <n v="409.33"/>
    <x v="1"/>
    <x v="1"/>
    <x v="1"/>
    <n v="0.22022899095398329"/>
  </r>
  <r>
    <s v="RET-14407"/>
    <d v="2022-11-27T00:00:00"/>
    <x v="1"/>
    <x v="1"/>
    <x v="3"/>
    <n v="2234.1999999999998"/>
    <n v="336.05"/>
    <n v="1877.59"/>
    <x v="0"/>
    <x v="4"/>
    <x v="4"/>
    <n v="0.15041178050308837"/>
  </r>
  <r>
    <s v="RET-14408"/>
    <d v="2022-09-05T00:00:00"/>
    <x v="12"/>
    <x v="1"/>
    <x v="3"/>
    <n v="1111.49"/>
    <n v="224.13"/>
    <n v="948.01"/>
    <x v="0"/>
    <x v="7"/>
    <x v="7"/>
    <n v="0.20164823795085876"/>
  </r>
  <r>
    <s v="RET-14409"/>
    <d v="2023-10-31T00:00:00"/>
    <x v="20"/>
    <x v="2"/>
    <x v="1"/>
    <n v="108.65"/>
    <n v="17.559999999999999"/>
    <n v="108.08"/>
    <x v="1"/>
    <x v="9"/>
    <x v="9"/>
    <n v="0.16161988034974686"/>
  </r>
  <r>
    <s v="RET-14410"/>
    <d v="2023-06-24T00:00:00"/>
    <x v="19"/>
    <x v="0"/>
    <x v="3"/>
    <n v="481.28"/>
    <n v="62.8"/>
    <n v="551.11"/>
    <x v="1"/>
    <x v="8"/>
    <x v="8"/>
    <n v="0.13048537234042554"/>
  </r>
  <r>
    <s v="RET-14411"/>
    <d v="2022-06-06T00:00:00"/>
    <x v="1"/>
    <x v="1"/>
    <x v="2"/>
    <n v="2312.37"/>
    <n v="676.84"/>
    <n v="2585.33"/>
    <x v="0"/>
    <x v="8"/>
    <x v="8"/>
    <n v="0.29270402228017145"/>
  </r>
  <r>
    <s v="RET-14412"/>
    <d v="2023-01-20T00:00:00"/>
    <x v="16"/>
    <x v="2"/>
    <x v="4"/>
    <n v="429.79"/>
    <n v="48.71"/>
    <n v="410.78"/>
    <x v="1"/>
    <x v="5"/>
    <x v="5"/>
    <n v="0.11333441913492635"/>
  </r>
  <r>
    <s v="RET-14413"/>
    <d v="2023-01-27T00:00:00"/>
    <x v="24"/>
    <x v="4"/>
    <x v="2"/>
    <n v="932.08"/>
    <n v="149.18"/>
    <n v="1106.24"/>
    <x v="1"/>
    <x v="5"/>
    <x v="5"/>
    <n v="0.16005063943009185"/>
  </r>
  <r>
    <s v="RET-14414"/>
    <d v="2023-05-02T00:00:00"/>
    <x v="7"/>
    <x v="4"/>
    <x v="3"/>
    <n v="1847.11"/>
    <n v="523.20000000000005"/>
    <n v="2184.1799999999998"/>
    <x v="1"/>
    <x v="10"/>
    <x v="10"/>
    <n v="0.28325329839587249"/>
  </r>
  <r>
    <s v="RET-14415"/>
    <d v="2023-11-16T00:00:00"/>
    <x v="4"/>
    <x v="3"/>
    <x v="3"/>
    <n v="154.22999999999999"/>
    <n v="26.37"/>
    <n v="125.66"/>
    <x v="1"/>
    <x v="4"/>
    <x v="4"/>
    <n v="0.1709784088698697"/>
  </r>
  <r>
    <s v="RET-14416"/>
    <d v="2022-04-02T00:00:00"/>
    <x v="7"/>
    <x v="4"/>
    <x v="2"/>
    <n v="2105.12"/>
    <n v="545.74"/>
    <n v="1966.19"/>
    <x v="0"/>
    <x v="0"/>
    <x v="0"/>
    <n v="0.25924412860074486"/>
  </r>
  <r>
    <s v="RET-14417"/>
    <d v="2022-10-13T00:00:00"/>
    <x v="21"/>
    <x v="4"/>
    <x v="2"/>
    <n v="1926.48"/>
    <n v="334.93"/>
    <n v="1963.27"/>
    <x v="0"/>
    <x v="9"/>
    <x v="9"/>
    <n v="0.1738559445205764"/>
  </r>
  <r>
    <s v="RET-14418"/>
    <d v="2022-08-07T00:00:00"/>
    <x v="3"/>
    <x v="1"/>
    <x v="3"/>
    <n v="1480.99"/>
    <n v="362.26"/>
    <n v="1516.85"/>
    <x v="0"/>
    <x v="1"/>
    <x v="1"/>
    <n v="0.24460664825555878"/>
  </r>
  <r>
    <s v="RET-14419"/>
    <d v="2022-01-10T00:00:00"/>
    <x v="15"/>
    <x v="0"/>
    <x v="1"/>
    <n v="341.59"/>
    <n v="49.27"/>
    <n v="326"/>
    <x v="0"/>
    <x v="5"/>
    <x v="5"/>
    <n v="0.14423724347902458"/>
  </r>
  <r>
    <s v="RET-14420"/>
    <d v="2022-05-26T00:00:00"/>
    <x v="10"/>
    <x v="1"/>
    <x v="1"/>
    <n v="1373.94"/>
    <n v="301.95"/>
    <n v="1630.8"/>
    <x v="0"/>
    <x v="10"/>
    <x v="10"/>
    <n v="0.21976942224551288"/>
  </r>
  <r>
    <s v="RET-14421"/>
    <d v="2022-03-25T00:00:00"/>
    <x v="2"/>
    <x v="2"/>
    <x v="1"/>
    <n v="263.45999999999998"/>
    <n v="29.32"/>
    <n v="236.14"/>
    <x v="0"/>
    <x v="11"/>
    <x v="11"/>
    <n v="0.1112882410992181"/>
  </r>
  <r>
    <s v="RET-14422"/>
    <d v="2022-03-28T00:00:00"/>
    <x v="15"/>
    <x v="0"/>
    <x v="0"/>
    <n v="389.76"/>
    <n v="94.98"/>
    <n v="427.45"/>
    <x v="0"/>
    <x v="11"/>
    <x v="11"/>
    <n v="0.2436884236453202"/>
  </r>
  <r>
    <s v="RET-14423"/>
    <d v="2023-08-06T00:00:00"/>
    <x v="0"/>
    <x v="0"/>
    <x v="1"/>
    <n v="267.95"/>
    <n v="50.6"/>
    <n v="247.71"/>
    <x v="1"/>
    <x v="1"/>
    <x v="1"/>
    <n v="0.18884120171673821"/>
  </r>
  <r>
    <s v="RET-14424"/>
    <d v="2022-02-01T00:00:00"/>
    <x v="6"/>
    <x v="0"/>
    <x v="2"/>
    <n v="151.97999999999999"/>
    <n v="22.15"/>
    <n v="175.54"/>
    <x v="0"/>
    <x v="6"/>
    <x v="6"/>
    <n v="0.14574286090275035"/>
  </r>
  <r>
    <s v="RET-14425"/>
    <d v="2022-07-29T00:00:00"/>
    <x v="20"/>
    <x v="2"/>
    <x v="4"/>
    <n v="73.3"/>
    <n v="14.66"/>
    <n v="82.42"/>
    <x v="0"/>
    <x v="3"/>
    <x v="3"/>
    <n v="0.2"/>
  </r>
  <r>
    <s v="RET-14426"/>
    <d v="2022-10-26T00:00:00"/>
    <x v="22"/>
    <x v="1"/>
    <x v="4"/>
    <n v="1838.78"/>
    <n v="526.86"/>
    <n v="1768.53"/>
    <x v="0"/>
    <x v="9"/>
    <x v="9"/>
    <n v="0.28652693633822429"/>
  </r>
  <r>
    <s v="RET-14427"/>
    <d v="2023-02-04T00:00:00"/>
    <x v="4"/>
    <x v="3"/>
    <x v="2"/>
    <n v="216.42"/>
    <n v="51.17"/>
    <n v="189.9"/>
    <x v="1"/>
    <x v="6"/>
    <x v="6"/>
    <n v="0.23643840680158953"/>
  </r>
  <r>
    <s v="RET-14428"/>
    <d v="2023-06-14T00:00:00"/>
    <x v="8"/>
    <x v="3"/>
    <x v="4"/>
    <n v="363.77"/>
    <n v="57.02"/>
    <n v="310.66000000000003"/>
    <x v="1"/>
    <x v="8"/>
    <x v="8"/>
    <n v="0.15674739533221543"/>
  </r>
  <r>
    <s v="RET-14429"/>
    <d v="2022-03-29T00:00:00"/>
    <x v="13"/>
    <x v="4"/>
    <x v="3"/>
    <n v="1027.33"/>
    <n v="145.86000000000001"/>
    <n v="1202.52"/>
    <x v="0"/>
    <x v="11"/>
    <x v="11"/>
    <n v="0.14197969493736193"/>
  </r>
  <r>
    <s v="RET-14430"/>
    <d v="2023-09-25T00:00:00"/>
    <x v="7"/>
    <x v="4"/>
    <x v="3"/>
    <n v="967.86"/>
    <n v="152.19"/>
    <n v="1003.68"/>
    <x v="1"/>
    <x v="7"/>
    <x v="7"/>
    <n v="0.15724381625441697"/>
  </r>
  <r>
    <s v="RET-14431"/>
    <d v="2022-07-08T00:00:00"/>
    <x v="16"/>
    <x v="2"/>
    <x v="2"/>
    <n v="340.07"/>
    <n v="44.53"/>
    <n v="279.57"/>
    <x v="0"/>
    <x v="3"/>
    <x v="3"/>
    <n v="0.1309436292528009"/>
  </r>
  <r>
    <s v="RET-14432"/>
    <d v="2022-09-20T00:00:00"/>
    <x v="4"/>
    <x v="3"/>
    <x v="2"/>
    <n v="53.52"/>
    <n v="6.78"/>
    <n v="55.23"/>
    <x v="0"/>
    <x v="7"/>
    <x v="7"/>
    <n v="0.12668161434977579"/>
  </r>
  <r>
    <s v="RET-14433"/>
    <d v="2022-04-04T00:00:00"/>
    <x v="18"/>
    <x v="4"/>
    <x v="2"/>
    <n v="1586.36"/>
    <n v="438.56"/>
    <n v="1886.07"/>
    <x v="0"/>
    <x v="0"/>
    <x v="0"/>
    <n v="0.27645679417030183"/>
  </r>
  <r>
    <s v="RET-14434"/>
    <d v="2023-10-02T00:00:00"/>
    <x v="14"/>
    <x v="3"/>
    <x v="3"/>
    <n v="148.18"/>
    <n v="38.93"/>
    <n v="176.65"/>
    <x v="1"/>
    <x v="9"/>
    <x v="9"/>
    <n v="0.26272101498177891"/>
  </r>
  <r>
    <s v="RET-14435"/>
    <d v="2023-03-15T00:00:00"/>
    <x v="5"/>
    <x v="3"/>
    <x v="3"/>
    <n v="99.77"/>
    <n v="29.33"/>
    <n v="90.02"/>
    <x v="1"/>
    <x v="11"/>
    <x v="11"/>
    <n v="0.29397614513380776"/>
  </r>
  <r>
    <s v="RET-14436"/>
    <d v="2023-09-07T00:00:00"/>
    <x v="6"/>
    <x v="0"/>
    <x v="0"/>
    <n v="346.87"/>
    <n v="100.59"/>
    <n v="316.95"/>
    <x v="1"/>
    <x v="7"/>
    <x v="7"/>
    <n v="0.28999336927379132"/>
  </r>
  <r>
    <s v="RET-14437"/>
    <d v="2022-09-12T00:00:00"/>
    <x v="7"/>
    <x v="4"/>
    <x v="0"/>
    <n v="1415.32"/>
    <n v="320.58999999999997"/>
    <n v="1376.1"/>
    <x v="0"/>
    <x v="7"/>
    <x v="7"/>
    <n v="0.22651414521097701"/>
  </r>
  <r>
    <s v="RET-14438"/>
    <d v="2023-09-02T00:00:00"/>
    <x v="17"/>
    <x v="2"/>
    <x v="1"/>
    <n v="84.68"/>
    <n v="17.79"/>
    <n v="68.400000000000006"/>
    <x v="1"/>
    <x v="7"/>
    <x v="7"/>
    <n v="0.21008502598016057"/>
  </r>
  <r>
    <s v="RET-14439"/>
    <d v="2023-10-28T00:00:00"/>
    <x v="12"/>
    <x v="1"/>
    <x v="4"/>
    <n v="902.63"/>
    <n v="194.7"/>
    <n v="862.38"/>
    <x v="1"/>
    <x v="9"/>
    <x v="9"/>
    <n v="0.21570300122973976"/>
  </r>
  <r>
    <s v="RET-14440"/>
    <d v="2022-09-24T00:00:00"/>
    <x v="1"/>
    <x v="1"/>
    <x v="1"/>
    <n v="900.49"/>
    <n v="147.97999999999999"/>
    <n v="742.52"/>
    <x v="0"/>
    <x v="7"/>
    <x v="7"/>
    <n v="0.16433275216826393"/>
  </r>
  <r>
    <s v="RET-14441"/>
    <d v="2022-12-12T00:00:00"/>
    <x v="19"/>
    <x v="0"/>
    <x v="1"/>
    <n v="461.54"/>
    <n v="56.4"/>
    <n v="478.28"/>
    <x v="0"/>
    <x v="2"/>
    <x v="2"/>
    <n v="0.12219959266802444"/>
  </r>
  <r>
    <s v="RET-14442"/>
    <d v="2022-10-29T00:00:00"/>
    <x v="23"/>
    <x v="0"/>
    <x v="3"/>
    <n v="242.81"/>
    <n v="62.7"/>
    <n v="209.86"/>
    <x v="0"/>
    <x v="9"/>
    <x v="9"/>
    <n v="0.25822659692763889"/>
  </r>
  <r>
    <s v="RET-14443"/>
    <d v="2022-03-05T00:00:00"/>
    <x v="13"/>
    <x v="4"/>
    <x v="0"/>
    <n v="1934.88"/>
    <n v="577.59"/>
    <n v="1898.88"/>
    <x v="0"/>
    <x v="11"/>
    <x v="11"/>
    <n v="0.29851463656660876"/>
  </r>
  <r>
    <s v="RET-14444"/>
    <d v="2022-01-12T00:00:00"/>
    <x v="18"/>
    <x v="4"/>
    <x v="4"/>
    <n v="2055.52"/>
    <n v="556.16"/>
    <n v="1892.27"/>
    <x v="0"/>
    <x v="5"/>
    <x v="5"/>
    <n v="0.27056900443683352"/>
  </r>
  <r>
    <s v="RET-14445"/>
    <d v="2023-03-12T00:00:00"/>
    <x v="19"/>
    <x v="0"/>
    <x v="2"/>
    <n v="308.81"/>
    <n v="36.03"/>
    <n v="361.94"/>
    <x v="1"/>
    <x v="11"/>
    <x v="11"/>
    <n v="0.11667368284705806"/>
  </r>
  <r>
    <s v="RET-14446"/>
    <d v="2023-01-05T00:00:00"/>
    <x v="6"/>
    <x v="0"/>
    <x v="3"/>
    <n v="451.68"/>
    <n v="52.55"/>
    <n v="535.55999999999995"/>
    <x v="1"/>
    <x v="5"/>
    <x v="5"/>
    <n v="0.11634342897626637"/>
  </r>
  <r>
    <s v="RET-14447"/>
    <d v="2022-08-31T00:00:00"/>
    <x v="13"/>
    <x v="4"/>
    <x v="1"/>
    <n v="1347.89"/>
    <n v="345.17"/>
    <n v="1095.6600000000001"/>
    <x v="0"/>
    <x v="1"/>
    <x v="1"/>
    <n v="0.25608172773742666"/>
  </r>
  <r>
    <s v="RET-14448"/>
    <d v="2023-07-11T00:00:00"/>
    <x v="23"/>
    <x v="0"/>
    <x v="0"/>
    <n v="455.52"/>
    <n v="61.99"/>
    <n v="371.78"/>
    <x v="1"/>
    <x v="3"/>
    <x v="3"/>
    <n v="0.13608623112047771"/>
  </r>
  <r>
    <s v="RET-14449"/>
    <d v="2023-08-08T00:00:00"/>
    <x v="24"/>
    <x v="4"/>
    <x v="1"/>
    <n v="1996.47"/>
    <n v="439.84"/>
    <n v="1888.03"/>
    <x v="1"/>
    <x v="1"/>
    <x v="1"/>
    <n v="0.22030884511162199"/>
  </r>
  <r>
    <s v="RET-14450"/>
    <d v="2023-05-05T00:00:00"/>
    <x v="12"/>
    <x v="1"/>
    <x v="2"/>
    <n v="2264.92"/>
    <n v="531.82000000000005"/>
    <n v="2648.83"/>
    <x v="1"/>
    <x v="10"/>
    <x v="10"/>
    <n v="0.23480741041626196"/>
  </r>
  <r>
    <s v="RET-14451"/>
    <d v="2022-05-25T00:00:00"/>
    <x v="16"/>
    <x v="2"/>
    <x v="3"/>
    <n v="242.06"/>
    <n v="49.79"/>
    <n v="224.66"/>
    <x v="0"/>
    <x v="10"/>
    <x v="10"/>
    <n v="0.20569280343716434"/>
  </r>
  <r>
    <s v="RET-14452"/>
    <d v="2022-09-07T00:00:00"/>
    <x v="18"/>
    <x v="4"/>
    <x v="1"/>
    <n v="1291.07"/>
    <n v="338.59"/>
    <n v="1297.99"/>
    <x v="0"/>
    <x v="7"/>
    <x v="7"/>
    <n v="0.26225533859511879"/>
  </r>
  <r>
    <s v="RET-14453"/>
    <d v="2022-05-24T00:00:00"/>
    <x v="13"/>
    <x v="4"/>
    <x v="4"/>
    <n v="534.1"/>
    <n v="69.16"/>
    <n v="492.72"/>
    <x v="0"/>
    <x v="10"/>
    <x v="10"/>
    <n v="0.12948885976408911"/>
  </r>
  <r>
    <s v="RET-14454"/>
    <d v="2022-11-27T00:00:00"/>
    <x v="2"/>
    <x v="2"/>
    <x v="1"/>
    <n v="358.77"/>
    <n v="86.1"/>
    <n v="409.61"/>
    <x v="0"/>
    <x v="4"/>
    <x v="4"/>
    <n v="0.23998662095492934"/>
  </r>
  <r>
    <s v="RET-14455"/>
    <d v="2023-07-13T00:00:00"/>
    <x v="19"/>
    <x v="0"/>
    <x v="4"/>
    <n v="467.1"/>
    <n v="93.46"/>
    <n v="510.13"/>
    <x v="1"/>
    <x v="3"/>
    <x v="3"/>
    <n v="0.20008563476771568"/>
  </r>
  <r>
    <s v="RET-14456"/>
    <d v="2023-04-18T00:00:00"/>
    <x v="4"/>
    <x v="3"/>
    <x v="0"/>
    <n v="339.12"/>
    <n v="65.12"/>
    <n v="307.92"/>
    <x v="1"/>
    <x v="0"/>
    <x v="0"/>
    <n v="0.1920264213257844"/>
  </r>
  <r>
    <s v="RET-14457"/>
    <d v="2023-11-24T00:00:00"/>
    <x v="21"/>
    <x v="4"/>
    <x v="4"/>
    <n v="768.46"/>
    <n v="80.459999999999994"/>
    <n v="650.64"/>
    <x v="1"/>
    <x v="4"/>
    <x v="4"/>
    <n v="0.10470291231814277"/>
  </r>
  <r>
    <s v="RET-14458"/>
    <d v="2022-05-29T00:00:00"/>
    <x v="3"/>
    <x v="1"/>
    <x v="4"/>
    <n v="2086.7199999999998"/>
    <n v="412.49"/>
    <n v="1788.01"/>
    <x v="0"/>
    <x v="10"/>
    <x v="10"/>
    <n v="0.19767386137095541"/>
  </r>
  <r>
    <s v="RET-14459"/>
    <d v="2023-09-13T00:00:00"/>
    <x v="16"/>
    <x v="2"/>
    <x v="0"/>
    <n v="496.32"/>
    <n v="59.91"/>
    <n v="479.53"/>
    <x v="1"/>
    <x v="7"/>
    <x v="7"/>
    <n v="0.12070841392649903"/>
  </r>
  <r>
    <s v="RET-14460"/>
    <d v="2023-03-19T00:00:00"/>
    <x v="19"/>
    <x v="0"/>
    <x v="3"/>
    <n v="498.77"/>
    <n v="110.97"/>
    <n v="527.92999999999995"/>
    <x v="1"/>
    <x v="11"/>
    <x v="11"/>
    <n v="0.22248731880425848"/>
  </r>
  <r>
    <s v="RET-14461"/>
    <d v="2022-01-29T00:00:00"/>
    <x v="7"/>
    <x v="4"/>
    <x v="3"/>
    <n v="2092.71"/>
    <n v="443.76"/>
    <n v="1831.55"/>
    <x v="0"/>
    <x v="5"/>
    <x v="5"/>
    <n v="0.21205040354373036"/>
  </r>
  <r>
    <s v="RET-14462"/>
    <d v="2022-12-07T00:00:00"/>
    <x v="11"/>
    <x v="3"/>
    <x v="3"/>
    <n v="406.69"/>
    <n v="116.86"/>
    <n v="336.39"/>
    <x v="0"/>
    <x v="2"/>
    <x v="2"/>
    <n v="0.28734416877720131"/>
  </r>
  <r>
    <s v="RET-14463"/>
    <d v="2022-09-07T00:00:00"/>
    <x v="12"/>
    <x v="1"/>
    <x v="1"/>
    <n v="1915.58"/>
    <n v="472.92"/>
    <n v="1658.65"/>
    <x v="0"/>
    <x v="7"/>
    <x v="7"/>
    <n v="0.24688084026769963"/>
  </r>
  <r>
    <s v="RET-14464"/>
    <d v="2022-04-30T00:00:00"/>
    <x v="13"/>
    <x v="4"/>
    <x v="3"/>
    <n v="1792.5"/>
    <n v="316.81"/>
    <n v="1538.76"/>
    <x v="0"/>
    <x v="0"/>
    <x v="0"/>
    <n v="0.17674198047419803"/>
  </r>
  <r>
    <s v="RET-14465"/>
    <d v="2023-11-22T00:00:00"/>
    <x v="24"/>
    <x v="4"/>
    <x v="4"/>
    <n v="1802.17"/>
    <n v="445.97"/>
    <n v="1677.25"/>
    <x v="1"/>
    <x v="4"/>
    <x v="4"/>
    <n v="0.24746278098070659"/>
  </r>
  <r>
    <s v="RET-14466"/>
    <d v="2023-10-24T00:00:00"/>
    <x v="4"/>
    <x v="3"/>
    <x v="0"/>
    <n v="379.69"/>
    <n v="95.89"/>
    <n v="440.09"/>
    <x v="1"/>
    <x v="9"/>
    <x v="9"/>
    <n v="0.25254813137032844"/>
  </r>
  <r>
    <s v="RET-14467"/>
    <d v="2022-09-06T00:00:00"/>
    <x v="3"/>
    <x v="1"/>
    <x v="2"/>
    <n v="1343.77"/>
    <n v="157.85"/>
    <n v="1137.24"/>
    <x v="0"/>
    <x v="7"/>
    <x v="7"/>
    <n v="0.11746801908064623"/>
  </r>
  <r>
    <s v="RET-14468"/>
    <d v="2023-09-08T00:00:00"/>
    <x v="3"/>
    <x v="1"/>
    <x v="2"/>
    <n v="1785.8"/>
    <n v="328.07"/>
    <n v="1446.61"/>
    <x v="1"/>
    <x v="7"/>
    <x v="7"/>
    <n v="0.18371038190166872"/>
  </r>
  <r>
    <s v="RET-14469"/>
    <d v="2022-04-13T00:00:00"/>
    <x v="21"/>
    <x v="4"/>
    <x v="4"/>
    <n v="1361.39"/>
    <n v="373.78"/>
    <n v="1544.78"/>
    <x v="0"/>
    <x v="0"/>
    <x v="0"/>
    <n v="0.27455762125474692"/>
  </r>
  <r>
    <s v="RET-14470"/>
    <d v="2022-05-12T00:00:00"/>
    <x v="24"/>
    <x v="4"/>
    <x v="3"/>
    <n v="537.45000000000005"/>
    <n v="155.1"/>
    <n v="500.77"/>
    <x v="0"/>
    <x v="10"/>
    <x v="10"/>
    <n v="0.28858498464973481"/>
  </r>
  <r>
    <s v="RET-14471"/>
    <d v="2022-01-29T00:00:00"/>
    <x v="15"/>
    <x v="0"/>
    <x v="0"/>
    <n v="435.37"/>
    <n v="99.77"/>
    <n v="371.91"/>
    <x v="0"/>
    <x v="5"/>
    <x v="5"/>
    <n v="0.22916140294462181"/>
  </r>
  <r>
    <s v="RET-14472"/>
    <d v="2022-01-19T00:00:00"/>
    <x v="7"/>
    <x v="4"/>
    <x v="0"/>
    <n v="1256.7"/>
    <n v="336.18"/>
    <n v="1377.97"/>
    <x v="0"/>
    <x v="5"/>
    <x v="5"/>
    <n v="0.26751014561947961"/>
  </r>
  <r>
    <s v="RET-14473"/>
    <d v="2022-08-16T00:00:00"/>
    <x v="20"/>
    <x v="2"/>
    <x v="1"/>
    <n v="312.7"/>
    <n v="64"/>
    <n v="348.15"/>
    <x v="0"/>
    <x v="1"/>
    <x v="1"/>
    <n v="0.20466901183242725"/>
  </r>
  <r>
    <s v="RET-14474"/>
    <d v="2022-05-28T00:00:00"/>
    <x v="0"/>
    <x v="0"/>
    <x v="1"/>
    <n v="117.46"/>
    <n v="29.05"/>
    <n v="133.36000000000001"/>
    <x v="0"/>
    <x v="10"/>
    <x v="10"/>
    <n v="0.24731823599523245"/>
  </r>
  <r>
    <s v="RET-14475"/>
    <d v="2023-09-07T00:00:00"/>
    <x v="3"/>
    <x v="1"/>
    <x v="2"/>
    <n v="1451.03"/>
    <n v="341.62"/>
    <n v="1346.75"/>
    <x v="1"/>
    <x v="7"/>
    <x v="7"/>
    <n v="0.23543276155558465"/>
  </r>
  <r>
    <s v="RET-14476"/>
    <d v="2022-05-05T00:00:00"/>
    <x v="8"/>
    <x v="3"/>
    <x v="3"/>
    <n v="162.68"/>
    <n v="37.42"/>
    <n v="139.04"/>
    <x v="0"/>
    <x v="10"/>
    <x v="10"/>
    <n v="0.23002212933366117"/>
  </r>
  <r>
    <s v="RET-14477"/>
    <d v="2023-01-30T00:00:00"/>
    <x v="17"/>
    <x v="2"/>
    <x v="3"/>
    <n v="73.66"/>
    <n v="19.23"/>
    <n v="67.81"/>
    <x v="1"/>
    <x v="5"/>
    <x v="5"/>
    <n v="0.26106434971490633"/>
  </r>
  <r>
    <s v="RET-14478"/>
    <d v="2023-12-15T00:00:00"/>
    <x v="11"/>
    <x v="3"/>
    <x v="4"/>
    <n v="308.55"/>
    <n v="91.56"/>
    <n v="285.88"/>
    <x v="1"/>
    <x v="2"/>
    <x v="2"/>
    <n v="0.29674282936315022"/>
  </r>
  <r>
    <s v="RET-14479"/>
    <d v="2022-02-18T00:00:00"/>
    <x v="9"/>
    <x v="2"/>
    <x v="4"/>
    <n v="481.3"/>
    <n v="143.24"/>
    <n v="563.39"/>
    <x v="0"/>
    <x v="6"/>
    <x v="6"/>
    <n v="0.29761063785580721"/>
  </r>
  <r>
    <s v="RET-14480"/>
    <d v="2022-02-25T00:00:00"/>
    <x v="19"/>
    <x v="0"/>
    <x v="3"/>
    <n v="101.11"/>
    <n v="26.06"/>
    <n v="101.28"/>
    <x v="0"/>
    <x v="6"/>
    <x v="6"/>
    <n v="0.25773909603402234"/>
  </r>
  <r>
    <s v="RET-14481"/>
    <d v="2023-07-31T00:00:00"/>
    <x v="5"/>
    <x v="3"/>
    <x v="1"/>
    <n v="389.91"/>
    <n v="93.33"/>
    <n v="439.92"/>
    <x v="1"/>
    <x v="3"/>
    <x v="3"/>
    <n v="0.23936292990690158"/>
  </r>
  <r>
    <s v="RET-14482"/>
    <d v="2023-01-04T00:00:00"/>
    <x v="9"/>
    <x v="2"/>
    <x v="3"/>
    <n v="344.66"/>
    <n v="59.71"/>
    <n v="391.92"/>
    <x v="1"/>
    <x v="5"/>
    <x v="5"/>
    <n v="0.17324319619334996"/>
  </r>
  <r>
    <s v="RET-14483"/>
    <d v="2022-07-27T00:00:00"/>
    <x v="20"/>
    <x v="2"/>
    <x v="2"/>
    <n v="218.86"/>
    <n v="30.35"/>
    <n v="240.94"/>
    <x v="0"/>
    <x v="3"/>
    <x v="3"/>
    <n v="0.13867312437174451"/>
  </r>
  <r>
    <s v="RET-14484"/>
    <d v="2023-05-15T00:00:00"/>
    <x v="1"/>
    <x v="1"/>
    <x v="3"/>
    <n v="523.05999999999995"/>
    <n v="95.68"/>
    <n v="431.86"/>
    <x v="1"/>
    <x v="10"/>
    <x v="10"/>
    <n v="0.18292356517416744"/>
  </r>
  <r>
    <s v="RET-14485"/>
    <d v="2023-03-20T00:00:00"/>
    <x v="18"/>
    <x v="4"/>
    <x v="3"/>
    <n v="2099.7199999999998"/>
    <n v="432.06"/>
    <n v="2193.0700000000002"/>
    <x v="1"/>
    <x v="11"/>
    <x v="11"/>
    <n v="0.20577029318194809"/>
  </r>
  <r>
    <s v="RET-14486"/>
    <d v="2023-04-21T00:00:00"/>
    <x v="23"/>
    <x v="0"/>
    <x v="4"/>
    <n v="79.33"/>
    <n v="18.21"/>
    <n v="81.14"/>
    <x v="1"/>
    <x v="0"/>
    <x v="0"/>
    <n v="0.22954745997730999"/>
  </r>
  <r>
    <s v="RET-14487"/>
    <d v="2022-06-29T00:00:00"/>
    <x v="9"/>
    <x v="2"/>
    <x v="2"/>
    <n v="464.87"/>
    <n v="136.86000000000001"/>
    <n v="398.35"/>
    <x v="0"/>
    <x v="8"/>
    <x v="8"/>
    <n v="0.29440488738787191"/>
  </r>
  <r>
    <s v="RET-14488"/>
    <d v="2022-03-05T00:00:00"/>
    <x v="18"/>
    <x v="4"/>
    <x v="3"/>
    <n v="1751.66"/>
    <n v="393.8"/>
    <n v="1663.66"/>
    <x v="0"/>
    <x v="11"/>
    <x v="11"/>
    <n v="0.22481531804117236"/>
  </r>
  <r>
    <s v="RET-14489"/>
    <d v="2023-11-04T00:00:00"/>
    <x v="12"/>
    <x v="1"/>
    <x v="3"/>
    <n v="2346.19"/>
    <n v="257.5"/>
    <n v="2294.64"/>
    <x v="1"/>
    <x v="4"/>
    <x v="4"/>
    <n v="0.10975240709405461"/>
  </r>
  <r>
    <s v="RET-14490"/>
    <d v="2023-07-26T00:00:00"/>
    <x v="16"/>
    <x v="2"/>
    <x v="4"/>
    <n v="217.49"/>
    <n v="39.450000000000003"/>
    <n v="251.28"/>
    <x v="1"/>
    <x v="3"/>
    <x v="3"/>
    <n v="0.18138765000689688"/>
  </r>
  <r>
    <s v="RET-14491"/>
    <d v="2022-01-05T00:00:00"/>
    <x v="7"/>
    <x v="4"/>
    <x v="3"/>
    <n v="1686.03"/>
    <n v="379.78"/>
    <n v="1641.37"/>
    <x v="0"/>
    <x v="5"/>
    <x v="5"/>
    <n v="0.2252510334928797"/>
  </r>
  <r>
    <s v="RET-14492"/>
    <d v="2023-04-06T00:00:00"/>
    <x v="7"/>
    <x v="4"/>
    <x v="4"/>
    <n v="2409.12"/>
    <n v="414.27"/>
    <n v="2778.35"/>
    <x v="1"/>
    <x v="0"/>
    <x v="0"/>
    <n v="0.1719590555887627"/>
  </r>
  <r>
    <s v="RET-14493"/>
    <d v="2022-03-24T00:00:00"/>
    <x v="6"/>
    <x v="0"/>
    <x v="3"/>
    <n v="242.16"/>
    <n v="59"/>
    <n v="263.44"/>
    <x v="0"/>
    <x v="11"/>
    <x v="11"/>
    <n v="0.24364056821935912"/>
  </r>
  <r>
    <s v="RET-14494"/>
    <d v="2022-12-02T00:00:00"/>
    <x v="18"/>
    <x v="4"/>
    <x v="4"/>
    <n v="1470.43"/>
    <n v="417.91"/>
    <n v="1501.28"/>
    <x v="0"/>
    <x v="2"/>
    <x v="2"/>
    <n v="0.28420938092938802"/>
  </r>
  <r>
    <s v="RET-14495"/>
    <d v="2022-06-04T00:00:00"/>
    <x v="7"/>
    <x v="4"/>
    <x v="3"/>
    <n v="970.42"/>
    <n v="246.52"/>
    <n v="783.95"/>
    <x v="0"/>
    <x v="8"/>
    <x v="8"/>
    <n v="0.2540343356484821"/>
  </r>
  <r>
    <s v="RET-14496"/>
    <d v="2023-11-12T00:00:00"/>
    <x v="24"/>
    <x v="4"/>
    <x v="4"/>
    <n v="1554.24"/>
    <n v="291.33999999999997"/>
    <n v="1672.77"/>
    <x v="1"/>
    <x v="4"/>
    <x v="4"/>
    <n v="0.18744852789787933"/>
  </r>
  <r>
    <s v="RET-14497"/>
    <d v="2022-11-23T00:00:00"/>
    <x v="6"/>
    <x v="0"/>
    <x v="0"/>
    <n v="144.21"/>
    <n v="29.38"/>
    <n v="151.26"/>
    <x v="0"/>
    <x v="4"/>
    <x v="4"/>
    <n v="0.2037306705498925"/>
  </r>
  <r>
    <s v="RET-14498"/>
    <d v="2022-04-22T00:00:00"/>
    <x v="23"/>
    <x v="0"/>
    <x v="4"/>
    <n v="275.62"/>
    <n v="28.78"/>
    <n v="288.82"/>
    <x v="0"/>
    <x v="0"/>
    <x v="0"/>
    <n v="0.10441912778463101"/>
  </r>
  <r>
    <s v="RET-14499"/>
    <d v="2023-03-23T00:00:00"/>
    <x v="13"/>
    <x v="4"/>
    <x v="0"/>
    <n v="1137.1199999999999"/>
    <n v="234.81"/>
    <n v="918.32"/>
    <x v="1"/>
    <x v="11"/>
    <x v="11"/>
    <n v="0.20649535669058677"/>
  </r>
  <r>
    <s v="RET-14500"/>
    <d v="2023-12-14T00:00:00"/>
    <x v="5"/>
    <x v="3"/>
    <x v="2"/>
    <n v="171.6"/>
    <n v="40.92"/>
    <n v="193.5"/>
    <x v="1"/>
    <x v="2"/>
    <x v="2"/>
    <n v="0.23846153846153847"/>
  </r>
  <r>
    <s v="RET-14501"/>
    <d v="2023-05-17T00:00:00"/>
    <x v="2"/>
    <x v="2"/>
    <x v="4"/>
    <n v="356.32"/>
    <n v="82.95"/>
    <n v="413.74"/>
    <x v="1"/>
    <x v="10"/>
    <x v="10"/>
    <n v="0.23279636281993715"/>
  </r>
  <r>
    <s v="RET-14502"/>
    <d v="2023-12-12T00:00:00"/>
    <x v="4"/>
    <x v="3"/>
    <x v="2"/>
    <n v="101.52"/>
    <n v="14.96"/>
    <n v="120.15"/>
    <x v="1"/>
    <x v="2"/>
    <x v="2"/>
    <n v="0.14736012608353036"/>
  </r>
  <r>
    <s v="RET-14503"/>
    <d v="2023-03-03T00:00:00"/>
    <x v="12"/>
    <x v="1"/>
    <x v="0"/>
    <n v="1462.14"/>
    <n v="363.59"/>
    <n v="1451.82"/>
    <x v="1"/>
    <x v="11"/>
    <x v="11"/>
    <n v="0.24866975802590721"/>
  </r>
  <r>
    <s v="RET-14504"/>
    <d v="2023-10-13T00:00:00"/>
    <x v="2"/>
    <x v="2"/>
    <x v="0"/>
    <n v="293.55"/>
    <n v="71.349999999999994"/>
    <n v="333.21"/>
    <x v="1"/>
    <x v="9"/>
    <x v="9"/>
    <n v="0.24305910407085674"/>
  </r>
  <r>
    <s v="RET-14505"/>
    <d v="2023-06-01T00:00:00"/>
    <x v="8"/>
    <x v="3"/>
    <x v="3"/>
    <n v="122.26"/>
    <n v="16.809999999999999"/>
    <n v="115.36"/>
    <x v="1"/>
    <x v="8"/>
    <x v="8"/>
    <n v="0.13749386553247175"/>
  </r>
  <r>
    <s v="RET-14506"/>
    <d v="2022-11-15T00:00:00"/>
    <x v="17"/>
    <x v="2"/>
    <x v="4"/>
    <n v="230.12"/>
    <n v="59.51"/>
    <n v="194.8"/>
    <x v="0"/>
    <x v="4"/>
    <x v="4"/>
    <n v="0.258604206500956"/>
  </r>
  <r>
    <s v="RET-14507"/>
    <d v="2022-11-01T00:00:00"/>
    <x v="18"/>
    <x v="4"/>
    <x v="3"/>
    <n v="2375.6799999999998"/>
    <n v="386.78"/>
    <n v="2656.42"/>
    <x v="0"/>
    <x v="4"/>
    <x v="4"/>
    <n v="0.16280812230603448"/>
  </r>
  <r>
    <s v="RET-14508"/>
    <d v="2022-11-17T00:00:00"/>
    <x v="4"/>
    <x v="3"/>
    <x v="2"/>
    <n v="273"/>
    <n v="67.37"/>
    <n v="223.58"/>
    <x v="0"/>
    <x v="4"/>
    <x v="4"/>
    <n v="0.2467765567765568"/>
  </r>
  <r>
    <s v="RET-14509"/>
    <d v="2022-07-27T00:00:00"/>
    <x v="5"/>
    <x v="3"/>
    <x v="1"/>
    <n v="127.48"/>
    <n v="18.350000000000001"/>
    <n v="110.95"/>
    <x v="0"/>
    <x v="3"/>
    <x v="3"/>
    <n v="0.14394414810166301"/>
  </r>
  <r>
    <s v="RET-14510"/>
    <d v="2022-06-30T00:00:00"/>
    <x v="18"/>
    <x v="4"/>
    <x v="3"/>
    <n v="1274.69"/>
    <n v="140.78"/>
    <n v="1263.82"/>
    <x v="0"/>
    <x v="8"/>
    <x v="8"/>
    <n v="0.11044253897025944"/>
  </r>
  <r>
    <s v="RET-14511"/>
    <d v="2023-05-03T00:00:00"/>
    <x v="15"/>
    <x v="0"/>
    <x v="0"/>
    <n v="54.51"/>
    <n v="10.25"/>
    <n v="59.06"/>
    <x v="1"/>
    <x v="10"/>
    <x v="10"/>
    <n v="0.18803889194643186"/>
  </r>
  <r>
    <s v="RET-14512"/>
    <d v="2022-01-03T00:00:00"/>
    <x v="2"/>
    <x v="2"/>
    <x v="4"/>
    <n v="177.71"/>
    <n v="28.67"/>
    <n v="212.36"/>
    <x v="0"/>
    <x v="5"/>
    <x v="5"/>
    <n v="0.16133025716054247"/>
  </r>
  <r>
    <s v="RET-14513"/>
    <d v="2022-03-08T00:00:00"/>
    <x v="2"/>
    <x v="2"/>
    <x v="2"/>
    <n v="228.63"/>
    <n v="51.3"/>
    <n v="265.02999999999997"/>
    <x v="0"/>
    <x v="11"/>
    <x v="11"/>
    <n v="0.2243800026243275"/>
  </r>
  <r>
    <s v="RET-14514"/>
    <d v="2023-01-13T00:00:00"/>
    <x v="11"/>
    <x v="3"/>
    <x v="3"/>
    <n v="214.76"/>
    <n v="32.020000000000003"/>
    <n v="221.29"/>
    <x v="1"/>
    <x v="5"/>
    <x v="5"/>
    <n v="0.14909666604581862"/>
  </r>
  <r>
    <s v="RET-14515"/>
    <d v="2023-08-22T00:00:00"/>
    <x v="24"/>
    <x v="4"/>
    <x v="4"/>
    <n v="2332.9"/>
    <n v="260.54000000000002"/>
    <n v="2022.61"/>
    <x v="1"/>
    <x v="1"/>
    <x v="1"/>
    <n v="0.11168074070898881"/>
  </r>
  <r>
    <s v="RET-14516"/>
    <d v="2022-11-24T00:00:00"/>
    <x v="12"/>
    <x v="1"/>
    <x v="4"/>
    <n v="1172.9100000000001"/>
    <n v="185.15"/>
    <n v="1100.49"/>
    <x v="0"/>
    <x v="4"/>
    <x v="4"/>
    <n v="0.15785524891082861"/>
  </r>
  <r>
    <s v="RET-14517"/>
    <d v="2022-09-11T00:00:00"/>
    <x v="23"/>
    <x v="0"/>
    <x v="4"/>
    <n v="347.35"/>
    <n v="97.3"/>
    <n v="326.57"/>
    <x v="0"/>
    <x v="7"/>
    <x v="7"/>
    <n v="0.28012091550309481"/>
  </r>
  <r>
    <s v="RET-14518"/>
    <d v="2023-08-25T00:00:00"/>
    <x v="1"/>
    <x v="1"/>
    <x v="4"/>
    <n v="720.09"/>
    <n v="179.75"/>
    <n v="661"/>
    <x v="1"/>
    <x v="1"/>
    <x v="1"/>
    <n v="0.24962157508089267"/>
  </r>
  <r>
    <s v="RET-14519"/>
    <d v="2022-12-30T00:00:00"/>
    <x v="13"/>
    <x v="4"/>
    <x v="0"/>
    <n v="553.95000000000005"/>
    <n v="128.78"/>
    <n v="542.24"/>
    <x v="0"/>
    <x v="2"/>
    <x v="2"/>
    <n v="0.23247585522159037"/>
  </r>
  <r>
    <s v="RET-14520"/>
    <d v="2023-01-29T00:00:00"/>
    <x v="20"/>
    <x v="2"/>
    <x v="2"/>
    <n v="140.02000000000001"/>
    <n v="21.93"/>
    <n v="158.44"/>
    <x v="1"/>
    <x v="5"/>
    <x v="5"/>
    <n v="0.15662048278817312"/>
  </r>
  <r>
    <s v="RET-14521"/>
    <d v="2023-08-14T00:00:00"/>
    <x v="17"/>
    <x v="2"/>
    <x v="1"/>
    <n v="89.16"/>
    <n v="15.14"/>
    <n v="92.22"/>
    <x v="1"/>
    <x v="1"/>
    <x v="1"/>
    <n v="0.16980708838043967"/>
  </r>
  <r>
    <s v="RET-14522"/>
    <d v="2022-05-23T00:00:00"/>
    <x v="5"/>
    <x v="3"/>
    <x v="0"/>
    <n v="69.36"/>
    <n v="8.5500000000000007"/>
    <n v="70.14"/>
    <x v="0"/>
    <x v="10"/>
    <x v="10"/>
    <n v="0.12326989619377164"/>
  </r>
  <r>
    <s v="RET-14523"/>
    <d v="2023-11-23T00:00:00"/>
    <x v="9"/>
    <x v="2"/>
    <x v="3"/>
    <n v="52.78"/>
    <n v="8.24"/>
    <n v="43.05"/>
    <x v="1"/>
    <x v="4"/>
    <x v="4"/>
    <n v="0.15611974232663889"/>
  </r>
  <r>
    <s v="RET-14524"/>
    <d v="2023-03-27T00:00:00"/>
    <x v="3"/>
    <x v="1"/>
    <x v="1"/>
    <n v="889.65"/>
    <n v="136.71"/>
    <n v="1003.86"/>
    <x v="1"/>
    <x v="11"/>
    <x v="11"/>
    <n v="0.15366717248356096"/>
  </r>
  <r>
    <s v="RET-14525"/>
    <d v="2022-03-31T00:00:00"/>
    <x v="24"/>
    <x v="4"/>
    <x v="1"/>
    <n v="1850.1"/>
    <n v="305.8"/>
    <n v="1884.55"/>
    <x v="0"/>
    <x v="11"/>
    <x v="11"/>
    <n v="0.16528836279120049"/>
  </r>
  <r>
    <s v="RET-14526"/>
    <d v="2022-02-27T00:00:00"/>
    <x v="9"/>
    <x v="2"/>
    <x v="2"/>
    <n v="455.45"/>
    <n v="97.43"/>
    <n v="524.72"/>
    <x v="0"/>
    <x v="6"/>
    <x v="6"/>
    <n v="0.21392029860577452"/>
  </r>
  <r>
    <s v="RET-14527"/>
    <d v="2023-05-21T00:00:00"/>
    <x v="6"/>
    <x v="0"/>
    <x v="4"/>
    <n v="192.59"/>
    <n v="47.15"/>
    <n v="192.22"/>
    <x v="1"/>
    <x v="10"/>
    <x v="10"/>
    <n v="0.24482060335427591"/>
  </r>
  <r>
    <s v="RET-14528"/>
    <d v="2023-08-29T00:00:00"/>
    <x v="22"/>
    <x v="1"/>
    <x v="0"/>
    <n v="898.95"/>
    <n v="91.9"/>
    <n v="838.17"/>
    <x v="1"/>
    <x v="1"/>
    <x v="1"/>
    <n v="0.1022303798876467"/>
  </r>
  <r>
    <s v="RET-14529"/>
    <d v="2022-11-12T00:00:00"/>
    <x v="15"/>
    <x v="0"/>
    <x v="2"/>
    <n v="107.08"/>
    <n v="31.41"/>
    <n v="111.52"/>
    <x v="0"/>
    <x v="4"/>
    <x v="4"/>
    <n v="0.29333208815838624"/>
  </r>
  <r>
    <s v="RET-14530"/>
    <d v="2022-01-02T00:00:00"/>
    <x v="4"/>
    <x v="3"/>
    <x v="2"/>
    <n v="174.14"/>
    <n v="17.46"/>
    <n v="143.74"/>
    <x v="0"/>
    <x v="5"/>
    <x v="5"/>
    <n v="0.10026415527736306"/>
  </r>
  <r>
    <s v="RET-14531"/>
    <d v="2022-06-06T00:00:00"/>
    <x v="15"/>
    <x v="0"/>
    <x v="2"/>
    <n v="344.15"/>
    <n v="43.93"/>
    <n v="402.94"/>
    <x v="0"/>
    <x v="8"/>
    <x v="8"/>
    <n v="0.1276478279819846"/>
  </r>
  <r>
    <s v="RET-14532"/>
    <d v="2022-09-08T00:00:00"/>
    <x v="16"/>
    <x v="2"/>
    <x v="3"/>
    <n v="287.41000000000003"/>
    <n v="67.94"/>
    <n v="310.26"/>
    <x v="0"/>
    <x v="7"/>
    <x v="7"/>
    <n v="0.23638704290038617"/>
  </r>
  <r>
    <s v="RET-14533"/>
    <d v="2023-07-01T00:00:00"/>
    <x v="23"/>
    <x v="0"/>
    <x v="2"/>
    <n v="204.28"/>
    <n v="60.91"/>
    <n v="185.47"/>
    <x v="1"/>
    <x v="3"/>
    <x v="3"/>
    <n v="0.29816917955747013"/>
  </r>
  <r>
    <s v="RET-14534"/>
    <d v="2023-05-04T00:00:00"/>
    <x v="20"/>
    <x v="2"/>
    <x v="4"/>
    <n v="248.38"/>
    <n v="26.21"/>
    <n v="259.64"/>
    <x v="1"/>
    <x v="10"/>
    <x v="10"/>
    <n v="0.1055237941863274"/>
  </r>
  <r>
    <s v="RET-14535"/>
    <d v="2023-03-29T00:00:00"/>
    <x v="16"/>
    <x v="2"/>
    <x v="3"/>
    <n v="419.94"/>
    <n v="100.84"/>
    <n v="350.63"/>
    <x v="1"/>
    <x v="11"/>
    <x v="11"/>
    <n v="0.24012954231556891"/>
  </r>
  <r>
    <s v="RET-14536"/>
    <d v="2022-05-31T00:00:00"/>
    <x v="16"/>
    <x v="2"/>
    <x v="3"/>
    <n v="205.34"/>
    <n v="41.46"/>
    <n v="241.97"/>
    <x v="0"/>
    <x v="10"/>
    <x v="10"/>
    <n v="0.20190902892763221"/>
  </r>
  <r>
    <s v="RET-14537"/>
    <d v="2023-02-10T00:00:00"/>
    <x v="7"/>
    <x v="4"/>
    <x v="4"/>
    <n v="539.33000000000004"/>
    <n v="104.94"/>
    <n v="597.27"/>
    <x v="1"/>
    <x v="6"/>
    <x v="6"/>
    <n v="0.19457475015296755"/>
  </r>
  <r>
    <s v="RET-14538"/>
    <d v="2023-08-20T00:00:00"/>
    <x v="23"/>
    <x v="0"/>
    <x v="2"/>
    <n v="428.76"/>
    <n v="109.15"/>
    <n v="447.84"/>
    <x v="1"/>
    <x v="1"/>
    <x v="1"/>
    <n v="0.25457132195167459"/>
  </r>
  <r>
    <s v="RET-14539"/>
    <d v="2022-03-10T00:00:00"/>
    <x v="15"/>
    <x v="0"/>
    <x v="4"/>
    <n v="95.31"/>
    <n v="25.79"/>
    <n v="100.16"/>
    <x v="0"/>
    <x v="11"/>
    <x v="11"/>
    <n v="0.27059070401846602"/>
  </r>
  <r>
    <s v="RET-14540"/>
    <d v="2023-08-07T00:00:00"/>
    <x v="7"/>
    <x v="4"/>
    <x v="2"/>
    <n v="853.01"/>
    <n v="101.14"/>
    <n v="765.46"/>
    <x v="1"/>
    <x v="1"/>
    <x v="1"/>
    <n v="0.11856836379409386"/>
  </r>
  <r>
    <s v="RET-14541"/>
    <d v="2022-02-21T00:00:00"/>
    <x v="16"/>
    <x v="2"/>
    <x v="3"/>
    <n v="112.67"/>
    <n v="23.06"/>
    <n v="95.33"/>
    <x v="0"/>
    <x v="6"/>
    <x v="6"/>
    <n v="0.20466850093192507"/>
  </r>
  <r>
    <s v="RET-14542"/>
    <d v="2023-06-02T00:00:00"/>
    <x v="20"/>
    <x v="2"/>
    <x v="2"/>
    <n v="459"/>
    <n v="78.41"/>
    <n v="496.79"/>
    <x v="1"/>
    <x v="8"/>
    <x v="8"/>
    <n v="0.17082788671023966"/>
  </r>
  <r>
    <s v="RET-14543"/>
    <d v="2022-07-01T00:00:00"/>
    <x v="3"/>
    <x v="1"/>
    <x v="2"/>
    <n v="542.91"/>
    <n v="70.66"/>
    <n v="588.49"/>
    <x v="0"/>
    <x v="3"/>
    <x v="3"/>
    <n v="0.13015048534747933"/>
  </r>
  <r>
    <s v="RET-14544"/>
    <d v="2022-09-07T00:00:00"/>
    <x v="7"/>
    <x v="4"/>
    <x v="3"/>
    <n v="641.80999999999995"/>
    <n v="119.32"/>
    <n v="580.72"/>
    <x v="0"/>
    <x v="7"/>
    <x v="7"/>
    <n v="0.18591171842133966"/>
  </r>
  <r>
    <s v="RET-14545"/>
    <d v="2022-05-10T00:00:00"/>
    <x v="23"/>
    <x v="0"/>
    <x v="0"/>
    <n v="77.89"/>
    <n v="10.37"/>
    <n v="87.87"/>
    <x v="0"/>
    <x v="10"/>
    <x v="10"/>
    <n v="0.13313647451534213"/>
  </r>
  <r>
    <s v="RET-14546"/>
    <d v="2023-07-02T00:00:00"/>
    <x v="23"/>
    <x v="0"/>
    <x v="4"/>
    <n v="32.5"/>
    <n v="5.38"/>
    <n v="31.46"/>
    <x v="1"/>
    <x v="3"/>
    <x v="3"/>
    <n v="0.16553846153846152"/>
  </r>
  <r>
    <s v="RET-14547"/>
    <d v="2022-07-28T00:00:00"/>
    <x v="2"/>
    <x v="2"/>
    <x v="3"/>
    <n v="495.25"/>
    <n v="134.88999999999999"/>
    <n v="483.12"/>
    <x v="0"/>
    <x v="3"/>
    <x v="3"/>
    <n v="0.27236749116607772"/>
  </r>
  <r>
    <s v="RET-14548"/>
    <d v="2022-10-29T00:00:00"/>
    <x v="1"/>
    <x v="1"/>
    <x v="4"/>
    <n v="1611.75"/>
    <n v="234.09"/>
    <n v="1699.63"/>
    <x v="0"/>
    <x v="9"/>
    <x v="9"/>
    <n v="0.14523964634713821"/>
  </r>
  <r>
    <s v="RET-14549"/>
    <d v="2022-03-24T00:00:00"/>
    <x v="6"/>
    <x v="0"/>
    <x v="3"/>
    <n v="106.47"/>
    <n v="14.82"/>
    <n v="102.58"/>
    <x v="0"/>
    <x v="11"/>
    <x v="11"/>
    <n v="0.1391941391941392"/>
  </r>
  <r>
    <s v="RET-14550"/>
    <d v="2023-09-23T00:00:00"/>
    <x v="3"/>
    <x v="1"/>
    <x v="3"/>
    <n v="619.05999999999995"/>
    <n v="104"/>
    <n v="566.6"/>
    <x v="1"/>
    <x v="7"/>
    <x v="7"/>
    <n v="0.16799664006719867"/>
  </r>
  <r>
    <s v="RET-14551"/>
    <d v="2022-10-09T00:00:00"/>
    <x v="4"/>
    <x v="3"/>
    <x v="4"/>
    <n v="443.99"/>
    <n v="84.79"/>
    <n v="487.79"/>
    <x v="0"/>
    <x v="9"/>
    <x v="9"/>
    <n v="0.19097276965697427"/>
  </r>
  <r>
    <s v="RET-14552"/>
    <d v="2022-02-15T00:00:00"/>
    <x v="19"/>
    <x v="0"/>
    <x v="4"/>
    <n v="22.96"/>
    <n v="6.12"/>
    <n v="19.309999999999999"/>
    <x v="0"/>
    <x v="6"/>
    <x v="6"/>
    <n v="0.2665505226480836"/>
  </r>
  <r>
    <s v="RET-14553"/>
    <d v="2023-08-11T00:00:00"/>
    <x v="24"/>
    <x v="4"/>
    <x v="3"/>
    <n v="659.12"/>
    <n v="80.94"/>
    <n v="677.46"/>
    <x v="1"/>
    <x v="1"/>
    <x v="1"/>
    <n v="0.12280009709916251"/>
  </r>
  <r>
    <s v="RET-14554"/>
    <d v="2023-12-26T00:00:00"/>
    <x v="5"/>
    <x v="3"/>
    <x v="4"/>
    <n v="262.60000000000002"/>
    <n v="27.24"/>
    <n v="222.01"/>
    <x v="1"/>
    <x v="2"/>
    <x v="2"/>
    <n v="0.10373191165270372"/>
  </r>
  <r>
    <s v="RET-14555"/>
    <d v="2022-10-15T00:00:00"/>
    <x v="24"/>
    <x v="4"/>
    <x v="1"/>
    <n v="2026.21"/>
    <n v="502.52"/>
    <n v="2246.0700000000002"/>
    <x v="0"/>
    <x v="9"/>
    <x v="9"/>
    <n v="0.24800983116261394"/>
  </r>
  <r>
    <s v="RET-14556"/>
    <d v="2023-04-08T00:00:00"/>
    <x v="0"/>
    <x v="0"/>
    <x v="2"/>
    <n v="466.54"/>
    <n v="73.28"/>
    <n v="461.09"/>
    <x v="1"/>
    <x v="0"/>
    <x v="0"/>
    <n v="0.15707120504136837"/>
  </r>
  <r>
    <s v="RET-14557"/>
    <d v="2023-10-20T00:00:00"/>
    <x v="15"/>
    <x v="0"/>
    <x v="0"/>
    <n v="402.7"/>
    <n v="105.19"/>
    <n v="331.78"/>
    <x v="1"/>
    <x v="9"/>
    <x v="9"/>
    <n v="0.26121182021355849"/>
  </r>
  <r>
    <s v="RET-14558"/>
    <d v="2023-04-07T00:00:00"/>
    <x v="13"/>
    <x v="4"/>
    <x v="2"/>
    <n v="850.66"/>
    <n v="187.34"/>
    <n v="920.61"/>
    <x v="1"/>
    <x v="0"/>
    <x v="0"/>
    <n v="0.22022899865986412"/>
  </r>
  <r>
    <s v="RET-14559"/>
    <d v="2023-08-21T00:00:00"/>
    <x v="20"/>
    <x v="2"/>
    <x v="3"/>
    <n v="370.76"/>
    <n v="57.22"/>
    <n v="370.29"/>
    <x v="1"/>
    <x v="1"/>
    <x v="1"/>
    <n v="0.15433164311144676"/>
  </r>
  <r>
    <s v="RET-14560"/>
    <d v="2023-02-27T00:00:00"/>
    <x v="6"/>
    <x v="0"/>
    <x v="4"/>
    <n v="268.27"/>
    <n v="38"/>
    <n v="297.95999999999998"/>
    <x v="1"/>
    <x v="6"/>
    <x v="6"/>
    <n v="0.14164833935960042"/>
  </r>
  <r>
    <s v="RET-14561"/>
    <d v="2023-12-19T00:00:00"/>
    <x v="18"/>
    <x v="4"/>
    <x v="2"/>
    <n v="1350.34"/>
    <n v="191.08"/>
    <n v="1422.18"/>
    <x v="1"/>
    <x v="2"/>
    <x v="2"/>
    <n v="0.14150510241865014"/>
  </r>
  <r>
    <s v="RET-14562"/>
    <d v="2022-06-12T00:00:00"/>
    <x v="18"/>
    <x v="4"/>
    <x v="2"/>
    <n v="866.45"/>
    <n v="188.03"/>
    <n v="834.63"/>
    <x v="0"/>
    <x v="8"/>
    <x v="8"/>
    <n v="0.2170119452940158"/>
  </r>
  <r>
    <s v="RET-14563"/>
    <d v="2023-08-14T00:00:00"/>
    <x v="4"/>
    <x v="3"/>
    <x v="3"/>
    <n v="139.84"/>
    <n v="31.22"/>
    <n v="151.76"/>
    <x v="1"/>
    <x v="1"/>
    <x v="1"/>
    <n v="0.22325514874141875"/>
  </r>
  <r>
    <s v="RET-14564"/>
    <d v="2022-05-20T00:00:00"/>
    <x v="20"/>
    <x v="2"/>
    <x v="1"/>
    <n v="170.63"/>
    <n v="49.55"/>
    <n v="179.34"/>
    <x v="0"/>
    <x v="10"/>
    <x v="10"/>
    <n v="0.29039442067631716"/>
  </r>
  <r>
    <s v="RET-14565"/>
    <d v="2023-01-25T00:00:00"/>
    <x v="24"/>
    <x v="4"/>
    <x v="4"/>
    <n v="1308.52"/>
    <n v="292.52"/>
    <n v="1169.3699999999999"/>
    <x v="1"/>
    <x v="5"/>
    <x v="5"/>
    <n v="0.22355027053464982"/>
  </r>
  <r>
    <s v="RET-14566"/>
    <d v="2022-07-26T00:00:00"/>
    <x v="4"/>
    <x v="3"/>
    <x v="4"/>
    <n v="169.43"/>
    <n v="36.44"/>
    <n v="149.68"/>
    <x v="0"/>
    <x v="3"/>
    <x v="3"/>
    <n v="0.21507407188809535"/>
  </r>
  <r>
    <s v="RET-14567"/>
    <d v="2023-05-27T00:00:00"/>
    <x v="6"/>
    <x v="0"/>
    <x v="0"/>
    <n v="306.93"/>
    <n v="82.64"/>
    <n v="274.01"/>
    <x v="1"/>
    <x v="10"/>
    <x v="10"/>
    <n v="0.26924705959013456"/>
  </r>
  <r>
    <s v="RET-14568"/>
    <d v="2023-09-19T00:00:00"/>
    <x v="3"/>
    <x v="1"/>
    <x v="0"/>
    <n v="1159.95"/>
    <n v="155.86000000000001"/>
    <n v="996.7"/>
    <x v="1"/>
    <x v="7"/>
    <x v="7"/>
    <n v="0.13436786068365017"/>
  </r>
  <r>
    <s v="RET-14569"/>
    <d v="2023-09-15T00:00:00"/>
    <x v="21"/>
    <x v="4"/>
    <x v="3"/>
    <n v="1544.3"/>
    <n v="436.66"/>
    <n v="1470.8"/>
    <x v="1"/>
    <x v="7"/>
    <x v="7"/>
    <n v="0.28275594120313413"/>
  </r>
  <r>
    <s v="RET-14570"/>
    <d v="2023-06-22T00:00:00"/>
    <x v="23"/>
    <x v="0"/>
    <x v="0"/>
    <n v="216.51"/>
    <n v="48.23"/>
    <n v="189.33"/>
    <x v="1"/>
    <x v="8"/>
    <x v="8"/>
    <n v="0.22276107339152926"/>
  </r>
  <r>
    <s v="RET-14571"/>
    <d v="2023-05-08T00:00:00"/>
    <x v="19"/>
    <x v="0"/>
    <x v="0"/>
    <n v="181.84"/>
    <n v="34.35"/>
    <n v="210.9"/>
    <x v="1"/>
    <x v="10"/>
    <x v="10"/>
    <n v="0.18890233172019358"/>
  </r>
  <r>
    <s v="RET-14572"/>
    <d v="2022-11-19T00:00:00"/>
    <x v="10"/>
    <x v="1"/>
    <x v="2"/>
    <n v="986.86"/>
    <n v="162.79"/>
    <n v="928.82"/>
    <x v="0"/>
    <x v="4"/>
    <x v="4"/>
    <n v="0.16495754210323652"/>
  </r>
  <r>
    <s v="RET-14573"/>
    <d v="2023-10-04T00:00:00"/>
    <x v="18"/>
    <x v="4"/>
    <x v="0"/>
    <n v="1027.43"/>
    <n v="281.58"/>
    <n v="1187.22"/>
    <x v="1"/>
    <x v="9"/>
    <x v="9"/>
    <n v="0.27406246654273281"/>
  </r>
  <r>
    <s v="RET-14574"/>
    <d v="2023-04-20T00:00:00"/>
    <x v="24"/>
    <x v="4"/>
    <x v="4"/>
    <n v="2249.3200000000002"/>
    <n v="623.11"/>
    <n v="1890.24"/>
    <x v="1"/>
    <x v="0"/>
    <x v="0"/>
    <n v="0.27702149983106006"/>
  </r>
  <r>
    <s v="RET-14575"/>
    <d v="2022-03-16T00:00:00"/>
    <x v="18"/>
    <x v="4"/>
    <x v="4"/>
    <n v="1566.57"/>
    <n v="240.02"/>
    <n v="1816.56"/>
    <x v="0"/>
    <x v="11"/>
    <x v="11"/>
    <n v="0.15321370893097661"/>
  </r>
  <r>
    <s v="RET-14576"/>
    <d v="2023-06-24T00:00:00"/>
    <x v="20"/>
    <x v="2"/>
    <x v="1"/>
    <n v="138.55000000000001"/>
    <n v="29.93"/>
    <n v="150.78"/>
    <x v="1"/>
    <x v="8"/>
    <x v="8"/>
    <n v="0.21602309635510644"/>
  </r>
  <r>
    <s v="RET-14577"/>
    <d v="2022-04-12T00:00:00"/>
    <x v="8"/>
    <x v="3"/>
    <x v="4"/>
    <n v="380.85"/>
    <n v="74.430000000000007"/>
    <n v="329.01"/>
    <x v="0"/>
    <x v="0"/>
    <x v="0"/>
    <n v="0.19543127215439149"/>
  </r>
  <r>
    <s v="RET-14578"/>
    <d v="2022-07-30T00:00:00"/>
    <x v="6"/>
    <x v="0"/>
    <x v="0"/>
    <n v="223.58"/>
    <n v="52.68"/>
    <n v="225.17"/>
    <x v="0"/>
    <x v="3"/>
    <x v="3"/>
    <n v="0.23562035960282671"/>
  </r>
  <r>
    <s v="RET-14579"/>
    <d v="2022-10-27T00:00:00"/>
    <x v="12"/>
    <x v="1"/>
    <x v="2"/>
    <n v="2311.27"/>
    <n v="467.22"/>
    <n v="2131.0300000000002"/>
    <x v="0"/>
    <x v="9"/>
    <x v="9"/>
    <n v="0.20214860228359302"/>
  </r>
  <r>
    <s v="RET-14580"/>
    <d v="2023-04-12T00:00:00"/>
    <x v="14"/>
    <x v="3"/>
    <x v="3"/>
    <n v="176.53"/>
    <n v="20.74"/>
    <n v="211.05"/>
    <x v="1"/>
    <x v="0"/>
    <x v="0"/>
    <n v="0.11748711267206706"/>
  </r>
  <r>
    <s v="RET-14581"/>
    <d v="2022-10-19T00:00:00"/>
    <x v="14"/>
    <x v="3"/>
    <x v="4"/>
    <n v="156.49"/>
    <n v="36.090000000000003"/>
    <n v="138.36000000000001"/>
    <x v="0"/>
    <x v="9"/>
    <x v="9"/>
    <n v="0.2306217649690076"/>
  </r>
  <r>
    <s v="RET-14582"/>
    <d v="2023-01-31T00:00:00"/>
    <x v="7"/>
    <x v="4"/>
    <x v="0"/>
    <n v="2336.8200000000002"/>
    <n v="296.64999999999998"/>
    <n v="2255.36"/>
    <x v="1"/>
    <x v="5"/>
    <x v="5"/>
    <n v="0.12694602066055577"/>
  </r>
  <r>
    <s v="RET-14583"/>
    <d v="2022-12-12T00:00:00"/>
    <x v="24"/>
    <x v="4"/>
    <x v="4"/>
    <n v="2308.2199999999998"/>
    <n v="436.8"/>
    <n v="2482.48"/>
    <x v="0"/>
    <x v="2"/>
    <x v="2"/>
    <n v="0.18923672786822748"/>
  </r>
  <r>
    <s v="RET-14584"/>
    <d v="2022-11-26T00:00:00"/>
    <x v="18"/>
    <x v="4"/>
    <x v="1"/>
    <n v="1651.63"/>
    <n v="288.23"/>
    <n v="1414.16"/>
    <x v="0"/>
    <x v="4"/>
    <x v="4"/>
    <n v="0.17451245133595297"/>
  </r>
  <r>
    <s v="RET-14585"/>
    <d v="2022-11-13T00:00:00"/>
    <x v="7"/>
    <x v="4"/>
    <x v="1"/>
    <n v="1741.23"/>
    <n v="326.13"/>
    <n v="1675.8"/>
    <x v="0"/>
    <x v="4"/>
    <x v="4"/>
    <n v="0.18729863372443617"/>
  </r>
  <r>
    <s v="RET-14586"/>
    <d v="2022-07-07T00:00:00"/>
    <x v="3"/>
    <x v="1"/>
    <x v="4"/>
    <n v="1935.55"/>
    <n v="249.23"/>
    <n v="2255.84"/>
    <x v="0"/>
    <x v="3"/>
    <x v="3"/>
    <n v="0.12876443388184236"/>
  </r>
  <r>
    <s v="RET-14587"/>
    <d v="2023-08-11T00:00:00"/>
    <x v="24"/>
    <x v="4"/>
    <x v="2"/>
    <n v="1036.55"/>
    <n v="297.29000000000002"/>
    <n v="1112.04"/>
    <x v="1"/>
    <x v="1"/>
    <x v="1"/>
    <n v="0.28680719695142542"/>
  </r>
  <r>
    <s v="RET-14588"/>
    <d v="2023-03-18T00:00:00"/>
    <x v="5"/>
    <x v="3"/>
    <x v="4"/>
    <n v="159.38999999999999"/>
    <n v="31.15"/>
    <n v="149.57"/>
    <x v="1"/>
    <x v="11"/>
    <x v="11"/>
    <n v="0.19543258673693456"/>
  </r>
  <r>
    <s v="RET-14589"/>
    <d v="2023-05-27T00:00:00"/>
    <x v="1"/>
    <x v="1"/>
    <x v="3"/>
    <n v="1519.91"/>
    <n v="254.2"/>
    <n v="1423.9"/>
    <x v="1"/>
    <x v="10"/>
    <x v="10"/>
    <n v="0.16724674487305169"/>
  </r>
  <r>
    <s v="RET-14590"/>
    <d v="2023-04-13T00:00:00"/>
    <x v="7"/>
    <x v="4"/>
    <x v="3"/>
    <n v="2291.44"/>
    <n v="675.5"/>
    <n v="2364.21"/>
    <x v="1"/>
    <x v="0"/>
    <x v="0"/>
    <n v="0.29479279405090247"/>
  </r>
  <r>
    <s v="RET-14591"/>
    <d v="2022-04-18T00:00:00"/>
    <x v="18"/>
    <x v="4"/>
    <x v="0"/>
    <n v="545.76"/>
    <n v="101.64"/>
    <n v="529.77"/>
    <x v="0"/>
    <x v="0"/>
    <x v="0"/>
    <n v="0.18623570800351805"/>
  </r>
  <r>
    <s v="RET-14592"/>
    <d v="2022-11-18T00:00:00"/>
    <x v="22"/>
    <x v="1"/>
    <x v="0"/>
    <n v="2330.63"/>
    <n v="506.95"/>
    <n v="1890.25"/>
    <x v="0"/>
    <x v="4"/>
    <x v="4"/>
    <n v="0.21751629387762106"/>
  </r>
  <r>
    <s v="RET-14593"/>
    <d v="2022-09-18T00:00:00"/>
    <x v="15"/>
    <x v="0"/>
    <x v="4"/>
    <n v="75.319999999999993"/>
    <n v="17.309999999999999"/>
    <n v="83.14"/>
    <x v="0"/>
    <x v="7"/>
    <x v="7"/>
    <n v="0.22981943706850771"/>
  </r>
  <r>
    <s v="RET-14594"/>
    <d v="2022-04-29T00:00:00"/>
    <x v="22"/>
    <x v="1"/>
    <x v="0"/>
    <n v="1498.86"/>
    <n v="390.53"/>
    <n v="1366.23"/>
    <x v="0"/>
    <x v="0"/>
    <x v="0"/>
    <n v="0.26055135236112781"/>
  </r>
  <r>
    <s v="RET-14595"/>
    <d v="2022-07-21T00:00:00"/>
    <x v="19"/>
    <x v="0"/>
    <x v="0"/>
    <n v="90.96"/>
    <n v="20.32"/>
    <n v="107.52"/>
    <x v="0"/>
    <x v="3"/>
    <x v="3"/>
    <n v="0.22339489885664029"/>
  </r>
  <r>
    <s v="RET-14596"/>
    <d v="2022-06-22T00:00:00"/>
    <x v="3"/>
    <x v="1"/>
    <x v="3"/>
    <n v="1139.82"/>
    <n v="146.44"/>
    <n v="1344.64"/>
    <x v="0"/>
    <x v="8"/>
    <x v="8"/>
    <n v="0.12847642610236704"/>
  </r>
  <r>
    <s v="RET-14597"/>
    <d v="2023-11-02T00:00:00"/>
    <x v="6"/>
    <x v="0"/>
    <x v="2"/>
    <n v="135.53"/>
    <n v="37.619999999999997"/>
    <n v="154.63999999999999"/>
    <x v="1"/>
    <x v="4"/>
    <x v="4"/>
    <n v="0.27757692023906144"/>
  </r>
  <r>
    <s v="RET-14598"/>
    <d v="2023-08-07T00:00:00"/>
    <x v="0"/>
    <x v="0"/>
    <x v="4"/>
    <n v="453.43"/>
    <n v="56.93"/>
    <n v="399.81"/>
    <x v="1"/>
    <x v="1"/>
    <x v="1"/>
    <n v="0.1255541097854134"/>
  </r>
  <r>
    <s v="RET-14599"/>
    <d v="2023-07-18T00:00:00"/>
    <x v="15"/>
    <x v="0"/>
    <x v="2"/>
    <n v="313.69"/>
    <n v="63.61"/>
    <n v="325.22000000000003"/>
    <x v="1"/>
    <x v="3"/>
    <x v="3"/>
    <n v="0.20277981446651153"/>
  </r>
  <r>
    <s v="RET-14600"/>
    <d v="2023-03-01T00:00:00"/>
    <x v="21"/>
    <x v="4"/>
    <x v="1"/>
    <n v="2285.04"/>
    <n v="385.58"/>
    <n v="1996.69"/>
    <x v="1"/>
    <x v="11"/>
    <x v="11"/>
    <n v="0.16874102860343801"/>
  </r>
  <r>
    <s v="RET-14601"/>
    <d v="2022-12-12T00:00:00"/>
    <x v="21"/>
    <x v="4"/>
    <x v="1"/>
    <n v="2204.42"/>
    <n v="392.27"/>
    <n v="2218.84"/>
    <x v="0"/>
    <x v="2"/>
    <x v="2"/>
    <n v="0.17794703368686546"/>
  </r>
  <r>
    <s v="RET-14602"/>
    <d v="2022-01-11T00:00:00"/>
    <x v="22"/>
    <x v="1"/>
    <x v="0"/>
    <n v="1018.98"/>
    <n v="268.31"/>
    <n v="923.45"/>
    <x v="0"/>
    <x v="5"/>
    <x v="5"/>
    <n v="0.26331233193978293"/>
  </r>
  <r>
    <s v="RET-14603"/>
    <d v="2022-08-18T00:00:00"/>
    <x v="13"/>
    <x v="4"/>
    <x v="1"/>
    <n v="1923.36"/>
    <n v="439.57"/>
    <n v="2215.9"/>
    <x v="0"/>
    <x v="1"/>
    <x v="1"/>
    <n v="0.22854275850594793"/>
  </r>
  <r>
    <s v="RET-14604"/>
    <d v="2022-02-23T00:00:00"/>
    <x v="15"/>
    <x v="0"/>
    <x v="4"/>
    <n v="113.92"/>
    <n v="12.7"/>
    <n v="110.02"/>
    <x v="0"/>
    <x v="6"/>
    <x v="6"/>
    <n v="0.1114817415730337"/>
  </r>
  <r>
    <s v="RET-14605"/>
    <d v="2023-02-07T00:00:00"/>
    <x v="14"/>
    <x v="3"/>
    <x v="0"/>
    <n v="148.41"/>
    <n v="40.36"/>
    <n v="138.27000000000001"/>
    <x v="1"/>
    <x v="6"/>
    <x v="6"/>
    <n v="0.27194932956000267"/>
  </r>
  <r>
    <s v="RET-14606"/>
    <d v="2022-03-20T00:00:00"/>
    <x v="24"/>
    <x v="4"/>
    <x v="2"/>
    <n v="824.08"/>
    <n v="99.27"/>
    <n v="673.78"/>
    <x v="0"/>
    <x v="11"/>
    <x v="11"/>
    <n v="0.12046160566935248"/>
  </r>
  <r>
    <s v="RET-14607"/>
    <d v="2023-11-21T00:00:00"/>
    <x v="14"/>
    <x v="3"/>
    <x v="0"/>
    <n v="241.31"/>
    <n v="40.07"/>
    <n v="268.92"/>
    <x v="1"/>
    <x v="4"/>
    <x v="4"/>
    <n v="0.16605196635033773"/>
  </r>
  <r>
    <s v="RET-14608"/>
    <d v="2023-04-15T00:00:00"/>
    <x v="3"/>
    <x v="1"/>
    <x v="1"/>
    <n v="733.09"/>
    <n v="186.65"/>
    <n v="694.45"/>
    <x v="1"/>
    <x v="0"/>
    <x v="0"/>
    <n v="0.25460721057441787"/>
  </r>
  <r>
    <s v="RET-14609"/>
    <d v="2023-09-20T00:00:00"/>
    <x v="14"/>
    <x v="3"/>
    <x v="1"/>
    <n v="181.01"/>
    <n v="54.06"/>
    <n v="216.17"/>
    <x v="1"/>
    <x v="7"/>
    <x v="7"/>
    <n v="0.29865753273299822"/>
  </r>
  <r>
    <s v="RET-14610"/>
    <d v="2023-06-08T00:00:00"/>
    <x v="10"/>
    <x v="1"/>
    <x v="2"/>
    <n v="1015.52"/>
    <n v="296.08999999999997"/>
    <n v="981.64"/>
    <x v="1"/>
    <x v="8"/>
    <x v="8"/>
    <n v="0.29156491255711359"/>
  </r>
  <r>
    <s v="RET-14611"/>
    <d v="2022-10-26T00:00:00"/>
    <x v="23"/>
    <x v="0"/>
    <x v="0"/>
    <n v="265.24"/>
    <n v="44.32"/>
    <n v="260.47000000000003"/>
    <x v="0"/>
    <x v="9"/>
    <x v="9"/>
    <n v="0.16709395264665963"/>
  </r>
  <r>
    <s v="RET-14612"/>
    <d v="2023-06-19T00:00:00"/>
    <x v="19"/>
    <x v="0"/>
    <x v="3"/>
    <n v="447.06"/>
    <n v="62.48"/>
    <n v="493"/>
    <x v="1"/>
    <x v="8"/>
    <x v="8"/>
    <n v="0.13975752695387644"/>
  </r>
  <r>
    <s v="RET-14613"/>
    <d v="2023-04-20T00:00:00"/>
    <x v="7"/>
    <x v="4"/>
    <x v="3"/>
    <n v="2442.81"/>
    <n v="289.94"/>
    <n v="2526.44"/>
    <x v="1"/>
    <x v="0"/>
    <x v="0"/>
    <n v="0.11869117942042157"/>
  </r>
  <r>
    <s v="RET-14614"/>
    <d v="2023-07-13T00:00:00"/>
    <x v="10"/>
    <x v="1"/>
    <x v="0"/>
    <n v="896.56"/>
    <n v="161.68"/>
    <n v="941.1"/>
    <x v="1"/>
    <x v="3"/>
    <x v="3"/>
    <n v="0.18033371999643083"/>
  </r>
  <r>
    <s v="RET-14615"/>
    <d v="2022-04-29T00:00:00"/>
    <x v="2"/>
    <x v="2"/>
    <x v="3"/>
    <n v="331.57"/>
    <n v="62.77"/>
    <n v="294.05"/>
    <x v="0"/>
    <x v="0"/>
    <x v="0"/>
    <n v="0.18931145761076093"/>
  </r>
  <r>
    <s v="RET-14616"/>
    <d v="2023-08-15T00:00:00"/>
    <x v="2"/>
    <x v="2"/>
    <x v="4"/>
    <n v="63.95"/>
    <n v="18.64"/>
    <n v="68.180000000000007"/>
    <x v="1"/>
    <x v="1"/>
    <x v="1"/>
    <n v="0.29147771696637997"/>
  </r>
  <r>
    <s v="RET-14617"/>
    <d v="2023-08-20T00:00:00"/>
    <x v="12"/>
    <x v="1"/>
    <x v="0"/>
    <n v="2473.58"/>
    <n v="687.21"/>
    <n v="2501.5500000000002"/>
    <x v="1"/>
    <x v="1"/>
    <x v="1"/>
    <n v="0.27782000177879834"/>
  </r>
  <r>
    <s v="RET-14618"/>
    <d v="2023-05-15T00:00:00"/>
    <x v="2"/>
    <x v="2"/>
    <x v="3"/>
    <n v="135.63999999999999"/>
    <n v="20.45"/>
    <n v="129.29"/>
    <x v="1"/>
    <x v="10"/>
    <x v="10"/>
    <n v="0.15076673547626071"/>
  </r>
  <r>
    <s v="RET-14619"/>
    <d v="2022-04-15T00:00:00"/>
    <x v="17"/>
    <x v="2"/>
    <x v="3"/>
    <n v="348.49"/>
    <n v="92.76"/>
    <n v="325.14999999999998"/>
    <x v="0"/>
    <x v="0"/>
    <x v="0"/>
    <n v="0.26617693477574678"/>
  </r>
  <r>
    <s v="RET-14620"/>
    <d v="2023-07-24T00:00:00"/>
    <x v="0"/>
    <x v="0"/>
    <x v="3"/>
    <n v="447.54"/>
    <n v="81.45"/>
    <n v="362.85"/>
    <x v="1"/>
    <x v="3"/>
    <x v="3"/>
    <n v="0.18199490548330874"/>
  </r>
  <r>
    <s v="RET-14621"/>
    <d v="2022-11-08T00:00:00"/>
    <x v="1"/>
    <x v="1"/>
    <x v="4"/>
    <n v="1690.06"/>
    <n v="367.88"/>
    <n v="1608.07"/>
    <x v="0"/>
    <x v="4"/>
    <x v="4"/>
    <n v="0.21767274534631906"/>
  </r>
  <r>
    <s v="RET-14622"/>
    <d v="2022-04-16T00:00:00"/>
    <x v="19"/>
    <x v="0"/>
    <x v="0"/>
    <n v="371.18"/>
    <n v="101.2"/>
    <n v="433.86"/>
    <x v="0"/>
    <x v="0"/>
    <x v="0"/>
    <n v="0.27264400021552887"/>
  </r>
  <r>
    <s v="RET-14623"/>
    <d v="2023-05-02T00:00:00"/>
    <x v="16"/>
    <x v="2"/>
    <x v="0"/>
    <n v="494.23"/>
    <n v="111.08"/>
    <n v="582.49"/>
    <x v="1"/>
    <x v="10"/>
    <x v="10"/>
    <n v="0.2247536572041357"/>
  </r>
  <r>
    <s v="RET-14624"/>
    <d v="2023-01-11T00:00:00"/>
    <x v="22"/>
    <x v="1"/>
    <x v="2"/>
    <n v="1837.87"/>
    <n v="410.19"/>
    <n v="1747.47"/>
    <x v="1"/>
    <x v="5"/>
    <x v="5"/>
    <n v="0.22318771186210126"/>
  </r>
  <r>
    <s v="RET-14625"/>
    <d v="2022-10-24T00:00:00"/>
    <x v="14"/>
    <x v="3"/>
    <x v="4"/>
    <n v="282.13"/>
    <n v="73.290000000000006"/>
    <n v="311.35000000000002"/>
    <x v="0"/>
    <x v="9"/>
    <x v="9"/>
    <n v="0.25977386311274947"/>
  </r>
  <r>
    <s v="RET-14626"/>
    <d v="2022-07-15T00:00:00"/>
    <x v="7"/>
    <x v="4"/>
    <x v="2"/>
    <n v="2099.89"/>
    <n v="321.3"/>
    <n v="1724.46"/>
    <x v="0"/>
    <x v="3"/>
    <x v="3"/>
    <n v="0.15300801470553221"/>
  </r>
  <r>
    <s v="RET-14627"/>
    <d v="2023-09-16T00:00:00"/>
    <x v="7"/>
    <x v="4"/>
    <x v="2"/>
    <n v="532.53"/>
    <n v="88.07"/>
    <n v="627"/>
    <x v="1"/>
    <x v="7"/>
    <x v="7"/>
    <n v="0.16538035415845118"/>
  </r>
  <r>
    <s v="RET-14628"/>
    <d v="2022-09-27T00:00:00"/>
    <x v="4"/>
    <x v="3"/>
    <x v="0"/>
    <n v="420.02"/>
    <n v="59.16"/>
    <n v="377.72"/>
    <x v="0"/>
    <x v="7"/>
    <x v="7"/>
    <n v="0.14085043569353839"/>
  </r>
  <r>
    <s v="RET-14629"/>
    <d v="2022-01-19T00:00:00"/>
    <x v="2"/>
    <x v="2"/>
    <x v="2"/>
    <n v="28.78"/>
    <n v="6.86"/>
    <n v="31.96"/>
    <x v="0"/>
    <x v="5"/>
    <x v="5"/>
    <n v="0.23835997220291869"/>
  </r>
  <r>
    <s v="RET-14630"/>
    <d v="2023-08-03T00:00:00"/>
    <x v="20"/>
    <x v="2"/>
    <x v="4"/>
    <n v="193.58"/>
    <n v="31.58"/>
    <n v="192.89"/>
    <x v="1"/>
    <x v="1"/>
    <x v="1"/>
    <n v="0.1631366876743465"/>
  </r>
  <r>
    <s v="RET-14631"/>
    <d v="2023-11-06T00:00:00"/>
    <x v="17"/>
    <x v="2"/>
    <x v="1"/>
    <n v="472.08"/>
    <n v="49.79"/>
    <n v="408.77"/>
    <x v="1"/>
    <x v="4"/>
    <x v="4"/>
    <n v="0.10546941196407389"/>
  </r>
  <r>
    <s v="RET-14632"/>
    <d v="2022-08-15T00:00:00"/>
    <x v="22"/>
    <x v="1"/>
    <x v="2"/>
    <n v="1042.56"/>
    <n v="199.1"/>
    <n v="1227.3699999999999"/>
    <x v="0"/>
    <x v="1"/>
    <x v="1"/>
    <n v="0.19097222222222224"/>
  </r>
  <r>
    <s v="RET-14633"/>
    <d v="2023-01-22T00:00:00"/>
    <x v="5"/>
    <x v="3"/>
    <x v="3"/>
    <n v="367.3"/>
    <n v="39.03"/>
    <n v="308.37"/>
    <x v="1"/>
    <x v="5"/>
    <x v="5"/>
    <n v="0.10626191124421454"/>
  </r>
  <r>
    <s v="RET-14634"/>
    <d v="2022-06-30T00:00:00"/>
    <x v="8"/>
    <x v="3"/>
    <x v="4"/>
    <n v="61.75"/>
    <n v="13.04"/>
    <n v="73.930000000000007"/>
    <x v="0"/>
    <x v="8"/>
    <x v="8"/>
    <n v="0.2111740890688259"/>
  </r>
  <r>
    <s v="RET-14635"/>
    <d v="2022-12-05T00:00:00"/>
    <x v="9"/>
    <x v="2"/>
    <x v="1"/>
    <n v="290.39999999999998"/>
    <n v="46.14"/>
    <n v="267.45999999999998"/>
    <x v="0"/>
    <x v="2"/>
    <x v="2"/>
    <n v="0.15888429752066116"/>
  </r>
  <r>
    <s v="RET-14636"/>
    <d v="2023-05-23T00:00:00"/>
    <x v="17"/>
    <x v="2"/>
    <x v="4"/>
    <n v="134.16"/>
    <n v="37.950000000000003"/>
    <n v="122.23"/>
    <x v="1"/>
    <x v="10"/>
    <x v="10"/>
    <n v="0.28287119856887299"/>
  </r>
  <r>
    <s v="RET-14637"/>
    <d v="2022-05-15T00:00:00"/>
    <x v="9"/>
    <x v="2"/>
    <x v="0"/>
    <n v="332.59"/>
    <n v="76.010000000000005"/>
    <n v="279.02999999999997"/>
    <x v="0"/>
    <x v="10"/>
    <x v="10"/>
    <n v="0.22853964340479271"/>
  </r>
  <r>
    <s v="RET-14638"/>
    <d v="2022-05-05T00:00:00"/>
    <x v="0"/>
    <x v="0"/>
    <x v="2"/>
    <n v="161.13999999999999"/>
    <n v="44.51"/>
    <n v="182.9"/>
    <x v="0"/>
    <x v="10"/>
    <x v="10"/>
    <n v="0.27621943651483183"/>
  </r>
  <r>
    <s v="RET-14639"/>
    <d v="2022-06-13T00:00:00"/>
    <x v="15"/>
    <x v="0"/>
    <x v="3"/>
    <n v="41.94"/>
    <n v="4.5199999999999996"/>
    <n v="41.75"/>
    <x v="0"/>
    <x v="8"/>
    <x v="8"/>
    <n v="0.10777300906056271"/>
  </r>
  <r>
    <s v="RET-14640"/>
    <d v="2022-01-24T00:00:00"/>
    <x v="6"/>
    <x v="0"/>
    <x v="3"/>
    <n v="333.87"/>
    <n v="69.58"/>
    <n v="314.22000000000003"/>
    <x v="0"/>
    <x v="5"/>
    <x v="5"/>
    <n v="0.20840446880522359"/>
  </r>
  <r>
    <s v="RET-14641"/>
    <d v="2022-01-11T00:00:00"/>
    <x v="5"/>
    <x v="3"/>
    <x v="1"/>
    <n v="95.01"/>
    <n v="15.75"/>
    <n v="113.9"/>
    <x v="0"/>
    <x v="5"/>
    <x v="5"/>
    <n v="0.16577202399747393"/>
  </r>
  <r>
    <s v="RET-14642"/>
    <d v="2023-12-18T00:00:00"/>
    <x v="20"/>
    <x v="2"/>
    <x v="4"/>
    <n v="475.53"/>
    <n v="84.04"/>
    <n v="538.83000000000004"/>
    <x v="1"/>
    <x v="2"/>
    <x v="2"/>
    <n v="0.17672912329400881"/>
  </r>
  <r>
    <s v="RET-14643"/>
    <d v="2023-03-01T00:00:00"/>
    <x v="21"/>
    <x v="4"/>
    <x v="4"/>
    <n v="1646.51"/>
    <n v="267.45"/>
    <n v="1603.31"/>
    <x v="1"/>
    <x v="11"/>
    <x v="11"/>
    <n v="0.16243448263296306"/>
  </r>
  <r>
    <s v="RET-14644"/>
    <d v="2022-09-25T00:00:00"/>
    <x v="24"/>
    <x v="4"/>
    <x v="0"/>
    <n v="1902.95"/>
    <n v="541.67999999999995"/>
    <n v="2099.2800000000002"/>
    <x v="0"/>
    <x v="7"/>
    <x v="7"/>
    <n v="0.28465277595312538"/>
  </r>
  <r>
    <s v="RET-14645"/>
    <d v="2023-07-20T00:00:00"/>
    <x v="15"/>
    <x v="0"/>
    <x v="4"/>
    <n v="124.54"/>
    <n v="23.07"/>
    <n v="148.05000000000001"/>
    <x v="1"/>
    <x v="3"/>
    <x v="3"/>
    <n v="0.18524168941705477"/>
  </r>
  <r>
    <s v="RET-14646"/>
    <d v="2023-09-03T00:00:00"/>
    <x v="14"/>
    <x v="3"/>
    <x v="0"/>
    <n v="370.44"/>
    <n v="88.79"/>
    <n v="409.09"/>
    <x v="1"/>
    <x v="7"/>
    <x v="7"/>
    <n v="0.23968793866753052"/>
  </r>
  <r>
    <s v="RET-14647"/>
    <d v="2022-08-25T00:00:00"/>
    <x v="19"/>
    <x v="0"/>
    <x v="3"/>
    <n v="53.85"/>
    <n v="6.08"/>
    <n v="63.87"/>
    <x v="0"/>
    <x v="1"/>
    <x v="1"/>
    <n v="0.11290622098421541"/>
  </r>
  <r>
    <s v="RET-14648"/>
    <d v="2022-08-16T00:00:00"/>
    <x v="5"/>
    <x v="3"/>
    <x v="2"/>
    <n v="216.64"/>
    <n v="29.53"/>
    <n v="213.81"/>
    <x v="0"/>
    <x v="1"/>
    <x v="1"/>
    <n v="0.13630908419497786"/>
  </r>
  <r>
    <s v="RET-14649"/>
    <d v="2022-06-01T00:00:00"/>
    <x v="24"/>
    <x v="4"/>
    <x v="3"/>
    <n v="1069.4000000000001"/>
    <n v="248.39"/>
    <n v="903.55"/>
    <x v="0"/>
    <x v="8"/>
    <x v="8"/>
    <n v="0.23227043201795397"/>
  </r>
  <r>
    <s v="RET-14650"/>
    <d v="2023-04-17T00:00:00"/>
    <x v="11"/>
    <x v="3"/>
    <x v="0"/>
    <n v="127.91"/>
    <n v="27.88"/>
    <n v="110.18"/>
    <x v="1"/>
    <x v="0"/>
    <x v="0"/>
    <n v="0.21796575717301228"/>
  </r>
  <r>
    <s v="RET-14651"/>
    <d v="2022-04-16T00:00:00"/>
    <x v="18"/>
    <x v="4"/>
    <x v="0"/>
    <n v="620.04"/>
    <n v="112.33"/>
    <n v="531.91"/>
    <x v="0"/>
    <x v="0"/>
    <x v="0"/>
    <n v="0.18116573124314561"/>
  </r>
  <r>
    <s v="RET-14652"/>
    <d v="2023-07-29T00:00:00"/>
    <x v="16"/>
    <x v="2"/>
    <x v="3"/>
    <n v="402.96"/>
    <n v="80.23"/>
    <n v="384.99"/>
    <x v="1"/>
    <x v="3"/>
    <x v="3"/>
    <n v="0.19910164780623388"/>
  </r>
  <r>
    <s v="RET-14653"/>
    <d v="2023-06-09T00:00:00"/>
    <x v="21"/>
    <x v="4"/>
    <x v="4"/>
    <n v="1083.01"/>
    <n v="220.08"/>
    <n v="1156.3499999999999"/>
    <x v="1"/>
    <x v="8"/>
    <x v="8"/>
    <n v="0.2032114200238225"/>
  </r>
  <r>
    <s v="RET-14654"/>
    <d v="2023-02-12T00:00:00"/>
    <x v="13"/>
    <x v="4"/>
    <x v="4"/>
    <n v="911.18"/>
    <n v="112.24"/>
    <n v="926.65"/>
    <x v="1"/>
    <x v="6"/>
    <x v="6"/>
    <n v="0.12318093022234905"/>
  </r>
  <r>
    <s v="RET-14655"/>
    <d v="2023-05-28T00:00:00"/>
    <x v="19"/>
    <x v="0"/>
    <x v="2"/>
    <n v="176.86"/>
    <n v="44.43"/>
    <n v="163.72"/>
    <x v="1"/>
    <x v="10"/>
    <x v="10"/>
    <n v="0.25121565079724073"/>
  </r>
  <r>
    <s v="RET-14656"/>
    <d v="2022-08-09T00:00:00"/>
    <x v="21"/>
    <x v="4"/>
    <x v="0"/>
    <n v="615.39"/>
    <n v="124.17"/>
    <n v="630.79999999999995"/>
    <x v="0"/>
    <x v="1"/>
    <x v="1"/>
    <n v="0.20177448447326088"/>
  </r>
  <r>
    <s v="RET-14657"/>
    <d v="2023-02-25T00:00:00"/>
    <x v="8"/>
    <x v="3"/>
    <x v="0"/>
    <n v="209.77"/>
    <n v="42.07"/>
    <n v="183.48"/>
    <x v="1"/>
    <x v="6"/>
    <x v="6"/>
    <n v="0.2005529866043762"/>
  </r>
  <r>
    <s v="RET-14658"/>
    <d v="2022-08-02T00:00:00"/>
    <x v="2"/>
    <x v="2"/>
    <x v="0"/>
    <n v="45.11"/>
    <n v="13.06"/>
    <n v="46.4"/>
    <x v="0"/>
    <x v="1"/>
    <x v="1"/>
    <n v="0.28951452006207051"/>
  </r>
  <r>
    <s v="RET-14659"/>
    <d v="2023-03-26T00:00:00"/>
    <x v="0"/>
    <x v="0"/>
    <x v="3"/>
    <n v="91.15"/>
    <n v="19.579999999999998"/>
    <n v="86.28"/>
    <x v="1"/>
    <x v="11"/>
    <x v="11"/>
    <n v="0.21481075150850243"/>
  </r>
  <r>
    <s v="RET-14660"/>
    <d v="2023-09-04T00:00:00"/>
    <x v="4"/>
    <x v="3"/>
    <x v="3"/>
    <n v="35.409999999999997"/>
    <n v="3.77"/>
    <n v="38.549999999999997"/>
    <x v="1"/>
    <x v="7"/>
    <x v="7"/>
    <n v="0.10646709968935331"/>
  </r>
  <r>
    <s v="RET-14661"/>
    <d v="2023-01-03T00:00:00"/>
    <x v="19"/>
    <x v="0"/>
    <x v="1"/>
    <n v="282.36"/>
    <n v="83.68"/>
    <n v="320.24"/>
    <x v="1"/>
    <x v="5"/>
    <x v="5"/>
    <n v="0.29635925768522453"/>
  </r>
  <r>
    <s v="RET-14662"/>
    <d v="2022-08-28T00:00:00"/>
    <x v="15"/>
    <x v="0"/>
    <x v="1"/>
    <n v="123.74"/>
    <n v="20.09"/>
    <n v="120.73"/>
    <x v="0"/>
    <x v="1"/>
    <x v="1"/>
    <n v="0.16235655406497496"/>
  </r>
  <r>
    <s v="RET-14663"/>
    <d v="2022-02-09T00:00:00"/>
    <x v="10"/>
    <x v="1"/>
    <x v="1"/>
    <n v="924.38"/>
    <n v="246.36"/>
    <n v="892.39"/>
    <x v="0"/>
    <x v="6"/>
    <x v="6"/>
    <n v="0.26651377139271731"/>
  </r>
  <r>
    <s v="RET-14664"/>
    <d v="2022-10-05T00:00:00"/>
    <x v="13"/>
    <x v="4"/>
    <x v="3"/>
    <n v="1649.71"/>
    <n v="318.83"/>
    <n v="1746.8"/>
    <x v="0"/>
    <x v="9"/>
    <x v="9"/>
    <n v="0.19326427069000005"/>
  </r>
  <r>
    <s v="RET-14665"/>
    <d v="2023-02-10T00:00:00"/>
    <x v="17"/>
    <x v="2"/>
    <x v="1"/>
    <n v="270.75"/>
    <n v="76"/>
    <n v="232.08"/>
    <x v="1"/>
    <x v="6"/>
    <x v="6"/>
    <n v="0.2807017543859649"/>
  </r>
  <r>
    <s v="RET-14666"/>
    <d v="2023-04-17T00:00:00"/>
    <x v="8"/>
    <x v="3"/>
    <x v="3"/>
    <n v="57.3"/>
    <n v="13.75"/>
    <n v="65.67"/>
    <x v="1"/>
    <x v="0"/>
    <x v="0"/>
    <n v="0.23996509598603841"/>
  </r>
  <r>
    <s v="RET-14667"/>
    <d v="2022-07-06T00:00:00"/>
    <x v="3"/>
    <x v="1"/>
    <x v="0"/>
    <n v="782.75"/>
    <n v="93"/>
    <n v="734.23"/>
    <x v="0"/>
    <x v="3"/>
    <x v="3"/>
    <n v="0.11881188118811881"/>
  </r>
  <r>
    <s v="RET-14668"/>
    <d v="2022-06-24T00:00:00"/>
    <x v="15"/>
    <x v="0"/>
    <x v="3"/>
    <n v="135.85"/>
    <n v="34.29"/>
    <n v="139.87"/>
    <x v="0"/>
    <x v="8"/>
    <x v="8"/>
    <n v="0.25241074714758927"/>
  </r>
  <r>
    <s v="RET-14669"/>
    <d v="2023-04-15T00:00:00"/>
    <x v="10"/>
    <x v="1"/>
    <x v="0"/>
    <n v="652.95000000000005"/>
    <n v="86.18"/>
    <n v="740.96"/>
    <x v="1"/>
    <x v="0"/>
    <x v="0"/>
    <n v="0.13198560379814686"/>
  </r>
  <r>
    <s v="RET-14670"/>
    <d v="2022-09-25T00:00:00"/>
    <x v="16"/>
    <x v="2"/>
    <x v="1"/>
    <n v="445.59"/>
    <n v="51.7"/>
    <n v="524.97"/>
    <x v="0"/>
    <x v="7"/>
    <x v="7"/>
    <n v="0.11602594313157837"/>
  </r>
  <r>
    <s v="RET-14671"/>
    <d v="2022-07-09T00:00:00"/>
    <x v="20"/>
    <x v="2"/>
    <x v="0"/>
    <n v="237.26"/>
    <n v="59.83"/>
    <n v="256.82"/>
    <x v="0"/>
    <x v="3"/>
    <x v="3"/>
    <n v="0.25217061451572115"/>
  </r>
  <r>
    <s v="RET-14672"/>
    <d v="2023-07-17T00:00:00"/>
    <x v="17"/>
    <x v="2"/>
    <x v="2"/>
    <n v="475.96"/>
    <n v="135.87"/>
    <n v="505.34"/>
    <x v="1"/>
    <x v="3"/>
    <x v="3"/>
    <n v="0.28546516513992776"/>
  </r>
  <r>
    <s v="RET-14673"/>
    <d v="2022-03-26T00:00:00"/>
    <x v="11"/>
    <x v="3"/>
    <x v="2"/>
    <n v="417.74"/>
    <n v="94.63"/>
    <n v="472.25"/>
    <x v="0"/>
    <x v="11"/>
    <x v="11"/>
    <n v="0.22652846268013596"/>
  </r>
  <r>
    <s v="RET-14674"/>
    <d v="2022-11-13T00:00:00"/>
    <x v="21"/>
    <x v="4"/>
    <x v="0"/>
    <n v="653.92999999999995"/>
    <n v="142.03"/>
    <n v="597.45000000000005"/>
    <x v="0"/>
    <x v="4"/>
    <x v="4"/>
    <n v="0.21719450094046766"/>
  </r>
  <r>
    <s v="RET-14675"/>
    <d v="2023-08-23T00:00:00"/>
    <x v="19"/>
    <x v="0"/>
    <x v="1"/>
    <n v="57.71"/>
    <n v="12.58"/>
    <n v="58.88"/>
    <x v="1"/>
    <x v="1"/>
    <x v="1"/>
    <n v="0.21798648414486224"/>
  </r>
  <r>
    <s v="RET-14676"/>
    <d v="2022-01-03T00:00:00"/>
    <x v="20"/>
    <x v="2"/>
    <x v="0"/>
    <n v="112.58"/>
    <n v="29.9"/>
    <n v="133.5"/>
    <x v="0"/>
    <x v="5"/>
    <x v="5"/>
    <n v="0.26558891454965355"/>
  </r>
  <r>
    <s v="RET-14677"/>
    <d v="2023-12-01T00:00:00"/>
    <x v="22"/>
    <x v="1"/>
    <x v="2"/>
    <n v="2097.2399999999998"/>
    <n v="421.03"/>
    <n v="1936.93"/>
    <x v="1"/>
    <x v="2"/>
    <x v="2"/>
    <n v="0.20075432473155194"/>
  </r>
  <r>
    <s v="RET-14678"/>
    <d v="2022-06-26T00:00:00"/>
    <x v="17"/>
    <x v="2"/>
    <x v="0"/>
    <n v="116.81"/>
    <n v="25.22"/>
    <n v="97.34"/>
    <x v="0"/>
    <x v="8"/>
    <x v="8"/>
    <n v="0.21590617241674512"/>
  </r>
  <r>
    <s v="RET-14679"/>
    <d v="2023-05-24T00:00:00"/>
    <x v="8"/>
    <x v="3"/>
    <x v="0"/>
    <n v="493.17"/>
    <n v="98.71"/>
    <n v="496.43"/>
    <x v="1"/>
    <x v="10"/>
    <x v="10"/>
    <n v="0.20015410507532896"/>
  </r>
  <r>
    <s v="RET-14680"/>
    <d v="2022-03-04T00:00:00"/>
    <x v="4"/>
    <x v="3"/>
    <x v="0"/>
    <n v="104.45"/>
    <n v="17.25"/>
    <n v="113.12"/>
    <x v="0"/>
    <x v="11"/>
    <x v="11"/>
    <n v="0.16515078985160364"/>
  </r>
  <r>
    <s v="RET-14681"/>
    <d v="2022-11-13T00:00:00"/>
    <x v="19"/>
    <x v="0"/>
    <x v="2"/>
    <n v="399.43"/>
    <n v="75.36"/>
    <n v="346.03"/>
    <x v="0"/>
    <x v="4"/>
    <x v="4"/>
    <n v="0.18866885311568984"/>
  </r>
  <r>
    <s v="RET-14682"/>
    <d v="2022-03-09T00:00:00"/>
    <x v="8"/>
    <x v="3"/>
    <x v="0"/>
    <n v="279.64999999999998"/>
    <n v="32.03"/>
    <n v="291.26"/>
    <x v="0"/>
    <x v="11"/>
    <x v="11"/>
    <n v="0.11453602717682819"/>
  </r>
  <r>
    <s v="RET-14683"/>
    <d v="2023-02-07T00:00:00"/>
    <x v="5"/>
    <x v="3"/>
    <x v="0"/>
    <n v="36"/>
    <n v="8.56"/>
    <n v="36.78"/>
    <x v="1"/>
    <x v="6"/>
    <x v="6"/>
    <n v="0.23777777777777778"/>
  </r>
  <r>
    <s v="RET-14684"/>
    <d v="2023-01-10T00:00:00"/>
    <x v="1"/>
    <x v="1"/>
    <x v="0"/>
    <n v="1419.63"/>
    <n v="347.86"/>
    <n v="1676.15"/>
    <x v="1"/>
    <x v="5"/>
    <x v="5"/>
    <n v="0.24503567831054571"/>
  </r>
  <r>
    <s v="RET-14685"/>
    <d v="2022-06-02T00:00:00"/>
    <x v="15"/>
    <x v="0"/>
    <x v="1"/>
    <n v="348"/>
    <n v="40.25"/>
    <n v="356.07"/>
    <x v="0"/>
    <x v="8"/>
    <x v="8"/>
    <n v="0.11566091954022989"/>
  </r>
  <r>
    <s v="RET-14686"/>
    <d v="2023-09-25T00:00:00"/>
    <x v="1"/>
    <x v="1"/>
    <x v="2"/>
    <n v="2446.1"/>
    <n v="702.22"/>
    <n v="1966.05"/>
    <x v="1"/>
    <x v="7"/>
    <x v="7"/>
    <n v="0.2870773884959732"/>
  </r>
  <r>
    <s v="RET-14687"/>
    <d v="2023-04-26T00:00:00"/>
    <x v="22"/>
    <x v="1"/>
    <x v="4"/>
    <n v="1033.6300000000001"/>
    <n v="278.94"/>
    <n v="1009.82"/>
    <x v="1"/>
    <x v="0"/>
    <x v="0"/>
    <n v="0.26986445826843258"/>
  </r>
  <r>
    <s v="RET-14688"/>
    <d v="2023-02-20T00:00:00"/>
    <x v="12"/>
    <x v="1"/>
    <x v="0"/>
    <n v="1570.69"/>
    <n v="463.47"/>
    <n v="1705.57"/>
    <x v="1"/>
    <x v="6"/>
    <x v="6"/>
    <n v="0.29507413939096833"/>
  </r>
  <r>
    <s v="RET-14689"/>
    <d v="2023-10-28T00:00:00"/>
    <x v="17"/>
    <x v="2"/>
    <x v="4"/>
    <n v="112.2"/>
    <n v="23.85"/>
    <n v="106.27"/>
    <x v="1"/>
    <x v="9"/>
    <x v="9"/>
    <n v="0.21256684491978611"/>
  </r>
  <r>
    <s v="RET-14690"/>
    <d v="2022-07-08T00:00:00"/>
    <x v="5"/>
    <x v="3"/>
    <x v="3"/>
    <n v="493.68"/>
    <n v="92.39"/>
    <n v="542.80999999999995"/>
    <x v="0"/>
    <x v="3"/>
    <x v="3"/>
    <n v="0.1871455193647707"/>
  </r>
  <r>
    <s v="RET-14691"/>
    <d v="2022-11-01T00:00:00"/>
    <x v="1"/>
    <x v="1"/>
    <x v="4"/>
    <n v="1530.59"/>
    <n v="386.9"/>
    <n v="1416.28"/>
    <x v="0"/>
    <x v="4"/>
    <x v="4"/>
    <n v="0.25277834037854685"/>
  </r>
  <r>
    <s v="RET-14692"/>
    <d v="2022-04-03T00:00:00"/>
    <x v="23"/>
    <x v="0"/>
    <x v="2"/>
    <n v="251.64"/>
    <n v="47.99"/>
    <n v="281.44"/>
    <x v="0"/>
    <x v="0"/>
    <x v="0"/>
    <n v="0.19070894929264029"/>
  </r>
  <r>
    <s v="RET-14693"/>
    <d v="2023-01-05T00:00:00"/>
    <x v="8"/>
    <x v="3"/>
    <x v="1"/>
    <n v="169.08"/>
    <n v="36.020000000000003"/>
    <n v="153.5"/>
    <x v="1"/>
    <x v="5"/>
    <x v="5"/>
    <n v="0.21303524958599479"/>
  </r>
  <r>
    <s v="RET-14694"/>
    <d v="2023-01-19T00:00:00"/>
    <x v="17"/>
    <x v="2"/>
    <x v="0"/>
    <n v="318.07"/>
    <n v="70.97"/>
    <n v="348.45"/>
    <x v="1"/>
    <x v="5"/>
    <x v="5"/>
    <n v="0.22312698462602573"/>
  </r>
  <r>
    <s v="RET-14695"/>
    <d v="2022-04-10T00:00:00"/>
    <x v="15"/>
    <x v="0"/>
    <x v="1"/>
    <n v="404.34"/>
    <n v="101.38"/>
    <n v="460.57"/>
    <x v="0"/>
    <x v="0"/>
    <x v="0"/>
    <n v="0.25072958401345402"/>
  </r>
  <r>
    <s v="RET-14696"/>
    <d v="2022-05-29T00:00:00"/>
    <x v="3"/>
    <x v="1"/>
    <x v="3"/>
    <n v="1247.8699999999999"/>
    <n v="180.63"/>
    <n v="1276.53"/>
    <x v="0"/>
    <x v="10"/>
    <x v="10"/>
    <n v="0.14475065511631821"/>
  </r>
  <r>
    <s v="RET-14697"/>
    <d v="2022-10-27T00:00:00"/>
    <x v="14"/>
    <x v="3"/>
    <x v="2"/>
    <n v="191.32"/>
    <n v="45.73"/>
    <n v="202.7"/>
    <x v="0"/>
    <x v="9"/>
    <x v="9"/>
    <n v="0.23902362533974492"/>
  </r>
  <r>
    <s v="RET-14698"/>
    <d v="2023-01-11T00:00:00"/>
    <x v="23"/>
    <x v="0"/>
    <x v="4"/>
    <n v="88.92"/>
    <n v="26.3"/>
    <n v="72.75"/>
    <x v="1"/>
    <x v="5"/>
    <x v="5"/>
    <n v="0.29577147998200631"/>
  </r>
  <r>
    <s v="RET-14699"/>
    <d v="2022-01-04T00:00:00"/>
    <x v="7"/>
    <x v="4"/>
    <x v="1"/>
    <n v="1717.11"/>
    <n v="226.57"/>
    <n v="1553.26"/>
    <x v="0"/>
    <x v="5"/>
    <x v="5"/>
    <n v="0.13194844826481705"/>
  </r>
  <r>
    <s v="RET-14700"/>
    <d v="2023-10-19T00:00:00"/>
    <x v="0"/>
    <x v="0"/>
    <x v="1"/>
    <n v="222.95"/>
    <n v="47.83"/>
    <n v="265.19"/>
    <x v="1"/>
    <x v="9"/>
    <x v="9"/>
    <n v="0.21453240636914106"/>
  </r>
  <r>
    <s v="RET-14701"/>
    <d v="2023-03-13T00:00:00"/>
    <x v="23"/>
    <x v="0"/>
    <x v="0"/>
    <n v="452.14"/>
    <n v="127.23"/>
    <n v="429.56"/>
    <x v="1"/>
    <x v="11"/>
    <x v="11"/>
    <n v="0.28139514309727076"/>
  </r>
  <r>
    <s v="RET-14702"/>
    <d v="2022-10-16T00:00:00"/>
    <x v="6"/>
    <x v="0"/>
    <x v="4"/>
    <n v="365.05"/>
    <n v="52.1"/>
    <n v="388.22"/>
    <x v="0"/>
    <x v="9"/>
    <x v="9"/>
    <n v="0.14272017531844952"/>
  </r>
  <r>
    <s v="RET-14703"/>
    <d v="2023-06-08T00:00:00"/>
    <x v="8"/>
    <x v="3"/>
    <x v="0"/>
    <n v="88.91"/>
    <n v="11.05"/>
    <n v="75.239999999999995"/>
    <x v="1"/>
    <x v="8"/>
    <x v="8"/>
    <n v="0.124282982791587"/>
  </r>
  <r>
    <s v="RET-14704"/>
    <d v="2022-10-12T00:00:00"/>
    <x v="11"/>
    <x v="3"/>
    <x v="3"/>
    <n v="197.02"/>
    <n v="26.23"/>
    <n v="197.28"/>
    <x v="0"/>
    <x v="9"/>
    <x v="9"/>
    <n v="0.13313369201096334"/>
  </r>
  <r>
    <s v="RET-14705"/>
    <d v="2022-02-08T00:00:00"/>
    <x v="5"/>
    <x v="3"/>
    <x v="1"/>
    <n v="20.75"/>
    <n v="5.12"/>
    <n v="23.89"/>
    <x v="0"/>
    <x v="6"/>
    <x v="6"/>
    <n v="0.24674698795180725"/>
  </r>
  <r>
    <s v="RET-14706"/>
    <d v="2022-07-26T00:00:00"/>
    <x v="14"/>
    <x v="3"/>
    <x v="1"/>
    <n v="344.76"/>
    <n v="66.98"/>
    <n v="402.07"/>
    <x v="0"/>
    <x v="3"/>
    <x v="3"/>
    <n v="0.19428007889546353"/>
  </r>
  <r>
    <s v="RET-14707"/>
    <d v="2023-07-13T00:00:00"/>
    <x v="6"/>
    <x v="0"/>
    <x v="3"/>
    <n v="475.68"/>
    <n v="98.52"/>
    <n v="490.86"/>
    <x v="1"/>
    <x v="3"/>
    <x v="3"/>
    <n v="0.20711402623612513"/>
  </r>
  <r>
    <s v="RET-14708"/>
    <d v="2023-07-31T00:00:00"/>
    <x v="17"/>
    <x v="2"/>
    <x v="3"/>
    <n v="332.65"/>
    <n v="62.59"/>
    <n v="319.06"/>
    <x v="1"/>
    <x v="3"/>
    <x v="3"/>
    <n v="0.18815571922441007"/>
  </r>
  <r>
    <s v="RET-14709"/>
    <d v="2022-12-16T00:00:00"/>
    <x v="10"/>
    <x v="1"/>
    <x v="3"/>
    <n v="1036.4100000000001"/>
    <n v="170.22"/>
    <n v="1056.18"/>
    <x v="0"/>
    <x v="2"/>
    <x v="2"/>
    <n v="0.16424002084117287"/>
  </r>
  <r>
    <s v="RET-14710"/>
    <d v="2022-08-29T00:00:00"/>
    <x v="9"/>
    <x v="2"/>
    <x v="4"/>
    <n v="492.7"/>
    <n v="135.61000000000001"/>
    <n v="515.71"/>
    <x v="0"/>
    <x v="1"/>
    <x v="1"/>
    <n v="0.27523848183478794"/>
  </r>
  <r>
    <s v="RET-14711"/>
    <d v="2022-04-06T00:00:00"/>
    <x v="6"/>
    <x v="0"/>
    <x v="3"/>
    <n v="308.10000000000002"/>
    <n v="62.05"/>
    <n v="331.92"/>
    <x v="0"/>
    <x v="0"/>
    <x v="0"/>
    <n v="0.20139565076273935"/>
  </r>
  <r>
    <s v="RET-14712"/>
    <d v="2023-10-22T00:00:00"/>
    <x v="20"/>
    <x v="2"/>
    <x v="0"/>
    <n v="211.21"/>
    <n v="51.42"/>
    <n v="243.03"/>
    <x v="1"/>
    <x v="9"/>
    <x v="9"/>
    <n v="0.24345438189479665"/>
  </r>
  <r>
    <s v="RET-14713"/>
    <d v="2022-11-05T00:00:00"/>
    <x v="8"/>
    <x v="3"/>
    <x v="2"/>
    <n v="90.92"/>
    <n v="14.28"/>
    <n v="104.78"/>
    <x v="0"/>
    <x v="4"/>
    <x v="4"/>
    <n v="0.15706115266168058"/>
  </r>
  <r>
    <s v="RET-14714"/>
    <d v="2023-05-22T00:00:00"/>
    <x v="15"/>
    <x v="0"/>
    <x v="1"/>
    <n v="282.88"/>
    <n v="40.64"/>
    <n v="229.15"/>
    <x v="1"/>
    <x v="10"/>
    <x v="10"/>
    <n v="0.14366515837104074"/>
  </r>
  <r>
    <s v="RET-14715"/>
    <d v="2023-07-18T00:00:00"/>
    <x v="23"/>
    <x v="0"/>
    <x v="0"/>
    <n v="464.81"/>
    <n v="138.13999999999999"/>
    <n v="510.34"/>
    <x v="1"/>
    <x v="3"/>
    <x v="3"/>
    <n v="0.29719670402960346"/>
  </r>
  <r>
    <s v="RET-14716"/>
    <d v="2022-06-22T00:00:00"/>
    <x v="22"/>
    <x v="1"/>
    <x v="3"/>
    <n v="841.88"/>
    <n v="114.78"/>
    <n v="710.63"/>
    <x v="0"/>
    <x v="8"/>
    <x v="8"/>
    <n v="0.13633772034019101"/>
  </r>
  <r>
    <s v="RET-14717"/>
    <d v="2023-10-27T00:00:00"/>
    <x v="10"/>
    <x v="1"/>
    <x v="1"/>
    <n v="2079.8200000000002"/>
    <n v="345.73"/>
    <n v="2046.89"/>
    <x v="1"/>
    <x v="9"/>
    <x v="9"/>
    <n v="0.16623073150561105"/>
  </r>
  <r>
    <s v="RET-14718"/>
    <d v="2023-03-31T00:00:00"/>
    <x v="11"/>
    <x v="3"/>
    <x v="3"/>
    <n v="429.44"/>
    <n v="110.35"/>
    <n v="353.57"/>
    <x v="1"/>
    <x v="11"/>
    <x v="11"/>
    <n v="0.25696255588673622"/>
  </r>
  <r>
    <s v="RET-14719"/>
    <d v="2022-12-20T00:00:00"/>
    <x v="9"/>
    <x v="2"/>
    <x v="2"/>
    <n v="146.27000000000001"/>
    <n v="39.159999999999997"/>
    <n v="128.41999999999999"/>
    <x v="0"/>
    <x v="2"/>
    <x v="2"/>
    <n v="0.26772407192178843"/>
  </r>
  <r>
    <s v="RET-14720"/>
    <d v="2022-09-22T00:00:00"/>
    <x v="18"/>
    <x v="4"/>
    <x v="3"/>
    <n v="1207.76"/>
    <n v="346.25"/>
    <n v="992.43"/>
    <x v="0"/>
    <x v="7"/>
    <x v="7"/>
    <n v="0.28668775253361595"/>
  </r>
  <r>
    <s v="RET-14721"/>
    <d v="2022-06-23T00:00:00"/>
    <x v="1"/>
    <x v="1"/>
    <x v="2"/>
    <n v="1850.61"/>
    <n v="372.53"/>
    <n v="1588.98"/>
    <x v="0"/>
    <x v="8"/>
    <x v="8"/>
    <n v="0.20130119257974396"/>
  </r>
  <r>
    <s v="RET-14722"/>
    <d v="2023-06-16T00:00:00"/>
    <x v="21"/>
    <x v="4"/>
    <x v="0"/>
    <n v="1183.44"/>
    <n v="162.22"/>
    <n v="1031.17"/>
    <x v="1"/>
    <x v="8"/>
    <x v="8"/>
    <n v="0.13707496789021834"/>
  </r>
  <r>
    <s v="RET-14723"/>
    <d v="2023-11-04T00:00:00"/>
    <x v="15"/>
    <x v="0"/>
    <x v="3"/>
    <n v="450.46"/>
    <n v="99.09"/>
    <n v="486.09"/>
    <x v="1"/>
    <x v="4"/>
    <x v="4"/>
    <n v="0.21997513652710565"/>
  </r>
  <r>
    <s v="RET-14724"/>
    <d v="2023-03-10T00:00:00"/>
    <x v="5"/>
    <x v="3"/>
    <x v="1"/>
    <n v="400.85"/>
    <n v="69.89"/>
    <n v="447.36"/>
    <x v="1"/>
    <x v="11"/>
    <x v="11"/>
    <n v="0.17435449669452413"/>
  </r>
  <r>
    <s v="RET-14725"/>
    <d v="2022-04-06T00:00:00"/>
    <x v="7"/>
    <x v="4"/>
    <x v="3"/>
    <n v="1940.88"/>
    <n v="467.35"/>
    <n v="2096.2800000000002"/>
    <x v="0"/>
    <x v="0"/>
    <x v="0"/>
    <n v="0.2407928362392317"/>
  </r>
  <r>
    <s v="RET-14726"/>
    <d v="2023-06-03T00:00:00"/>
    <x v="4"/>
    <x v="3"/>
    <x v="3"/>
    <n v="317.36"/>
    <n v="93.91"/>
    <n v="293.54000000000002"/>
    <x v="1"/>
    <x v="8"/>
    <x v="8"/>
    <n v="0.29591000756238967"/>
  </r>
  <r>
    <s v="RET-14727"/>
    <d v="2023-12-10T00:00:00"/>
    <x v="0"/>
    <x v="0"/>
    <x v="1"/>
    <n v="412.11"/>
    <n v="43.58"/>
    <n v="342.57"/>
    <x v="1"/>
    <x v="2"/>
    <x v="2"/>
    <n v="0.10574846521559778"/>
  </r>
  <r>
    <s v="RET-14728"/>
    <d v="2022-10-16T00:00:00"/>
    <x v="19"/>
    <x v="0"/>
    <x v="4"/>
    <n v="454.93"/>
    <n v="88.04"/>
    <n v="376.33"/>
    <x v="0"/>
    <x v="9"/>
    <x v="9"/>
    <n v="0.1935242784604225"/>
  </r>
  <r>
    <s v="RET-14729"/>
    <d v="2022-01-13T00:00:00"/>
    <x v="20"/>
    <x v="2"/>
    <x v="3"/>
    <n v="436.32"/>
    <n v="76.459999999999994"/>
    <n v="410.67"/>
    <x v="0"/>
    <x v="5"/>
    <x v="5"/>
    <n v="0.17523835716905023"/>
  </r>
  <r>
    <s v="RET-14730"/>
    <d v="2022-09-23T00:00:00"/>
    <x v="9"/>
    <x v="2"/>
    <x v="1"/>
    <n v="23.31"/>
    <n v="4.68"/>
    <n v="26.56"/>
    <x v="0"/>
    <x v="7"/>
    <x v="7"/>
    <n v="0.20077220077220076"/>
  </r>
  <r>
    <s v="RET-14731"/>
    <d v="2023-03-22T00:00:00"/>
    <x v="0"/>
    <x v="0"/>
    <x v="0"/>
    <n v="140.24"/>
    <n v="36.83"/>
    <n v="119.42"/>
    <x v="1"/>
    <x v="11"/>
    <x v="11"/>
    <n v="0.26262122076440386"/>
  </r>
  <r>
    <s v="RET-14732"/>
    <d v="2023-01-22T00:00:00"/>
    <x v="22"/>
    <x v="1"/>
    <x v="0"/>
    <n v="875.68"/>
    <n v="179.85"/>
    <n v="941.13"/>
    <x v="1"/>
    <x v="5"/>
    <x v="5"/>
    <n v="0.20538324502101224"/>
  </r>
  <r>
    <s v="RET-14733"/>
    <d v="2022-12-08T00:00:00"/>
    <x v="8"/>
    <x v="3"/>
    <x v="2"/>
    <n v="184.81"/>
    <n v="39.229999999999997"/>
    <n v="198.1"/>
    <x v="0"/>
    <x v="2"/>
    <x v="2"/>
    <n v="0.21227206320004327"/>
  </r>
  <r>
    <s v="RET-14734"/>
    <d v="2023-04-19T00:00:00"/>
    <x v="1"/>
    <x v="1"/>
    <x v="1"/>
    <n v="2432.15"/>
    <n v="353.63"/>
    <n v="2017.81"/>
    <x v="1"/>
    <x v="0"/>
    <x v="0"/>
    <n v="0.14539810455769586"/>
  </r>
  <r>
    <s v="RET-14735"/>
    <d v="2023-02-17T00:00:00"/>
    <x v="14"/>
    <x v="3"/>
    <x v="3"/>
    <n v="445.18"/>
    <n v="132.86000000000001"/>
    <n v="365.76"/>
    <x v="1"/>
    <x v="6"/>
    <x v="6"/>
    <n v="0.29844108001257919"/>
  </r>
  <r>
    <s v="RET-14736"/>
    <d v="2023-08-15T00:00:00"/>
    <x v="24"/>
    <x v="4"/>
    <x v="0"/>
    <n v="1876.5"/>
    <n v="317.42"/>
    <n v="1822.07"/>
    <x v="1"/>
    <x v="1"/>
    <x v="1"/>
    <n v="0.16915534239275248"/>
  </r>
  <r>
    <s v="RET-14737"/>
    <d v="2022-12-11T00:00:00"/>
    <x v="10"/>
    <x v="1"/>
    <x v="2"/>
    <n v="1437.52"/>
    <n v="331.65"/>
    <n v="1460.23"/>
    <x v="0"/>
    <x v="2"/>
    <x v="2"/>
    <n v="0.23070983360231509"/>
  </r>
  <r>
    <s v="RET-14738"/>
    <d v="2022-01-23T00:00:00"/>
    <x v="22"/>
    <x v="1"/>
    <x v="3"/>
    <n v="898.45"/>
    <n v="163.56"/>
    <n v="909.95"/>
    <x v="0"/>
    <x v="5"/>
    <x v="5"/>
    <n v="0.18204685847849073"/>
  </r>
  <r>
    <s v="RET-14739"/>
    <d v="2022-10-12T00:00:00"/>
    <x v="9"/>
    <x v="2"/>
    <x v="2"/>
    <n v="235.15"/>
    <n v="53.43"/>
    <n v="188.91"/>
    <x v="0"/>
    <x v="9"/>
    <x v="9"/>
    <n v="0.22721667021050393"/>
  </r>
  <r>
    <s v="RET-14740"/>
    <d v="2022-01-02T00:00:00"/>
    <x v="1"/>
    <x v="1"/>
    <x v="0"/>
    <n v="1750.88"/>
    <n v="188.94"/>
    <n v="1524.98"/>
    <x v="0"/>
    <x v="5"/>
    <x v="5"/>
    <n v="0.10791145024216393"/>
  </r>
  <r>
    <s v="RET-14741"/>
    <d v="2023-04-27T00:00:00"/>
    <x v="9"/>
    <x v="2"/>
    <x v="3"/>
    <n v="296.01"/>
    <n v="45.61"/>
    <n v="257.29000000000002"/>
    <x v="1"/>
    <x v="0"/>
    <x v="0"/>
    <n v="0.15408263234350192"/>
  </r>
  <r>
    <s v="RET-14742"/>
    <d v="2023-04-12T00:00:00"/>
    <x v="18"/>
    <x v="4"/>
    <x v="3"/>
    <n v="2111.9699999999998"/>
    <n v="404.09"/>
    <n v="1816.24"/>
    <x v="1"/>
    <x v="0"/>
    <x v="0"/>
    <n v="0.19133321022552405"/>
  </r>
  <r>
    <s v="RET-14743"/>
    <d v="2022-07-23T00:00:00"/>
    <x v="6"/>
    <x v="0"/>
    <x v="2"/>
    <n v="208.73"/>
    <n v="41.24"/>
    <n v="196.17"/>
    <x v="0"/>
    <x v="3"/>
    <x v="3"/>
    <n v="0.19757581564700813"/>
  </r>
  <r>
    <s v="RET-14744"/>
    <d v="2023-09-09T00:00:00"/>
    <x v="8"/>
    <x v="3"/>
    <x v="3"/>
    <n v="385.15"/>
    <n v="89.44"/>
    <n v="384.67"/>
    <x v="1"/>
    <x v="7"/>
    <x v="7"/>
    <n v="0.2322212125146047"/>
  </r>
  <r>
    <s v="RET-14745"/>
    <d v="2023-05-30T00:00:00"/>
    <x v="3"/>
    <x v="1"/>
    <x v="2"/>
    <n v="1389.25"/>
    <n v="343.3"/>
    <n v="1645.81"/>
    <x v="1"/>
    <x v="10"/>
    <x v="10"/>
    <n v="0.24711175094475438"/>
  </r>
  <r>
    <s v="RET-14746"/>
    <d v="2023-10-07T00:00:00"/>
    <x v="10"/>
    <x v="1"/>
    <x v="4"/>
    <n v="715.64"/>
    <n v="114.36"/>
    <n v="633.05999999999995"/>
    <x v="1"/>
    <x v="9"/>
    <x v="9"/>
    <n v="0.1598010172712537"/>
  </r>
  <r>
    <s v="RET-14747"/>
    <d v="2023-04-16T00:00:00"/>
    <x v="14"/>
    <x v="3"/>
    <x v="0"/>
    <n v="410.03"/>
    <n v="58.69"/>
    <n v="401.39"/>
    <x v="1"/>
    <x v="0"/>
    <x v="0"/>
    <n v="0.14313586810721168"/>
  </r>
  <r>
    <s v="RET-14748"/>
    <d v="2022-10-24T00:00:00"/>
    <x v="18"/>
    <x v="4"/>
    <x v="2"/>
    <n v="999.85"/>
    <n v="162.68"/>
    <n v="1011.41"/>
    <x v="0"/>
    <x v="9"/>
    <x v="9"/>
    <n v="0.16270440566084912"/>
  </r>
  <r>
    <s v="RET-14749"/>
    <d v="2022-12-29T00:00:00"/>
    <x v="20"/>
    <x v="2"/>
    <x v="1"/>
    <n v="350.87"/>
    <n v="73.489999999999995"/>
    <n v="329.41"/>
    <x v="0"/>
    <x v="2"/>
    <x v="2"/>
    <n v="0.20945079374127168"/>
  </r>
  <r>
    <s v="RET-14750"/>
    <d v="2022-11-15T00:00:00"/>
    <x v="4"/>
    <x v="3"/>
    <x v="2"/>
    <n v="211.34"/>
    <n v="22.26"/>
    <n v="240.04"/>
    <x v="0"/>
    <x v="4"/>
    <x v="4"/>
    <n v="0.10532790763698306"/>
  </r>
  <r>
    <s v="RET-14751"/>
    <d v="2023-03-21T00:00:00"/>
    <x v="19"/>
    <x v="0"/>
    <x v="2"/>
    <n v="376.84"/>
    <n v="57.18"/>
    <n v="320.2"/>
    <x v="1"/>
    <x v="11"/>
    <x v="11"/>
    <n v="0.15173548455577965"/>
  </r>
  <r>
    <s v="RET-14752"/>
    <d v="2022-11-09T00:00:00"/>
    <x v="5"/>
    <x v="3"/>
    <x v="4"/>
    <n v="173.22"/>
    <n v="34.31"/>
    <n v="143.85"/>
    <x v="0"/>
    <x v="4"/>
    <x v="4"/>
    <n v="0.19807181618750724"/>
  </r>
  <r>
    <s v="RET-14753"/>
    <d v="2023-11-09T00:00:00"/>
    <x v="6"/>
    <x v="0"/>
    <x v="3"/>
    <n v="292.55"/>
    <n v="38.78"/>
    <n v="242.18"/>
    <x v="1"/>
    <x v="4"/>
    <x v="4"/>
    <n v="0.13255853700222184"/>
  </r>
  <r>
    <s v="RET-14754"/>
    <d v="2022-04-09T00:00:00"/>
    <x v="8"/>
    <x v="3"/>
    <x v="1"/>
    <n v="220.28"/>
    <n v="33.5"/>
    <n v="245.67"/>
    <x v="0"/>
    <x v="0"/>
    <x v="0"/>
    <n v="0.15207917196295623"/>
  </r>
  <r>
    <s v="RET-14755"/>
    <d v="2023-10-23T00:00:00"/>
    <x v="8"/>
    <x v="3"/>
    <x v="1"/>
    <n v="364.31"/>
    <n v="107.83"/>
    <n v="313.81"/>
    <x v="1"/>
    <x v="9"/>
    <x v="9"/>
    <n v="0.2959841892893415"/>
  </r>
  <r>
    <s v="RET-14756"/>
    <d v="2022-07-01T00:00:00"/>
    <x v="17"/>
    <x v="2"/>
    <x v="0"/>
    <n v="328.74"/>
    <n v="90.59"/>
    <n v="316.86"/>
    <x v="0"/>
    <x v="3"/>
    <x v="3"/>
    <n v="0.2755673176370384"/>
  </r>
  <r>
    <s v="RET-14757"/>
    <d v="2022-08-19T00:00:00"/>
    <x v="4"/>
    <x v="3"/>
    <x v="4"/>
    <n v="202.71"/>
    <n v="34.76"/>
    <n v="166.12"/>
    <x v="0"/>
    <x v="1"/>
    <x v="1"/>
    <n v="0.17147649351290017"/>
  </r>
  <r>
    <s v="RET-14758"/>
    <d v="2023-10-27T00:00:00"/>
    <x v="4"/>
    <x v="3"/>
    <x v="2"/>
    <n v="452.5"/>
    <n v="108.72"/>
    <n v="468.67"/>
    <x v="1"/>
    <x v="9"/>
    <x v="9"/>
    <n v="0.24026519337016575"/>
  </r>
  <r>
    <s v="RET-14759"/>
    <d v="2023-10-29T00:00:00"/>
    <x v="9"/>
    <x v="2"/>
    <x v="0"/>
    <n v="385.23"/>
    <n v="91.46"/>
    <n v="372.27"/>
    <x v="1"/>
    <x v="9"/>
    <x v="9"/>
    <n v="0.23741660826000049"/>
  </r>
  <r>
    <s v="RET-14760"/>
    <d v="2023-05-31T00:00:00"/>
    <x v="21"/>
    <x v="4"/>
    <x v="4"/>
    <n v="2103.6999999999998"/>
    <n v="299.20999999999998"/>
    <n v="2018.52"/>
    <x v="1"/>
    <x v="10"/>
    <x v="10"/>
    <n v="0.14223035603935924"/>
  </r>
  <r>
    <s v="RET-14761"/>
    <d v="2023-12-02T00:00:00"/>
    <x v="21"/>
    <x v="4"/>
    <x v="3"/>
    <n v="878.18"/>
    <n v="98.32"/>
    <n v="1017.67"/>
    <x v="1"/>
    <x v="2"/>
    <x v="2"/>
    <n v="0.11195882393131248"/>
  </r>
  <r>
    <s v="RET-14762"/>
    <d v="2022-05-04T00:00:00"/>
    <x v="5"/>
    <x v="3"/>
    <x v="1"/>
    <n v="45.64"/>
    <n v="5.66"/>
    <n v="45.12"/>
    <x v="0"/>
    <x v="10"/>
    <x v="10"/>
    <n v="0.12401402278702893"/>
  </r>
  <r>
    <s v="RET-14763"/>
    <d v="2023-05-01T00:00:00"/>
    <x v="13"/>
    <x v="4"/>
    <x v="3"/>
    <n v="1309.73"/>
    <n v="252.71"/>
    <n v="1467.65"/>
    <x v="1"/>
    <x v="10"/>
    <x v="10"/>
    <n v="0.19294816488894659"/>
  </r>
  <r>
    <s v="RET-14764"/>
    <d v="2023-04-21T00:00:00"/>
    <x v="15"/>
    <x v="0"/>
    <x v="1"/>
    <n v="68.84"/>
    <n v="19.72"/>
    <n v="60.31"/>
    <x v="1"/>
    <x v="0"/>
    <x v="0"/>
    <n v="0.28646135967460773"/>
  </r>
  <r>
    <s v="RET-14765"/>
    <d v="2023-01-31T00:00:00"/>
    <x v="22"/>
    <x v="1"/>
    <x v="2"/>
    <n v="2240.27"/>
    <n v="627.59"/>
    <n v="2084.34"/>
    <x v="1"/>
    <x v="5"/>
    <x v="5"/>
    <n v="0.28014034022684769"/>
  </r>
  <r>
    <s v="RET-14766"/>
    <d v="2022-05-19T00:00:00"/>
    <x v="12"/>
    <x v="1"/>
    <x v="4"/>
    <n v="1448.79"/>
    <n v="228.47"/>
    <n v="1421.82"/>
    <x v="0"/>
    <x v="10"/>
    <x v="10"/>
    <n v="0.15769711276306436"/>
  </r>
  <r>
    <s v="RET-14767"/>
    <d v="2022-04-23T00:00:00"/>
    <x v="8"/>
    <x v="3"/>
    <x v="4"/>
    <n v="114.56"/>
    <n v="19.66"/>
    <n v="125.69"/>
    <x v="0"/>
    <x v="0"/>
    <x v="0"/>
    <n v="0.17161312849162011"/>
  </r>
  <r>
    <s v="RET-14768"/>
    <d v="2023-04-05T00:00:00"/>
    <x v="2"/>
    <x v="2"/>
    <x v="3"/>
    <n v="84.88"/>
    <n v="13.58"/>
    <n v="69.81"/>
    <x v="1"/>
    <x v="0"/>
    <x v="0"/>
    <n v="0.15999057492931198"/>
  </r>
  <r>
    <s v="RET-14769"/>
    <d v="2022-06-01T00:00:00"/>
    <x v="20"/>
    <x v="2"/>
    <x v="4"/>
    <n v="63.8"/>
    <n v="11.63"/>
    <n v="60"/>
    <x v="0"/>
    <x v="8"/>
    <x v="8"/>
    <n v="0.18228840125391851"/>
  </r>
  <r>
    <s v="RET-14770"/>
    <d v="2022-11-25T00:00:00"/>
    <x v="17"/>
    <x v="2"/>
    <x v="2"/>
    <n v="196.65"/>
    <n v="44.26"/>
    <n v="193.83"/>
    <x v="0"/>
    <x v="4"/>
    <x v="4"/>
    <n v="0.22506992117976099"/>
  </r>
  <r>
    <s v="RET-14771"/>
    <d v="2023-04-03T00:00:00"/>
    <x v="13"/>
    <x v="4"/>
    <x v="3"/>
    <n v="1535.08"/>
    <n v="275.02"/>
    <n v="1522.41"/>
    <x v="1"/>
    <x v="0"/>
    <x v="0"/>
    <n v="0.17915678661698412"/>
  </r>
  <r>
    <s v="RET-14772"/>
    <d v="2023-01-23T00:00:00"/>
    <x v="5"/>
    <x v="3"/>
    <x v="0"/>
    <n v="447.01"/>
    <n v="99.81"/>
    <n v="414.13"/>
    <x v="1"/>
    <x v="5"/>
    <x v="5"/>
    <n v="0.22328359544529205"/>
  </r>
  <r>
    <s v="RET-14773"/>
    <d v="2022-05-01T00:00:00"/>
    <x v="4"/>
    <x v="3"/>
    <x v="2"/>
    <n v="222.51"/>
    <n v="63.57"/>
    <n v="219.35"/>
    <x v="0"/>
    <x v="10"/>
    <x v="10"/>
    <n v="0.28569502494269922"/>
  </r>
  <r>
    <s v="RET-14774"/>
    <d v="2022-02-20T00:00:00"/>
    <x v="18"/>
    <x v="4"/>
    <x v="1"/>
    <n v="1932.07"/>
    <n v="278.8"/>
    <n v="2087.71"/>
    <x v="0"/>
    <x v="6"/>
    <x v="6"/>
    <n v="0.14430118991547927"/>
  </r>
  <r>
    <s v="RET-14775"/>
    <d v="2023-03-31T00:00:00"/>
    <x v="13"/>
    <x v="4"/>
    <x v="2"/>
    <n v="977.53"/>
    <n v="102.46"/>
    <n v="799.16"/>
    <x v="1"/>
    <x v="11"/>
    <x v="11"/>
    <n v="0.10481519748754514"/>
  </r>
  <r>
    <s v="RET-14776"/>
    <d v="2022-10-23T00:00:00"/>
    <x v="7"/>
    <x v="4"/>
    <x v="3"/>
    <n v="1656.03"/>
    <n v="444.8"/>
    <n v="1376.37"/>
    <x v="0"/>
    <x v="9"/>
    <x v="9"/>
    <n v="0.2685941679800487"/>
  </r>
  <r>
    <s v="RET-14777"/>
    <d v="2023-06-28T00:00:00"/>
    <x v="4"/>
    <x v="3"/>
    <x v="1"/>
    <n v="250.73"/>
    <n v="47.37"/>
    <n v="253.87"/>
    <x v="1"/>
    <x v="8"/>
    <x v="8"/>
    <n v="0.18892832927850675"/>
  </r>
  <r>
    <s v="RET-14778"/>
    <d v="2023-03-14T00:00:00"/>
    <x v="17"/>
    <x v="2"/>
    <x v="3"/>
    <n v="271.97000000000003"/>
    <n v="64.44"/>
    <n v="254.38"/>
    <x v="1"/>
    <x v="11"/>
    <x v="11"/>
    <n v="0.2369378975622311"/>
  </r>
  <r>
    <s v="RET-14779"/>
    <d v="2022-12-09T00:00:00"/>
    <x v="14"/>
    <x v="3"/>
    <x v="1"/>
    <n v="281.86"/>
    <n v="33.11"/>
    <n v="275.41000000000003"/>
    <x v="0"/>
    <x v="2"/>
    <x v="2"/>
    <n v="0.11746966579152771"/>
  </r>
  <r>
    <s v="RET-14780"/>
    <d v="2023-12-27T00:00:00"/>
    <x v="13"/>
    <x v="4"/>
    <x v="3"/>
    <n v="1806.89"/>
    <n v="382.03"/>
    <n v="1492.16"/>
    <x v="1"/>
    <x v="2"/>
    <x v="2"/>
    <n v="0.21142958342787882"/>
  </r>
  <r>
    <s v="RET-14781"/>
    <d v="2022-11-17T00:00:00"/>
    <x v="22"/>
    <x v="1"/>
    <x v="0"/>
    <n v="1044.08"/>
    <n v="139.27000000000001"/>
    <n v="912.13"/>
    <x v="0"/>
    <x v="4"/>
    <x v="4"/>
    <n v="0.13339016167343501"/>
  </r>
  <r>
    <s v="RET-14782"/>
    <d v="2022-11-02T00:00:00"/>
    <x v="2"/>
    <x v="2"/>
    <x v="0"/>
    <n v="177.32"/>
    <n v="28"/>
    <n v="180.49"/>
    <x v="0"/>
    <x v="4"/>
    <x v="4"/>
    <n v="0.15790660951951274"/>
  </r>
  <r>
    <s v="RET-14783"/>
    <d v="2023-04-20T00:00:00"/>
    <x v="21"/>
    <x v="4"/>
    <x v="0"/>
    <n v="921.91"/>
    <n v="254.87"/>
    <n v="982.43"/>
    <x v="1"/>
    <x v="0"/>
    <x v="0"/>
    <n v="0.27645865648490636"/>
  </r>
  <r>
    <s v="RET-14784"/>
    <d v="2023-03-30T00:00:00"/>
    <x v="11"/>
    <x v="3"/>
    <x v="1"/>
    <n v="195.51"/>
    <n v="44.66"/>
    <n v="158.62"/>
    <x v="1"/>
    <x v="11"/>
    <x v="11"/>
    <n v="0.22842821339061939"/>
  </r>
  <r>
    <s v="RET-14785"/>
    <d v="2022-08-06T00:00:00"/>
    <x v="6"/>
    <x v="0"/>
    <x v="3"/>
    <n v="384.42"/>
    <n v="47.16"/>
    <n v="459.85"/>
    <x v="0"/>
    <x v="1"/>
    <x v="1"/>
    <n v="0.12267832058685811"/>
  </r>
  <r>
    <s v="RET-14786"/>
    <d v="2023-09-27T00:00:00"/>
    <x v="16"/>
    <x v="2"/>
    <x v="0"/>
    <n v="139.56"/>
    <n v="29.95"/>
    <n v="160.87"/>
    <x v="1"/>
    <x v="7"/>
    <x v="7"/>
    <n v="0.21460303811980511"/>
  </r>
  <r>
    <s v="RET-14787"/>
    <d v="2023-05-30T00:00:00"/>
    <x v="2"/>
    <x v="2"/>
    <x v="3"/>
    <n v="206.31"/>
    <n v="32.44"/>
    <n v="223.28"/>
    <x v="1"/>
    <x v="10"/>
    <x v="10"/>
    <n v="0.15723910619940865"/>
  </r>
  <r>
    <s v="RET-14788"/>
    <d v="2022-12-24T00:00:00"/>
    <x v="19"/>
    <x v="0"/>
    <x v="0"/>
    <n v="204.24"/>
    <n v="58.82"/>
    <n v="243.48"/>
    <x v="0"/>
    <x v="2"/>
    <x v="2"/>
    <n v="0.2879945162553858"/>
  </r>
  <r>
    <s v="RET-14789"/>
    <d v="2023-03-26T00:00:00"/>
    <x v="6"/>
    <x v="0"/>
    <x v="0"/>
    <n v="43.88"/>
    <n v="5.51"/>
    <n v="37.15"/>
    <x v="1"/>
    <x v="11"/>
    <x v="11"/>
    <n v="0.1255697356426618"/>
  </r>
  <r>
    <s v="RET-14790"/>
    <d v="2023-11-18T00:00:00"/>
    <x v="9"/>
    <x v="2"/>
    <x v="1"/>
    <n v="350.42"/>
    <n v="88.09"/>
    <n v="309.37"/>
    <x v="1"/>
    <x v="4"/>
    <x v="4"/>
    <n v="0.25138405342160836"/>
  </r>
  <r>
    <s v="RET-14791"/>
    <d v="2022-04-10T00:00:00"/>
    <x v="24"/>
    <x v="4"/>
    <x v="4"/>
    <n v="2387.3200000000002"/>
    <n v="349.68"/>
    <n v="1965.93"/>
    <x v="0"/>
    <x v="0"/>
    <x v="0"/>
    <n v="0.14647387028131964"/>
  </r>
  <r>
    <s v="RET-14792"/>
    <d v="2022-07-10T00:00:00"/>
    <x v="8"/>
    <x v="3"/>
    <x v="1"/>
    <n v="227.88"/>
    <n v="43.3"/>
    <n v="215.1"/>
    <x v="0"/>
    <x v="3"/>
    <x v="3"/>
    <n v="0.19001228716868526"/>
  </r>
  <r>
    <s v="RET-14793"/>
    <d v="2023-01-14T00:00:00"/>
    <x v="1"/>
    <x v="1"/>
    <x v="3"/>
    <n v="694.32"/>
    <n v="172.84"/>
    <n v="805.1"/>
    <x v="1"/>
    <x v="5"/>
    <x v="5"/>
    <n v="0.24893420901025462"/>
  </r>
  <r>
    <s v="RET-14794"/>
    <d v="2022-11-05T00:00:00"/>
    <x v="1"/>
    <x v="1"/>
    <x v="2"/>
    <n v="1273.1300000000001"/>
    <n v="201.9"/>
    <n v="1134.93"/>
    <x v="0"/>
    <x v="4"/>
    <x v="4"/>
    <n v="0.15858553329196545"/>
  </r>
  <r>
    <s v="RET-14795"/>
    <d v="2022-10-24T00:00:00"/>
    <x v="1"/>
    <x v="1"/>
    <x v="2"/>
    <n v="1921.47"/>
    <n v="551.59"/>
    <n v="2261.4699999999998"/>
    <x v="0"/>
    <x v="9"/>
    <x v="9"/>
    <n v="0.2870666729118852"/>
  </r>
  <r>
    <s v="RET-14796"/>
    <d v="2023-07-30T00:00:00"/>
    <x v="13"/>
    <x v="4"/>
    <x v="3"/>
    <n v="1931.14"/>
    <n v="400.99"/>
    <n v="2265.52"/>
    <x v="1"/>
    <x v="3"/>
    <x v="3"/>
    <n v="0.20764418944250546"/>
  </r>
  <r>
    <s v="RET-14797"/>
    <d v="2023-08-30T00:00:00"/>
    <x v="18"/>
    <x v="4"/>
    <x v="4"/>
    <n v="2112"/>
    <n v="253.03"/>
    <n v="2074.5300000000002"/>
    <x v="1"/>
    <x v="1"/>
    <x v="1"/>
    <n v="0.11980587121212122"/>
  </r>
  <r>
    <s v="RET-14798"/>
    <d v="2023-09-25T00:00:00"/>
    <x v="0"/>
    <x v="0"/>
    <x v="3"/>
    <n v="410.64"/>
    <n v="83.9"/>
    <n v="478.01"/>
    <x v="1"/>
    <x v="7"/>
    <x v="7"/>
    <n v="0.2043152152737191"/>
  </r>
  <r>
    <s v="RET-14799"/>
    <d v="2023-06-19T00:00:00"/>
    <x v="1"/>
    <x v="1"/>
    <x v="4"/>
    <n v="1222.8"/>
    <n v="343.82"/>
    <n v="1464.29"/>
    <x v="1"/>
    <x v="8"/>
    <x v="8"/>
    <n v="0.28117435394177298"/>
  </r>
  <r>
    <s v="RET-14800"/>
    <d v="2023-03-23T00:00:00"/>
    <x v="16"/>
    <x v="2"/>
    <x v="2"/>
    <n v="187.63"/>
    <n v="21.44"/>
    <n v="205.93"/>
    <x v="1"/>
    <x v="11"/>
    <x v="11"/>
    <n v="0.11426744124073976"/>
  </r>
  <r>
    <s v="RET-14801"/>
    <d v="2022-06-11T00:00:00"/>
    <x v="10"/>
    <x v="1"/>
    <x v="3"/>
    <n v="2129.79"/>
    <n v="214.37"/>
    <n v="1988.03"/>
    <x v="0"/>
    <x v="8"/>
    <x v="8"/>
    <n v="0.10065311603491424"/>
  </r>
  <r>
    <s v="RET-14802"/>
    <d v="2022-05-26T00:00:00"/>
    <x v="5"/>
    <x v="3"/>
    <x v="3"/>
    <n v="279.73"/>
    <n v="58.07"/>
    <n v="321.58999999999997"/>
    <x v="0"/>
    <x v="10"/>
    <x v="10"/>
    <n v="0.20759303614199406"/>
  </r>
  <r>
    <s v="RET-14803"/>
    <d v="2022-08-11T00:00:00"/>
    <x v="5"/>
    <x v="3"/>
    <x v="4"/>
    <n v="30.34"/>
    <n v="3.93"/>
    <n v="36.119999999999997"/>
    <x v="0"/>
    <x v="1"/>
    <x v="1"/>
    <n v="0.12953197099538563"/>
  </r>
  <r>
    <s v="RET-14804"/>
    <d v="2022-07-06T00:00:00"/>
    <x v="3"/>
    <x v="1"/>
    <x v="1"/>
    <n v="1533.58"/>
    <n v="344.69"/>
    <n v="1373.9"/>
    <x v="0"/>
    <x v="3"/>
    <x v="3"/>
    <n v="0.22476166877502315"/>
  </r>
  <r>
    <s v="RET-14805"/>
    <d v="2023-07-29T00:00:00"/>
    <x v="9"/>
    <x v="2"/>
    <x v="4"/>
    <n v="224.11"/>
    <n v="41.86"/>
    <n v="228.85"/>
    <x v="1"/>
    <x v="3"/>
    <x v="3"/>
    <n v="0.18678327606978715"/>
  </r>
  <r>
    <s v="RET-14806"/>
    <d v="2023-07-02T00:00:00"/>
    <x v="15"/>
    <x v="0"/>
    <x v="4"/>
    <n v="27.16"/>
    <n v="5.0199999999999996"/>
    <n v="28.14"/>
    <x v="1"/>
    <x v="3"/>
    <x v="3"/>
    <n v="0.18483063328424151"/>
  </r>
  <r>
    <s v="RET-14807"/>
    <d v="2023-09-13T00:00:00"/>
    <x v="0"/>
    <x v="0"/>
    <x v="2"/>
    <n v="357.57"/>
    <n v="52.3"/>
    <n v="341.86"/>
    <x v="1"/>
    <x v="7"/>
    <x v="7"/>
    <n v="0.14626506697989206"/>
  </r>
  <r>
    <s v="RET-14808"/>
    <d v="2022-11-15T00:00:00"/>
    <x v="9"/>
    <x v="2"/>
    <x v="4"/>
    <n v="367.31"/>
    <n v="60.3"/>
    <n v="311.74"/>
    <x v="0"/>
    <x v="4"/>
    <x v="4"/>
    <n v="0.1641665078544009"/>
  </r>
  <r>
    <s v="RET-14809"/>
    <d v="2023-01-23T00:00:00"/>
    <x v="5"/>
    <x v="3"/>
    <x v="4"/>
    <n v="351.84"/>
    <n v="57.5"/>
    <n v="372.76"/>
    <x v="1"/>
    <x v="5"/>
    <x v="5"/>
    <n v="0.16342655752614826"/>
  </r>
  <r>
    <s v="RET-14810"/>
    <d v="2023-02-23T00:00:00"/>
    <x v="8"/>
    <x v="3"/>
    <x v="1"/>
    <n v="303.48"/>
    <n v="80.37"/>
    <n v="322.45"/>
    <x v="1"/>
    <x v="6"/>
    <x v="6"/>
    <n v="0.26482799525504153"/>
  </r>
  <r>
    <s v="RET-14811"/>
    <d v="2023-09-22T00:00:00"/>
    <x v="11"/>
    <x v="3"/>
    <x v="4"/>
    <n v="45.46"/>
    <n v="5.09"/>
    <n v="50.63"/>
    <x v="1"/>
    <x v="7"/>
    <x v="7"/>
    <n v="0.11196656401231851"/>
  </r>
  <r>
    <s v="RET-14812"/>
    <d v="2023-09-24T00:00:00"/>
    <x v="18"/>
    <x v="4"/>
    <x v="1"/>
    <n v="831.24"/>
    <n v="138.44"/>
    <n v="753.7"/>
    <x v="1"/>
    <x v="7"/>
    <x v="7"/>
    <n v="0.16654636446754245"/>
  </r>
  <r>
    <s v="RET-14813"/>
    <d v="2023-01-01T00:00:00"/>
    <x v="12"/>
    <x v="1"/>
    <x v="0"/>
    <n v="1531.26"/>
    <n v="204.91"/>
    <n v="1718.8"/>
    <x v="1"/>
    <x v="5"/>
    <x v="5"/>
    <n v="0.13381790159737733"/>
  </r>
  <r>
    <s v="RET-14814"/>
    <d v="2023-07-17T00:00:00"/>
    <x v="22"/>
    <x v="1"/>
    <x v="0"/>
    <n v="765.48"/>
    <n v="94.07"/>
    <n v="619.44000000000005"/>
    <x v="1"/>
    <x v="3"/>
    <x v="3"/>
    <n v="0.12289021267701311"/>
  </r>
  <r>
    <s v="RET-14815"/>
    <d v="2023-03-20T00:00:00"/>
    <x v="18"/>
    <x v="4"/>
    <x v="2"/>
    <n v="2260.73"/>
    <n v="657.44"/>
    <n v="2328.6999999999998"/>
    <x v="1"/>
    <x v="11"/>
    <x v="11"/>
    <n v="0.29080872107682032"/>
  </r>
  <r>
    <s v="RET-14816"/>
    <d v="2022-10-30T00:00:00"/>
    <x v="23"/>
    <x v="0"/>
    <x v="1"/>
    <n v="429.08"/>
    <n v="94.13"/>
    <n v="442.7"/>
    <x v="0"/>
    <x v="9"/>
    <x v="9"/>
    <n v="0.21937634007644261"/>
  </r>
  <r>
    <s v="RET-14817"/>
    <d v="2023-06-13T00:00:00"/>
    <x v="7"/>
    <x v="4"/>
    <x v="1"/>
    <n v="1846.94"/>
    <n v="372.07"/>
    <n v="2128.69"/>
    <x v="1"/>
    <x v="8"/>
    <x v="8"/>
    <n v="0.20145213163394587"/>
  </r>
  <r>
    <s v="RET-14818"/>
    <d v="2023-07-04T00:00:00"/>
    <x v="23"/>
    <x v="0"/>
    <x v="1"/>
    <n v="249.18"/>
    <n v="32.61"/>
    <n v="273.43"/>
    <x v="1"/>
    <x v="3"/>
    <x v="3"/>
    <n v="0.1308692511437515"/>
  </r>
  <r>
    <s v="RET-14819"/>
    <d v="2023-07-15T00:00:00"/>
    <x v="1"/>
    <x v="1"/>
    <x v="4"/>
    <n v="2020.91"/>
    <n v="328.25"/>
    <n v="2184.79"/>
    <x v="1"/>
    <x v="3"/>
    <x v="3"/>
    <n v="0.16242682751829621"/>
  </r>
  <r>
    <s v="RET-14820"/>
    <d v="2022-12-26T00:00:00"/>
    <x v="7"/>
    <x v="4"/>
    <x v="3"/>
    <n v="2124.98"/>
    <n v="422.36"/>
    <n v="2429.0300000000002"/>
    <x v="0"/>
    <x v="2"/>
    <x v="2"/>
    <n v="0.19875951773663753"/>
  </r>
  <r>
    <s v="RET-14821"/>
    <d v="2022-04-21T00:00:00"/>
    <x v="3"/>
    <x v="1"/>
    <x v="1"/>
    <n v="530.70000000000005"/>
    <n v="96.28"/>
    <n v="532.35"/>
    <x v="0"/>
    <x v="0"/>
    <x v="0"/>
    <n v="0.18142076502732238"/>
  </r>
  <r>
    <s v="RET-14822"/>
    <d v="2022-07-18T00:00:00"/>
    <x v="6"/>
    <x v="0"/>
    <x v="1"/>
    <n v="362.57"/>
    <n v="96.25"/>
    <n v="304.63"/>
    <x v="0"/>
    <x v="3"/>
    <x v="3"/>
    <n v="0.26546597898336871"/>
  </r>
  <r>
    <s v="RET-14823"/>
    <d v="2023-06-08T00:00:00"/>
    <x v="24"/>
    <x v="4"/>
    <x v="0"/>
    <n v="2381.92"/>
    <n v="481.76"/>
    <n v="2028.41"/>
    <x v="1"/>
    <x v="8"/>
    <x v="8"/>
    <n v="0.20225700275408073"/>
  </r>
  <r>
    <s v="RET-14824"/>
    <d v="2023-12-28T00:00:00"/>
    <x v="11"/>
    <x v="3"/>
    <x v="1"/>
    <n v="470.15"/>
    <n v="88.88"/>
    <n v="474.12"/>
    <x v="1"/>
    <x v="2"/>
    <x v="2"/>
    <n v="0.18904604913325534"/>
  </r>
  <r>
    <s v="RET-14825"/>
    <d v="2023-02-19T00:00:00"/>
    <x v="4"/>
    <x v="3"/>
    <x v="3"/>
    <n v="479.2"/>
    <n v="104.34"/>
    <n v="395.82"/>
    <x v="1"/>
    <x v="6"/>
    <x v="6"/>
    <n v="0.21773789649415695"/>
  </r>
  <r>
    <s v="RET-14826"/>
    <d v="2023-03-17T00:00:00"/>
    <x v="12"/>
    <x v="1"/>
    <x v="0"/>
    <n v="2458.36"/>
    <n v="423.21"/>
    <n v="2073.5700000000002"/>
    <x v="1"/>
    <x v="11"/>
    <x v="11"/>
    <n v="0.17215135293447661"/>
  </r>
  <r>
    <s v="RET-14827"/>
    <d v="2023-11-18T00:00:00"/>
    <x v="14"/>
    <x v="3"/>
    <x v="3"/>
    <n v="205.86"/>
    <n v="60.38"/>
    <n v="171.64"/>
    <x v="1"/>
    <x v="4"/>
    <x v="4"/>
    <n v="0.2933061303798698"/>
  </r>
  <r>
    <s v="RET-14828"/>
    <d v="2023-07-04T00:00:00"/>
    <x v="8"/>
    <x v="3"/>
    <x v="2"/>
    <n v="496.04"/>
    <n v="84.2"/>
    <n v="422.5"/>
    <x v="1"/>
    <x v="3"/>
    <x v="3"/>
    <n v="0.16974437545359244"/>
  </r>
  <r>
    <s v="RET-14829"/>
    <d v="2022-08-09T00:00:00"/>
    <x v="17"/>
    <x v="2"/>
    <x v="4"/>
    <n v="140.44"/>
    <n v="22.28"/>
    <n v="155.19"/>
    <x v="0"/>
    <x v="1"/>
    <x v="1"/>
    <n v="0.15864426089433212"/>
  </r>
  <r>
    <s v="RET-14830"/>
    <d v="2022-03-30T00:00:00"/>
    <x v="2"/>
    <x v="2"/>
    <x v="1"/>
    <n v="236.38"/>
    <n v="63.89"/>
    <n v="220.58"/>
    <x v="0"/>
    <x v="11"/>
    <x v="11"/>
    <n v="0.27028513410610033"/>
  </r>
  <r>
    <s v="RET-14831"/>
    <d v="2023-10-10T00:00:00"/>
    <x v="17"/>
    <x v="2"/>
    <x v="4"/>
    <n v="323.02999999999997"/>
    <n v="77.72"/>
    <n v="303.22000000000003"/>
    <x v="1"/>
    <x v="9"/>
    <x v="9"/>
    <n v="0.24059684858991426"/>
  </r>
  <r>
    <s v="RET-14832"/>
    <d v="2022-07-13T00:00:00"/>
    <x v="16"/>
    <x v="2"/>
    <x v="0"/>
    <n v="343.86"/>
    <n v="60.41"/>
    <n v="302.58999999999997"/>
    <x v="0"/>
    <x v="3"/>
    <x v="3"/>
    <n v="0.17568196358983307"/>
  </r>
  <r>
    <s v="RET-14833"/>
    <d v="2023-06-03T00:00:00"/>
    <x v="23"/>
    <x v="0"/>
    <x v="3"/>
    <n v="294.66000000000003"/>
    <n v="63.39"/>
    <n v="280.95999999999998"/>
    <x v="1"/>
    <x v="8"/>
    <x v="8"/>
    <n v="0.21512930156790877"/>
  </r>
  <r>
    <s v="RET-14834"/>
    <d v="2023-09-05T00:00:00"/>
    <x v="8"/>
    <x v="3"/>
    <x v="1"/>
    <n v="450.24"/>
    <n v="103.61"/>
    <n v="499.39"/>
    <x v="1"/>
    <x v="7"/>
    <x v="7"/>
    <n v="0.23012171286425018"/>
  </r>
  <r>
    <s v="RET-14835"/>
    <d v="2022-09-29T00:00:00"/>
    <x v="0"/>
    <x v="0"/>
    <x v="3"/>
    <n v="71.14"/>
    <n v="18.89"/>
    <n v="64.709999999999994"/>
    <x v="0"/>
    <x v="7"/>
    <x v="7"/>
    <n v="0.26553275231937024"/>
  </r>
  <r>
    <s v="RET-14836"/>
    <d v="2022-09-04T00:00:00"/>
    <x v="9"/>
    <x v="2"/>
    <x v="4"/>
    <n v="427.98"/>
    <n v="64.13"/>
    <n v="396"/>
    <x v="0"/>
    <x v="7"/>
    <x v="7"/>
    <n v="0.14984345062853402"/>
  </r>
  <r>
    <s v="RET-14837"/>
    <d v="2022-03-02T00:00:00"/>
    <x v="24"/>
    <x v="4"/>
    <x v="0"/>
    <n v="1447.47"/>
    <n v="309.23"/>
    <n v="1161.55"/>
    <x v="0"/>
    <x v="11"/>
    <x v="11"/>
    <n v="0.21363482490137967"/>
  </r>
  <r>
    <s v="RET-14838"/>
    <d v="2022-05-04T00:00:00"/>
    <x v="24"/>
    <x v="4"/>
    <x v="0"/>
    <n v="2267.4"/>
    <n v="568.23"/>
    <n v="2157.34"/>
    <x v="0"/>
    <x v="10"/>
    <x v="10"/>
    <n v="0.25060862662079914"/>
  </r>
  <r>
    <s v="RET-14839"/>
    <d v="2023-12-20T00:00:00"/>
    <x v="8"/>
    <x v="3"/>
    <x v="3"/>
    <n v="414.91"/>
    <n v="109.68"/>
    <n v="379.11"/>
    <x v="1"/>
    <x v="2"/>
    <x v="2"/>
    <n v="0.26434648477983175"/>
  </r>
  <r>
    <s v="RET-14840"/>
    <d v="2023-03-14T00:00:00"/>
    <x v="14"/>
    <x v="3"/>
    <x v="1"/>
    <n v="49.95"/>
    <n v="9.0299999999999994"/>
    <n v="53.11"/>
    <x v="1"/>
    <x v="11"/>
    <x v="11"/>
    <n v="0.18078078078078075"/>
  </r>
  <r>
    <s v="RET-14841"/>
    <d v="2022-06-20T00:00:00"/>
    <x v="22"/>
    <x v="1"/>
    <x v="3"/>
    <n v="1514.16"/>
    <n v="406.8"/>
    <n v="1531.15"/>
    <x v="0"/>
    <x v="8"/>
    <x v="8"/>
    <n v="0.26866381359961961"/>
  </r>
  <r>
    <s v="RET-14842"/>
    <d v="2023-09-08T00:00:00"/>
    <x v="3"/>
    <x v="1"/>
    <x v="1"/>
    <n v="654.01"/>
    <n v="163.99"/>
    <n v="761.11"/>
    <x v="1"/>
    <x v="7"/>
    <x v="7"/>
    <n v="0.25074540144646107"/>
  </r>
  <r>
    <s v="RET-14843"/>
    <d v="2023-11-15T00:00:00"/>
    <x v="20"/>
    <x v="2"/>
    <x v="2"/>
    <n v="458.73"/>
    <n v="104.83"/>
    <n v="490.71"/>
    <x v="1"/>
    <x v="4"/>
    <x v="4"/>
    <n v="0.22852222440215375"/>
  </r>
  <r>
    <s v="RET-14844"/>
    <d v="2023-03-23T00:00:00"/>
    <x v="12"/>
    <x v="1"/>
    <x v="2"/>
    <n v="1500.72"/>
    <n v="285.83"/>
    <n v="1665.13"/>
    <x v="1"/>
    <x v="11"/>
    <x v="11"/>
    <n v="0.19046191161575776"/>
  </r>
  <r>
    <s v="RET-14845"/>
    <d v="2023-05-01T00:00:00"/>
    <x v="17"/>
    <x v="2"/>
    <x v="4"/>
    <n v="319.13"/>
    <n v="57.56"/>
    <n v="362.28"/>
    <x v="1"/>
    <x v="10"/>
    <x v="10"/>
    <n v="0.18036536834518849"/>
  </r>
  <r>
    <s v="RET-14846"/>
    <d v="2022-06-01T00:00:00"/>
    <x v="22"/>
    <x v="1"/>
    <x v="1"/>
    <n v="793.93"/>
    <n v="196.38"/>
    <n v="679.25"/>
    <x v="0"/>
    <x v="8"/>
    <x v="8"/>
    <n v="0.24735178164321792"/>
  </r>
  <r>
    <s v="RET-14847"/>
    <d v="2023-07-23T00:00:00"/>
    <x v="13"/>
    <x v="4"/>
    <x v="2"/>
    <n v="2231.91"/>
    <n v="256.61"/>
    <n v="1908.11"/>
    <x v="1"/>
    <x v="3"/>
    <x v="3"/>
    <n v="0.11497327401194495"/>
  </r>
  <r>
    <s v="RET-14848"/>
    <d v="2023-10-16T00:00:00"/>
    <x v="19"/>
    <x v="0"/>
    <x v="2"/>
    <n v="82.09"/>
    <n v="17.47"/>
    <n v="67.28"/>
    <x v="1"/>
    <x v="9"/>
    <x v="9"/>
    <n v="0.21281520282616637"/>
  </r>
  <r>
    <s v="RET-14849"/>
    <d v="2023-05-09T00:00:00"/>
    <x v="16"/>
    <x v="2"/>
    <x v="2"/>
    <n v="136.38999999999999"/>
    <n v="33.56"/>
    <n v="119.19"/>
    <x v="1"/>
    <x v="10"/>
    <x v="10"/>
    <n v="0.24605909524158667"/>
  </r>
  <r>
    <s v="RET-14850"/>
    <d v="2023-10-26T00:00:00"/>
    <x v="12"/>
    <x v="1"/>
    <x v="0"/>
    <n v="1376.68"/>
    <n v="311.87"/>
    <n v="1369.51"/>
    <x v="1"/>
    <x v="9"/>
    <x v="9"/>
    <n v="0.22653775750355928"/>
  </r>
  <r>
    <s v="RET-14851"/>
    <d v="2022-01-20T00:00:00"/>
    <x v="8"/>
    <x v="3"/>
    <x v="0"/>
    <n v="340.59"/>
    <n v="71.42"/>
    <n v="381.98"/>
    <x v="0"/>
    <x v="5"/>
    <x v="5"/>
    <n v="0.20969494113156584"/>
  </r>
  <r>
    <s v="RET-14852"/>
    <d v="2022-01-08T00:00:00"/>
    <x v="17"/>
    <x v="2"/>
    <x v="1"/>
    <n v="452.28"/>
    <n v="80.41"/>
    <n v="393.17"/>
    <x v="0"/>
    <x v="5"/>
    <x v="5"/>
    <n v="0.17778809586981517"/>
  </r>
  <r>
    <s v="RET-14853"/>
    <d v="2022-06-27T00:00:00"/>
    <x v="1"/>
    <x v="1"/>
    <x v="0"/>
    <n v="545.76"/>
    <n v="155.13"/>
    <n v="565.22"/>
    <x v="0"/>
    <x v="8"/>
    <x v="8"/>
    <n v="0.28424582233948986"/>
  </r>
  <r>
    <s v="RET-14854"/>
    <d v="2022-10-08T00:00:00"/>
    <x v="23"/>
    <x v="0"/>
    <x v="0"/>
    <n v="146.88"/>
    <n v="16.2"/>
    <n v="172.76"/>
    <x v="0"/>
    <x v="9"/>
    <x v="9"/>
    <n v="0.11029411764705882"/>
  </r>
  <r>
    <s v="RET-14855"/>
    <d v="2023-07-06T00:00:00"/>
    <x v="18"/>
    <x v="4"/>
    <x v="3"/>
    <n v="1446.47"/>
    <n v="270.94"/>
    <n v="1456.41"/>
    <x v="1"/>
    <x v="3"/>
    <x v="3"/>
    <n v="0.18731117824773413"/>
  </r>
  <r>
    <s v="RET-14856"/>
    <d v="2022-12-07T00:00:00"/>
    <x v="16"/>
    <x v="2"/>
    <x v="4"/>
    <n v="372.55"/>
    <n v="81.36"/>
    <n v="384.22"/>
    <x v="0"/>
    <x v="2"/>
    <x v="2"/>
    <n v="0.21838679371896388"/>
  </r>
  <r>
    <s v="RET-14857"/>
    <d v="2023-07-26T00:00:00"/>
    <x v="3"/>
    <x v="1"/>
    <x v="0"/>
    <n v="1730.61"/>
    <n v="507.82"/>
    <n v="1470.54"/>
    <x v="1"/>
    <x v="3"/>
    <x v="3"/>
    <n v="0.29343410704895961"/>
  </r>
  <r>
    <s v="RET-14858"/>
    <d v="2023-07-19T00:00:00"/>
    <x v="15"/>
    <x v="0"/>
    <x v="4"/>
    <n v="317.89"/>
    <n v="85.26"/>
    <n v="347.18"/>
    <x v="1"/>
    <x v="3"/>
    <x v="3"/>
    <n v="0.2682059832017365"/>
  </r>
  <r>
    <s v="RET-14859"/>
    <d v="2022-02-10T00:00:00"/>
    <x v="11"/>
    <x v="3"/>
    <x v="2"/>
    <n v="294.45"/>
    <n v="45.35"/>
    <n v="347.51"/>
    <x v="0"/>
    <x v="6"/>
    <x v="6"/>
    <n v="0.15401596196298184"/>
  </r>
  <r>
    <s v="RET-14860"/>
    <d v="2023-11-22T00:00:00"/>
    <x v="9"/>
    <x v="2"/>
    <x v="3"/>
    <n v="122.84"/>
    <n v="28.7"/>
    <n v="134.56"/>
    <x v="1"/>
    <x v="4"/>
    <x v="4"/>
    <n v="0.23363725170954086"/>
  </r>
  <r>
    <s v="RET-14861"/>
    <d v="2022-04-16T00:00:00"/>
    <x v="10"/>
    <x v="1"/>
    <x v="2"/>
    <n v="1596.71"/>
    <n v="427.97"/>
    <n v="1854.42"/>
    <x v="0"/>
    <x v="0"/>
    <x v="0"/>
    <n v="0.26803239160523828"/>
  </r>
  <r>
    <s v="RET-14862"/>
    <d v="2022-06-17T00:00:00"/>
    <x v="1"/>
    <x v="1"/>
    <x v="3"/>
    <n v="930.31"/>
    <n v="253.11"/>
    <n v="1023.12"/>
    <x v="0"/>
    <x v="8"/>
    <x v="8"/>
    <n v="0.27207060012253981"/>
  </r>
  <r>
    <s v="RET-14863"/>
    <d v="2022-10-26T00:00:00"/>
    <x v="14"/>
    <x v="3"/>
    <x v="0"/>
    <n v="203.5"/>
    <n v="35.700000000000003"/>
    <n v="182.17"/>
    <x v="0"/>
    <x v="9"/>
    <x v="9"/>
    <n v="0.17542997542997543"/>
  </r>
  <r>
    <s v="RET-14864"/>
    <d v="2022-05-15T00:00:00"/>
    <x v="17"/>
    <x v="2"/>
    <x v="2"/>
    <n v="136.04"/>
    <n v="24.3"/>
    <n v="113.58"/>
    <x v="0"/>
    <x v="10"/>
    <x v="10"/>
    <n v="0.17862393413701855"/>
  </r>
  <r>
    <s v="RET-14865"/>
    <d v="2023-02-03T00:00:00"/>
    <x v="5"/>
    <x v="3"/>
    <x v="0"/>
    <n v="338.57"/>
    <n v="62.38"/>
    <n v="309.99"/>
    <x v="1"/>
    <x v="6"/>
    <x v="6"/>
    <n v="0.18424550314558291"/>
  </r>
  <r>
    <s v="RET-14866"/>
    <d v="2023-11-10T00:00:00"/>
    <x v="4"/>
    <x v="3"/>
    <x v="2"/>
    <n v="211.16"/>
    <n v="37.26"/>
    <n v="189.3"/>
    <x v="1"/>
    <x v="4"/>
    <x v="4"/>
    <n v="0.17645387383974237"/>
  </r>
  <r>
    <s v="RET-14867"/>
    <d v="2023-07-11T00:00:00"/>
    <x v="7"/>
    <x v="4"/>
    <x v="3"/>
    <n v="2228.4699999999998"/>
    <n v="564.73"/>
    <n v="2389.81"/>
    <x v="1"/>
    <x v="3"/>
    <x v="3"/>
    <n v="0.25341602085735959"/>
  </r>
  <r>
    <s v="RET-14868"/>
    <d v="2022-02-13T00:00:00"/>
    <x v="4"/>
    <x v="3"/>
    <x v="1"/>
    <n v="453.28"/>
    <n v="55.24"/>
    <n v="434.95"/>
    <x v="0"/>
    <x v="6"/>
    <x v="6"/>
    <n v="0.12186727850335334"/>
  </r>
  <r>
    <s v="RET-14869"/>
    <d v="2023-03-14T00:00:00"/>
    <x v="4"/>
    <x v="3"/>
    <x v="2"/>
    <n v="98.93"/>
    <n v="24.48"/>
    <n v="109.72"/>
    <x v="1"/>
    <x v="11"/>
    <x v="11"/>
    <n v="0.24744769028606084"/>
  </r>
  <r>
    <s v="RET-14870"/>
    <d v="2022-08-12T00:00:00"/>
    <x v="16"/>
    <x v="2"/>
    <x v="1"/>
    <n v="360.52"/>
    <n v="66.14"/>
    <n v="420.32"/>
    <x v="0"/>
    <x v="1"/>
    <x v="1"/>
    <n v="0.18345722844779763"/>
  </r>
  <r>
    <s v="RET-14871"/>
    <d v="2023-12-30T00:00:00"/>
    <x v="11"/>
    <x v="3"/>
    <x v="4"/>
    <n v="80.86"/>
    <n v="13.28"/>
    <n v="77.66"/>
    <x v="1"/>
    <x v="2"/>
    <x v="2"/>
    <n v="0.16423447934701954"/>
  </r>
  <r>
    <s v="RET-14872"/>
    <d v="2022-02-15T00:00:00"/>
    <x v="19"/>
    <x v="0"/>
    <x v="3"/>
    <n v="27.33"/>
    <n v="6.1"/>
    <n v="24.66"/>
    <x v="0"/>
    <x v="6"/>
    <x v="6"/>
    <n v="0.22319795096963044"/>
  </r>
  <r>
    <s v="RET-14873"/>
    <d v="2023-08-21T00:00:00"/>
    <x v="4"/>
    <x v="3"/>
    <x v="2"/>
    <n v="424.08"/>
    <n v="63.56"/>
    <n v="363.96"/>
    <x v="1"/>
    <x v="1"/>
    <x v="1"/>
    <n v="0.14987738162610828"/>
  </r>
  <r>
    <s v="RET-14874"/>
    <d v="2023-10-11T00:00:00"/>
    <x v="18"/>
    <x v="4"/>
    <x v="1"/>
    <n v="2452.96"/>
    <n v="677.42"/>
    <n v="2818.92"/>
    <x v="1"/>
    <x v="9"/>
    <x v="9"/>
    <n v="0.27616430761202787"/>
  </r>
  <r>
    <s v="RET-14875"/>
    <d v="2023-05-18T00:00:00"/>
    <x v="24"/>
    <x v="4"/>
    <x v="2"/>
    <n v="2163.9899999999998"/>
    <n v="433.18"/>
    <n v="1870.22"/>
    <x v="1"/>
    <x v="10"/>
    <x v="10"/>
    <n v="0.2001765257695276"/>
  </r>
  <r>
    <s v="RET-14876"/>
    <d v="2023-02-22T00:00:00"/>
    <x v="7"/>
    <x v="4"/>
    <x v="2"/>
    <n v="2437.11"/>
    <n v="367.94"/>
    <n v="2917.1"/>
    <x v="1"/>
    <x v="6"/>
    <x v="6"/>
    <n v="0.15097389941364978"/>
  </r>
  <r>
    <s v="RET-14877"/>
    <d v="2023-05-04T00:00:00"/>
    <x v="6"/>
    <x v="0"/>
    <x v="0"/>
    <n v="352.8"/>
    <n v="86.1"/>
    <n v="349.44"/>
    <x v="1"/>
    <x v="10"/>
    <x v="10"/>
    <n v="0.24404761904761901"/>
  </r>
  <r>
    <s v="RET-14878"/>
    <d v="2023-09-30T00:00:00"/>
    <x v="2"/>
    <x v="2"/>
    <x v="2"/>
    <n v="331.5"/>
    <n v="84.64"/>
    <n v="299.58"/>
    <x v="1"/>
    <x v="7"/>
    <x v="7"/>
    <n v="0.2553242835595777"/>
  </r>
  <r>
    <s v="RET-14879"/>
    <d v="2023-05-30T00:00:00"/>
    <x v="12"/>
    <x v="1"/>
    <x v="3"/>
    <n v="992.26"/>
    <n v="144.61000000000001"/>
    <n v="905.96"/>
    <x v="1"/>
    <x v="10"/>
    <x v="10"/>
    <n v="0.14573801221454055"/>
  </r>
  <r>
    <s v="RET-14880"/>
    <d v="2023-01-09T00:00:00"/>
    <x v="13"/>
    <x v="4"/>
    <x v="0"/>
    <n v="1796.88"/>
    <n v="303.22000000000003"/>
    <n v="1990.76"/>
    <x v="1"/>
    <x v="5"/>
    <x v="5"/>
    <n v="0.16874805217933306"/>
  </r>
  <r>
    <s v="RET-14881"/>
    <d v="2023-04-17T00:00:00"/>
    <x v="18"/>
    <x v="4"/>
    <x v="2"/>
    <n v="1214.17"/>
    <n v="137.88999999999999"/>
    <n v="1087.52"/>
    <x v="1"/>
    <x v="0"/>
    <x v="0"/>
    <n v="0.11356729288320415"/>
  </r>
  <r>
    <s v="RET-14882"/>
    <d v="2023-05-10T00:00:00"/>
    <x v="16"/>
    <x v="2"/>
    <x v="2"/>
    <n v="461.29"/>
    <n v="86.47"/>
    <n v="542.70000000000005"/>
    <x v="1"/>
    <x v="10"/>
    <x v="10"/>
    <n v="0.18745257863816686"/>
  </r>
  <r>
    <s v="RET-14883"/>
    <d v="2023-12-26T00:00:00"/>
    <x v="23"/>
    <x v="0"/>
    <x v="3"/>
    <n v="334.2"/>
    <n v="63.96"/>
    <n v="319.42"/>
    <x v="1"/>
    <x v="2"/>
    <x v="2"/>
    <n v="0.19138240574506285"/>
  </r>
  <r>
    <s v="RET-14884"/>
    <d v="2023-05-14T00:00:00"/>
    <x v="11"/>
    <x v="3"/>
    <x v="3"/>
    <n v="396.23"/>
    <n v="92.43"/>
    <n v="355.25"/>
    <x v="1"/>
    <x v="10"/>
    <x v="10"/>
    <n v="0.23327360371501402"/>
  </r>
  <r>
    <s v="RET-14885"/>
    <d v="2023-08-10T00:00:00"/>
    <x v="11"/>
    <x v="3"/>
    <x v="2"/>
    <n v="30.7"/>
    <n v="5.26"/>
    <n v="33.479999999999997"/>
    <x v="1"/>
    <x v="1"/>
    <x v="1"/>
    <n v="0.17133550488599347"/>
  </r>
  <r>
    <s v="RET-14886"/>
    <d v="2023-12-12T00:00:00"/>
    <x v="3"/>
    <x v="1"/>
    <x v="3"/>
    <n v="1143.06"/>
    <n v="194.64"/>
    <n v="1284.5999999999999"/>
    <x v="1"/>
    <x v="2"/>
    <x v="2"/>
    <n v="0.17027977533987718"/>
  </r>
  <r>
    <s v="RET-14887"/>
    <d v="2023-11-09T00:00:00"/>
    <x v="18"/>
    <x v="4"/>
    <x v="1"/>
    <n v="1891"/>
    <n v="258.64"/>
    <n v="1898.82"/>
    <x v="1"/>
    <x v="4"/>
    <x v="4"/>
    <n v="0.1367741935483871"/>
  </r>
  <r>
    <s v="RET-14888"/>
    <d v="2023-06-04T00:00:00"/>
    <x v="1"/>
    <x v="1"/>
    <x v="3"/>
    <n v="1110.74"/>
    <n v="264.27"/>
    <n v="1000.28"/>
    <x v="1"/>
    <x v="8"/>
    <x v="8"/>
    <n v="0.23792246610367862"/>
  </r>
  <r>
    <s v="RET-14889"/>
    <d v="2022-01-22T00:00:00"/>
    <x v="14"/>
    <x v="3"/>
    <x v="0"/>
    <n v="498.63"/>
    <n v="85.29"/>
    <n v="475.98"/>
    <x v="0"/>
    <x v="5"/>
    <x v="5"/>
    <n v="0.17104867336502017"/>
  </r>
  <r>
    <s v="RET-14890"/>
    <d v="2023-07-23T00:00:00"/>
    <x v="22"/>
    <x v="1"/>
    <x v="2"/>
    <n v="946.32"/>
    <n v="168.04"/>
    <n v="1081.33"/>
    <x v="1"/>
    <x v="3"/>
    <x v="3"/>
    <n v="0.17757206864485583"/>
  </r>
  <r>
    <s v="RET-14891"/>
    <d v="2022-01-06T00:00:00"/>
    <x v="10"/>
    <x v="1"/>
    <x v="3"/>
    <n v="1431.61"/>
    <n v="217.8"/>
    <n v="1412.79"/>
    <x v="0"/>
    <x v="5"/>
    <x v="5"/>
    <n v="0.15213640586472574"/>
  </r>
  <r>
    <s v="RET-14892"/>
    <d v="2022-10-02T00:00:00"/>
    <x v="15"/>
    <x v="0"/>
    <x v="3"/>
    <n v="149.27000000000001"/>
    <n v="43.36"/>
    <n v="164.07"/>
    <x v="0"/>
    <x v="9"/>
    <x v="9"/>
    <n v="0.29048033764319686"/>
  </r>
  <r>
    <s v="RET-14893"/>
    <d v="2023-05-16T00:00:00"/>
    <x v="8"/>
    <x v="3"/>
    <x v="3"/>
    <n v="326.31"/>
    <n v="62.61"/>
    <n v="386.94"/>
    <x v="1"/>
    <x v="10"/>
    <x v="10"/>
    <n v="0.19187275903282155"/>
  </r>
  <r>
    <s v="RET-14894"/>
    <d v="2022-07-24T00:00:00"/>
    <x v="4"/>
    <x v="3"/>
    <x v="3"/>
    <n v="356.1"/>
    <n v="94.41"/>
    <n v="342.85"/>
    <x v="0"/>
    <x v="3"/>
    <x v="3"/>
    <n v="0.26512215669755684"/>
  </r>
  <r>
    <s v="RET-14895"/>
    <d v="2022-11-11T00:00:00"/>
    <x v="17"/>
    <x v="2"/>
    <x v="0"/>
    <n v="229.03"/>
    <n v="63.93"/>
    <n v="270.25"/>
    <x v="0"/>
    <x v="4"/>
    <x v="4"/>
    <n v="0.27913373793826135"/>
  </r>
  <r>
    <s v="RET-14896"/>
    <d v="2023-05-27T00:00:00"/>
    <x v="24"/>
    <x v="4"/>
    <x v="4"/>
    <n v="551.73"/>
    <n v="66.510000000000005"/>
    <n v="587.35"/>
    <x v="1"/>
    <x v="10"/>
    <x v="10"/>
    <n v="0.12054809417649938"/>
  </r>
  <r>
    <s v="RET-14897"/>
    <d v="2022-03-14T00:00:00"/>
    <x v="22"/>
    <x v="1"/>
    <x v="2"/>
    <n v="1372.12"/>
    <n v="255.04"/>
    <n v="1469.86"/>
    <x v="0"/>
    <x v="11"/>
    <x v="11"/>
    <n v="0.18587295571815876"/>
  </r>
  <r>
    <s v="RET-14898"/>
    <d v="2023-06-27T00:00:00"/>
    <x v="15"/>
    <x v="0"/>
    <x v="2"/>
    <n v="152.21"/>
    <n v="33.58"/>
    <n v="134.26"/>
    <x v="1"/>
    <x v="8"/>
    <x v="8"/>
    <n v="0.22061625385979894"/>
  </r>
  <r>
    <s v="RET-14899"/>
    <d v="2023-10-09T00:00:00"/>
    <x v="3"/>
    <x v="1"/>
    <x v="3"/>
    <n v="1177.79"/>
    <n v="346.55"/>
    <n v="1010.81"/>
    <x v="1"/>
    <x v="9"/>
    <x v="9"/>
    <n v="0.29423751262958592"/>
  </r>
  <r>
    <s v="RET-14900"/>
    <d v="2022-08-23T00:00:00"/>
    <x v="9"/>
    <x v="2"/>
    <x v="1"/>
    <n v="243.14"/>
    <n v="28.35"/>
    <n v="244.32"/>
    <x v="0"/>
    <x v="1"/>
    <x v="1"/>
    <n v="0.11659949000575801"/>
  </r>
  <r>
    <s v="RET-14901"/>
    <d v="2023-11-14T00:00:00"/>
    <x v="0"/>
    <x v="0"/>
    <x v="4"/>
    <n v="218.07"/>
    <n v="57.88"/>
    <n v="240.56"/>
    <x v="1"/>
    <x v="4"/>
    <x v="4"/>
    <n v="0.26541936075572065"/>
  </r>
  <r>
    <s v="RET-14902"/>
    <d v="2023-09-24T00:00:00"/>
    <x v="18"/>
    <x v="4"/>
    <x v="2"/>
    <n v="1423.09"/>
    <n v="424.15"/>
    <n v="1425.59"/>
    <x v="1"/>
    <x v="7"/>
    <x v="7"/>
    <n v="0.29804861252626325"/>
  </r>
  <r>
    <s v="RET-14903"/>
    <d v="2023-12-28T00:00:00"/>
    <x v="8"/>
    <x v="3"/>
    <x v="4"/>
    <n v="404.93"/>
    <n v="85.93"/>
    <n v="334.28"/>
    <x v="1"/>
    <x v="2"/>
    <x v="2"/>
    <n v="0.21220951769441634"/>
  </r>
  <r>
    <s v="RET-14904"/>
    <d v="2023-07-03T00:00:00"/>
    <x v="4"/>
    <x v="3"/>
    <x v="1"/>
    <n v="85.95"/>
    <n v="13.32"/>
    <n v="90.54"/>
    <x v="1"/>
    <x v="3"/>
    <x v="3"/>
    <n v="0.1549738219895288"/>
  </r>
  <r>
    <s v="RET-14905"/>
    <d v="2022-07-26T00:00:00"/>
    <x v="5"/>
    <x v="3"/>
    <x v="2"/>
    <n v="294.39999999999998"/>
    <n v="75.34"/>
    <n v="344.98"/>
    <x v="0"/>
    <x v="3"/>
    <x v="3"/>
    <n v="0.25591032608695657"/>
  </r>
  <r>
    <s v="RET-14906"/>
    <d v="2022-01-18T00:00:00"/>
    <x v="15"/>
    <x v="0"/>
    <x v="0"/>
    <n v="212.56"/>
    <n v="35.4"/>
    <n v="238.42"/>
    <x v="0"/>
    <x v="5"/>
    <x v="5"/>
    <n v="0.16654121189311252"/>
  </r>
  <r>
    <s v="RET-14907"/>
    <d v="2023-05-25T00:00:00"/>
    <x v="20"/>
    <x v="2"/>
    <x v="3"/>
    <n v="488.89"/>
    <n v="130.1"/>
    <n v="397.33"/>
    <x v="1"/>
    <x v="10"/>
    <x v="10"/>
    <n v="0.2661130315612919"/>
  </r>
  <r>
    <s v="RET-14908"/>
    <d v="2023-12-06T00:00:00"/>
    <x v="9"/>
    <x v="2"/>
    <x v="3"/>
    <n v="453.03"/>
    <n v="134.82"/>
    <n v="518.61"/>
    <x v="1"/>
    <x v="2"/>
    <x v="2"/>
    <n v="0.29759618568306734"/>
  </r>
  <r>
    <s v="RET-14909"/>
    <d v="2022-03-25T00:00:00"/>
    <x v="24"/>
    <x v="4"/>
    <x v="2"/>
    <n v="1939.25"/>
    <n v="212.57"/>
    <n v="2228.02"/>
    <x v="0"/>
    <x v="11"/>
    <x v="11"/>
    <n v="0.10961454170426711"/>
  </r>
  <r>
    <s v="RET-14910"/>
    <d v="2023-03-28T00:00:00"/>
    <x v="6"/>
    <x v="0"/>
    <x v="1"/>
    <n v="75.78"/>
    <n v="8.34"/>
    <n v="83.48"/>
    <x v="1"/>
    <x v="11"/>
    <x v="11"/>
    <n v="0.11005542359461599"/>
  </r>
  <r>
    <s v="RET-14911"/>
    <d v="2022-09-08T00:00:00"/>
    <x v="8"/>
    <x v="3"/>
    <x v="4"/>
    <n v="439.43"/>
    <n v="52.76"/>
    <n v="457.35"/>
    <x v="0"/>
    <x v="7"/>
    <x v="7"/>
    <n v="0.12006462917870878"/>
  </r>
  <r>
    <s v="RET-14912"/>
    <d v="2022-02-06T00:00:00"/>
    <x v="18"/>
    <x v="4"/>
    <x v="2"/>
    <n v="1610.07"/>
    <n v="208.15"/>
    <n v="1414.09"/>
    <x v="0"/>
    <x v="6"/>
    <x v="6"/>
    <n v="0.12928009341208768"/>
  </r>
  <r>
    <s v="RET-14913"/>
    <d v="2022-05-23T00:00:00"/>
    <x v="15"/>
    <x v="0"/>
    <x v="0"/>
    <n v="320.02999999999997"/>
    <n v="86.1"/>
    <n v="372.52"/>
    <x v="0"/>
    <x v="10"/>
    <x v="10"/>
    <n v="0.26903727775521047"/>
  </r>
  <r>
    <s v="RET-14914"/>
    <d v="2023-07-22T00:00:00"/>
    <x v="10"/>
    <x v="1"/>
    <x v="1"/>
    <n v="1691.59"/>
    <n v="395.11"/>
    <n v="1955.54"/>
    <x v="1"/>
    <x v="3"/>
    <x v="3"/>
    <n v="0.23357314715740815"/>
  </r>
  <r>
    <s v="RET-14915"/>
    <d v="2023-09-06T00:00:00"/>
    <x v="23"/>
    <x v="0"/>
    <x v="3"/>
    <n v="167.85"/>
    <n v="47.59"/>
    <n v="152.58000000000001"/>
    <x v="1"/>
    <x v="7"/>
    <x v="7"/>
    <n v="0.28352695859398275"/>
  </r>
  <r>
    <s v="RET-14916"/>
    <d v="2023-07-24T00:00:00"/>
    <x v="23"/>
    <x v="0"/>
    <x v="4"/>
    <n v="435.65"/>
    <n v="126.41"/>
    <n v="405.09"/>
    <x v="1"/>
    <x v="3"/>
    <x v="3"/>
    <n v="0.29016412257546198"/>
  </r>
  <r>
    <s v="RET-14917"/>
    <d v="2023-09-26T00:00:00"/>
    <x v="24"/>
    <x v="4"/>
    <x v="2"/>
    <n v="1100.72"/>
    <n v="276.02"/>
    <n v="913.11"/>
    <x v="1"/>
    <x v="7"/>
    <x v="7"/>
    <n v="0.25076313685587615"/>
  </r>
  <r>
    <s v="RET-14918"/>
    <d v="2023-01-12T00:00:00"/>
    <x v="8"/>
    <x v="3"/>
    <x v="0"/>
    <n v="299.67"/>
    <n v="81.5"/>
    <n v="281.62"/>
    <x v="1"/>
    <x v="5"/>
    <x v="5"/>
    <n v="0.27196582907865319"/>
  </r>
  <r>
    <s v="RET-14919"/>
    <d v="2023-10-02T00:00:00"/>
    <x v="21"/>
    <x v="4"/>
    <x v="4"/>
    <n v="953.79"/>
    <n v="184.07"/>
    <n v="766.39"/>
    <x v="1"/>
    <x v="9"/>
    <x v="9"/>
    <n v="0.19298797429203493"/>
  </r>
  <r>
    <s v="RET-14920"/>
    <d v="2023-09-24T00:00:00"/>
    <x v="24"/>
    <x v="4"/>
    <x v="1"/>
    <n v="809.41"/>
    <n v="173.76"/>
    <n v="958.92"/>
    <x v="1"/>
    <x v="7"/>
    <x v="7"/>
    <n v="0.21467488664582843"/>
  </r>
  <r>
    <s v="RET-14921"/>
    <d v="2023-03-30T00:00:00"/>
    <x v="18"/>
    <x v="4"/>
    <x v="1"/>
    <n v="2143.6999999999998"/>
    <n v="346.86"/>
    <n v="2478.65"/>
    <x v="1"/>
    <x v="11"/>
    <x v="11"/>
    <n v="0.16180435695293185"/>
  </r>
  <r>
    <s v="RET-14922"/>
    <d v="2023-09-08T00:00:00"/>
    <x v="1"/>
    <x v="1"/>
    <x v="3"/>
    <n v="1255.49"/>
    <n v="212.5"/>
    <n v="1157.8399999999999"/>
    <x v="1"/>
    <x v="7"/>
    <x v="7"/>
    <n v="0.16925662490342416"/>
  </r>
  <r>
    <s v="RET-14923"/>
    <d v="2023-06-16T00:00:00"/>
    <x v="4"/>
    <x v="3"/>
    <x v="2"/>
    <n v="39.26"/>
    <n v="5.35"/>
    <n v="36.799999999999997"/>
    <x v="1"/>
    <x v="8"/>
    <x v="8"/>
    <n v="0.13627101375445747"/>
  </r>
  <r>
    <s v="RET-14924"/>
    <d v="2023-10-06T00:00:00"/>
    <x v="13"/>
    <x v="4"/>
    <x v="3"/>
    <n v="1211.1400000000001"/>
    <n v="308.06"/>
    <n v="1266.97"/>
    <x v="1"/>
    <x v="9"/>
    <x v="9"/>
    <n v="0.25435540069686408"/>
  </r>
  <r>
    <s v="RET-14925"/>
    <d v="2023-09-12T00:00:00"/>
    <x v="22"/>
    <x v="1"/>
    <x v="4"/>
    <n v="2434.75"/>
    <n v="672.23"/>
    <n v="2389.56"/>
    <x v="1"/>
    <x v="7"/>
    <x v="7"/>
    <n v="0.27609816202895576"/>
  </r>
  <r>
    <s v="RET-14926"/>
    <d v="2022-03-18T00:00:00"/>
    <x v="6"/>
    <x v="0"/>
    <x v="1"/>
    <n v="142.27000000000001"/>
    <n v="14.55"/>
    <n v="149.82"/>
    <x v="0"/>
    <x v="11"/>
    <x v="11"/>
    <n v="0.1022703310606593"/>
  </r>
  <r>
    <s v="RET-14927"/>
    <d v="2022-12-17T00:00:00"/>
    <x v="21"/>
    <x v="4"/>
    <x v="2"/>
    <n v="848.4"/>
    <n v="197.13"/>
    <n v="958.68"/>
    <x v="0"/>
    <x v="2"/>
    <x v="2"/>
    <n v="0.23235502121640736"/>
  </r>
  <r>
    <s v="RET-14928"/>
    <d v="2022-07-25T00:00:00"/>
    <x v="17"/>
    <x v="2"/>
    <x v="4"/>
    <n v="38.81"/>
    <n v="4.6500000000000004"/>
    <n v="32.61"/>
    <x v="0"/>
    <x v="3"/>
    <x v="3"/>
    <n v="0.11981448080391652"/>
  </r>
  <r>
    <s v="RET-14929"/>
    <d v="2022-12-06T00:00:00"/>
    <x v="0"/>
    <x v="0"/>
    <x v="0"/>
    <n v="30.85"/>
    <n v="4.42"/>
    <n v="28.72"/>
    <x v="0"/>
    <x v="2"/>
    <x v="2"/>
    <n v="0.14327390599675849"/>
  </r>
  <r>
    <s v="RET-14930"/>
    <d v="2023-12-16T00:00:00"/>
    <x v="23"/>
    <x v="0"/>
    <x v="0"/>
    <n v="427.97"/>
    <n v="103.38"/>
    <n v="491.18"/>
    <x v="1"/>
    <x v="2"/>
    <x v="2"/>
    <n v="0.24155898777951723"/>
  </r>
  <r>
    <s v="RET-14931"/>
    <d v="2023-03-27T00:00:00"/>
    <x v="24"/>
    <x v="4"/>
    <x v="1"/>
    <n v="1580.02"/>
    <n v="418.7"/>
    <n v="1584.54"/>
    <x v="1"/>
    <x v="11"/>
    <x v="11"/>
    <n v="0.26499664561208086"/>
  </r>
  <r>
    <s v="RET-14932"/>
    <d v="2022-05-01T00:00:00"/>
    <x v="11"/>
    <x v="3"/>
    <x v="3"/>
    <n v="151.11000000000001"/>
    <n v="15.71"/>
    <n v="124.9"/>
    <x v="0"/>
    <x v="10"/>
    <x v="10"/>
    <n v="0.10396399973529216"/>
  </r>
  <r>
    <s v="RET-14933"/>
    <d v="2023-04-20T00:00:00"/>
    <x v="7"/>
    <x v="4"/>
    <x v="0"/>
    <n v="2386.5300000000002"/>
    <n v="659.51"/>
    <n v="2763.46"/>
    <x v="1"/>
    <x v="0"/>
    <x v="0"/>
    <n v="0.27634682991623821"/>
  </r>
  <r>
    <s v="RET-14934"/>
    <d v="2023-09-13T00:00:00"/>
    <x v="12"/>
    <x v="1"/>
    <x v="1"/>
    <n v="1476.21"/>
    <n v="176.78"/>
    <n v="1581.05"/>
    <x v="1"/>
    <x v="7"/>
    <x v="7"/>
    <n v="0.11975260972354881"/>
  </r>
  <r>
    <s v="RET-14935"/>
    <d v="2023-06-22T00:00:00"/>
    <x v="22"/>
    <x v="1"/>
    <x v="1"/>
    <n v="1647.89"/>
    <n v="310.05"/>
    <n v="1623.36"/>
    <x v="1"/>
    <x v="8"/>
    <x v="8"/>
    <n v="0.18814969445776114"/>
  </r>
  <r>
    <s v="RET-14936"/>
    <d v="2022-02-17T00:00:00"/>
    <x v="19"/>
    <x v="0"/>
    <x v="0"/>
    <n v="30.05"/>
    <n v="4.8"/>
    <n v="24.66"/>
    <x v="0"/>
    <x v="6"/>
    <x v="6"/>
    <n v="0.15973377703826955"/>
  </r>
  <r>
    <s v="RET-14937"/>
    <d v="2022-09-23T00:00:00"/>
    <x v="21"/>
    <x v="4"/>
    <x v="4"/>
    <n v="1187.81"/>
    <n v="325.86"/>
    <n v="1190.29"/>
    <x v="0"/>
    <x v="7"/>
    <x v="7"/>
    <n v="0.27433680470782368"/>
  </r>
  <r>
    <s v="RET-14938"/>
    <d v="2022-09-29T00:00:00"/>
    <x v="20"/>
    <x v="2"/>
    <x v="1"/>
    <n v="241.99"/>
    <n v="25.1"/>
    <n v="251.47"/>
    <x v="0"/>
    <x v="7"/>
    <x v="7"/>
    <n v="0.10372329435100625"/>
  </r>
  <r>
    <s v="RET-14939"/>
    <d v="2022-10-05T00:00:00"/>
    <x v="11"/>
    <x v="3"/>
    <x v="0"/>
    <n v="358.72"/>
    <n v="36.56"/>
    <n v="332.41"/>
    <x v="0"/>
    <x v="9"/>
    <x v="9"/>
    <n v="0.10191793041926851"/>
  </r>
  <r>
    <s v="RET-14940"/>
    <d v="2023-05-26T00:00:00"/>
    <x v="23"/>
    <x v="0"/>
    <x v="2"/>
    <n v="288.99"/>
    <n v="38.659999999999997"/>
    <n v="249.08"/>
    <x v="1"/>
    <x v="10"/>
    <x v="10"/>
    <n v="0.13377625523374509"/>
  </r>
  <r>
    <s v="RET-14941"/>
    <d v="2023-05-27T00:00:00"/>
    <x v="13"/>
    <x v="4"/>
    <x v="0"/>
    <n v="834.28"/>
    <n v="236.32"/>
    <n v="966.69"/>
    <x v="1"/>
    <x v="10"/>
    <x v="10"/>
    <n v="0.28326221412475427"/>
  </r>
  <r>
    <s v="RET-14942"/>
    <d v="2023-01-03T00:00:00"/>
    <x v="13"/>
    <x v="4"/>
    <x v="1"/>
    <n v="1064.25"/>
    <n v="287.27999999999997"/>
    <n v="856.11"/>
    <x v="1"/>
    <x v="5"/>
    <x v="5"/>
    <n v="0.26993657505285412"/>
  </r>
  <r>
    <s v="RET-14943"/>
    <d v="2022-09-06T00:00:00"/>
    <x v="20"/>
    <x v="2"/>
    <x v="0"/>
    <n v="499.71"/>
    <n v="79.14"/>
    <n v="431.2"/>
    <x v="0"/>
    <x v="7"/>
    <x v="7"/>
    <n v="0.15837185567629225"/>
  </r>
  <r>
    <s v="RET-14944"/>
    <d v="2023-04-19T00:00:00"/>
    <x v="14"/>
    <x v="3"/>
    <x v="2"/>
    <n v="474.39"/>
    <n v="74.02"/>
    <n v="435.18"/>
    <x v="1"/>
    <x v="0"/>
    <x v="0"/>
    <n v="0.15603195682876958"/>
  </r>
  <r>
    <s v="RET-14945"/>
    <d v="2023-02-05T00:00:00"/>
    <x v="7"/>
    <x v="4"/>
    <x v="4"/>
    <n v="2105.48"/>
    <n v="619.75"/>
    <n v="1721.18"/>
    <x v="1"/>
    <x v="6"/>
    <x v="6"/>
    <n v="0.29435093185401906"/>
  </r>
  <r>
    <s v="RET-14946"/>
    <d v="2022-04-10T00:00:00"/>
    <x v="6"/>
    <x v="0"/>
    <x v="2"/>
    <n v="23.41"/>
    <n v="3.58"/>
    <n v="27.21"/>
    <x v="0"/>
    <x v="0"/>
    <x v="0"/>
    <n v="0.15292609995728321"/>
  </r>
  <r>
    <s v="RET-14947"/>
    <d v="2022-04-17T00:00:00"/>
    <x v="9"/>
    <x v="2"/>
    <x v="4"/>
    <n v="168.43"/>
    <n v="48.79"/>
    <n v="199.49"/>
    <x v="0"/>
    <x v="0"/>
    <x v="0"/>
    <n v="0.28967523600308731"/>
  </r>
  <r>
    <s v="RET-14948"/>
    <d v="2022-04-04T00:00:00"/>
    <x v="24"/>
    <x v="4"/>
    <x v="2"/>
    <n v="1917.07"/>
    <n v="367.7"/>
    <n v="1960.38"/>
    <x v="0"/>
    <x v="0"/>
    <x v="0"/>
    <n v="0.19180311621380544"/>
  </r>
  <r>
    <s v="RET-14949"/>
    <d v="2022-02-21T00:00:00"/>
    <x v="8"/>
    <x v="3"/>
    <x v="3"/>
    <n v="463.17"/>
    <n v="93.61"/>
    <n v="424.75"/>
    <x v="0"/>
    <x v="6"/>
    <x v="6"/>
    <n v="0.20210721765226589"/>
  </r>
  <r>
    <s v="RET-14950"/>
    <d v="2022-09-27T00:00:00"/>
    <x v="6"/>
    <x v="0"/>
    <x v="2"/>
    <n v="341.91"/>
    <n v="81.55"/>
    <n v="292.99"/>
    <x v="0"/>
    <x v="7"/>
    <x v="7"/>
    <n v="0.2385130589921324"/>
  </r>
  <r>
    <s v="RET-14951"/>
    <d v="2023-10-01T00:00:00"/>
    <x v="9"/>
    <x v="2"/>
    <x v="3"/>
    <n v="214.31"/>
    <n v="26"/>
    <n v="241.87"/>
    <x v="1"/>
    <x v="9"/>
    <x v="9"/>
    <n v="0.12131958378050488"/>
  </r>
  <r>
    <s v="RET-14952"/>
    <d v="2023-03-24T00:00:00"/>
    <x v="17"/>
    <x v="2"/>
    <x v="3"/>
    <n v="46.65"/>
    <n v="9.69"/>
    <n v="43.59"/>
    <x v="1"/>
    <x v="11"/>
    <x v="11"/>
    <n v="0.20771704180064307"/>
  </r>
  <r>
    <s v="RET-14953"/>
    <d v="2022-06-13T00:00:00"/>
    <x v="21"/>
    <x v="4"/>
    <x v="3"/>
    <n v="1874.27"/>
    <n v="382.47"/>
    <n v="2057.73"/>
    <x v="0"/>
    <x v="8"/>
    <x v="8"/>
    <n v="0.20406344870269494"/>
  </r>
  <r>
    <s v="RET-14954"/>
    <d v="2022-10-17T00:00:00"/>
    <x v="22"/>
    <x v="1"/>
    <x v="3"/>
    <n v="1371.61"/>
    <n v="367.18"/>
    <n v="1406.32"/>
    <x v="0"/>
    <x v="9"/>
    <x v="9"/>
    <n v="0.26770000218721068"/>
  </r>
  <r>
    <s v="RET-14955"/>
    <d v="2022-01-30T00:00:00"/>
    <x v="17"/>
    <x v="2"/>
    <x v="2"/>
    <n v="141.15"/>
    <n v="41.09"/>
    <n v="140.63999999999999"/>
    <x v="0"/>
    <x v="5"/>
    <x v="5"/>
    <n v="0.29110874955720867"/>
  </r>
  <r>
    <s v="RET-14956"/>
    <d v="2023-05-14T00:00:00"/>
    <x v="5"/>
    <x v="3"/>
    <x v="1"/>
    <n v="64.239999999999995"/>
    <n v="17.91"/>
    <n v="73.34"/>
    <x v="1"/>
    <x v="10"/>
    <x v="10"/>
    <n v="0.27879825653798257"/>
  </r>
  <r>
    <s v="RET-14957"/>
    <d v="2022-10-18T00:00:00"/>
    <x v="3"/>
    <x v="1"/>
    <x v="4"/>
    <n v="2294.2600000000002"/>
    <n v="483.63"/>
    <n v="2469.2399999999998"/>
    <x v="0"/>
    <x v="9"/>
    <x v="9"/>
    <n v="0.21079999651303685"/>
  </r>
  <r>
    <s v="RET-14958"/>
    <d v="2023-08-14T00:00:00"/>
    <x v="3"/>
    <x v="1"/>
    <x v="2"/>
    <n v="2171.7199999999998"/>
    <n v="473.35"/>
    <n v="2286.83"/>
    <x v="1"/>
    <x v="1"/>
    <x v="1"/>
    <n v="0.21796087893466934"/>
  </r>
  <r>
    <s v="RET-14959"/>
    <d v="2023-07-21T00:00:00"/>
    <x v="9"/>
    <x v="2"/>
    <x v="2"/>
    <n v="30.56"/>
    <n v="5.31"/>
    <n v="27.24"/>
    <x v="1"/>
    <x v="3"/>
    <x v="3"/>
    <n v="0.17375654450261779"/>
  </r>
  <r>
    <s v="RET-14960"/>
    <d v="2022-12-04T00:00:00"/>
    <x v="21"/>
    <x v="4"/>
    <x v="1"/>
    <n v="632.91999999999996"/>
    <n v="66.11"/>
    <n v="616.94000000000005"/>
    <x v="0"/>
    <x v="2"/>
    <x v="2"/>
    <n v="0.10445237944763952"/>
  </r>
  <r>
    <s v="RET-14961"/>
    <d v="2022-06-01T00:00:00"/>
    <x v="4"/>
    <x v="3"/>
    <x v="2"/>
    <n v="76.75"/>
    <n v="16.39"/>
    <n v="90.64"/>
    <x v="0"/>
    <x v="8"/>
    <x v="8"/>
    <n v="0.21355048859934855"/>
  </r>
  <r>
    <s v="RET-14962"/>
    <d v="2022-02-01T00:00:00"/>
    <x v="8"/>
    <x v="3"/>
    <x v="2"/>
    <n v="403.68"/>
    <n v="46.27"/>
    <n v="442.6"/>
    <x v="0"/>
    <x v="6"/>
    <x v="6"/>
    <n v="0.11462049147839874"/>
  </r>
  <r>
    <s v="RET-14963"/>
    <d v="2022-04-17T00:00:00"/>
    <x v="6"/>
    <x v="0"/>
    <x v="4"/>
    <n v="421.49"/>
    <n v="83.08"/>
    <n v="390.99"/>
    <x v="0"/>
    <x v="0"/>
    <x v="0"/>
    <n v="0.19711025172601959"/>
  </r>
  <r>
    <s v="RET-14964"/>
    <d v="2023-12-16T00:00:00"/>
    <x v="15"/>
    <x v="0"/>
    <x v="1"/>
    <n v="487.7"/>
    <n v="128.72999999999999"/>
    <n v="583.82000000000005"/>
    <x v="1"/>
    <x v="2"/>
    <x v="2"/>
    <n v="0.26395324994873898"/>
  </r>
  <r>
    <s v="RET-14965"/>
    <d v="2022-08-12T00:00:00"/>
    <x v="5"/>
    <x v="3"/>
    <x v="1"/>
    <n v="76.66"/>
    <n v="17.190000000000001"/>
    <n v="75.28"/>
    <x v="0"/>
    <x v="1"/>
    <x v="1"/>
    <n v="0.22423689016436216"/>
  </r>
  <r>
    <s v="RET-14966"/>
    <d v="2022-12-30T00:00:00"/>
    <x v="21"/>
    <x v="4"/>
    <x v="1"/>
    <n v="928.69"/>
    <n v="278.38"/>
    <n v="992.21"/>
    <x v="0"/>
    <x v="2"/>
    <x v="2"/>
    <n v="0.29975556967341094"/>
  </r>
  <r>
    <s v="RET-14967"/>
    <d v="2023-02-20T00:00:00"/>
    <x v="6"/>
    <x v="0"/>
    <x v="1"/>
    <n v="396.2"/>
    <n v="77.92"/>
    <n v="430.31"/>
    <x v="1"/>
    <x v="6"/>
    <x v="6"/>
    <n v="0.196668349318526"/>
  </r>
  <r>
    <s v="RET-14968"/>
    <d v="2023-06-22T00:00:00"/>
    <x v="0"/>
    <x v="0"/>
    <x v="4"/>
    <n v="162.05000000000001"/>
    <n v="27.5"/>
    <n v="163.32"/>
    <x v="1"/>
    <x v="8"/>
    <x v="8"/>
    <n v="0.1697007096575131"/>
  </r>
  <r>
    <s v="RET-14969"/>
    <d v="2022-04-16T00:00:00"/>
    <x v="24"/>
    <x v="4"/>
    <x v="1"/>
    <n v="1238.9100000000001"/>
    <n v="138.03"/>
    <n v="1378"/>
    <x v="0"/>
    <x v="0"/>
    <x v="0"/>
    <n v="0.11141245126764655"/>
  </r>
  <r>
    <s v="RET-14970"/>
    <d v="2022-02-28T00:00:00"/>
    <x v="21"/>
    <x v="4"/>
    <x v="4"/>
    <n v="1268.92"/>
    <n v="359.91"/>
    <n v="1291.95"/>
    <x v="0"/>
    <x v="6"/>
    <x v="6"/>
    <n v="0.28363490212148912"/>
  </r>
  <r>
    <s v="RET-14971"/>
    <d v="2022-08-09T00:00:00"/>
    <x v="24"/>
    <x v="4"/>
    <x v="0"/>
    <n v="1968.51"/>
    <n v="201.36"/>
    <n v="1787.82"/>
    <x v="0"/>
    <x v="1"/>
    <x v="1"/>
    <n v="0.10229056494505998"/>
  </r>
  <r>
    <s v="RET-14972"/>
    <d v="2022-05-08T00:00:00"/>
    <x v="18"/>
    <x v="4"/>
    <x v="0"/>
    <n v="1686.69"/>
    <n v="325.77999999999997"/>
    <n v="1661.72"/>
    <x v="0"/>
    <x v="10"/>
    <x v="10"/>
    <n v="0.19314752562711582"/>
  </r>
  <r>
    <s v="RET-14973"/>
    <d v="2022-04-22T00:00:00"/>
    <x v="21"/>
    <x v="4"/>
    <x v="3"/>
    <n v="1926.82"/>
    <n v="453.48"/>
    <n v="1554.2"/>
    <x v="0"/>
    <x v="0"/>
    <x v="0"/>
    <n v="0.23535151181739863"/>
  </r>
  <r>
    <s v="RET-14974"/>
    <d v="2022-10-23T00:00:00"/>
    <x v="20"/>
    <x v="2"/>
    <x v="4"/>
    <n v="281.83999999999997"/>
    <n v="71.739999999999995"/>
    <n v="263.91000000000003"/>
    <x v="0"/>
    <x v="9"/>
    <x v="9"/>
    <n v="0.25454158387737724"/>
  </r>
  <r>
    <s v="RET-14975"/>
    <d v="2022-09-30T00:00:00"/>
    <x v="19"/>
    <x v="0"/>
    <x v="0"/>
    <n v="461.97"/>
    <n v="118.33"/>
    <n v="417.94"/>
    <x v="0"/>
    <x v="7"/>
    <x v="7"/>
    <n v="0.25614217373422515"/>
  </r>
  <r>
    <s v="RET-14976"/>
    <d v="2023-09-21T00:00:00"/>
    <x v="19"/>
    <x v="0"/>
    <x v="1"/>
    <n v="167.93"/>
    <n v="37.76"/>
    <n v="175.76"/>
    <x v="1"/>
    <x v="7"/>
    <x v="7"/>
    <n v="0.22485559459298515"/>
  </r>
  <r>
    <s v="RET-14977"/>
    <d v="2022-11-06T00:00:00"/>
    <x v="10"/>
    <x v="1"/>
    <x v="0"/>
    <n v="1070.93"/>
    <n v="151.71"/>
    <n v="1105.68"/>
    <x v="0"/>
    <x v="4"/>
    <x v="4"/>
    <n v="0.14166192001344627"/>
  </r>
  <r>
    <s v="RET-14978"/>
    <d v="2022-04-15T00:00:00"/>
    <x v="1"/>
    <x v="1"/>
    <x v="1"/>
    <n v="1214.69"/>
    <n v="242.55"/>
    <n v="1282.71"/>
    <x v="0"/>
    <x v="0"/>
    <x v="0"/>
    <n v="0.19968057693732558"/>
  </r>
  <r>
    <s v="RET-14979"/>
    <d v="2022-03-30T00:00:00"/>
    <x v="11"/>
    <x v="3"/>
    <x v="0"/>
    <n v="404.56"/>
    <n v="60.76"/>
    <n v="330.38"/>
    <x v="0"/>
    <x v="11"/>
    <x v="11"/>
    <n v="0.1501878584140795"/>
  </r>
  <r>
    <s v="RET-14980"/>
    <d v="2022-07-21T00:00:00"/>
    <x v="0"/>
    <x v="0"/>
    <x v="4"/>
    <n v="456.77"/>
    <n v="89.5"/>
    <n v="374.37"/>
    <x v="0"/>
    <x v="3"/>
    <x v="3"/>
    <n v="0.19594106443067627"/>
  </r>
  <r>
    <s v="RET-14981"/>
    <d v="2023-01-11T00:00:00"/>
    <x v="10"/>
    <x v="1"/>
    <x v="4"/>
    <n v="1592.65"/>
    <n v="184.72"/>
    <n v="1861.64"/>
    <x v="1"/>
    <x v="5"/>
    <x v="5"/>
    <n v="0.1159827959689825"/>
  </r>
  <r>
    <s v="RET-14982"/>
    <d v="2023-12-20T00:00:00"/>
    <x v="2"/>
    <x v="2"/>
    <x v="3"/>
    <n v="338.5"/>
    <n v="60.11"/>
    <n v="362.78"/>
    <x v="1"/>
    <x v="2"/>
    <x v="2"/>
    <n v="0.17757754800590841"/>
  </r>
  <r>
    <s v="RET-14983"/>
    <d v="2023-03-01T00:00:00"/>
    <x v="0"/>
    <x v="0"/>
    <x v="0"/>
    <n v="64.260000000000005"/>
    <n v="18.55"/>
    <n v="63.2"/>
    <x v="1"/>
    <x v="11"/>
    <x v="11"/>
    <n v="0.2886710239651416"/>
  </r>
  <r>
    <s v="RET-14984"/>
    <d v="2023-11-20T00:00:00"/>
    <x v="9"/>
    <x v="2"/>
    <x v="3"/>
    <n v="258.39999999999998"/>
    <n v="63.95"/>
    <n v="287.63"/>
    <x v="1"/>
    <x v="4"/>
    <x v="4"/>
    <n v="0.24748452012383904"/>
  </r>
  <r>
    <s v="RET-14985"/>
    <d v="2022-01-17T00:00:00"/>
    <x v="9"/>
    <x v="2"/>
    <x v="1"/>
    <n v="232.62"/>
    <n v="32.61"/>
    <n v="241.23"/>
    <x v="0"/>
    <x v="5"/>
    <x v="5"/>
    <n v="0.14018571060098015"/>
  </r>
  <r>
    <s v="RET-14986"/>
    <d v="2023-03-28T00:00:00"/>
    <x v="10"/>
    <x v="1"/>
    <x v="4"/>
    <n v="2021.76"/>
    <n v="491.67"/>
    <n v="2204.9"/>
    <x v="1"/>
    <x v="11"/>
    <x v="11"/>
    <n v="0.24318910256410256"/>
  </r>
  <r>
    <s v="RET-14987"/>
    <d v="2022-02-20T00:00:00"/>
    <x v="17"/>
    <x v="2"/>
    <x v="4"/>
    <n v="99.68"/>
    <n v="14.06"/>
    <n v="93.81"/>
    <x v="0"/>
    <x v="6"/>
    <x v="6"/>
    <n v="0.1410513643659711"/>
  </r>
  <r>
    <s v="RET-14988"/>
    <d v="2022-04-10T00:00:00"/>
    <x v="17"/>
    <x v="2"/>
    <x v="4"/>
    <n v="285.56"/>
    <n v="62.96"/>
    <n v="312.08"/>
    <x v="0"/>
    <x v="0"/>
    <x v="0"/>
    <n v="0.22047905869169351"/>
  </r>
  <r>
    <s v="RET-14989"/>
    <d v="2023-01-31T00:00:00"/>
    <x v="21"/>
    <x v="4"/>
    <x v="2"/>
    <n v="2105.85"/>
    <n v="419.11"/>
    <n v="2292.92"/>
    <x v="1"/>
    <x v="5"/>
    <x v="5"/>
    <n v="0.19902177268086521"/>
  </r>
  <r>
    <s v="RET-14990"/>
    <d v="2022-01-09T00:00:00"/>
    <x v="2"/>
    <x v="2"/>
    <x v="3"/>
    <n v="257.76"/>
    <n v="55.72"/>
    <n v="291.47000000000003"/>
    <x v="0"/>
    <x v="5"/>
    <x v="5"/>
    <n v="0.21617008069522037"/>
  </r>
  <r>
    <s v="RET-14991"/>
    <d v="2023-08-26T00:00:00"/>
    <x v="4"/>
    <x v="3"/>
    <x v="4"/>
    <n v="253.63"/>
    <n v="29.52"/>
    <n v="207.18"/>
    <x v="1"/>
    <x v="1"/>
    <x v="1"/>
    <n v="0.11639001695383039"/>
  </r>
  <r>
    <s v="RET-14992"/>
    <d v="2022-04-28T00:00:00"/>
    <x v="13"/>
    <x v="4"/>
    <x v="3"/>
    <n v="1829.9"/>
    <n v="338.56"/>
    <n v="1554.21"/>
    <x v="0"/>
    <x v="0"/>
    <x v="0"/>
    <n v="0.18501557462156401"/>
  </r>
  <r>
    <s v="RET-14993"/>
    <d v="2022-02-25T00:00:00"/>
    <x v="3"/>
    <x v="1"/>
    <x v="3"/>
    <n v="818.29"/>
    <n v="219.93"/>
    <n v="669.23"/>
    <x v="0"/>
    <x v="6"/>
    <x v="6"/>
    <n v="0.26876779625805036"/>
  </r>
  <r>
    <s v="RET-14994"/>
    <d v="2022-07-10T00:00:00"/>
    <x v="9"/>
    <x v="2"/>
    <x v="1"/>
    <n v="92.63"/>
    <n v="25.64"/>
    <n v="81.08"/>
    <x v="0"/>
    <x v="3"/>
    <x v="3"/>
    <n v="0.27680017273021701"/>
  </r>
  <r>
    <s v="RET-14995"/>
    <d v="2023-09-28T00:00:00"/>
    <x v="24"/>
    <x v="4"/>
    <x v="1"/>
    <n v="1154.8699999999999"/>
    <n v="317.25"/>
    <n v="1129.1400000000001"/>
    <x v="1"/>
    <x v="7"/>
    <x v="7"/>
    <n v="0.27470624399283039"/>
  </r>
  <r>
    <s v="RET-14996"/>
    <d v="2022-10-09T00:00:00"/>
    <x v="4"/>
    <x v="3"/>
    <x v="0"/>
    <n v="318.87"/>
    <n v="67.010000000000005"/>
    <n v="369.71"/>
    <x v="0"/>
    <x v="9"/>
    <x v="9"/>
    <n v="0.21014833631260391"/>
  </r>
  <r>
    <s v="RET-14997"/>
    <d v="2023-02-05T00:00:00"/>
    <x v="17"/>
    <x v="2"/>
    <x v="1"/>
    <n v="332.95"/>
    <n v="56.53"/>
    <n v="271.66000000000003"/>
    <x v="1"/>
    <x v="6"/>
    <x v="6"/>
    <n v="0.16978525304099715"/>
  </r>
  <r>
    <s v="RET-14998"/>
    <d v="2023-10-02T00:00:00"/>
    <x v="9"/>
    <x v="2"/>
    <x v="0"/>
    <n v="128.82"/>
    <n v="23.98"/>
    <n v="108"/>
    <x v="1"/>
    <x v="9"/>
    <x v="9"/>
    <n v="0.18615121875485174"/>
  </r>
  <r>
    <s v="RET-14999"/>
    <d v="2023-05-05T00:00:00"/>
    <x v="24"/>
    <x v="4"/>
    <x v="2"/>
    <n v="1628.1"/>
    <n v="281.12"/>
    <n v="1434.35"/>
    <x v="1"/>
    <x v="10"/>
    <x v="10"/>
    <n v="0.172667526564707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62251-0238-43BE-92EC-445131CF4637}"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Target" fld="0" baseField="0" baseItem="0" numFmtId="165"/>
    <dataField name="Total Sales" fld="1" baseField="0" baseItem="1" numFmtId="165"/>
    <dataField name="Total Profit" fld="2" baseField="0" baseItem="0" numFmtId="165"/>
  </dataFields>
  <formats count="3">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2"/>
          </reference>
        </references>
      </pivotArea>
    </format>
  </formats>
  <chartFormats count="3">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Targe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RetailData">
        <x15:activeTabTopLevelEntity name="[Retai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4A929-D546-4718-8666-EB31376A238D}"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I17:K1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Target" fld="0" baseField="0" baseItem="0" numFmtId="165"/>
    <dataField name="Total Sales" fld="1" baseField="0" baseItem="1" numFmtId="165"/>
    <dataField name="Total Profit" fld="2" baseField="0" baseItem="0" numFmtId="165"/>
  </dataFields>
  <formats count="3">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2"/>
          </reference>
        </references>
      </pivotArea>
    </format>
  </formats>
  <chartFormats count="3">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Targe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RetailData">
        <x15:activeTabTopLevelEntity name="[Retai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79C13-A525-41AE-AF8B-35AB2F0E76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7" firstHeaderRow="1" firstDataRow="1" firstDataCol="1"/>
  <pivotFields count="12">
    <pivotField showAll="0"/>
    <pivotField numFmtId="14" showAll="0"/>
    <pivotField showAll="0">
      <items count="26">
        <item x="1"/>
        <item x="8"/>
        <item x="10"/>
        <item x="22"/>
        <item x="20"/>
        <item x="11"/>
        <item x="23"/>
        <item x="18"/>
        <item x="0"/>
        <item x="6"/>
        <item x="16"/>
        <item x="24"/>
        <item x="14"/>
        <item x="5"/>
        <item x="2"/>
        <item x="13"/>
        <item x="21"/>
        <item x="19"/>
        <item x="12"/>
        <item x="4"/>
        <item x="3"/>
        <item x="7"/>
        <item x="15"/>
        <item x="17"/>
        <item x="9"/>
        <item t="default"/>
      </items>
    </pivotField>
    <pivotField axis="axisRow" showAll="0">
      <items count="6">
        <item x="4"/>
        <item h="1" x="0"/>
        <item h="1" x="1"/>
        <item h="1" x="2"/>
        <item h="1" x="3"/>
        <item t="default"/>
      </items>
    </pivotField>
    <pivotField showAll="0">
      <items count="6">
        <item x="3"/>
        <item x="1"/>
        <item x="2"/>
        <item x="4"/>
        <item x="0"/>
        <item t="default"/>
      </items>
    </pivotField>
    <pivotField showAll="0"/>
    <pivotField showAll="0"/>
    <pivotField showAll="0"/>
    <pivotField showAll="0">
      <items count="3">
        <item h="1" x="0"/>
        <item x="1"/>
        <item t="default"/>
      </items>
    </pivotField>
    <pivotField showAll="0"/>
    <pivotField showAll="0"/>
    <pivotField numFmtId="164" showAll="0"/>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C8AA2-6785-4512-9037-3779B955C6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4:K6" firstHeaderRow="0" firstDataRow="1" firstDataCol="1"/>
  <pivotFields count="12">
    <pivotField showAll="0"/>
    <pivotField numFmtId="14" showAll="0"/>
    <pivotField showAll="0"/>
    <pivotField axis="axisRow" showAll="0">
      <items count="6">
        <item x="4"/>
        <item h="1" x="0"/>
        <item h="1" x="1"/>
        <item h="1" x="2"/>
        <item h="1" x="3"/>
        <item t="default"/>
      </items>
    </pivotField>
    <pivotField showAll="0">
      <items count="6">
        <item x="3"/>
        <item x="1"/>
        <item x="2"/>
        <item x="4"/>
        <item x="0"/>
        <item t="default"/>
      </items>
    </pivotField>
    <pivotField dataField="1" showAll="0"/>
    <pivotField showAll="0"/>
    <pivotField dataField="1" showAll="0"/>
    <pivotField showAll="0">
      <items count="3">
        <item h="1" x="0"/>
        <item x="1"/>
        <item t="default"/>
      </items>
    </pivotField>
    <pivotField showAll="0"/>
    <pivotField showAll="0"/>
    <pivotField numFmtId="164" showAll="0"/>
  </pivotFields>
  <rowFields count="1">
    <field x="3"/>
  </rowFields>
  <rowItems count="2">
    <i>
      <x/>
    </i>
    <i t="grand">
      <x/>
    </i>
  </rowItems>
  <colFields count="1">
    <field x="-2"/>
  </colFields>
  <colItems count="2">
    <i>
      <x/>
    </i>
    <i i="1">
      <x v="1"/>
    </i>
  </colItems>
  <dataFields count="2">
    <dataField name="Sum of Sales" fld="5" baseField="0" baseItem="0"/>
    <dataField name="Sum of Target" fld="7"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D86675-0C14-4BEC-A85E-7852257E07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F18" firstHeaderRow="1" firstDataRow="1" firstDataCol="1"/>
  <pivotFields count="12">
    <pivotField showAll="0"/>
    <pivotField numFmtId="14" showAll="0"/>
    <pivotField showAll="0"/>
    <pivotField showAll="0">
      <items count="6">
        <item x="4"/>
        <item h="1" x="0"/>
        <item h="1" x="1"/>
        <item h="1" x="2"/>
        <item h="1" x="3"/>
        <item t="default"/>
      </items>
    </pivotField>
    <pivotField showAll="0">
      <items count="6">
        <item x="3"/>
        <item x="1"/>
        <item x="2"/>
        <item x="4"/>
        <item x="0"/>
        <item t="default"/>
      </items>
    </pivotField>
    <pivotField dataField="1" showAll="0"/>
    <pivotField showAll="0"/>
    <pivotField showAll="0"/>
    <pivotField showAll="0">
      <items count="3">
        <item h="1" x="0"/>
        <item x="1"/>
        <item t="default"/>
      </items>
    </pivotField>
    <pivotField showAll="0">
      <items count="13">
        <item x="5"/>
        <item x="6"/>
        <item x="11"/>
        <item x="0"/>
        <item x="10"/>
        <item x="8"/>
        <item x="3"/>
        <item x="1"/>
        <item x="7"/>
        <item x="9"/>
        <item x="4"/>
        <item x="2"/>
        <item t="default"/>
      </items>
    </pivotField>
    <pivotField axis="axisRow" showAll="0">
      <items count="13">
        <item x="5"/>
        <item x="6"/>
        <item x="11"/>
        <item x="0"/>
        <item x="10"/>
        <item x="8"/>
        <item x="3"/>
        <item x="1"/>
        <item x="7"/>
        <item x="9"/>
        <item x="4"/>
        <item x="2"/>
        <item t="default"/>
      </items>
    </pivotField>
    <pivotField numFmtId="164"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18F3D7-1CAF-4B37-A292-AD9556D7F5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1" firstHeaderRow="1" firstDataRow="1" firstDataCol="1"/>
  <pivotFields count="12">
    <pivotField showAll="0"/>
    <pivotField numFmtId="14" showAll="0"/>
    <pivotField showAll="0"/>
    <pivotField showAll="0">
      <items count="6">
        <item x="4"/>
        <item h="1" x="0"/>
        <item h="1" x="1"/>
        <item h="1" x="2"/>
        <item h="1" x="3"/>
        <item t="default"/>
      </items>
    </pivotField>
    <pivotField axis="axisRow" showAll="0">
      <items count="6">
        <item x="3"/>
        <item x="1"/>
        <item x="2"/>
        <item x="4"/>
        <item x="0"/>
        <item t="default"/>
      </items>
    </pivotField>
    <pivotField dataField="1" showAll="0"/>
    <pivotField showAll="0"/>
    <pivotField showAll="0"/>
    <pivotField showAll="0">
      <items count="3">
        <item h="1" x="0"/>
        <item x="1"/>
        <item t="default"/>
      </items>
    </pivotField>
    <pivotField showAll="0"/>
    <pivotField showAll="0"/>
    <pivotField numFmtId="164" showAll="0"/>
  </pivotFields>
  <rowFields count="1">
    <field x="4"/>
  </rowFields>
  <rowItems count="6">
    <i>
      <x/>
    </i>
    <i>
      <x v="1"/>
    </i>
    <i>
      <x v="2"/>
    </i>
    <i>
      <x v="3"/>
    </i>
    <i>
      <x v="4"/>
    </i>
    <i t="grand">
      <x/>
    </i>
  </rowItems>
  <colItems count="1">
    <i/>
  </colItems>
  <dataFields count="1">
    <dataField name="Sum of Sales" fld="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51B222-47A5-446F-893B-C8E63CA29A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2">
    <pivotField showAll="0"/>
    <pivotField numFmtId="14" showAll="0"/>
    <pivotField showAll="0"/>
    <pivotField axis="axisRow" showAll="0">
      <items count="6">
        <item x="4"/>
        <item h="1" x="0"/>
        <item h="1" x="1"/>
        <item h="1" x="2"/>
        <item h="1" x="3"/>
        <item t="default"/>
      </items>
    </pivotField>
    <pivotField showAll="0">
      <items count="6">
        <item x="3"/>
        <item x="1"/>
        <item x="2"/>
        <item x="4"/>
        <item x="0"/>
        <item t="default"/>
      </items>
    </pivotField>
    <pivotField dataField="1" showAll="0"/>
    <pivotField showAll="0"/>
    <pivotField showAll="0"/>
    <pivotField showAll="0">
      <items count="3">
        <item h="1" x="0"/>
        <item x="1"/>
        <item t="default"/>
      </items>
    </pivotField>
    <pivotField showAll="0"/>
    <pivotField showAll="0"/>
    <pivotField numFmtId="164" showAll="0"/>
  </pivotFields>
  <rowFields count="1">
    <field x="3"/>
  </rowFields>
  <rowItems count="2">
    <i>
      <x/>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2A770-8621-46CF-B37A-2074EE7759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2">
    <pivotField showAll="0"/>
    <pivotField numFmtId="14" showAll="0"/>
    <pivotField showAll="0"/>
    <pivotField showAll="0">
      <items count="6">
        <item x="4"/>
        <item h="1" x="0"/>
        <item h="1" x="1"/>
        <item h="1" x="2"/>
        <item h="1" x="3"/>
        <item t="default"/>
      </items>
    </pivotField>
    <pivotField axis="axisRow" showAll="0">
      <items count="6">
        <item x="3"/>
        <item x="1"/>
        <item x="2"/>
        <item x="4"/>
        <item x="0"/>
        <item t="default"/>
      </items>
    </pivotField>
    <pivotField dataField="1" showAll="0"/>
    <pivotField showAll="0"/>
    <pivotField showAll="0"/>
    <pivotField showAll="0">
      <items count="3">
        <item h="1" x="0"/>
        <item x="1"/>
        <item t="default"/>
      </items>
    </pivotField>
    <pivotField showAll="0"/>
    <pivotField showAll="0"/>
    <pivotField numFmtId="164" showAll="0"/>
  </pivotFields>
  <rowFields count="1">
    <field x="4"/>
  </rowFields>
  <rowItems count="6">
    <i>
      <x/>
    </i>
    <i>
      <x v="1"/>
    </i>
    <i>
      <x v="2"/>
    </i>
    <i>
      <x v="3"/>
    </i>
    <i>
      <x v="4"/>
    </i>
    <i t="grand">
      <x/>
    </i>
  </rowItems>
  <colItems count="1">
    <i/>
  </colItems>
  <dataFields count="1">
    <dataField name="Sum of Sales" fld="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820562-13EE-42EC-9757-3F3B49332D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2">
    <pivotField showAll="0"/>
    <pivotField numFmtId="14" showAll="0"/>
    <pivotField showAll="0"/>
    <pivotField showAll="0">
      <items count="6">
        <item x="4"/>
        <item h="1" x="0"/>
        <item h="1" x="1"/>
        <item h="1" x="2"/>
        <item h="1" x="3"/>
        <item t="default"/>
      </items>
    </pivotField>
    <pivotField showAll="0">
      <items count="6">
        <item x="3"/>
        <item x="1"/>
        <item x="2"/>
        <item x="4"/>
        <item x="0"/>
        <item t="default"/>
      </items>
    </pivotField>
    <pivotField dataField="1" showAll="0"/>
    <pivotField showAll="0"/>
    <pivotField showAll="0"/>
    <pivotField showAll="0">
      <items count="3">
        <item h="1" x="0"/>
        <item x="1"/>
        <item t="default"/>
      </items>
    </pivotField>
    <pivotField showAll="0">
      <items count="13">
        <item x="5"/>
        <item x="6"/>
        <item x="11"/>
        <item x="0"/>
        <item x="10"/>
        <item x="8"/>
        <item x="3"/>
        <item x="1"/>
        <item x="7"/>
        <item x="9"/>
        <item x="4"/>
        <item x="2"/>
        <item t="default"/>
      </items>
    </pivotField>
    <pivotField axis="axisRow" showAll="0">
      <items count="13">
        <item x="5"/>
        <item x="6"/>
        <item x="11"/>
        <item x="0"/>
        <item x="10"/>
        <item x="8"/>
        <item x="3"/>
        <item x="1"/>
        <item x="7"/>
        <item x="9"/>
        <item x="4"/>
        <item x="2"/>
        <item t="default"/>
      </items>
    </pivotField>
    <pivotField numFmtId="164"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76E8B5-C82C-4024-A87D-710041BA47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5" firstHeaderRow="0" firstDataRow="1" firstDataCol="1"/>
  <pivotFields count="12">
    <pivotField showAll="0"/>
    <pivotField numFmtId="14" showAll="0"/>
    <pivotField showAll="0"/>
    <pivotField axis="axisRow" showAll="0">
      <items count="6">
        <item x="4"/>
        <item h="1" x="0"/>
        <item h="1" x="1"/>
        <item h="1" x="2"/>
        <item h="1" x="3"/>
        <item t="default"/>
      </items>
    </pivotField>
    <pivotField showAll="0">
      <items count="6">
        <item x="3"/>
        <item x="1"/>
        <item x="2"/>
        <item x="4"/>
        <item x="0"/>
        <item t="default"/>
      </items>
    </pivotField>
    <pivotField dataField="1" showAll="0"/>
    <pivotField showAll="0"/>
    <pivotField dataField="1" showAll="0"/>
    <pivotField showAll="0">
      <items count="3">
        <item h="1" x="0"/>
        <item x="1"/>
        <item t="default"/>
      </items>
    </pivotField>
    <pivotField showAll="0"/>
    <pivotField showAll="0"/>
    <pivotField numFmtId="164" showAll="0"/>
  </pivotFields>
  <rowFields count="1">
    <field x="3"/>
  </rowFields>
  <rowItems count="2">
    <i>
      <x/>
    </i>
    <i t="grand">
      <x/>
    </i>
  </rowItems>
  <colFields count="1">
    <field x="-2"/>
  </colFields>
  <colItems count="2">
    <i>
      <x/>
    </i>
    <i i="1">
      <x v="1"/>
    </i>
  </colItems>
  <dataFields count="2">
    <dataField name="Sum of Sales" fld="5" baseField="0" baseItem="0"/>
    <dataField name="Sum of Target" fld="7"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D8938B-B9D7-4AE5-A0C0-154ACAC14F0F}" autoFormatId="16" applyNumberFormats="0" applyBorderFormats="0" applyFontFormats="0" applyPatternFormats="0" applyAlignmentFormats="0" applyWidthHeightFormats="0">
  <queryTableRefresh nextId="13" unboundColumnsRight="4">
    <queryTableFields count="12">
      <queryTableField id="1" name="Order_ID" tableColumnId="1"/>
      <queryTableField id="2" name="Order_Date" tableColumnId="2"/>
      <queryTableField id="3" name="Product" tableColumnId="3"/>
      <queryTableField id="4" name="Category" tableColumnId="4"/>
      <queryTableField id="5" name="Region" tableColumnId="5"/>
      <queryTableField id="6" name="Sales" tableColumnId="6"/>
      <queryTableField id="7" name="Profit" tableColumnId="7"/>
      <queryTableField id="8" name="Target"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BD7214-E320-45FB-817F-604DABE18B1F}" sourceName="Category">
  <pivotTables>
    <pivotTable tabId="8" name="PivotTable4"/>
    <pivotTable tabId="6" name="PivotTable2"/>
    <pivotTable tabId="7" name="PivotTable3"/>
    <pivotTable tabId="9" name="PivotTable5"/>
    <pivotTable tabId="6" name="PivotTable1"/>
    <pivotTable tabId="6" name="PivotTable3"/>
    <pivotTable tabId="6" name="PivotTable4"/>
    <pivotTable tabId="6" name="PivotTable5"/>
  </pivotTables>
  <data>
    <tabular pivotCacheId="145410987">
      <items count="5">
        <i x="4" s="1"/>
        <i x="0"/>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B9AB87-2DFC-40E9-BFE3-8684F377205A}" sourceName="Region">
  <pivotTables>
    <pivotTable tabId="8" name="PivotTable4"/>
    <pivotTable tabId="6" name="PivotTable2"/>
    <pivotTable tabId="7" name="PivotTable3"/>
    <pivotTable tabId="9" name="PivotTable5"/>
    <pivotTable tabId="6" name="PivotTable1"/>
    <pivotTable tabId="6" name="PivotTable3"/>
    <pivotTable tabId="6" name="PivotTable4"/>
    <pivotTable tabId="6" name="PivotTable5"/>
  </pivotTables>
  <data>
    <tabular pivotCacheId="145410987">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4A70EE-DFAA-4D05-854B-6750315744EE}" sourceName="Year">
  <pivotTables>
    <pivotTable tabId="8" name="PivotTable4"/>
    <pivotTable tabId="6" name="PivotTable2"/>
    <pivotTable tabId="7" name="PivotTable3"/>
    <pivotTable tabId="9" name="PivotTable5"/>
    <pivotTable tabId="6" name="PivotTable1"/>
    <pivotTable tabId="6" name="PivotTable3"/>
    <pivotTable tabId="6" name="PivotTable4"/>
    <pivotTable tabId="6" name="PivotTable5"/>
  </pivotTables>
  <data>
    <tabular pivotCacheId="14541098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A6DD1F0-FE8B-452C-867A-E39B3DF89416}" cache="Slicer_Category" caption="Category" style="SlicerStyleOther2" rowHeight="241300"/>
  <slicer name="Region 1" xr10:uid="{193416CE-0700-424F-B1DD-767C037ECCCE}" cache="Slicer_Region" caption="Region" style="SlicerStyleOther2" rowHeight="241300"/>
  <slicer name="Year 1" xr10:uid="{C848CCE8-511B-4E95-A2C6-7AE3DAA60388}" cache="Slicer_Year" caption="Year"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0431DF-C6CB-43E3-A16A-04FF15A89B63}" name="RetailData" displayName="RetailData" ref="A1:L5001" tableType="queryTable" totalsRowShown="0">
  <autoFilter ref="A1:L5001" xr:uid="{820431DF-C6CB-43E3-A16A-04FF15A89B63}"/>
  <tableColumns count="12">
    <tableColumn id="1" xr3:uid="{72EFEE69-B3F1-4339-B6F7-50251E25DB3A}" uniqueName="1" name="Order_ID" queryTableFieldId="1" dataDxfId="11"/>
    <tableColumn id="2" xr3:uid="{17AEFF84-B50F-4E6A-ACB8-9E76C781A9DA}" uniqueName="2" name="Order_Date" queryTableFieldId="2" dataDxfId="10"/>
    <tableColumn id="3" xr3:uid="{A525049D-7454-4450-B185-06F134017425}" uniqueName="3" name="Product" queryTableFieldId="3" dataDxfId="9"/>
    <tableColumn id="4" xr3:uid="{280E3578-B4BA-46C0-925E-7486D46B1E78}" uniqueName="4" name="Category" queryTableFieldId="4" dataDxfId="8"/>
    <tableColumn id="5" xr3:uid="{C0783B8D-65E4-414A-917C-3C767D5C126F}" uniqueName="5" name="Region" queryTableFieldId="5" dataDxfId="7"/>
    <tableColumn id="6" xr3:uid="{22C8628B-CFE9-466A-8286-C1481C696867}" uniqueName="6" name="Sales" queryTableFieldId="6"/>
    <tableColumn id="7" xr3:uid="{D7550770-9E2B-4A75-B1A7-2F94323B70BB}" uniqueName="7" name="Profit" queryTableFieldId="7"/>
    <tableColumn id="8" xr3:uid="{43BEE0BA-068D-4054-94BF-0B6EB923B211}" uniqueName="8" name="Target" queryTableFieldId="8"/>
    <tableColumn id="9" xr3:uid="{556F59C6-63F1-442A-9089-A5AD2580A00A}" uniqueName="9" name="Year" queryTableFieldId="9" dataDxfId="6">
      <calculatedColumnFormula>YEAR(B2)</calculatedColumnFormula>
    </tableColumn>
    <tableColumn id="10" xr3:uid="{DB69BBC5-040F-43B7-96B6-16F7A9F414AE}" uniqueName="10" name="Month" queryTableFieldId="10" dataDxfId="5">
      <calculatedColumnFormula>TEXT(B2,"mmm")</calculatedColumnFormula>
    </tableColumn>
    <tableColumn id="11" xr3:uid="{8F038AFE-A94A-4F81-82E4-F0CD9EB1981C}" uniqueName="11" name="Month Number" queryTableFieldId="11" dataDxfId="4">
      <calculatedColumnFormula>MONTH(B2)</calculatedColumnFormula>
    </tableColumn>
    <tableColumn id="12" xr3:uid="{070FB703-30E1-4275-9912-4E9A9A04D431}" uniqueName="12" name="Profit Margin %" queryTableFieldId="12" dataDxfId="3">
      <calculatedColumnFormula>IF(F2=0,0,G2/F2)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703C-2F71-4456-85BB-845D9D7FE491}">
  <dimension ref="A3:K12"/>
  <sheetViews>
    <sheetView workbookViewId="0">
      <selection activeCell="A2" sqref="A2:D5"/>
    </sheetView>
  </sheetViews>
  <sheetFormatPr defaultRowHeight="14.5" x14ac:dyDescent="0.35"/>
  <cols>
    <col min="1" max="1" width="10.90625" bestFit="1" customWidth="1"/>
    <col min="2" max="2" width="10.81640625" bestFit="1" customWidth="1"/>
    <col min="3" max="4" width="10.26953125" bestFit="1" customWidth="1"/>
  </cols>
  <sheetData>
    <row r="3" spans="1:11" x14ac:dyDescent="0.35">
      <c r="A3" t="s">
        <v>5049</v>
      </c>
      <c r="B3" t="s">
        <v>5047</v>
      </c>
      <c r="C3" t="s">
        <v>5048</v>
      </c>
    </row>
    <row r="4" spans="1:11" x14ac:dyDescent="0.35">
      <c r="A4" s="5">
        <v>3757443.52</v>
      </c>
      <c r="B4" s="5">
        <v>3748197.54</v>
      </c>
      <c r="C4" s="5">
        <v>751037.23</v>
      </c>
    </row>
    <row r="12" spans="1:11" x14ac:dyDescent="0.35">
      <c r="K12" s="6"/>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CB8D-0EFA-40DE-BDFB-4968BDF46870}">
  <dimension ref="A1:L5001"/>
  <sheetViews>
    <sheetView topLeftCell="A2" workbookViewId="0">
      <selection activeCell="J19" sqref="J19"/>
    </sheetView>
  </sheetViews>
  <sheetFormatPr defaultRowHeight="14.5" x14ac:dyDescent="0.35"/>
  <cols>
    <col min="1" max="1" width="10.81640625" bestFit="1" customWidth="1"/>
    <col min="2" max="2" width="13" bestFit="1" customWidth="1"/>
    <col min="3" max="3" width="13.453125" bestFit="1" customWidth="1"/>
    <col min="4" max="4" width="13.1796875" bestFit="1" customWidth="1"/>
    <col min="6" max="7" width="7.81640625" bestFit="1" customWidth="1"/>
    <col min="8" max="8" width="8.453125" bestFit="1" customWidth="1"/>
    <col min="11" max="11" width="16.1796875" customWidth="1"/>
    <col min="12" max="12" width="18.6328125" customWidth="1"/>
  </cols>
  <sheetData>
    <row r="1" spans="1:12" x14ac:dyDescent="0.35">
      <c r="A1" t="s">
        <v>0</v>
      </c>
      <c r="B1" t="s">
        <v>1</v>
      </c>
      <c r="C1" t="s">
        <v>2</v>
      </c>
      <c r="D1" t="s">
        <v>3</v>
      </c>
      <c r="E1" t="s">
        <v>4</v>
      </c>
      <c r="F1" t="s">
        <v>5</v>
      </c>
      <c r="G1" t="s">
        <v>6</v>
      </c>
      <c r="H1" t="s">
        <v>7</v>
      </c>
      <c r="I1" t="s">
        <v>5043</v>
      </c>
      <c r="J1" t="s">
        <v>5044</v>
      </c>
      <c r="K1" t="s">
        <v>5045</v>
      </c>
      <c r="L1" t="s">
        <v>5046</v>
      </c>
    </row>
    <row r="2" spans="1:12" x14ac:dyDescent="0.35">
      <c r="A2" t="s">
        <v>8</v>
      </c>
      <c r="B2" s="1">
        <v>44664</v>
      </c>
      <c r="C2" t="s">
        <v>9</v>
      </c>
      <c r="D2" t="s">
        <v>10</v>
      </c>
      <c r="E2" t="s">
        <v>11</v>
      </c>
      <c r="F2">
        <v>394.25</v>
      </c>
      <c r="G2">
        <v>86.49</v>
      </c>
      <c r="H2">
        <v>385.71</v>
      </c>
      <c r="I2">
        <f>YEAR(B2)</f>
        <v>2022</v>
      </c>
      <c r="J2" t="str">
        <f t="shared" ref="J2:J65" si="0">TEXT(B2,"mmm")</f>
        <v>Apr</v>
      </c>
      <c r="K2">
        <f t="shared" ref="K2:K65" si="1">MONTH(B2)</f>
        <v>4</v>
      </c>
      <c r="L2" s="2">
        <f>IF(F2=0,0,G2/F2)</f>
        <v>0.21937856689917565</v>
      </c>
    </row>
    <row r="3" spans="1:12" x14ac:dyDescent="0.35">
      <c r="A3" t="s">
        <v>12</v>
      </c>
      <c r="B3" s="1">
        <v>44776</v>
      </c>
      <c r="C3" t="s">
        <v>13</v>
      </c>
      <c r="D3" t="s">
        <v>14</v>
      </c>
      <c r="E3" t="s">
        <v>15</v>
      </c>
      <c r="F3">
        <v>1702.23</v>
      </c>
      <c r="G3">
        <v>411.28</v>
      </c>
      <c r="H3">
        <v>1375.8</v>
      </c>
      <c r="I3">
        <f t="shared" ref="I3:I65" si="2">YEAR(B3)</f>
        <v>2022</v>
      </c>
      <c r="J3" t="str">
        <f t="shared" si="0"/>
        <v>Aug</v>
      </c>
      <c r="K3">
        <f t="shared" si="1"/>
        <v>8</v>
      </c>
      <c r="L3" s="2">
        <f t="shared" ref="L3:L65" si="3">IF(F3=0,0,G3/F3)</f>
        <v>0.24161247305005784</v>
      </c>
    </row>
    <row r="4" spans="1:12" x14ac:dyDescent="0.35">
      <c r="A4" t="s">
        <v>16</v>
      </c>
      <c r="B4" s="1">
        <v>44905</v>
      </c>
      <c r="C4" t="s">
        <v>17</v>
      </c>
      <c r="D4" t="s">
        <v>18</v>
      </c>
      <c r="E4" t="s">
        <v>11</v>
      </c>
      <c r="F4">
        <v>108.03</v>
      </c>
      <c r="G4">
        <v>17.38</v>
      </c>
      <c r="H4">
        <v>109.1</v>
      </c>
      <c r="I4">
        <f t="shared" si="2"/>
        <v>2022</v>
      </c>
      <c r="J4" t="str">
        <f t="shared" si="0"/>
        <v>Dec</v>
      </c>
      <c r="K4">
        <f t="shared" si="1"/>
        <v>12</v>
      </c>
      <c r="L4" s="2">
        <f t="shared" si="3"/>
        <v>0.16088123669351104</v>
      </c>
    </row>
    <row r="5" spans="1:12" x14ac:dyDescent="0.35">
      <c r="A5" t="s">
        <v>19</v>
      </c>
      <c r="B5" s="1">
        <v>45122</v>
      </c>
      <c r="C5" t="s">
        <v>20</v>
      </c>
      <c r="D5" t="s">
        <v>14</v>
      </c>
      <c r="E5" t="s">
        <v>15</v>
      </c>
      <c r="F5">
        <v>593.33000000000004</v>
      </c>
      <c r="G5">
        <v>174.89</v>
      </c>
      <c r="H5">
        <v>529.91</v>
      </c>
      <c r="I5">
        <f t="shared" si="2"/>
        <v>2023</v>
      </c>
      <c r="J5" t="str">
        <f t="shared" si="0"/>
        <v>Jul</v>
      </c>
      <c r="K5">
        <f t="shared" si="1"/>
        <v>7</v>
      </c>
      <c r="L5" s="2">
        <f t="shared" si="3"/>
        <v>0.2947600829218141</v>
      </c>
    </row>
    <row r="6" spans="1:12" x14ac:dyDescent="0.35">
      <c r="A6" t="s">
        <v>21</v>
      </c>
      <c r="B6" s="1">
        <v>45248</v>
      </c>
      <c r="C6" t="s">
        <v>22</v>
      </c>
      <c r="D6" t="s">
        <v>23</v>
      </c>
      <c r="E6" t="s">
        <v>15</v>
      </c>
      <c r="F6">
        <v>304.36</v>
      </c>
      <c r="G6">
        <v>33.26</v>
      </c>
      <c r="H6">
        <v>317.45</v>
      </c>
      <c r="I6">
        <f t="shared" si="2"/>
        <v>2023</v>
      </c>
      <c r="J6" t="str">
        <f t="shared" si="0"/>
        <v>Nov</v>
      </c>
      <c r="K6">
        <f t="shared" si="1"/>
        <v>11</v>
      </c>
      <c r="L6" s="2">
        <f t="shared" si="3"/>
        <v>0.109278486003417</v>
      </c>
    </row>
    <row r="7" spans="1:12" x14ac:dyDescent="0.35">
      <c r="A7" t="s">
        <v>24</v>
      </c>
      <c r="B7" s="1">
        <v>44582</v>
      </c>
      <c r="C7" t="s">
        <v>17</v>
      </c>
      <c r="D7" t="s">
        <v>18</v>
      </c>
      <c r="E7" t="s">
        <v>25</v>
      </c>
      <c r="F7">
        <v>472.26</v>
      </c>
      <c r="G7">
        <v>100.43</v>
      </c>
      <c r="H7">
        <v>450.61</v>
      </c>
      <c r="I7">
        <f t="shared" si="2"/>
        <v>2022</v>
      </c>
      <c r="J7" t="str">
        <f t="shared" si="0"/>
        <v>Jan</v>
      </c>
      <c r="K7">
        <f t="shared" si="1"/>
        <v>1</v>
      </c>
      <c r="L7" s="2">
        <f t="shared" si="3"/>
        <v>0.21265828145513066</v>
      </c>
    </row>
    <row r="8" spans="1:12" x14ac:dyDescent="0.35">
      <c r="A8" t="s">
        <v>26</v>
      </c>
      <c r="B8" s="1">
        <v>44907</v>
      </c>
      <c r="C8" t="s">
        <v>17</v>
      </c>
      <c r="D8" t="s">
        <v>18</v>
      </c>
      <c r="E8" t="s">
        <v>27</v>
      </c>
      <c r="F8">
        <v>135.69</v>
      </c>
      <c r="G8">
        <v>32.11</v>
      </c>
      <c r="H8">
        <v>141.66</v>
      </c>
      <c r="I8">
        <f t="shared" si="2"/>
        <v>2022</v>
      </c>
      <c r="J8" t="str">
        <f t="shared" si="0"/>
        <v>Dec</v>
      </c>
      <c r="K8">
        <f t="shared" si="1"/>
        <v>12</v>
      </c>
      <c r="L8" s="2">
        <f t="shared" si="3"/>
        <v>0.23664234652516766</v>
      </c>
    </row>
    <row r="9" spans="1:12" x14ac:dyDescent="0.35">
      <c r="A9" t="s">
        <v>28</v>
      </c>
      <c r="B9" s="1">
        <v>44596</v>
      </c>
      <c r="C9" t="s">
        <v>29</v>
      </c>
      <c r="D9" t="s">
        <v>23</v>
      </c>
      <c r="E9" t="s">
        <v>25</v>
      </c>
      <c r="F9">
        <v>338.01</v>
      </c>
      <c r="G9">
        <v>54.87</v>
      </c>
      <c r="H9">
        <v>340.72</v>
      </c>
      <c r="I9">
        <f t="shared" si="2"/>
        <v>2022</v>
      </c>
      <c r="J9" t="str">
        <f t="shared" si="0"/>
        <v>Feb</v>
      </c>
      <c r="K9">
        <f t="shared" si="1"/>
        <v>2</v>
      </c>
      <c r="L9" s="2">
        <f t="shared" si="3"/>
        <v>0.16233247537055118</v>
      </c>
    </row>
    <row r="10" spans="1:12" x14ac:dyDescent="0.35">
      <c r="A10" t="s">
        <v>30</v>
      </c>
      <c r="B10" s="1">
        <v>44667</v>
      </c>
      <c r="C10" t="s">
        <v>31</v>
      </c>
      <c r="D10" t="s">
        <v>10</v>
      </c>
      <c r="E10" t="s">
        <v>11</v>
      </c>
      <c r="F10">
        <v>392.06</v>
      </c>
      <c r="G10">
        <v>112.88</v>
      </c>
      <c r="H10">
        <v>453.98</v>
      </c>
      <c r="I10">
        <f t="shared" si="2"/>
        <v>2022</v>
      </c>
      <c r="J10" t="str">
        <f t="shared" si="0"/>
        <v>Apr</v>
      </c>
      <c r="K10">
        <f t="shared" si="1"/>
        <v>4</v>
      </c>
      <c r="L10" s="2">
        <f t="shared" si="3"/>
        <v>0.28791511503341322</v>
      </c>
    </row>
    <row r="11" spans="1:12" x14ac:dyDescent="0.35">
      <c r="A11" t="s">
        <v>32</v>
      </c>
      <c r="B11" s="1">
        <v>44831</v>
      </c>
      <c r="C11" t="s">
        <v>33</v>
      </c>
      <c r="D11" t="s">
        <v>34</v>
      </c>
      <c r="E11" t="s">
        <v>11</v>
      </c>
      <c r="F11">
        <v>1277.3499999999999</v>
      </c>
      <c r="G11">
        <v>197.06</v>
      </c>
      <c r="H11">
        <v>1445.32</v>
      </c>
      <c r="I11">
        <f t="shared" si="2"/>
        <v>2022</v>
      </c>
      <c r="J11" t="str">
        <f t="shared" si="0"/>
        <v>Sep</v>
      </c>
      <c r="K11">
        <f t="shared" si="1"/>
        <v>9</v>
      </c>
      <c r="L11" s="2">
        <f t="shared" si="3"/>
        <v>0.15427251732101618</v>
      </c>
    </row>
    <row r="12" spans="1:12" x14ac:dyDescent="0.35">
      <c r="A12" t="s">
        <v>35</v>
      </c>
      <c r="B12" s="1">
        <v>44778</v>
      </c>
      <c r="C12" t="s">
        <v>22</v>
      </c>
      <c r="D12" t="s">
        <v>23</v>
      </c>
      <c r="E12" t="s">
        <v>11</v>
      </c>
      <c r="F12">
        <v>152.47999999999999</v>
      </c>
      <c r="G12">
        <v>24.28</v>
      </c>
      <c r="H12">
        <v>132.06</v>
      </c>
      <c r="I12">
        <f t="shared" si="2"/>
        <v>2022</v>
      </c>
      <c r="J12" t="str">
        <f t="shared" si="0"/>
        <v>Aug</v>
      </c>
      <c r="K12">
        <f t="shared" si="1"/>
        <v>8</v>
      </c>
      <c r="L12" s="2">
        <f t="shared" si="3"/>
        <v>0.15923399790136414</v>
      </c>
    </row>
    <row r="13" spans="1:12" x14ac:dyDescent="0.35">
      <c r="A13" t="s">
        <v>36</v>
      </c>
      <c r="B13" s="1">
        <v>45082</v>
      </c>
      <c r="C13" t="s">
        <v>37</v>
      </c>
      <c r="D13" t="s">
        <v>23</v>
      </c>
      <c r="E13" t="s">
        <v>25</v>
      </c>
      <c r="F13">
        <v>115.44</v>
      </c>
      <c r="G13">
        <v>27.97</v>
      </c>
      <c r="H13">
        <v>128.84</v>
      </c>
      <c r="I13">
        <f t="shared" si="2"/>
        <v>2023</v>
      </c>
      <c r="J13" t="str">
        <f t="shared" si="0"/>
        <v>Jun</v>
      </c>
      <c r="K13">
        <f t="shared" si="1"/>
        <v>6</v>
      </c>
      <c r="L13" s="2">
        <f t="shared" si="3"/>
        <v>0.24229036729036729</v>
      </c>
    </row>
    <row r="14" spans="1:12" x14ac:dyDescent="0.35">
      <c r="A14" t="s">
        <v>38</v>
      </c>
      <c r="B14" s="1">
        <v>44940</v>
      </c>
      <c r="C14" t="s">
        <v>39</v>
      </c>
      <c r="D14" t="s">
        <v>18</v>
      </c>
      <c r="E14" t="s">
        <v>27</v>
      </c>
      <c r="F14">
        <v>75.62</v>
      </c>
      <c r="G14">
        <v>20.61</v>
      </c>
      <c r="H14">
        <v>79.349999999999994</v>
      </c>
      <c r="I14">
        <f t="shared" si="2"/>
        <v>2023</v>
      </c>
      <c r="J14" t="str">
        <f t="shared" si="0"/>
        <v>Jan</v>
      </c>
      <c r="K14">
        <f t="shared" si="1"/>
        <v>1</v>
      </c>
      <c r="L14" s="2">
        <f t="shared" si="3"/>
        <v>0.27254694525257867</v>
      </c>
    </row>
    <row r="15" spans="1:12" x14ac:dyDescent="0.35">
      <c r="A15" t="s">
        <v>40</v>
      </c>
      <c r="B15" s="1">
        <v>44594</v>
      </c>
      <c r="C15" t="s">
        <v>41</v>
      </c>
      <c r="D15" t="s">
        <v>14</v>
      </c>
      <c r="E15" t="s">
        <v>27</v>
      </c>
      <c r="F15">
        <v>1775.11</v>
      </c>
      <c r="G15">
        <v>492.49</v>
      </c>
      <c r="H15">
        <v>1755.39</v>
      </c>
      <c r="I15">
        <f t="shared" si="2"/>
        <v>2022</v>
      </c>
      <c r="J15" t="str">
        <f t="shared" si="0"/>
        <v>Feb</v>
      </c>
      <c r="K15">
        <f t="shared" si="1"/>
        <v>2</v>
      </c>
      <c r="L15" s="2">
        <f t="shared" si="3"/>
        <v>0.27744196134324073</v>
      </c>
    </row>
    <row r="16" spans="1:12" x14ac:dyDescent="0.35">
      <c r="A16" t="s">
        <v>42</v>
      </c>
      <c r="B16" s="1">
        <v>45174</v>
      </c>
      <c r="C16" t="s">
        <v>33</v>
      </c>
      <c r="D16" t="s">
        <v>34</v>
      </c>
      <c r="E16" t="s">
        <v>15</v>
      </c>
      <c r="F16">
        <v>1622.55</v>
      </c>
      <c r="G16">
        <v>412.44</v>
      </c>
      <c r="H16">
        <v>1618.53</v>
      </c>
      <c r="I16">
        <f t="shared" si="2"/>
        <v>2023</v>
      </c>
      <c r="J16" t="str">
        <f t="shared" si="0"/>
        <v>Sep</v>
      </c>
      <c r="K16">
        <f t="shared" si="1"/>
        <v>9</v>
      </c>
      <c r="L16" s="2">
        <f t="shared" si="3"/>
        <v>0.25419247480817231</v>
      </c>
    </row>
    <row r="17" spans="1:12" x14ac:dyDescent="0.35">
      <c r="A17" t="s">
        <v>43</v>
      </c>
      <c r="B17" s="1">
        <v>44954</v>
      </c>
      <c r="C17" t="s">
        <v>17</v>
      </c>
      <c r="D17" t="s">
        <v>18</v>
      </c>
      <c r="E17" t="s">
        <v>44</v>
      </c>
      <c r="F17">
        <v>71.790000000000006</v>
      </c>
      <c r="G17">
        <v>7.63</v>
      </c>
      <c r="H17">
        <v>75.7</v>
      </c>
      <c r="I17">
        <f t="shared" si="2"/>
        <v>2023</v>
      </c>
      <c r="J17" t="str">
        <f t="shared" si="0"/>
        <v>Jan</v>
      </c>
      <c r="K17">
        <f t="shared" si="1"/>
        <v>1</v>
      </c>
      <c r="L17" s="2">
        <f t="shared" si="3"/>
        <v>0.10628221200724333</v>
      </c>
    </row>
    <row r="18" spans="1:12" x14ac:dyDescent="0.35">
      <c r="A18" t="s">
        <v>45</v>
      </c>
      <c r="B18" s="1">
        <v>45125</v>
      </c>
      <c r="C18" t="s">
        <v>46</v>
      </c>
      <c r="D18" t="s">
        <v>23</v>
      </c>
      <c r="E18" t="s">
        <v>27</v>
      </c>
      <c r="F18">
        <v>139.66</v>
      </c>
      <c r="G18">
        <v>25.43</v>
      </c>
      <c r="H18">
        <v>153.94</v>
      </c>
      <c r="I18">
        <f t="shared" si="2"/>
        <v>2023</v>
      </c>
      <c r="J18" t="str">
        <f t="shared" si="0"/>
        <v>Jul</v>
      </c>
      <c r="K18">
        <f t="shared" si="1"/>
        <v>7</v>
      </c>
      <c r="L18" s="2">
        <f t="shared" si="3"/>
        <v>0.18208506372619218</v>
      </c>
    </row>
    <row r="19" spans="1:12" x14ac:dyDescent="0.35">
      <c r="A19" t="s">
        <v>47</v>
      </c>
      <c r="B19" s="1">
        <v>44597</v>
      </c>
      <c r="C19" t="s">
        <v>48</v>
      </c>
      <c r="D19" t="s">
        <v>14</v>
      </c>
      <c r="E19" t="s">
        <v>27</v>
      </c>
      <c r="F19">
        <v>822.44</v>
      </c>
      <c r="G19">
        <v>235.17</v>
      </c>
      <c r="H19">
        <v>923.81</v>
      </c>
      <c r="I19">
        <f t="shared" si="2"/>
        <v>2022</v>
      </c>
      <c r="J19" t="str">
        <f t="shared" si="0"/>
        <v>Feb</v>
      </c>
      <c r="K19">
        <f t="shared" si="1"/>
        <v>2</v>
      </c>
      <c r="L19" s="2">
        <f t="shared" si="3"/>
        <v>0.28594183162297548</v>
      </c>
    </row>
    <row r="20" spans="1:12" x14ac:dyDescent="0.35">
      <c r="A20" t="s">
        <v>49</v>
      </c>
      <c r="B20" s="1">
        <v>45207</v>
      </c>
      <c r="C20" t="s">
        <v>22</v>
      </c>
      <c r="D20" t="s">
        <v>23</v>
      </c>
      <c r="E20" t="s">
        <v>11</v>
      </c>
      <c r="F20">
        <v>109.55</v>
      </c>
      <c r="G20">
        <v>30.51</v>
      </c>
      <c r="H20">
        <v>111.28</v>
      </c>
      <c r="I20">
        <f t="shared" si="2"/>
        <v>2023</v>
      </c>
      <c r="J20" t="str">
        <f t="shared" si="0"/>
        <v>Oct</v>
      </c>
      <c r="K20">
        <f t="shared" si="1"/>
        <v>10</v>
      </c>
      <c r="L20" s="2">
        <f t="shared" si="3"/>
        <v>0.27850296668188046</v>
      </c>
    </row>
    <row r="21" spans="1:12" x14ac:dyDescent="0.35">
      <c r="A21" t="s">
        <v>50</v>
      </c>
      <c r="B21" s="1">
        <v>45067</v>
      </c>
      <c r="C21" t="s">
        <v>51</v>
      </c>
      <c r="D21" t="s">
        <v>34</v>
      </c>
      <c r="E21" t="s">
        <v>11</v>
      </c>
      <c r="F21">
        <v>1044.26</v>
      </c>
      <c r="G21">
        <v>239.7</v>
      </c>
      <c r="H21">
        <v>835.63</v>
      </c>
      <c r="I21">
        <f t="shared" si="2"/>
        <v>2023</v>
      </c>
      <c r="J21" t="str">
        <f t="shared" si="0"/>
        <v>May</v>
      </c>
      <c r="K21">
        <f t="shared" si="1"/>
        <v>5</v>
      </c>
      <c r="L21" s="2">
        <f t="shared" si="3"/>
        <v>0.22954053588186848</v>
      </c>
    </row>
    <row r="22" spans="1:12" x14ac:dyDescent="0.35">
      <c r="A22" t="s">
        <v>52</v>
      </c>
      <c r="B22" s="1">
        <v>44820</v>
      </c>
      <c r="C22" t="s">
        <v>33</v>
      </c>
      <c r="D22" t="s">
        <v>34</v>
      </c>
      <c r="E22" t="s">
        <v>15</v>
      </c>
      <c r="F22">
        <v>1884.87</v>
      </c>
      <c r="G22">
        <v>290.05</v>
      </c>
      <c r="H22">
        <v>1691.96</v>
      </c>
      <c r="I22">
        <f t="shared" si="2"/>
        <v>2022</v>
      </c>
      <c r="J22" t="str">
        <f t="shared" si="0"/>
        <v>Sep</v>
      </c>
      <c r="K22">
        <f t="shared" si="1"/>
        <v>9</v>
      </c>
      <c r="L22" s="2">
        <f t="shared" si="3"/>
        <v>0.15388329168589879</v>
      </c>
    </row>
    <row r="23" spans="1:12" x14ac:dyDescent="0.35">
      <c r="A23" t="s">
        <v>53</v>
      </c>
      <c r="B23" s="1">
        <v>44935</v>
      </c>
      <c r="C23" t="s">
        <v>54</v>
      </c>
      <c r="D23" t="s">
        <v>23</v>
      </c>
      <c r="E23" t="s">
        <v>25</v>
      </c>
      <c r="F23">
        <v>51.15</v>
      </c>
      <c r="G23">
        <v>7.71</v>
      </c>
      <c r="H23">
        <v>45.97</v>
      </c>
      <c r="I23">
        <f t="shared" si="2"/>
        <v>2023</v>
      </c>
      <c r="J23" t="str">
        <f t="shared" si="0"/>
        <v>Jan</v>
      </c>
      <c r="K23">
        <f t="shared" si="1"/>
        <v>1</v>
      </c>
      <c r="L23" s="2">
        <f t="shared" si="3"/>
        <v>0.15073313782991202</v>
      </c>
    </row>
    <row r="24" spans="1:12" x14ac:dyDescent="0.35">
      <c r="A24" t="s">
        <v>55</v>
      </c>
      <c r="B24" s="1">
        <v>44947</v>
      </c>
      <c r="C24" t="s">
        <v>33</v>
      </c>
      <c r="D24" t="s">
        <v>34</v>
      </c>
      <c r="E24" t="s">
        <v>15</v>
      </c>
      <c r="F24">
        <v>1069.68</v>
      </c>
      <c r="G24">
        <v>114.86</v>
      </c>
      <c r="H24">
        <v>1116.56</v>
      </c>
      <c r="I24">
        <f t="shared" si="2"/>
        <v>2023</v>
      </c>
      <c r="J24" t="str">
        <f t="shared" si="0"/>
        <v>Jan</v>
      </c>
      <c r="K24">
        <f t="shared" si="1"/>
        <v>1</v>
      </c>
      <c r="L24" s="2">
        <f t="shared" si="3"/>
        <v>0.10737790741156233</v>
      </c>
    </row>
    <row r="25" spans="1:12" x14ac:dyDescent="0.35">
      <c r="A25" t="s">
        <v>56</v>
      </c>
      <c r="B25" s="1">
        <v>45203</v>
      </c>
      <c r="C25" t="s">
        <v>57</v>
      </c>
      <c r="D25" t="s">
        <v>10</v>
      </c>
      <c r="E25" t="s">
        <v>11</v>
      </c>
      <c r="F25">
        <v>324.49</v>
      </c>
      <c r="G25">
        <v>76.63</v>
      </c>
      <c r="H25">
        <v>328.5</v>
      </c>
      <c r="I25">
        <f t="shared" si="2"/>
        <v>2023</v>
      </c>
      <c r="J25" t="str">
        <f t="shared" si="0"/>
        <v>Oct</v>
      </c>
      <c r="K25">
        <f t="shared" si="1"/>
        <v>10</v>
      </c>
      <c r="L25" s="2">
        <f t="shared" si="3"/>
        <v>0.23615519738666829</v>
      </c>
    </row>
    <row r="26" spans="1:12" x14ac:dyDescent="0.35">
      <c r="A26" t="s">
        <v>58</v>
      </c>
      <c r="B26" s="1">
        <v>45291</v>
      </c>
      <c r="C26" t="s">
        <v>48</v>
      </c>
      <c r="D26" t="s">
        <v>14</v>
      </c>
      <c r="E26" t="s">
        <v>11</v>
      </c>
      <c r="F26">
        <v>984.32</v>
      </c>
      <c r="G26">
        <v>256.54000000000002</v>
      </c>
      <c r="H26">
        <v>972.63</v>
      </c>
      <c r="I26">
        <f t="shared" si="2"/>
        <v>2023</v>
      </c>
      <c r="J26" t="str">
        <f t="shared" si="0"/>
        <v>Dec</v>
      </c>
      <c r="K26">
        <f t="shared" si="1"/>
        <v>12</v>
      </c>
      <c r="L26" s="2">
        <f t="shared" si="3"/>
        <v>0.26062662548764631</v>
      </c>
    </row>
    <row r="27" spans="1:12" x14ac:dyDescent="0.35">
      <c r="A27" t="s">
        <v>59</v>
      </c>
      <c r="B27" s="1">
        <v>45171</v>
      </c>
      <c r="C27" t="s">
        <v>51</v>
      </c>
      <c r="D27" t="s">
        <v>34</v>
      </c>
      <c r="E27" t="s">
        <v>15</v>
      </c>
      <c r="F27">
        <v>1141.56</v>
      </c>
      <c r="G27">
        <v>156.74</v>
      </c>
      <c r="H27">
        <v>931.87</v>
      </c>
      <c r="I27">
        <f t="shared" si="2"/>
        <v>2023</v>
      </c>
      <c r="J27" t="str">
        <f t="shared" si="0"/>
        <v>Sep</v>
      </c>
      <c r="K27">
        <f t="shared" si="1"/>
        <v>9</v>
      </c>
      <c r="L27" s="2">
        <f t="shared" si="3"/>
        <v>0.13730333929009428</v>
      </c>
    </row>
    <row r="28" spans="1:12" x14ac:dyDescent="0.35">
      <c r="A28" t="s">
        <v>60</v>
      </c>
      <c r="B28" s="1">
        <v>45221</v>
      </c>
      <c r="C28" t="s">
        <v>41</v>
      </c>
      <c r="D28" t="s">
        <v>14</v>
      </c>
      <c r="E28" t="s">
        <v>11</v>
      </c>
      <c r="F28">
        <v>533.17999999999995</v>
      </c>
      <c r="G28">
        <v>107.92</v>
      </c>
      <c r="H28">
        <v>474.85</v>
      </c>
      <c r="I28">
        <f t="shared" si="2"/>
        <v>2023</v>
      </c>
      <c r="J28" t="str">
        <f t="shared" si="0"/>
        <v>Oct</v>
      </c>
      <c r="K28">
        <f t="shared" si="1"/>
        <v>10</v>
      </c>
      <c r="L28" s="2">
        <f t="shared" si="3"/>
        <v>0.20240819235530216</v>
      </c>
    </row>
    <row r="29" spans="1:12" x14ac:dyDescent="0.35">
      <c r="A29" t="s">
        <v>61</v>
      </c>
      <c r="B29" s="1">
        <v>45272</v>
      </c>
      <c r="C29" t="s">
        <v>51</v>
      </c>
      <c r="D29" t="s">
        <v>34</v>
      </c>
      <c r="E29" t="s">
        <v>11</v>
      </c>
      <c r="F29">
        <v>1295.1400000000001</v>
      </c>
      <c r="G29">
        <v>263.63</v>
      </c>
      <c r="H29">
        <v>1470.1</v>
      </c>
      <c r="I29">
        <f t="shared" si="2"/>
        <v>2023</v>
      </c>
      <c r="J29" t="str">
        <f t="shared" si="0"/>
        <v>Dec</v>
      </c>
      <c r="K29">
        <f t="shared" si="1"/>
        <v>12</v>
      </c>
      <c r="L29" s="2">
        <f t="shared" si="3"/>
        <v>0.20355328381487714</v>
      </c>
    </row>
    <row r="30" spans="1:12" x14ac:dyDescent="0.35">
      <c r="A30" t="s">
        <v>62</v>
      </c>
      <c r="B30" s="1">
        <v>45034</v>
      </c>
      <c r="C30" t="s">
        <v>63</v>
      </c>
      <c r="D30" t="s">
        <v>18</v>
      </c>
      <c r="E30" t="s">
        <v>44</v>
      </c>
      <c r="F30">
        <v>129.69999999999999</v>
      </c>
      <c r="G30">
        <v>17.510000000000002</v>
      </c>
      <c r="H30">
        <v>154.72</v>
      </c>
      <c r="I30">
        <f t="shared" si="2"/>
        <v>2023</v>
      </c>
      <c r="J30" t="str">
        <f t="shared" si="0"/>
        <v>Apr</v>
      </c>
      <c r="K30">
        <f t="shared" si="1"/>
        <v>4</v>
      </c>
      <c r="L30" s="2">
        <f t="shared" si="3"/>
        <v>0.13500385505011567</v>
      </c>
    </row>
    <row r="31" spans="1:12" x14ac:dyDescent="0.35">
      <c r="A31" t="s">
        <v>64</v>
      </c>
      <c r="B31" s="1">
        <v>45133</v>
      </c>
      <c r="C31" t="s">
        <v>65</v>
      </c>
      <c r="D31" t="s">
        <v>18</v>
      </c>
      <c r="E31" t="s">
        <v>25</v>
      </c>
      <c r="F31">
        <v>64.69</v>
      </c>
      <c r="G31">
        <v>18.079999999999998</v>
      </c>
      <c r="H31">
        <v>75.05</v>
      </c>
      <c r="I31">
        <f t="shared" si="2"/>
        <v>2023</v>
      </c>
      <c r="J31" t="str">
        <f t="shared" si="0"/>
        <v>Jul</v>
      </c>
      <c r="K31">
        <f t="shared" si="1"/>
        <v>7</v>
      </c>
      <c r="L31" s="2">
        <f t="shared" si="3"/>
        <v>0.27948678311949293</v>
      </c>
    </row>
    <row r="32" spans="1:12" x14ac:dyDescent="0.35">
      <c r="A32" t="s">
        <v>66</v>
      </c>
      <c r="B32" s="1">
        <v>44570</v>
      </c>
      <c r="C32" t="s">
        <v>48</v>
      </c>
      <c r="D32" t="s">
        <v>14</v>
      </c>
      <c r="E32" t="s">
        <v>25</v>
      </c>
      <c r="F32">
        <v>1951.91</v>
      </c>
      <c r="G32">
        <v>545.41</v>
      </c>
      <c r="H32">
        <v>2254.13</v>
      </c>
      <c r="I32">
        <f t="shared" si="2"/>
        <v>2022</v>
      </c>
      <c r="J32" t="str">
        <f t="shared" si="0"/>
        <v>Jan</v>
      </c>
      <c r="K32">
        <f t="shared" si="1"/>
        <v>1</v>
      </c>
      <c r="L32" s="2">
        <f t="shared" si="3"/>
        <v>0.27942374392261937</v>
      </c>
    </row>
    <row r="33" spans="1:12" x14ac:dyDescent="0.35">
      <c r="A33" t="s">
        <v>67</v>
      </c>
      <c r="B33" s="1">
        <v>44681</v>
      </c>
      <c r="C33" t="s">
        <v>37</v>
      </c>
      <c r="D33" t="s">
        <v>23</v>
      </c>
      <c r="E33" t="s">
        <v>25</v>
      </c>
      <c r="F33">
        <v>469.1</v>
      </c>
      <c r="G33">
        <v>120.59</v>
      </c>
      <c r="H33">
        <v>500.81</v>
      </c>
      <c r="I33">
        <f t="shared" si="2"/>
        <v>2022</v>
      </c>
      <c r="J33" t="str">
        <f t="shared" si="0"/>
        <v>Apr</v>
      </c>
      <c r="K33">
        <f t="shared" si="1"/>
        <v>4</v>
      </c>
      <c r="L33" s="2">
        <f t="shared" si="3"/>
        <v>0.25706672351311022</v>
      </c>
    </row>
    <row r="34" spans="1:12" x14ac:dyDescent="0.35">
      <c r="A34" t="s">
        <v>68</v>
      </c>
      <c r="B34" s="1">
        <v>44815</v>
      </c>
      <c r="C34" t="s">
        <v>69</v>
      </c>
      <c r="D34" t="s">
        <v>34</v>
      </c>
      <c r="E34" t="s">
        <v>15</v>
      </c>
      <c r="F34">
        <v>2447.33</v>
      </c>
      <c r="G34">
        <v>383.7</v>
      </c>
      <c r="H34">
        <v>2256.79</v>
      </c>
      <c r="I34">
        <f t="shared" si="2"/>
        <v>2022</v>
      </c>
      <c r="J34" t="str">
        <f t="shared" si="0"/>
        <v>Sep</v>
      </c>
      <c r="K34">
        <f t="shared" si="1"/>
        <v>9</v>
      </c>
      <c r="L34" s="2">
        <f t="shared" si="3"/>
        <v>0.1567831064874782</v>
      </c>
    </row>
    <row r="35" spans="1:12" x14ac:dyDescent="0.35">
      <c r="A35" t="s">
        <v>70</v>
      </c>
      <c r="B35" s="1">
        <v>45267</v>
      </c>
      <c r="C35" t="s">
        <v>57</v>
      </c>
      <c r="D35" t="s">
        <v>10</v>
      </c>
      <c r="E35" t="s">
        <v>15</v>
      </c>
      <c r="F35">
        <v>104.44</v>
      </c>
      <c r="G35">
        <v>10.82</v>
      </c>
      <c r="H35">
        <v>104.19</v>
      </c>
      <c r="I35">
        <f t="shared" si="2"/>
        <v>2023</v>
      </c>
      <c r="J35" t="str">
        <f t="shared" si="0"/>
        <v>Dec</v>
      </c>
      <c r="K35">
        <f t="shared" si="1"/>
        <v>12</v>
      </c>
      <c r="L35" s="2">
        <f t="shared" si="3"/>
        <v>0.10360015319800843</v>
      </c>
    </row>
    <row r="36" spans="1:12" x14ac:dyDescent="0.35">
      <c r="A36" t="s">
        <v>71</v>
      </c>
      <c r="B36" s="1">
        <v>45065</v>
      </c>
      <c r="C36" t="s">
        <v>51</v>
      </c>
      <c r="D36" t="s">
        <v>34</v>
      </c>
      <c r="E36" t="s">
        <v>15</v>
      </c>
      <c r="F36">
        <v>1585.08</v>
      </c>
      <c r="G36">
        <v>319.81</v>
      </c>
      <c r="H36">
        <v>1671.52</v>
      </c>
      <c r="I36">
        <f t="shared" si="2"/>
        <v>2023</v>
      </c>
      <c r="J36" t="str">
        <f t="shared" si="0"/>
        <v>May</v>
      </c>
      <c r="K36">
        <f t="shared" si="1"/>
        <v>5</v>
      </c>
      <c r="L36" s="2">
        <f t="shared" si="3"/>
        <v>0.20176268705680472</v>
      </c>
    </row>
    <row r="37" spans="1:12" x14ac:dyDescent="0.35">
      <c r="A37" t="s">
        <v>72</v>
      </c>
      <c r="B37" s="1">
        <v>44583</v>
      </c>
      <c r="C37" t="s">
        <v>48</v>
      </c>
      <c r="D37" t="s">
        <v>14</v>
      </c>
      <c r="E37" t="s">
        <v>27</v>
      </c>
      <c r="F37">
        <v>1368.79</v>
      </c>
      <c r="G37">
        <v>232.72</v>
      </c>
      <c r="H37">
        <v>1448.24</v>
      </c>
      <c r="I37">
        <f t="shared" si="2"/>
        <v>2022</v>
      </c>
      <c r="J37" t="str">
        <f t="shared" si="0"/>
        <v>Jan</v>
      </c>
      <c r="K37">
        <f t="shared" si="1"/>
        <v>1</v>
      </c>
      <c r="L37" s="2">
        <f t="shared" si="3"/>
        <v>0.17001877570701129</v>
      </c>
    </row>
    <row r="38" spans="1:12" x14ac:dyDescent="0.35">
      <c r="A38" t="s">
        <v>73</v>
      </c>
      <c r="B38" s="1">
        <v>45042</v>
      </c>
      <c r="C38" t="s">
        <v>46</v>
      </c>
      <c r="D38" t="s">
        <v>23</v>
      </c>
      <c r="E38" t="s">
        <v>27</v>
      </c>
      <c r="F38">
        <v>259.61</v>
      </c>
      <c r="G38">
        <v>55.66</v>
      </c>
      <c r="H38">
        <v>287.5</v>
      </c>
      <c r="I38">
        <f t="shared" si="2"/>
        <v>2023</v>
      </c>
      <c r="J38" t="str">
        <f t="shared" si="0"/>
        <v>Apr</v>
      </c>
      <c r="K38">
        <f t="shared" si="1"/>
        <v>4</v>
      </c>
      <c r="L38" s="2">
        <f t="shared" si="3"/>
        <v>0.21439852085821037</v>
      </c>
    </row>
    <row r="39" spans="1:12" x14ac:dyDescent="0.35">
      <c r="A39" t="s">
        <v>74</v>
      </c>
      <c r="B39" s="1">
        <v>45073</v>
      </c>
      <c r="C39" t="s">
        <v>22</v>
      </c>
      <c r="D39" t="s">
        <v>23</v>
      </c>
      <c r="E39" t="s">
        <v>25</v>
      </c>
      <c r="F39">
        <v>245.57</v>
      </c>
      <c r="G39">
        <v>38.29</v>
      </c>
      <c r="H39">
        <v>283.24</v>
      </c>
      <c r="I39">
        <f t="shared" si="2"/>
        <v>2023</v>
      </c>
      <c r="J39" t="str">
        <f t="shared" si="0"/>
        <v>May</v>
      </c>
      <c r="K39">
        <f t="shared" si="1"/>
        <v>5</v>
      </c>
      <c r="L39" s="2">
        <f t="shared" si="3"/>
        <v>0.15592295475831738</v>
      </c>
    </row>
    <row r="40" spans="1:12" x14ac:dyDescent="0.35">
      <c r="A40" t="s">
        <v>75</v>
      </c>
      <c r="B40" s="1">
        <v>44598</v>
      </c>
      <c r="C40" t="s">
        <v>33</v>
      </c>
      <c r="D40" t="s">
        <v>34</v>
      </c>
      <c r="E40" t="s">
        <v>27</v>
      </c>
      <c r="F40">
        <v>1644.58</v>
      </c>
      <c r="G40">
        <v>486.91</v>
      </c>
      <c r="H40">
        <v>1365.23</v>
      </c>
      <c r="I40">
        <f t="shared" si="2"/>
        <v>2022</v>
      </c>
      <c r="J40" t="str">
        <f t="shared" si="0"/>
        <v>Feb</v>
      </c>
      <c r="K40">
        <f t="shared" si="1"/>
        <v>2</v>
      </c>
      <c r="L40" s="2">
        <f t="shared" si="3"/>
        <v>0.29606951318877772</v>
      </c>
    </row>
    <row r="41" spans="1:12" x14ac:dyDescent="0.35">
      <c r="A41" t="s">
        <v>76</v>
      </c>
      <c r="B41" s="1">
        <v>44814</v>
      </c>
      <c r="C41" t="s">
        <v>69</v>
      </c>
      <c r="D41" t="s">
        <v>34</v>
      </c>
      <c r="E41" t="s">
        <v>27</v>
      </c>
      <c r="F41">
        <v>838.99</v>
      </c>
      <c r="G41">
        <v>177.33</v>
      </c>
      <c r="H41">
        <v>985.36</v>
      </c>
      <c r="I41">
        <f t="shared" si="2"/>
        <v>2022</v>
      </c>
      <c r="J41" t="str">
        <f t="shared" si="0"/>
        <v>Sep</v>
      </c>
      <c r="K41">
        <f t="shared" si="1"/>
        <v>9</v>
      </c>
      <c r="L41" s="2">
        <f t="shared" si="3"/>
        <v>0.21136127963384546</v>
      </c>
    </row>
    <row r="42" spans="1:12" x14ac:dyDescent="0.35">
      <c r="A42" t="s">
        <v>77</v>
      </c>
      <c r="B42" s="1">
        <v>45131</v>
      </c>
      <c r="C42" t="s">
        <v>39</v>
      </c>
      <c r="D42" t="s">
        <v>18</v>
      </c>
      <c r="E42" t="s">
        <v>15</v>
      </c>
      <c r="F42">
        <v>142</v>
      </c>
      <c r="G42">
        <v>22.59</v>
      </c>
      <c r="H42">
        <v>131.91999999999999</v>
      </c>
      <c r="I42">
        <f t="shared" si="2"/>
        <v>2023</v>
      </c>
      <c r="J42" t="str">
        <f t="shared" si="0"/>
        <v>Jul</v>
      </c>
      <c r="K42">
        <f t="shared" si="1"/>
        <v>7</v>
      </c>
      <c r="L42" s="2">
        <f t="shared" si="3"/>
        <v>0.15908450704225352</v>
      </c>
    </row>
    <row r="43" spans="1:12" x14ac:dyDescent="0.35">
      <c r="A43" t="s">
        <v>78</v>
      </c>
      <c r="B43" s="1">
        <v>44665</v>
      </c>
      <c r="C43" t="s">
        <v>69</v>
      </c>
      <c r="D43" t="s">
        <v>34</v>
      </c>
      <c r="E43" t="s">
        <v>25</v>
      </c>
      <c r="F43">
        <v>1917.82</v>
      </c>
      <c r="G43">
        <v>403.82</v>
      </c>
      <c r="H43">
        <v>1761.72</v>
      </c>
      <c r="I43">
        <f t="shared" si="2"/>
        <v>2022</v>
      </c>
      <c r="J43" t="str">
        <f t="shared" si="0"/>
        <v>Apr</v>
      </c>
      <c r="K43">
        <f t="shared" si="1"/>
        <v>4</v>
      </c>
      <c r="L43" s="2">
        <f t="shared" si="3"/>
        <v>0.21056199226204753</v>
      </c>
    </row>
    <row r="44" spans="1:12" x14ac:dyDescent="0.35">
      <c r="A44" t="s">
        <v>79</v>
      </c>
      <c r="B44" s="1">
        <v>45099</v>
      </c>
      <c r="C44" t="s">
        <v>65</v>
      </c>
      <c r="D44" t="s">
        <v>18</v>
      </c>
      <c r="E44" t="s">
        <v>15</v>
      </c>
      <c r="F44">
        <v>313.52999999999997</v>
      </c>
      <c r="G44">
        <v>36.47</v>
      </c>
      <c r="H44">
        <v>251.47</v>
      </c>
      <c r="I44">
        <f t="shared" si="2"/>
        <v>2023</v>
      </c>
      <c r="J44" t="str">
        <f t="shared" si="0"/>
        <v>Jun</v>
      </c>
      <c r="K44">
        <f t="shared" si="1"/>
        <v>6</v>
      </c>
      <c r="L44" s="2">
        <f t="shared" si="3"/>
        <v>0.11632060727841037</v>
      </c>
    </row>
    <row r="45" spans="1:12" x14ac:dyDescent="0.35">
      <c r="A45" t="s">
        <v>80</v>
      </c>
      <c r="B45" s="1">
        <v>44597</v>
      </c>
      <c r="C45" t="s">
        <v>54</v>
      </c>
      <c r="D45" t="s">
        <v>23</v>
      </c>
      <c r="E45" t="s">
        <v>27</v>
      </c>
      <c r="F45">
        <v>54.05</v>
      </c>
      <c r="G45">
        <v>9.69</v>
      </c>
      <c r="H45">
        <v>44.34</v>
      </c>
      <c r="I45">
        <f t="shared" si="2"/>
        <v>2022</v>
      </c>
      <c r="J45" t="str">
        <f t="shared" si="0"/>
        <v>Feb</v>
      </c>
      <c r="K45">
        <f t="shared" si="1"/>
        <v>2</v>
      </c>
      <c r="L45" s="2">
        <f t="shared" si="3"/>
        <v>0.17927844588344125</v>
      </c>
    </row>
    <row r="46" spans="1:12" x14ac:dyDescent="0.35">
      <c r="A46" t="s">
        <v>81</v>
      </c>
      <c r="B46" s="1">
        <v>45032</v>
      </c>
      <c r="C46" t="s">
        <v>39</v>
      </c>
      <c r="D46" t="s">
        <v>18</v>
      </c>
      <c r="E46" t="s">
        <v>11</v>
      </c>
      <c r="F46">
        <v>230.47</v>
      </c>
      <c r="G46">
        <v>54.02</v>
      </c>
      <c r="H46">
        <v>214.63</v>
      </c>
      <c r="I46">
        <f t="shared" si="2"/>
        <v>2023</v>
      </c>
      <c r="J46" t="str">
        <f t="shared" si="0"/>
        <v>Apr</v>
      </c>
      <c r="K46">
        <f t="shared" si="1"/>
        <v>4</v>
      </c>
      <c r="L46" s="2">
        <f t="shared" si="3"/>
        <v>0.23439059313576605</v>
      </c>
    </row>
    <row r="47" spans="1:12" x14ac:dyDescent="0.35">
      <c r="A47" t="s">
        <v>82</v>
      </c>
      <c r="B47" s="1">
        <v>45259</v>
      </c>
      <c r="C47" t="s">
        <v>39</v>
      </c>
      <c r="D47" t="s">
        <v>18</v>
      </c>
      <c r="E47" t="s">
        <v>27</v>
      </c>
      <c r="F47">
        <v>34.64</v>
      </c>
      <c r="G47">
        <v>3.72</v>
      </c>
      <c r="H47">
        <v>39.11</v>
      </c>
      <c r="I47">
        <f t="shared" si="2"/>
        <v>2023</v>
      </c>
      <c r="J47" t="str">
        <f t="shared" si="0"/>
        <v>Nov</v>
      </c>
      <c r="K47">
        <f t="shared" si="1"/>
        <v>11</v>
      </c>
      <c r="L47" s="2">
        <f t="shared" si="3"/>
        <v>0.10739030023094688</v>
      </c>
    </row>
    <row r="48" spans="1:12" x14ac:dyDescent="0.35">
      <c r="A48" t="s">
        <v>83</v>
      </c>
      <c r="B48" s="1">
        <v>44615</v>
      </c>
      <c r="C48" t="s">
        <v>46</v>
      </c>
      <c r="D48" t="s">
        <v>23</v>
      </c>
      <c r="E48" t="s">
        <v>15</v>
      </c>
      <c r="F48">
        <v>270.68</v>
      </c>
      <c r="G48">
        <v>68.75</v>
      </c>
      <c r="H48">
        <v>239.91</v>
      </c>
      <c r="I48">
        <f t="shared" si="2"/>
        <v>2022</v>
      </c>
      <c r="J48" t="str">
        <f t="shared" si="0"/>
        <v>Feb</v>
      </c>
      <c r="K48">
        <f t="shared" si="1"/>
        <v>2</v>
      </c>
      <c r="L48" s="2">
        <f t="shared" si="3"/>
        <v>0.25398995123392937</v>
      </c>
    </row>
    <row r="49" spans="1:12" x14ac:dyDescent="0.35">
      <c r="A49" t="s">
        <v>84</v>
      </c>
      <c r="B49" s="1">
        <v>44566</v>
      </c>
      <c r="C49" t="s">
        <v>85</v>
      </c>
      <c r="D49" t="s">
        <v>10</v>
      </c>
      <c r="E49" t="s">
        <v>11</v>
      </c>
      <c r="F49">
        <v>217.45</v>
      </c>
      <c r="G49">
        <v>52.17</v>
      </c>
      <c r="H49">
        <v>185.99</v>
      </c>
      <c r="I49">
        <f t="shared" si="2"/>
        <v>2022</v>
      </c>
      <c r="J49" t="str">
        <f t="shared" si="0"/>
        <v>Jan</v>
      </c>
      <c r="K49">
        <f t="shared" si="1"/>
        <v>1</v>
      </c>
      <c r="L49" s="2">
        <f t="shared" si="3"/>
        <v>0.23991722234996554</v>
      </c>
    </row>
    <row r="50" spans="1:12" x14ac:dyDescent="0.35">
      <c r="A50" t="s">
        <v>86</v>
      </c>
      <c r="B50" s="1">
        <v>45217</v>
      </c>
      <c r="C50" t="s">
        <v>17</v>
      </c>
      <c r="D50" t="s">
        <v>18</v>
      </c>
      <c r="E50" t="s">
        <v>27</v>
      </c>
      <c r="F50">
        <v>363.01</v>
      </c>
      <c r="G50">
        <v>39.28</v>
      </c>
      <c r="H50">
        <v>348.31</v>
      </c>
      <c r="I50">
        <f t="shared" si="2"/>
        <v>2023</v>
      </c>
      <c r="J50" t="str">
        <f t="shared" si="0"/>
        <v>Oct</v>
      </c>
      <c r="K50">
        <f t="shared" si="1"/>
        <v>10</v>
      </c>
      <c r="L50" s="2">
        <f t="shared" si="3"/>
        <v>0.10820638549902208</v>
      </c>
    </row>
    <row r="51" spans="1:12" x14ac:dyDescent="0.35">
      <c r="A51" t="s">
        <v>87</v>
      </c>
      <c r="B51" s="1">
        <v>45165</v>
      </c>
      <c r="C51" t="s">
        <v>88</v>
      </c>
      <c r="D51" t="s">
        <v>18</v>
      </c>
      <c r="E51" t="s">
        <v>44</v>
      </c>
      <c r="F51">
        <v>108.48</v>
      </c>
      <c r="G51">
        <v>12.6</v>
      </c>
      <c r="H51">
        <v>105.37</v>
      </c>
      <c r="I51">
        <f t="shared" si="2"/>
        <v>2023</v>
      </c>
      <c r="J51" t="str">
        <f t="shared" si="0"/>
        <v>Aug</v>
      </c>
      <c r="K51">
        <f t="shared" si="1"/>
        <v>8</v>
      </c>
      <c r="L51" s="2">
        <f t="shared" si="3"/>
        <v>0.11615044247787609</v>
      </c>
    </row>
    <row r="52" spans="1:12" x14ac:dyDescent="0.35">
      <c r="A52" t="s">
        <v>89</v>
      </c>
      <c r="B52" s="1">
        <v>45202</v>
      </c>
      <c r="C52" t="s">
        <v>65</v>
      </c>
      <c r="D52" t="s">
        <v>18</v>
      </c>
      <c r="E52" t="s">
        <v>44</v>
      </c>
      <c r="F52">
        <v>232.33</v>
      </c>
      <c r="G52">
        <v>34.369999999999997</v>
      </c>
      <c r="H52">
        <v>194.59</v>
      </c>
      <c r="I52">
        <f t="shared" si="2"/>
        <v>2023</v>
      </c>
      <c r="J52" t="str">
        <f t="shared" si="0"/>
        <v>Oct</v>
      </c>
      <c r="K52">
        <f t="shared" si="1"/>
        <v>10</v>
      </c>
      <c r="L52" s="2">
        <f t="shared" si="3"/>
        <v>0.1479361253389575</v>
      </c>
    </row>
    <row r="53" spans="1:12" x14ac:dyDescent="0.35">
      <c r="A53" t="s">
        <v>90</v>
      </c>
      <c r="B53" s="1">
        <v>45162</v>
      </c>
      <c r="C53" t="s">
        <v>57</v>
      </c>
      <c r="D53" t="s">
        <v>10</v>
      </c>
      <c r="E53" t="s">
        <v>27</v>
      </c>
      <c r="F53">
        <v>478.34</v>
      </c>
      <c r="G53">
        <v>118.43</v>
      </c>
      <c r="H53">
        <v>488.74</v>
      </c>
      <c r="I53">
        <f t="shared" si="2"/>
        <v>2023</v>
      </c>
      <c r="J53" t="str">
        <f t="shared" si="0"/>
        <v>Aug</v>
      </c>
      <c r="K53">
        <f t="shared" si="1"/>
        <v>8</v>
      </c>
      <c r="L53" s="2">
        <f t="shared" si="3"/>
        <v>0.24758539950662711</v>
      </c>
    </row>
    <row r="54" spans="1:12" x14ac:dyDescent="0.35">
      <c r="A54" t="s">
        <v>91</v>
      </c>
      <c r="B54" s="1">
        <v>44808</v>
      </c>
      <c r="C54" t="s">
        <v>29</v>
      </c>
      <c r="D54" t="s">
        <v>23</v>
      </c>
      <c r="E54" t="s">
        <v>15</v>
      </c>
      <c r="F54">
        <v>190.87</v>
      </c>
      <c r="G54">
        <v>48.02</v>
      </c>
      <c r="H54">
        <v>153.79</v>
      </c>
      <c r="I54">
        <f t="shared" si="2"/>
        <v>2022</v>
      </c>
      <c r="J54" t="str">
        <f t="shared" si="0"/>
        <v>Sep</v>
      </c>
      <c r="K54">
        <f t="shared" si="1"/>
        <v>9</v>
      </c>
      <c r="L54" s="2">
        <f t="shared" si="3"/>
        <v>0.25158484832608585</v>
      </c>
    </row>
    <row r="55" spans="1:12" x14ac:dyDescent="0.35">
      <c r="A55" t="s">
        <v>92</v>
      </c>
      <c r="B55" s="1">
        <v>44781</v>
      </c>
      <c r="C55" t="s">
        <v>93</v>
      </c>
      <c r="D55" t="s">
        <v>34</v>
      </c>
      <c r="E55" t="s">
        <v>27</v>
      </c>
      <c r="F55">
        <v>850.66</v>
      </c>
      <c r="G55">
        <v>87.99</v>
      </c>
      <c r="H55">
        <v>940.27</v>
      </c>
      <c r="I55">
        <f t="shared" si="2"/>
        <v>2022</v>
      </c>
      <c r="J55" t="str">
        <f t="shared" si="0"/>
        <v>Aug</v>
      </c>
      <c r="K55">
        <f t="shared" si="1"/>
        <v>8</v>
      </c>
      <c r="L55" s="2">
        <f t="shared" si="3"/>
        <v>0.10343733101356593</v>
      </c>
    </row>
    <row r="56" spans="1:12" x14ac:dyDescent="0.35">
      <c r="A56" t="s">
        <v>94</v>
      </c>
      <c r="B56" s="1">
        <v>44902</v>
      </c>
      <c r="C56" t="s">
        <v>33</v>
      </c>
      <c r="D56" t="s">
        <v>34</v>
      </c>
      <c r="E56" t="s">
        <v>11</v>
      </c>
      <c r="F56">
        <v>1297.01</v>
      </c>
      <c r="G56">
        <v>289.45</v>
      </c>
      <c r="H56">
        <v>1367.1</v>
      </c>
      <c r="I56">
        <f t="shared" si="2"/>
        <v>2022</v>
      </c>
      <c r="J56" t="str">
        <f t="shared" si="0"/>
        <v>Dec</v>
      </c>
      <c r="K56">
        <f t="shared" si="1"/>
        <v>12</v>
      </c>
      <c r="L56" s="2">
        <f t="shared" si="3"/>
        <v>0.22316713055412063</v>
      </c>
    </row>
    <row r="57" spans="1:12" x14ac:dyDescent="0.35">
      <c r="A57" t="s">
        <v>95</v>
      </c>
      <c r="B57" s="1">
        <v>44741</v>
      </c>
      <c r="C57" t="s">
        <v>63</v>
      </c>
      <c r="D57" t="s">
        <v>18</v>
      </c>
      <c r="E57" t="s">
        <v>44</v>
      </c>
      <c r="F57">
        <v>261.51</v>
      </c>
      <c r="G57">
        <v>70.95</v>
      </c>
      <c r="H57">
        <v>278.11</v>
      </c>
      <c r="I57">
        <f t="shared" si="2"/>
        <v>2022</v>
      </c>
      <c r="J57" t="str">
        <f t="shared" si="0"/>
        <v>Jun</v>
      </c>
      <c r="K57">
        <f t="shared" si="1"/>
        <v>6</v>
      </c>
      <c r="L57" s="2">
        <f t="shared" si="3"/>
        <v>0.2713089365607434</v>
      </c>
    </row>
    <row r="58" spans="1:12" x14ac:dyDescent="0.35">
      <c r="A58" t="s">
        <v>96</v>
      </c>
      <c r="B58" s="1">
        <v>45077</v>
      </c>
      <c r="C58" t="s">
        <v>93</v>
      </c>
      <c r="D58" t="s">
        <v>34</v>
      </c>
      <c r="E58" t="s">
        <v>44</v>
      </c>
      <c r="F58">
        <v>1671.55</v>
      </c>
      <c r="G58">
        <v>481.48</v>
      </c>
      <c r="H58">
        <v>1722.01</v>
      </c>
      <c r="I58">
        <f t="shared" si="2"/>
        <v>2023</v>
      </c>
      <c r="J58" t="str">
        <f t="shared" si="0"/>
        <v>May</v>
      </c>
      <c r="K58">
        <f t="shared" si="1"/>
        <v>5</v>
      </c>
      <c r="L58" s="2">
        <f t="shared" si="3"/>
        <v>0.28804403098920167</v>
      </c>
    </row>
    <row r="59" spans="1:12" x14ac:dyDescent="0.35">
      <c r="A59" t="s">
        <v>97</v>
      </c>
      <c r="B59" s="1">
        <v>45251</v>
      </c>
      <c r="C59" t="s">
        <v>54</v>
      </c>
      <c r="D59" t="s">
        <v>23</v>
      </c>
      <c r="E59" t="s">
        <v>15</v>
      </c>
      <c r="F59">
        <v>239.96</v>
      </c>
      <c r="G59">
        <v>50.18</v>
      </c>
      <c r="H59">
        <v>282.33999999999997</v>
      </c>
      <c r="I59">
        <f t="shared" si="2"/>
        <v>2023</v>
      </c>
      <c r="J59" t="str">
        <f t="shared" si="0"/>
        <v>Nov</v>
      </c>
      <c r="K59">
        <f t="shared" si="1"/>
        <v>11</v>
      </c>
      <c r="L59" s="2">
        <f t="shared" si="3"/>
        <v>0.20911818636439405</v>
      </c>
    </row>
    <row r="60" spans="1:12" x14ac:dyDescent="0.35">
      <c r="A60" t="s">
        <v>98</v>
      </c>
      <c r="B60" s="1">
        <v>45138</v>
      </c>
      <c r="C60" t="s">
        <v>63</v>
      </c>
      <c r="D60" t="s">
        <v>18</v>
      </c>
      <c r="E60" t="s">
        <v>25</v>
      </c>
      <c r="F60">
        <v>113.98</v>
      </c>
      <c r="G60">
        <v>12.98</v>
      </c>
      <c r="H60">
        <v>95.78</v>
      </c>
      <c r="I60">
        <f t="shared" si="2"/>
        <v>2023</v>
      </c>
      <c r="J60" t="str">
        <f t="shared" si="0"/>
        <v>Jul</v>
      </c>
      <c r="K60">
        <f t="shared" si="1"/>
        <v>7</v>
      </c>
      <c r="L60" s="2">
        <f t="shared" si="3"/>
        <v>0.11387962800491314</v>
      </c>
    </row>
    <row r="61" spans="1:12" x14ac:dyDescent="0.35">
      <c r="A61" t="s">
        <v>99</v>
      </c>
      <c r="B61" s="1">
        <v>44814</v>
      </c>
      <c r="C61" t="s">
        <v>63</v>
      </c>
      <c r="D61" t="s">
        <v>18</v>
      </c>
      <c r="E61" t="s">
        <v>15</v>
      </c>
      <c r="F61">
        <v>181.55</v>
      </c>
      <c r="G61">
        <v>41.96</v>
      </c>
      <c r="H61">
        <v>173.22</v>
      </c>
      <c r="I61">
        <f t="shared" si="2"/>
        <v>2022</v>
      </c>
      <c r="J61" t="str">
        <f t="shared" si="0"/>
        <v>Sep</v>
      </c>
      <c r="K61">
        <f t="shared" si="1"/>
        <v>9</v>
      </c>
      <c r="L61" s="2">
        <f t="shared" si="3"/>
        <v>0.23112090333241531</v>
      </c>
    </row>
    <row r="62" spans="1:12" x14ac:dyDescent="0.35">
      <c r="A62" t="s">
        <v>100</v>
      </c>
      <c r="B62" s="1">
        <v>45163</v>
      </c>
      <c r="C62" t="s">
        <v>101</v>
      </c>
      <c r="D62" t="s">
        <v>14</v>
      </c>
      <c r="E62" t="s">
        <v>44</v>
      </c>
      <c r="F62">
        <v>1492.07</v>
      </c>
      <c r="G62">
        <v>355.98</v>
      </c>
      <c r="H62">
        <v>1401.56</v>
      </c>
      <c r="I62">
        <f t="shared" si="2"/>
        <v>2023</v>
      </c>
      <c r="J62" t="str">
        <f t="shared" si="0"/>
        <v>Aug</v>
      </c>
      <c r="K62">
        <f t="shared" si="1"/>
        <v>8</v>
      </c>
      <c r="L62" s="2">
        <f t="shared" si="3"/>
        <v>0.23858129980496895</v>
      </c>
    </row>
    <row r="63" spans="1:12" x14ac:dyDescent="0.35">
      <c r="A63" t="s">
        <v>102</v>
      </c>
      <c r="B63" s="1">
        <v>44636</v>
      </c>
      <c r="C63" t="s">
        <v>54</v>
      </c>
      <c r="D63" t="s">
        <v>23</v>
      </c>
      <c r="E63" t="s">
        <v>27</v>
      </c>
      <c r="F63">
        <v>405.67</v>
      </c>
      <c r="G63">
        <v>63.45</v>
      </c>
      <c r="H63">
        <v>353.33</v>
      </c>
      <c r="I63">
        <f t="shared" si="2"/>
        <v>2022</v>
      </c>
      <c r="J63" t="str">
        <f t="shared" si="0"/>
        <v>Mar</v>
      </c>
      <c r="K63">
        <f t="shared" si="1"/>
        <v>3</v>
      </c>
      <c r="L63" s="2">
        <f t="shared" si="3"/>
        <v>0.15640791776567162</v>
      </c>
    </row>
    <row r="64" spans="1:12" x14ac:dyDescent="0.35">
      <c r="A64" t="s">
        <v>103</v>
      </c>
      <c r="B64" s="1">
        <v>45018</v>
      </c>
      <c r="C64" t="s">
        <v>69</v>
      </c>
      <c r="D64" t="s">
        <v>34</v>
      </c>
      <c r="E64" t="s">
        <v>15</v>
      </c>
      <c r="F64">
        <v>1325.24</v>
      </c>
      <c r="G64">
        <v>231.13</v>
      </c>
      <c r="H64">
        <v>1471.76</v>
      </c>
      <c r="I64">
        <f t="shared" si="2"/>
        <v>2023</v>
      </c>
      <c r="J64" t="str">
        <f t="shared" si="0"/>
        <v>Apr</v>
      </c>
      <c r="K64">
        <f t="shared" si="1"/>
        <v>4</v>
      </c>
      <c r="L64" s="2">
        <f t="shared" si="3"/>
        <v>0.17440614530198303</v>
      </c>
    </row>
    <row r="65" spans="1:12" x14ac:dyDescent="0.35">
      <c r="A65" t="s">
        <v>104</v>
      </c>
      <c r="B65" s="1">
        <v>45225</v>
      </c>
      <c r="C65" t="s">
        <v>54</v>
      </c>
      <c r="D65" t="s">
        <v>23</v>
      </c>
      <c r="E65" t="s">
        <v>27</v>
      </c>
      <c r="F65">
        <v>346.33</v>
      </c>
      <c r="G65">
        <v>85.88</v>
      </c>
      <c r="H65">
        <v>310.06</v>
      </c>
      <c r="I65">
        <f t="shared" si="2"/>
        <v>2023</v>
      </c>
      <c r="J65" t="str">
        <f t="shared" si="0"/>
        <v>Oct</v>
      </c>
      <c r="K65">
        <f t="shared" si="1"/>
        <v>10</v>
      </c>
      <c r="L65" s="2">
        <f t="shared" si="3"/>
        <v>0.2479715877919903</v>
      </c>
    </row>
    <row r="66" spans="1:12" x14ac:dyDescent="0.35">
      <c r="A66" t="s">
        <v>105</v>
      </c>
      <c r="B66" s="1">
        <v>44834</v>
      </c>
      <c r="C66" t="s">
        <v>54</v>
      </c>
      <c r="D66" t="s">
        <v>23</v>
      </c>
      <c r="E66" t="s">
        <v>25</v>
      </c>
      <c r="F66">
        <v>173.62</v>
      </c>
      <c r="G66">
        <v>48.46</v>
      </c>
      <c r="H66">
        <v>165.93</v>
      </c>
      <c r="I66">
        <f t="shared" ref="I66:I129" si="4">YEAR(B66)</f>
        <v>2022</v>
      </c>
      <c r="J66" t="str">
        <f t="shared" ref="J66:J129" si="5">TEXT(B66,"mmm")</f>
        <v>Sep</v>
      </c>
      <c r="K66">
        <f t="shared" ref="K66:K129" si="6">MONTH(B66)</f>
        <v>9</v>
      </c>
      <c r="L66" s="2">
        <f t="shared" ref="L66:L129" si="7">IF(F66=0,0,G66/F66)</f>
        <v>0.27911530929616402</v>
      </c>
    </row>
    <row r="67" spans="1:12" x14ac:dyDescent="0.35">
      <c r="A67" t="s">
        <v>106</v>
      </c>
      <c r="B67" s="1">
        <v>44957</v>
      </c>
      <c r="C67" t="s">
        <v>69</v>
      </c>
      <c r="D67" t="s">
        <v>34</v>
      </c>
      <c r="E67" t="s">
        <v>27</v>
      </c>
      <c r="F67">
        <v>682.57</v>
      </c>
      <c r="G67">
        <v>111.85</v>
      </c>
      <c r="H67">
        <v>805.45</v>
      </c>
      <c r="I67">
        <f t="shared" si="4"/>
        <v>2023</v>
      </c>
      <c r="J67" t="str">
        <f t="shared" si="5"/>
        <v>Jan</v>
      </c>
      <c r="K67">
        <f t="shared" si="6"/>
        <v>1</v>
      </c>
      <c r="L67" s="2">
        <f t="shared" si="7"/>
        <v>0.16386597711590017</v>
      </c>
    </row>
    <row r="68" spans="1:12" x14ac:dyDescent="0.35">
      <c r="A68" t="s">
        <v>107</v>
      </c>
      <c r="B68" s="1">
        <v>44945</v>
      </c>
      <c r="C68" t="s">
        <v>20</v>
      </c>
      <c r="D68" t="s">
        <v>14</v>
      </c>
      <c r="E68" t="s">
        <v>11</v>
      </c>
      <c r="F68">
        <v>1763.67</v>
      </c>
      <c r="G68">
        <v>334.55</v>
      </c>
      <c r="H68">
        <v>1617.79</v>
      </c>
      <c r="I68">
        <f t="shared" si="4"/>
        <v>2023</v>
      </c>
      <c r="J68" t="str">
        <f t="shared" si="5"/>
        <v>Jan</v>
      </c>
      <c r="K68">
        <f t="shared" si="6"/>
        <v>1</v>
      </c>
      <c r="L68" s="2">
        <f t="shared" si="7"/>
        <v>0.18968968117618376</v>
      </c>
    </row>
    <row r="69" spans="1:12" x14ac:dyDescent="0.35">
      <c r="A69" t="s">
        <v>108</v>
      </c>
      <c r="B69" s="1">
        <v>44586</v>
      </c>
      <c r="C69" t="s">
        <v>13</v>
      </c>
      <c r="D69" t="s">
        <v>14</v>
      </c>
      <c r="E69" t="s">
        <v>11</v>
      </c>
      <c r="F69">
        <v>2004.75</v>
      </c>
      <c r="G69">
        <v>517.86</v>
      </c>
      <c r="H69">
        <v>2236.9899999999998</v>
      </c>
      <c r="I69">
        <f t="shared" si="4"/>
        <v>2022</v>
      </c>
      <c r="J69" t="str">
        <f t="shared" si="5"/>
        <v>Jan</v>
      </c>
      <c r="K69">
        <f t="shared" si="6"/>
        <v>1</v>
      </c>
      <c r="L69" s="2">
        <f t="shared" si="7"/>
        <v>0.25831649831649833</v>
      </c>
    </row>
    <row r="70" spans="1:12" x14ac:dyDescent="0.35">
      <c r="A70" t="s">
        <v>109</v>
      </c>
      <c r="B70" s="1">
        <v>44670</v>
      </c>
      <c r="C70" t="s">
        <v>39</v>
      </c>
      <c r="D70" t="s">
        <v>18</v>
      </c>
      <c r="E70" t="s">
        <v>27</v>
      </c>
      <c r="F70">
        <v>47.63</v>
      </c>
      <c r="G70">
        <v>10</v>
      </c>
      <c r="H70">
        <v>46.51</v>
      </c>
      <c r="I70">
        <f t="shared" si="4"/>
        <v>2022</v>
      </c>
      <c r="J70" t="str">
        <f t="shared" si="5"/>
        <v>Apr</v>
      </c>
      <c r="K70">
        <f t="shared" si="6"/>
        <v>4</v>
      </c>
      <c r="L70" s="2">
        <f t="shared" si="7"/>
        <v>0.2099517111064455</v>
      </c>
    </row>
    <row r="71" spans="1:12" x14ac:dyDescent="0.35">
      <c r="A71" t="s">
        <v>110</v>
      </c>
      <c r="B71" s="1">
        <v>44776</v>
      </c>
      <c r="C71" t="s">
        <v>48</v>
      </c>
      <c r="D71" t="s">
        <v>14</v>
      </c>
      <c r="E71" t="s">
        <v>27</v>
      </c>
      <c r="F71">
        <v>734.13</v>
      </c>
      <c r="G71">
        <v>94.41</v>
      </c>
      <c r="H71">
        <v>810.93</v>
      </c>
      <c r="I71">
        <f t="shared" si="4"/>
        <v>2022</v>
      </c>
      <c r="J71" t="str">
        <f t="shared" si="5"/>
        <v>Aug</v>
      </c>
      <c r="K71">
        <f t="shared" si="6"/>
        <v>8</v>
      </c>
      <c r="L71" s="2">
        <f t="shared" si="7"/>
        <v>0.12860120142209144</v>
      </c>
    </row>
    <row r="72" spans="1:12" x14ac:dyDescent="0.35">
      <c r="A72" t="s">
        <v>111</v>
      </c>
      <c r="B72" s="1">
        <v>45053</v>
      </c>
      <c r="C72" t="s">
        <v>112</v>
      </c>
      <c r="D72" t="s">
        <v>10</v>
      </c>
      <c r="E72" t="s">
        <v>25</v>
      </c>
      <c r="F72">
        <v>126.84</v>
      </c>
      <c r="G72">
        <v>22.75</v>
      </c>
      <c r="H72">
        <v>146.72</v>
      </c>
      <c r="I72">
        <f t="shared" si="4"/>
        <v>2023</v>
      </c>
      <c r="J72" t="str">
        <f t="shared" si="5"/>
        <v>May</v>
      </c>
      <c r="K72">
        <f t="shared" si="6"/>
        <v>5</v>
      </c>
      <c r="L72" s="2">
        <f t="shared" si="7"/>
        <v>0.1793598233995585</v>
      </c>
    </row>
    <row r="73" spans="1:12" x14ac:dyDescent="0.35">
      <c r="A73" t="s">
        <v>113</v>
      </c>
      <c r="B73" s="1">
        <v>44755</v>
      </c>
      <c r="C73" t="s">
        <v>112</v>
      </c>
      <c r="D73" t="s">
        <v>10</v>
      </c>
      <c r="E73" t="s">
        <v>27</v>
      </c>
      <c r="F73">
        <v>131.94999999999999</v>
      </c>
      <c r="G73">
        <v>28.54</v>
      </c>
      <c r="H73">
        <v>151.12</v>
      </c>
      <c r="I73">
        <f t="shared" si="4"/>
        <v>2022</v>
      </c>
      <c r="J73" t="str">
        <f t="shared" si="5"/>
        <v>Jul</v>
      </c>
      <c r="K73">
        <f t="shared" si="6"/>
        <v>7</v>
      </c>
      <c r="L73" s="2">
        <f t="shared" si="7"/>
        <v>0.21629405077680941</v>
      </c>
    </row>
    <row r="74" spans="1:12" x14ac:dyDescent="0.35">
      <c r="A74" t="s">
        <v>114</v>
      </c>
      <c r="B74" s="1">
        <v>44903</v>
      </c>
      <c r="C74" t="s">
        <v>51</v>
      </c>
      <c r="D74" t="s">
        <v>34</v>
      </c>
      <c r="E74" t="s">
        <v>11</v>
      </c>
      <c r="F74">
        <v>1683.78</v>
      </c>
      <c r="G74">
        <v>286.32</v>
      </c>
      <c r="H74">
        <v>1823.99</v>
      </c>
      <c r="I74">
        <f t="shared" si="4"/>
        <v>2022</v>
      </c>
      <c r="J74" t="str">
        <f t="shared" si="5"/>
        <v>Dec</v>
      </c>
      <c r="K74">
        <f t="shared" si="6"/>
        <v>12</v>
      </c>
      <c r="L74" s="2">
        <f t="shared" si="7"/>
        <v>0.17004596800057015</v>
      </c>
    </row>
    <row r="75" spans="1:12" x14ac:dyDescent="0.35">
      <c r="A75" t="s">
        <v>115</v>
      </c>
      <c r="B75" s="1">
        <v>45006</v>
      </c>
      <c r="C75" t="s">
        <v>20</v>
      </c>
      <c r="D75" t="s">
        <v>14</v>
      </c>
      <c r="E75" t="s">
        <v>11</v>
      </c>
      <c r="F75">
        <v>2312.71</v>
      </c>
      <c r="G75">
        <v>282.7</v>
      </c>
      <c r="H75">
        <v>2305.89</v>
      </c>
      <c r="I75">
        <f t="shared" si="4"/>
        <v>2023</v>
      </c>
      <c r="J75" t="str">
        <f t="shared" si="5"/>
        <v>Mar</v>
      </c>
      <c r="K75">
        <f t="shared" si="6"/>
        <v>3</v>
      </c>
      <c r="L75" s="2">
        <f t="shared" si="7"/>
        <v>0.12223754815778891</v>
      </c>
    </row>
    <row r="76" spans="1:12" x14ac:dyDescent="0.35">
      <c r="A76" t="s">
        <v>116</v>
      </c>
      <c r="B76" s="1">
        <v>45214</v>
      </c>
      <c r="C76" t="s">
        <v>29</v>
      </c>
      <c r="D76" t="s">
        <v>23</v>
      </c>
      <c r="E76" t="s">
        <v>44</v>
      </c>
      <c r="F76">
        <v>375.67</v>
      </c>
      <c r="G76">
        <v>95.21</v>
      </c>
      <c r="H76">
        <v>424.17</v>
      </c>
      <c r="I76">
        <f t="shared" si="4"/>
        <v>2023</v>
      </c>
      <c r="J76" t="str">
        <f t="shared" si="5"/>
        <v>Oct</v>
      </c>
      <c r="K76">
        <f t="shared" si="6"/>
        <v>10</v>
      </c>
      <c r="L76" s="2">
        <f t="shared" si="7"/>
        <v>0.25344051960497244</v>
      </c>
    </row>
    <row r="77" spans="1:12" x14ac:dyDescent="0.35">
      <c r="A77" t="s">
        <v>117</v>
      </c>
      <c r="B77" s="1">
        <v>44562</v>
      </c>
      <c r="C77" t="s">
        <v>85</v>
      </c>
      <c r="D77" t="s">
        <v>10</v>
      </c>
      <c r="E77" t="s">
        <v>15</v>
      </c>
      <c r="F77">
        <v>481.84</v>
      </c>
      <c r="G77">
        <v>84.31</v>
      </c>
      <c r="H77">
        <v>440.54</v>
      </c>
      <c r="I77">
        <f t="shared" si="4"/>
        <v>2022</v>
      </c>
      <c r="J77" t="str">
        <f t="shared" si="5"/>
        <v>Jan</v>
      </c>
      <c r="K77">
        <f t="shared" si="6"/>
        <v>1</v>
      </c>
      <c r="L77" s="2">
        <f t="shared" si="7"/>
        <v>0.17497509546737508</v>
      </c>
    </row>
    <row r="78" spans="1:12" x14ac:dyDescent="0.35">
      <c r="A78" t="s">
        <v>118</v>
      </c>
      <c r="B78" s="1">
        <v>44678</v>
      </c>
      <c r="C78" t="s">
        <v>46</v>
      </c>
      <c r="D78" t="s">
        <v>23</v>
      </c>
      <c r="E78" t="s">
        <v>44</v>
      </c>
      <c r="F78">
        <v>485.54</v>
      </c>
      <c r="G78">
        <v>52.75</v>
      </c>
      <c r="H78">
        <v>561.51</v>
      </c>
      <c r="I78">
        <f t="shared" si="4"/>
        <v>2022</v>
      </c>
      <c r="J78" t="str">
        <f t="shared" si="5"/>
        <v>Apr</v>
      </c>
      <c r="K78">
        <f t="shared" si="6"/>
        <v>4</v>
      </c>
      <c r="L78" s="2">
        <f t="shared" si="7"/>
        <v>0.1086419244552457</v>
      </c>
    </row>
    <row r="79" spans="1:12" x14ac:dyDescent="0.35">
      <c r="A79" t="s">
        <v>119</v>
      </c>
      <c r="B79" s="1">
        <v>44774</v>
      </c>
      <c r="C79" t="s">
        <v>46</v>
      </c>
      <c r="D79" t="s">
        <v>23</v>
      </c>
      <c r="E79" t="s">
        <v>15</v>
      </c>
      <c r="F79">
        <v>141.44</v>
      </c>
      <c r="G79">
        <v>33.81</v>
      </c>
      <c r="H79">
        <v>117.42</v>
      </c>
      <c r="I79">
        <f t="shared" si="4"/>
        <v>2022</v>
      </c>
      <c r="J79" t="str">
        <f t="shared" si="5"/>
        <v>Aug</v>
      </c>
      <c r="K79">
        <f t="shared" si="6"/>
        <v>8</v>
      </c>
      <c r="L79" s="2">
        <f t="shared" si="7"/>
        <v>0.23904128959276019</v>
      </c>
    </row>
    <row r="80" spans="1:12" x14ac:dyDescent="0.35">
      <c r="A80" t="s">
        <v>120</v>
      </c>
      <c r="B80" s="1">
        <v>44608</v>
      </c>
      <c r="C80" t="s">
        <v>51</v>
      </c>
      <c r="D80" t="s">
        <v>34</v>
      </c>
      <c r="E80" t="s">
        <v>25</v>
      </c>
      <c r="F80">
        <v>1755.12</v>
      </c>
      <c r="G80">
        <v>380.62</v>
      </c>
      <c r="H80">
        <v>2036.75</v>
      </c>
      <c r="I80">
        <f t="shared" si="4"/>
        <v>2022</v>
      </c>
      <c r="J80" t="str">
        <f t="shared" si="5"/>
        <v>Feb</v>
      </c>
      <c r="K80">
        <f t="shared" si="6"/>
        <v>2</v>
      </c>
      <c r="L80" s="2">
        <f t="shared" si="7"/>
        <v>0.21686266466110582</v>
      </c>
    </row>
    <row r="81" spans="1:12" x14ac:dyDescent="0.35">
      <c r="A81" t="s">
        <v>121</v>
      </c>
      <c r="B81" s="1">
        <v>44573</v>
      </c>
      <c r="C81" t="s">
        <v>22</v>
      </c>
      <c r="D81" t="s">
        <v>23</v>
      </c>
      <c r="E81" t="s">
        <v>44</v>
      </c>
      <c r="F81">
        <v>181.12</v>
      </c>
      <c r="G81">
        <v>24.26</v>
      </c>
      <c r="H81">
        <v>191.76</v>
      </c>
      <c r="I81">
        <f t="shared" si="4"/>
        <v>2022</v>
      </c>
      <c r="J81" t="str">
        <f t="shared" si="5"/>
        <v>Jan</v>
      </c>
      <c r="K81">
        <f t="shared" si="6"/>
        <v>1</v>
      </c>
      <c r="L81" s="2">
        <f t="shared" si="7"/>
        <v>0.13394434628975266</v>
      </c>
    </row>
    <row r="82" spans="1:12" x14ac:dyDescent="0.35">
      <c r="A82" t="s">
        <v>122</v>
      </c>
      <c r="B82" s="1">
        <v>45209</v>
      </c>
      <c r="C82" t="s">
        <v>29</v>
      </c>
      <c r="D82" t="s">
        <v>23</v>
      </c>
      <c r="E82" t="s">
        <v>44</v>
      </c>
      <c r="F82">
        <v>147.65</v>
      </c>
      <c r="G82">
        <v>25.41</v>
      </c>
      <c r="H82">
        <v>133.47</v>
      </c>
      <c r="I82">
        <f t="shared" si="4"/>
        <v>2023</v>
      </c>
      <c r="J82" t="str">
        <f t="shared" si="5"/>
        <v>Oct</v>
      </c>
      <c r="K82">
        <f t="shared" si="6"/>
        <v>10</v>
      </c>
      <c r="L82" s="2">
        <f t="shared" si="7"/>
        <v>0.17209617338300034</v>
      </c>
    </row>
    <row r="83" spans="1:12" x14ac:dyDescent="0.35">
      <c r="A83" t="s">
        <v>123</v>
      </c>
      <c r="B83" s="1">
        <v>45063</v>
      </c>
      <c r="C83" t="s">
        <v>51</v>
      </c>
      <c r="D83" t="s">
        <v>34</v>
      </c>
      <c r="E83" t="s">
        <v>25</v>
      </c>
      <c r="F83">
        <v>1322.41</v>
      </c>
      <c r="G83">
        <v>291.67</v>
      </c>
      <c r="H83">
        <v>1201.26</v>
      </c>
      <c r="I83">
        <f t="shared" si="4"/>
        <v>2023</v>
      </c>
      <c r="J83" t="str">
        <f t="shared" si="5"/>
        <v>May</v>
      </c>
      <c r="K83">
        <f t="shared" si="6"/>
        <v>5</v>
      </c>
      <c r="L83" s="2">
        <f t="shared" si="7"/>
        <v>0.22055943315613161</v>
      </c>
    </row>
    <row r="84" spans="1:12" x14ac:dyDescent="0.35">
      <c r="A84" t="s">
        <v>124</v>
      </c>
      <c r="B84" s="1">
        <v>45119</v>
      </c>
      <c r="C84" t="s">
        <v>31</v>
      </c>
      <c r="D84" t="s">
        <v>10</v>
      </c>
      <c r="E84" t="s">
        <v>15</v>
      </c>
      <c r="F84">
        <v>219.99</v>
      </c>
      <c r="G84">
        <v>47.57</v>
      </c>
      <c r="H84">
        <v>256.87</v>
      </c>
      <c r="I84">
        <f t="shared" si="4"/>
        <v>2023</v>
      </c>
      <c r="J84" t="str">
        <f t="shared" si="5"/>
        <v>Jul</v>
      </c>
      <c r="K84">
        <f t="shared" si="6"/>
        <v>7</v>
      </c>
      <c r="L84" s="2">
        <f t="shared" si="7"/>
        <v>0.21623710168644028</v>
      </c>
    </row>
    <row r="85" spans="1:12" x14ac:dyDescent="0.35">
      <c r="A85" t="s">
        <v>125</v>
      </c>
      <c r="B85" s="1">
        <v>44571</v>
      </c>
      <c r="C85" t="s">
        <v>13</v>
      </c>
      <c r="D85" t="s">
        <v>14</v>
      </c>
      <c r="E85" t="s">
        <v>44</v>
      </c>
      <c r="F85">
        <v>829.67</v>
      </c>
      <c r="G85">
        <v>151.21</v>
      </c>
      <c r="H85">
        <v>921.8</v>
      </c>
      <c r="I85">
        <f t="shared" si="4"/>
        <v>2022</v>
      </c>
      <c r="J85" t="str">
        <f t="shared" si="5"/>
        <v>Jan</v>
      </c>
      <c r="K85">
        <f t="shared" si="6"/>
        <v>1</v>
      </c>
      <c r="L85" s="2">
        <f t="shared" si="7"/>
        <v>0.18225318500126558</v>
      </c>
    </row>
    <row r="86" spans="1:12" x14ac:dyDescent="0.35">
      <c r="A86" t="s">
        <v>126</v>
      </c>
      <c r="B86" s="1">
        <v>44707</v>
      </c>
      <c r="C86" t="s">
        <v>13</v>
      </c>
      <c r="D86" t="s">
        <v>14</v>
      </c>
      <c r="E86" t="s">
        <v>25</v>
      </c>
      <c r="F86">
        <v>1999.16</v>
      </c>
      <c r="G86">
        <v>357.05</v>
      </c>
      <c r="H86">
        <v>2262.38</v>
      </c>
      <c r="I86">
        <f t="shared" si="4"/>
        <v>2022</v>
      </c>
      <c r="J86" t="str">
        <f t="shared" si="5"/>
        <v>May</v>
      </c>
      <c r="K86">
        <f t="shared" si="6"/>
        <v>5</v>
      </c>
      <c r="L86" s="2">
        <f t="shared" si="7"/>
        <v>0.17860001200504211</v>
      </c>
    </row>
    <row r="87" spans="1:12" x14ac:dyDescent="0.35">
      <c r="A87" t="s">
        <v>127</v>
      </c>
      <c r="B87" s="1">
        <v>45250</v>
      </c>
      <c r="C87" t="s">
        <v>128</v>
      </c>
      <c r="D87" t="s">
        <v>34</v>
      </c>
      <c r="E87" t="s">
        <v>27</v>
      </c>
      <c r="F87">
        <v>573.64</v>
      </c>
      <c r="G87">
        <v>72.72</v>
      </c>
      <c r="H87">
        <v>462.05</v>
      </c>
      <c r="I87">
        <f t="shared" si="4"/>
        <v>2023</v>
      </c>
      <c r="J87" t="str">
        <f t="shared" si="5"/>
        <v>Nov</v>
      </c>
      <c r="K87">
        <f t="shared" si="6"/>
        <v>11</v>
      </c>
      <c r="L87" s="2">
        <f t="shared" si="7"/>
        <v>0.12676940241266299</v>
      </c>
    </row>
    <row r="88" spans="1:12" x14ac:dyDescent="0.35">
      <c r="A88" t="s">
        <v>129</v>
      </c>
      <c r="B88" s="1">
        <v>45079</v>
      </c>
      <c r="C88" t="s">
        <v>33</v>
      </c>
      <c r="D88" t="s">
        <v>34</v>
      </c>
      <c r="E88" t="s">
        <v>11</v>
      </c>
      <c r="F88">
        <v>2499.44</v>
      </c>
      <c r="G88">
        <v>748.15</v>
      </c>
      <c r="H88">
        <v>2554.85</v>
      </c>
      <c r="I88">
        <f t="shared" si="4"/>
        <v>2023</v>
      </c>
      <c r="J88" t="str">
        <f t="shared" si="5"/>
        <v>Jun</v>
      </c>
      <c r="K88">
        <f t="shared" si="6"/>
        <v>6</v>
      </c>
      <c r="L88" s="2">
        <f t="shared" si="7"/>
        <v>0.29932704925903403</v>
      </c>
    </row>
    <row r="89" spans="1:12" x14ac:dyDescent="0.35">
      <c r="A89" t="s">
        <v>130</v>
      </c>
      <c r="B89" s="1">
        <v>45126</v>
      </c>
      <c r="C89" t="s">
        <v>39</v>
      </c>
      <c r="D89" t="s">
        <v>18</v>
      </c>
      <c r="E89" t="s">
        <v>27</v>
      </c>
      <c r="F89">
        <v>201.37</v>
      </c>
      <c r="G89">
        <v>29.85</v>
      </c>
      <c r="H89">
        <v>177.61</v>
      </c>
      <c r="I89">
        <f t="shared" si="4"/>
        <v>2023</v>
      </c>
      <c r="J89" t="str">
        <f t="shared" si="5"/>
        <v>Jul</v>
      </c>
      <c r="K89">
        <f t="shared" si="6"/>
        <v>7</v>
      </c>
      <c r="L89" s="2">
        <f t="shared" si="7"/>
        <v>0.14823459303769182</v>
      </c>
    </row>
    <row r="90" spans="1:12" x14ac:dyDescent="0.35">
      <c r="A90" t="s">
        <v>131</v>
      </c>
      <c r="B90" s="1">
        <v>44562</v>
      </c>
      <c r="C90" t="s">
        <v>112</v>
      </c>
      <c r="D90" t="s">
        <v>10</v>
      </c>
      <c r="E90" t="s">
        <v>15</v>
      </c>
      <c r="F90">
        <v>119.47</v>
      </c>
      <c r="G90">
        <v>32.93</v>
      </c>
      <c r="H90">
        <v>131.75</v>
      </c>
      <c r="I90">
        <f t="shared" si="4"/>
        <v>2022</v>
      </c>
      <c r="J90" t="str">
        <f t="shared" si="5"/>
        <v>Jan</v>
      </c>
      <c r="K90">
        <f t="shared" si="6"/>
        <v>1</v>
      </c>
      <c r="L90" s="2">
        <f t="shared" si="7"/>
        <v>0.27563405038921907</v>
      </c>
    </row>
    <row r="91" spans="1:12" x14ac:dyDescent="0.35">
      <c r="A91" t="s">
        <v>132</v>
      </c>
      <c r="B91" s="1">
        <v>44595</v>
      </c>
      <c r="C91" t="s">
        <v>39</v>
      </c>
      <c r="D91" t="s">
        <v>18</v>
      </c>
      <c r="E91" t="s">
        <v>11</v>
      </c>
      <c r="F91">
        <v>269.75</v>
      </c>
      <c r="G91">
        <v>68.64</v>
      </c>
      <c r="H91">
        <v>271.92</v>
      </c>
      <c r="I91">
        <f t="shared" si="4"/>
        <v>2022</v>
      </c>
      <c r="J91" t="str">
        <f t="shared" si="5"/>
        <v>Feb</v>
      </c>
      <c r="K91">
        <f t="shared" si="6"/>
        <v>2</v>
      </c>
      <c r="L91" s="2">
        <f t="shared" si="7"/>
        <v>0.2544578313253012</v>
      </c>
    </row>
    <row r="92" spans="1:12" x14ac:dyDescent="0.35">
      <c r="A92" t="s">
        <v>133</v>
      </c>
      <c r="B92" s="1">
        <v>44829</v>
      </c>
      <c r="C92" t="s">
        <v>46</v>
      </c>
      <c r="D92" t="s">
        <v>23</v>
      </c>
      <c r="E92" t="s">
        <v>25</v>
      </c>
      <c r="F92">
        <v>62.44</v>
      </c>
      <c r="G92">
        <v>16.13</v>
      </c>
      <c r="H92">
        <v>64.680000000000007</v>
      </c>
      <c r="I92">
        <f t="shared" si="4"/>
        <v>2022</v>
      </c>
      <c r="J92" t="str">
        <f t="shared" si="5"/>
        <v>Sep</v>
      </c>
      <c r="K92">
        <f t="shared" si="6"/>
        <v>9</v>
      </c>
      <c r="L92" s="2">
        <f t="shared" si="7"/>
        <v>0.25832799487508007</v>
      </c>
    </row>
    <row r="93" spans="1:12" x14ac:dyDescent="0.35">
      <c r="A93" t="s">
        <v>134</v>
      </c>
      <c r="B93" s="1">
        <v>44864</v>
      </c>
      <c r="C93" t="s">
        <v>31</v>
      </c>
      <c r="D93" t="s">
        <v>10</v>
      </c>
      <c r="E93" t="s">
        <v>27</v>
      </c>
      <c r="F93">
        <v>406.42</v>
      </c>
      <c r="G93">
        <v>114.05</v>
      </c>
      <c r="H93">
        <v>425.48</v>
      </c>
      <c r="I93">
        <f t="shared" si="4"/>
        <v>2022</v>
      </c>
      <c r="J93" t="str">
        <f t="shared" si="5"/>
        <v>Oct</v>
      </c>
      <c r="K93">
        <f t="shared" si="6"/>
        <v>10</v>
      </c>
      <c r="L93" s="2">
        <f t="shared" si="7"/>
        <v>0.28062103242950642</v>
      </c>
    </row>
    <row r="94" spans="1:12" x14ac:dyDescent="0.35">
      <c r="A94" t="s">
        <v>135</v>
      </c>
      <c r="B94" s="1">
        <v>44867</v>
      </c>
      <c r="C94" t="s">
        <v>63</v>
      </c>
      <c r="D94" t="s">
        <v>18</v>
      </c>
      <c r="E94" t="s">
        <v>44</v>
      </c>
      <c r="F94">
        <v>63.68</v>
      </c>
      <c r="G94">
        <v>15.62</v>
      </c>
      <c r="H94">
        <v>64.89</v>
      </c>
      <c r="I94">
        <f t="shared" si="4"/>
        <v>2022</v>
      </c>
      <c r="J94" t="str">
        <f t="shared" si="5"/>
        <v>Nov</v>
      </c>
      <c r="K94">
        <f t="shared" si="6"/>
        <v>11</v>
      </c>
      <c r="L94" s="2">
        <f t="shared" si="7"/>
        <v>0.24528894472361809</v>
      </c>
    </row>
    <row r="95" spans="1:12" x14ac:dyDescent="0.35">
      <c r="A95" t="s">
        <v>136</v>
      </c>
      <c r="B95" s="1">
        <v>45042</v>
      </c>
      <c r="C95" t="s">
        <v>63</v>
      </c>
      <c r="D95" t="s">
        <v>18</v>
      </c>
      <c r="E95" t="s">
        <v>11</v>
      </c>
      <c r="F95">
        <v>354.87</v>
      </c>
      <c r="G95">
        <v>92.02</v>
      </c>
      <c r="H95">
        <v>349.1</v>
      </c>
      <c r="I95">
        <f t="shared" si="4"/>
        <v>2023</v>
      </c>
      <c r="J95" t="str">
        <f t="shared" si="5"/>
        <v>Apr</v>
      </c>
      <c r="K95">
        <f t="shared" si="6"/>
        <v>4</v>
      </c>
      <c r="L95" s="2">
        <f t="shared" si="7"/>
        <v>0.25930622481472088</v>
      </c>
    </row>
    <row r="96" spans="1:12" x14ac:dyDescent="0.35">
      <c r="A96" t="s">
        <v>137</v>
      </c>
      <c r="B96" s="1">
        <v>44962</v>
      </c>
      <c r="C96" t="s">
        <v>93</v>
      </c>
      <c r="D96" t="s">
        <v>34</v>
      </c>
      <c r="E96" t="s">
        <v>44</v>
      </c>
      <c r="F96">
        <v>632.47</v>
      </c>
      <c r="G96">
        <v>69.05</v>
      </c>
      <c r="H96">
        <v>663.03</v>
      </c>
      <c r="I96">
        <f t="shared" si="4"/>
        <v>2023</v>
      </c>
      <c r="J96" t="str">
        <f t="shared" si="5"/>
        <v>Feb</v>
      </c>
      <c r="K96">
        <f t="shared" si="6"/>
        <v>2</v>
      </c>
      <c r="L96" s="2">
        <f t="shared" si="7"/>
        <v>0.10917513874175849</v>
      </c>
    </row>
    <row r="97" spans="1:12" x14ac:dyDescent="0.35">
      <c r="A97" t="s">
        <v>138</v>
      </c>
      <c r="B97" s="1">
        <v>45011</v>
      </c>
      <c r="C97" t="s">
        <v>48</v>
      </c>
      <c r="D97" t="s">
        <v>14</v>
      </c>
      <c r="E97" t="s">
        <v>27</v>
      </c>
      <c r="F97">
        <v>980.29</v>
      </c>
      <c r="G97">
        <v>112.9</v>
      </c>
      <c r="H97">
        <v>834.77</v>
      </c>
      <c r="I97">
        <f t="shared" si="4"/>
        <v>2023</v>
      </c>
      <c r="J97" t="str">
        <f t="shared" si="5"/>
        <v>Mar</v>
      </c>
      <c r="K97">
        <f t="shared" si="6"/>
        <v>3</v>
      </c>
      <c r="L97" s="2">
        <f t="shared" si="7"/>
        <v>0.11517000071407442</v>
      </c>
    </row>
    <row r="98" spans="1:12" x14ac:dyDescent="0.35">
      <c r="A98" t="s">
        <v>139</v>
      </c>
      <c r="B98" s="1">
        <v>44744</v>
      </c>
      <c r="C98" t="s">
        <v>22</v>
      </c>
      <c r="D98" t="s">
        <v>23</v>
      </c>
      <c r="E98" t="s">
        <v>15</v>
      </c>
      <c r="F98">
        <v>185.92</v>
      </c>
      <c r="G98">
        <v>51.94</v>
      </c>
      <c r="H98">
        <v>183.98</v>
      </c>
      <c r="I98">
        <f t="shared" si="4"/>
        <v>2022</v>
      </c>
      <c r="J98" t="str">
        <f t="shared" si="5"/>
        <v>Jul</v>
      </c>
      <c r="K98">
        <f t="shared" si="6"/>
        <v>7</v>
      </c>
      <c r="L98" s="2">
        <f t="shared" si="7"/>
        <v>0.2793674698795181</v>
      </c>
    </row>
    <row r="99" spans="1:12" x14ac:dyDescent="0.35">
      <c r="A99" t="s">
        <v>140</v>
      </c>
      <c r="B99" s="1">
        <v>44654</v>
      </c>
      <c r="C99" t="s">
        <v>31</v>
      </c>
      <c r="D99" t="s">
        <v>10</v>
      </c>
      <c r="E99" t="s">
        <v>44</v>
      </c>
      <c r="F99">
        <v>127.45</v>
      </c>
      <c r="G99">
        <v>33.69</v>
      </c>
      <c r="H99">
        <v>119.55</v>
      </c>
      <c r="I99">
        <f t="shared" si="4"/>
        <v>2022</v>
      </c>
      <c r="J99" t="str">
        <f t="shared" si="5"/>
        <v>Apr</v>
      </c>
      <c r="K99">
        <f t="shared" si="6"/>
        <v>4</v>
      </c>
      <c r="L99" s="2">
        <f t="shared" si="7"/>
        <v>0.26433895645351113</v>
      </c>
    </row>
    <row r="100" spans="1:12" x14ac:dyDescent="0.35">
      <c r="A100" t="s">
        <v>141</v>
      </c>
      <c r="B100" s="1">
        <v>45243</v>
      </c>
      <c r="C100" t="s">
        <v>57</v>
      </c>
      <c r="D100" t="s">
        <v>10</v>
      </c>
      <c r="E100" t="s">
        <v>27</v>
      </c>
      <c r="F100">
        <v>276.52</v>
      </c>
      <c r="G100">
        <v>47.34</v>
      </c>
      <c r="H100">
        <v>320.13</v>
      </c>
      <c r="I100">
        <f t="shared" si="4"/>
        <v>2023</v>
      </c>
      <c r="J100" t="str">
        <f t="shared" si="5"/>
        <v>Nov</v>
      </c>
      <c r="K100">
        <f t="shared" si="6"/>
        <v>11</v>
      </c>
      <c r="L100" s="2">
        <f t="shared" si="7"/>
        <v>0.17119918993201216</v>
      </c>
    </row>
    <row r="101" spans="1:12" x14ac:dyDescent="0.35">
      <c r="A101" t="s">
        <v>142</v>
      </c>
      <c r="B101" s="1">
        <v>44639</v>
      </c>
      <c r="C101" t="s">
        <v>9</v>
      </c>
      <c r="D101" t="s">
        <v>10</v>
      </c>
      <c r="E101" t="s">
        <v>44</v>
      </c>
      <c r="F101">
        <v>38.869999999999997</v>
      </c>
      <c r="G101">
        <v>10.1</v>
      </c>
      <c r="H101">
        <v>40.86</v>
      </c>
      <c r="I101">
        <f t="shared" si="4"/>
        <v>2022</v>
      </c>
      <c r="J101" t="str">
        <f t="shared" si="5"/>
        <v>Mar</v>
      </c>
      <c r="K101">
        <f t="shared" si="6"/>
        <v>3</v>
      </c>
      <c r="L101" s="2">
        <f t="shared" si="7"/>
        <v>0.25984049395420633</v>
      </c>
    </row>
    <row r="102" spans="1:12" x14ac:dyDescent="0.35">
      <c r="A102" t="s">
        <v>143</v>
      </c>
      <c r="B102" s="1">
        <v>44800</v>
      </c>
      <c r="C102" t="s">
        <v>57</v>
      </c>
      <c r="D102" t="s">
        <v>10</v>
      </c>
      <c r="E102" t="s">
        <v>15</v>
      </c>
      <c r="F102">
        <v>152.9</v>
      </c>
      <c r="G102">
        <v>39.94</v>
      </c>
      <c r="H102">
        <v>168.08</v>
      </c>
      <c r="I102">
        <f t="shared" si="4"/>
        <v>2022</v>
      </c>
      <c r="J102" t="str">
        <f t="shared" si="5"/>
        <v>Aug</v>
      </c>
      <c r="K102">
        <f t="shared" si="6"/>
        <v>8</v>
      </c>
      <c r="L102" s="2">
        <f t="shared" si="7"/>
        <v>0.26121648136036624</v>
      </c>
    </row>
    <row r="103" spans="1:12" x14ac:dyDescent="0.35">
      <c r="A103" t="s">
        <v>144</v>
      </c>
      <c r="B103" s="1">
        <v>44814</v>
      </c>
      <c r="C103" t="s">
        <v>17</v>
      </c>
      <c r="D103" t="s">
        <v>18</v>
      </c>
      <c r="E103" t="s">
        <v>11</v>
      </c>
      <c r="F103">
        <v>197.08</v>
      </c>
      <c r="G103">
        <v>37.94</v>
      </c>
      <c r="H103">
        <v>216.59</v>
      </c>
      <c r="I103">
        <f t="shared" si="4"/>
        <v>2022</v>
      </c>
      <c r="J103" t="str">
        <f t="shared" si="5"/>
        <v>Sep</v>
      </c>
      <c r="K103">
        <f t="shared" si="6"/>
        <v>9</v>
      </c>
      <c r="L103" s="2">
        <f t="shared" si="7"/>
        <v>0.19251065557134156</v>
      </c>
    </row>
    <row r="104" spans="1:12" x14ac:dyDescent="0.35">
      <c r="A104" t="s">
        <v>145</v>
      </c>
      <c r="B104" s="1">
        <v>45087</v>
      </c>
      <c r="C104" t="s">
        <v>48</v>
      </c>
      <c r="D104" t="s">
        <v>14</v>
      </c>
      <c r="E104" t="s">
        <v>15</v>
      </c>
      <c r="F104">
        <v>2290.41</v>
      </c>
      <c r="G104">
        <v>463.43</v>
      </c>
      <c r="H104">
        <v>2319.83</v>
      </c>
      <c r="I104">
        <f t="shared" si="4"/>
        <v>2023</v>
      </c>
      <c r="J104" t="str">
        <f t="shared" si="5"/>
        <v>Jun</v>
      </c>
      <c r="K104">
        <f t="shared" si="6"/>
        <v>6</v>
      </c>
      <c r="L104" s="2">
        <f t="shared" si="7"/>
        <v>0.20233495313066222</v>
      </c>
    </row>
    <row r="105" spans="1:12" x14ac:dyDescent="0.35">
      <c r="A105" t="s">
        <v>146</v>
      </c>
      <c r="B105" s="1">
        <v>44835</v>
      </c>
      <c r="C105" t="s">
        <v>48</v>
      </c>
      <c r="D105" t="s">
        <v>14</v>
      </c>
      <c r="E105" t="s">
        <v>44</v>
      </c>
      <c r="F105">
        <v>984.94</v>
      </c>
      <c r="G105">
        <v>151.53</v>
      </c>
      <c r="H105">
        <v>936.59</v>
      </c>
      <c r="I105">
        <f t="shared" si="4"/>
        <v>2022</v>
      </c>
      <c r="J105" t="str">
        <f t="shared" si="5"/>
        <v>Oct</v>
      </c>
      <c r="K105">
        <f t="shared" si="6"/>
        <v>10</v>
      </c>
      <c r="L105" s="2">
        <f t="shared" si="7"/>
        <v>0.15384693483867037</v>
      </c>
    </row>
    <row r="106" spans="1:12" x14ac:dyDescent="0.35">
      <c r="A106" t="s">
        <v>147</v>
      </c>
      <c r="B106" s="1">
        <v>45275</v>
      </c>
      <c r="C106" t="s">
        <v>128</v>
      </c>
      <c r="D106" t="s">
        <v>34</v>
      </c>
      <c r="E106" t="s">
        <v>25</v>
      </c>
      <c r="F106">
        <v>1570.67</v>
      </c>
      <c r="G106">
        <v>230.33</v>
      </c>
      <c r="H106">
        <v>1471.99</v>
      </c>
      <c r="I106">
        <f t="shared" si="4"/>
        <v>2023</v>
      </c>
      <c r="J106" t="str">
        <f t="shared" si="5"/>
        <v>Dec</v>
      </c>
      <c r="K106">
        <f t="shared" si="6"/>
        <v>12</v>
      </c>
      <c r="L106" s="2">
        <f t="shared" si="7"/>
        <v>0.14664442562728008</v>
      </c>
    </row>
    <row r="107" spans="1:12" x14ac:dyDescent="0.35">
      <c r="A107" t="s">
        <v>148</v>
      </c>
      <c r="B107" s="1">
        <v>44586</v>
      </c>
      <c r="C107" t="s">
        <v>63</v>
      </c>
      <c r="D107" t="s">
        <v>18</v>
      </c>
      <c r="E107" t="s">
        <v>11</v>
      </c>
      <c r="F107">
        <v>331.43</v>
      </c>
      <c r="G107">
        <v>64.930000000000007</v>
      </c>
      <c r="H107">
        <v>342.6</v>
      </c>
      <c r="I107">
        <f t="shared" si="4"/>
        <v>2022</v>
      </c>
      <c r="J107" t="str">
        <f t="shared" si="5"/>
        <v>Jan</v>
      </c>
      <c r="K107">
        <f t="shared" si="6"/>
        <v>1</v>
      </c>
      <c r="L107" s="2">
        <f t="shared" si="7"/>
        <v>0.19590863832483482</v>
      </c>
    </row>
    <row r="108" spans="1:12" x14ac:dyDescent="0.35">
      <c r="A108" t="s">
        <v>149</v>
      </c>
      <c r="B108" s="1">
        <v>45031</v>
      </c>
      <c r="C108" t="s">
        <v>93</v>
      </c>
      <c r="D108" t="s">
        <v>34</v>
      </c>
      <c r="E108" t="s">
        <v>44</v>
      </c>
      <c r="F108">
        <v>755.16</v>
      </c>
      <c r="G108">
        <v>118.38</v>
      </c>
      <c r="H108">
        <v>713.8</v>
      </c>
      <c r="I108">
        <f t="shared" si="4"/>
        <v>2023</v>
      </c>
      <c r="J108" t="str">
        <f t="shared" si="5"/>
        <v>Apr</v>
      </c>
      <c r="K108">
        <f t="shared" si="6"/>
        <v>4</v>
      </c>
      <c r="L108" s="2">
        <f t="shared" si="7"/>
        <v>0.15676148101064674</v>
      </c>
    </row>
    <row r="109" spans="1:12" x14ac:dyDescent="0.35">
      <c r="A109" t="s">
        <v>150</v>
      </c>
      <c r="B109" s="1">
        <v>44843</v>
      </c>
      <c r="C109" t="s">
        <v>48</v>
      </c>
      <c r="D109" t="s">
        <v>14</v>
      </c>
      <c r="E109" t="s">
        <v>44</v>
      </c>
      <c r="F109">
        <v>2473.0300000000002</v>
      </c>
      <c r="G109">
        <v>546.91999999999996</v>
      </c>
      <c r="H109">
        <v>2213.09</v>
      </c>
      <c r="I109">
        <f t="shared" si="4"/>
        <v>2022</v>
      </c>
      <c r="J109" t="str">
        <f t="shared" si="5"/>
        <v>Oct</v>
      </c>
      <c r="K109">
        <f t="shared" si="6"/>
        <v>10</v>
      </c>
      <c r="L109" s="2">
        <f t="shared" si="7"/>
        <v>0.22115380727285958</v>
      </c>
    </row>
    <row r="110" spans="1:12" x14ac:dyDescent="0.35">
      <c r="A110" t="s">
        <v>151</v>
      </c>
      <c r="B110" s="1">
        <v>45223</v>
      </c>
      <c r="C110" t="s">
        <v>37</v>
      </c>
      <c r="D110" t="s">
        <v>23</v>
      </c>
      <c r="E110" t="s">
        <v>27</v>
      </c>
      <c r="F110">
        <v>62.19</v>
      </c>
      <c r="G110">
        <v>16.239999999999998</v>
      </c>
      <c r="H110">
        <v>51.13</v>
      </c>
      <c r="I110">
        <f t="shared" si="4"/>
        <v>2023</v>
      </c>
      <c r="J110" t="str">
        <f t="shared" si="5"/>
        <v>Oct</v>
      </c>
      <c r="K110">
        <f t="shared" si="6"/>
        <v>10</v>
      </c>
      <c r="L110" s="2">
        <f t="shared" si="7"/>
        <v>0.26113523074449269</v>
      </c>
    </row>
    <row r="111" spans="1:12" x14ac:dyDescent="0.35">
      <c r="A111" t="s">
        <v>152</v>
      </c>
      <c r="B111" s="1">
        <v>44698</v>
      </c>
      <c r="C111" t="s">
        <v>13</v>
      </c>
      <c r="D111" t="s">
        <v>14</v>
      </c>
      <c r="E111" t="s">
        <v>15</v>
      </c>
      <c r="F111">
        <v>2464.7600000000002</v>
      </c>
      <c r="G111">
        <v>301.70999999999998</v>
      </c>
      <c r="H111">
        <v>2364.0500000000002</v>
      </c>
      <c r="I111">
        <f t="shared" si="4"/>
        <v>2022</v>
      </c>
      <c r="J111" t="str">
        <f t="shared" si="5"/>
        <v>May</v>
      </c>
      <c r="K111">
        <f t="shared" si="6"/>
        <v>5</v>
      </c>
      <c r="L111" s="2">
        <f t="shared" si="7"/>
        <v>0.12240948408770021</v>
      </c>
    </row>
    <row r="112" spans="1:12" x14ac:dyDescent="0.35">
      <c r="A112" t="s">
        <v>153</v>
      </c>
      <c r="B112" s="1">
        <v>44636</v>
      </c>
      <c r="C112" t="s">
        <v>69</v>
      </c>
      <c r="D112" t="s">
        <v>34</v>
      </c>
      <c r="E112" t="s">
        <v>11</v>
      </c>
      <c r="F112">
        <v>2141.7199999999998</v>
      </c>
      <c r="G112">
        <v>521.91999999999996</v>
      </c>
      <c r="H112">
        <v>2171.7399999999998</v>
      </c>
      <c r="I112">
        <f t="shared" si="4"/>
        <v>2022</v>
      </c>
      <c r="J112" t="str">
        <f t="shared" si="5"/>
        <v>Mar</v>
      </c>
      <c r="K112">
        <f t="shared" si="6"/>
        <v>3</v>
      </c>
      <c r="L112" s="2">
        <f t="shared" si="7"/>
        <v>0.24369198588050725</v>
      </c>
    </row>
    <row r="113" spans="1:12" x14ac:dyDescent="0.35">
      <c r="A113" t="s">
        <v>154</v>
      </c>
      <c r="B113" s="1">
        <v>44587</v>
      </c>
      <c r="C113" t="s">
        <v>85</v>
      </c>
      <c r="D113" t="s">
        <v>10</v>
      </c>
      <c r="E113" t="s">
        <v>15</v>
      </c>
      <c r="F113">
        <v>118.44</v>
      </c>
      <c r="G113">
        <v>34.770000000000003</v>
      </c>
      <c r="H113">
        <v>128.43</v>
      </c>
      <c r="I113">
        <f t="shared" si="4"/>
        <v>2022</v>
      </c>
      <c r="J113" t="str">
        <f t="shared" si="5"/>
        <v>Jan</v>
      </c>
      <c r="K113">
        <f t="shared" si="6"/>
        <v>1</v>
      </c>
      <c r="L113" s="2">
        <f t="shared" si="7"/>
        <v>0.2935663627152989</v>
      </c>
    </row>
    <row r="114" spans="1:12" x14ac:dyDescent="0.35">
      <c r="A114" t="s">
        <v>155</v>
      </c>
      <c r="B114" s="1">
        <v>45285</v>
      </c>
      <c r="C114" t="s">
        <v>54</v>
      </c>
      <c r="D114" t="s">
        <v>23</v>
      </c>
      <c r="E114" t="s">
        <v>25</v>
      </c>
      <c r="F114">
        <v>274.32</v>
      </c>
      <c r="G114">
        <v>66.23</v>
      </c>
      <c r="H114">
        <v>303.70999999999998</v>
      </c>
      <c r="I114">
        <f t="shared" si="4"/>
        <v>2023</v>
      </c>
      <c r="J114" t="str">
        <f t="shared" si="5"/>
        <v>Dec</v>
      </c>
      <c r="K114">
        <f t="shared" si="6"/>
        <v>12</v>
      </c>
      <c r="L114" s="2">
        <f t="shared" si="7"/>
        <v>0.24143336249635464</v>
      </c>
    </row>
    <row r="115" spans="1:12" x14ac:dyDescent="0.35">
      <c r="A115" t="s">
        <v>156</v>
      </c>
      <c r="B115" s="1">
        <v>45111</v>
      </c>
      <c r="C115" t="s">
        <v>41</v>
      </c>
      <c r="D115" t="s">
        <v>14</v>
      </c>
      <c r="E115" t="s">
        <v>27</v>
      </c>
      <c r="F115">
        <v>1141.28</v>
      </c>
      <c r="G115">
        <v>249.69</v>
      </c>
      <c r="H115">
        <v>1081.5899999999999</v>
      </c>
      <c r="I115">
        <f t="shared" si="4"/>
        <v>2023</v>
      </c>
      <c r="J115" t="str">
        <f t="shared" si="5"/>
        <v>Jul</v>
      </c>
      <c r="K115">
        <f t="shared" si="6"/>
        <v>7</v>
      </c>
      <c r="L115" s="2">
        <f t="shared" si="7"/>
        <v>0.21878066732090284</v>
      </c>
    </row>
    <row r="116" spans="1:12" x14ac:dyDescent="0.35">
      <c r="A116" t="s">
        <v>157</v>
      </c>
      <c r="B116" s="1">
        <v>44571</v>
      </c>
      <c r="C116" t="s">
        <v>17</v>
      </c>
      <c r="D116" t="s">
        <v>18</v>
      </c>
      <c r="E116" t="s">
        <v>27</v>
      </c>
      <c r="F116">
        <v>116.83</v>
      </c>
      <c r="G116">
        <v>27.68</v>
      </c>
      <c r="H116">
        <v>97.57</v>
      </c>
      <c r="I116">
        <f t="shared" si="4"/>
        <v>2022</v>
      </c>
      <c r="J116" t="str">
        <f t="shared" si="5"/>
        <v>Jan</v>
      </c>
      <c r="K116">
        <f t="shared" si="6"/>
        <v>1</v>
      </c>
      <c r="L116" s="2">
        <f t="shared" si="7"/>
        <v>0.23692544723101944</v>
      </c>
    </row>
    <row r="117" spans="1:12" x14ac:dyDescent="0.35">
      <c r="A117" t="s">
        <v>158</v>
      </c>
      <c r="B117" s="1">
        <v>44880</v>
      </c>
      <c r="C117" t="s">
        <v>51</v>
      </c>
      <c r="D117" t="s">
        <v>34</v>
      </c>
      <c r="E117" t="s">
        <v>27</v>
      </c>
      <c r="F117">
        <v>733.39</v>
      </c>
      <c r="G117">
        <v>142.74</v>
      </c>
      <c r="H117">
        <v>764.52</v>
      </c>
      <c r="I117">
        <f t="shared" si="4"/>
        <v>2022</v>
      </c>
      <c r="J117" t="str">
        <f t="shared" si="5"/>
        <v>Nov</v>
      </c>
      <c r="K117">
        <f t="shared" si="6"/>
        <v>11</v>
      </c>
      <c r="L117" s="2">
        <f t="shared" si="7"/>
        <v>0.19463041492248329</v>
      </c>
    </row>
    <row r="118" spans="1:12" x14ac:dyDescent="0.35">
      <c r="A118" t="s">
        <v>159</v>
      </c>
      <c r="B118" s="1">
        <v>44980</v>
      </c>
      <c r="C118" t="s">
        <v>85</v>
      </c>
      <c r="D118" t="s">
        <v>10</v>
      </c>
      <c r="E118" t="s">
        <v>25</v>
      </c>
      <c r="F118">
        <v>483.21</v>
      </c>
      <c r="G118">
        <v>60.33</v>
      </c>
      <c r="H118">
        <v>527.84</v>
      </c>
      <c r="I118">
        <f t="shared" si="4"/>
        <v>2023</v>
      </c>
      <c r="J118" t="str">
        <f t="shared" si="5"/>
        <v>Feb</v>
      </c>
      <c r="K118">
        <f t="shared" si="6"/>
        <v>2</v>
      </c>
      <c r="L118" s="2">
        <f t="shared" si="7"/>
        <v>0.12485254858136215</v>
      </c>
    </row>
    <row r="119" spans="1:12" x14ac:dyDescent="0.35">
      <c r="A119" t="s">
        <v>160</v>
      </c>
      <c r="B119" s="1">
        <v>44698</v>
      </c>
      <c r="C119" t="s">
        <v>37</v>
      </c>
      <c r="D119" t="s">
        <v>23</v>
      </c>
      <c r="E119" t="s">
        <v>44</v>
      </c>
      <c r="F119">
        <v>51.92</v>
      </c>
      <c r="G119">
        <v>12.89</v>
      </c>
      <c r="H119">
        <v>53.46</v>
      </c>
      <c r="I119">
        <f t="shared" si="4"/>
        <v>2022</v>
      </c>
      <c r="J119" t="str">
        <f t="shared" si="5"/>
        <v>May</v>
      </c>
      <c r="K119">
        <f t="shared" si="6"/>
        <v>5</v>
      </c>
      <c r="L119" s="2">
        <f t="shared" si="7"/>
        <v>0.24826656394453006</v>
      </c>
    </row>
    <row r="120" spans="1:12" x14ac:dyDescent="0.35">
      <c r="A120" t="s">
        <v>161</v>
      </c>
      <c r="B120" s="1">
        <v>44910</v>
      </c>
      <c r="C120" t="s">
        <v>33</v>
      </c>
      <c r="D120" t="s">
        <v>34</v>
      </c>
      <c r="E120" t="s">
        <v>15</v>
      </c>
      <c r="F120">
        <v>903.25</v>
      </c>
      <c r="G120">
        <v>119.89</v>
      </c>
      <c r="H120">
        <v>781.95</v>
      </c>
      <c r="I120">
        <f t="shared" si="4"/>
        <v>2022</v>
      </c>
      <c r="J120" t="str">
        <f t="shared" si="5"/>
        <v>Dec</v>
      </c>
      <c r="K120">
        <f t="shared" si="6"/>
        <v>12</v>
      </c>
      <c r="L120" s="2">
        <f t="shared" si="7"/>
        <v>0.13273180182673677</v>
      </c>
    </row>
    <row r="121" spans="1:12" x14ac:dyDescent="0.35">
      <c r="A121" t="s">
        <v>162</v>
      </c>
      <c r="B121" s="1">
        <v>44566</v>
      </c>
      <c r="C121" t="s">
        <v>20</v>
      </c>
      <c r="D121" t="s">
        <v>14</v>
      </c>
      <c r="E121" t="s">
        <v>15</v>
      </c>
      <c r="F121">
        <v>2315.73</v>
      </c>
      <c r="G121">
        <v>378.02</v>
      </c>
      <c r="H121">
        <v>2397.5300000000002</v>
      </c>
      <c r="I121">
        <f t="shared" si="4"/>
        <v>2022</v>
      </c>
      <c r="J121" t="str">
        <f t="shared" si="5"/>
        <v>Jan</v>
      </c>
      <c r="K121">
        <f t="shared" si="6"/>
        <v>1</v>
      </c>
      <c r="L121" s="2">
        <f t="shared" si="7"/>
        <v>0.16324010139351305</v>
      </c>
    </row>
    <row r="122" spans="1:12" x14ac:dyDescent="0.35">
      <c r="A122" t="s">
        <v>163</v>
      </c>
      <c r="B122" s="1">
        <v>44963</v>
      </c>
      <c r="C122" t="s">
        <v>57</v>
      </c>
      <c r="D122" t="s">
        <v>10</v>
      </c>
      <c r="E122" t="s">
        <v>15</v>
      </c>
      <c r="F122">
        <v>378.85</v>
      </c>
      <c r="G122">
        <v>75.98</v>
      </c>
      <c r="H122">
        <v>338.27</v>
      </c>
      <c r="I122">
        <f t="shared" si="4"/>
        <v>2023</v>
      </c>
      <c r="J122" t="str">
        <f t="shared" si="5"/>
        <v>Feb</v>
      </c>
      <c r="K122">
        <f t="shared" si="6"/>
        <v>2</v>
      </c>
      <c r="L122" s="2">
        <f t="shared" si="7"/>
        <v>0.20055430909330871</v>
      </c>
    </row>
    <row r="123" spans="1:12" x14ac:dyDescent="0.35">
      <c r="A123" t="s">
        <v>164</v>
      </c>
      <c r="B123" s="1">
        <v>44786</v>
      </c>
      <c r="C123" t="s">
        <v>9</v>
      </c>
      <c r="D123" t="s">
        <v>10</v>
      </c>
      <c r="E123" t="s">
        <v>44</v>
      </c>
      <c r="F123">
        <v>280.57</v>
      </c>
      <c r="G123">
        <v>52.27</v>
      </c>
      <c r="H123">
        <v>261.81</v>
      </c>
      <c r="I123">
        <f t="shared" si="4"/>
        <v>2022</v>
      </c>
      <c r="J123" t="str">
        <f t="shared" si="5"/>
        <v>Aug</v>
      </c>
      <c r="K123">
        <f t="shared" si="6"/>
        <v>8</v>
      </c>
      <c r="L123" s="2">
        <f t="shared" si="7"/>
        <v>0.18629931924296969</v>
      </c>
    </row>
    <row r="124" spans="1:12" x14ac:dyDescent="0.35">
      <c r="A124" t="s">
        <v>165</v>
      </c>
      <c r="B124" s="1">
        <v>44740</v>
      </c>
      <c r="C124" t="s">
        <v>46</v>
      </c>
      <c r="D124" t="s">
        <v>23</v>
      </c>
      <c r="E124" t="s">
        <v>44</v>
      </c>
      <c r="F124">
        <v>257.8</v>
      </c>
      <c r="G124">
        <v>64.010000000000005</v>
      </c>
      <c r="H124">
        <v>265.35000000000002</v>
      </c>
      <c r="I124">
        <f t="shared" si="4"/>
        <v>2022</v>
      </c>
      <c r="J124" t="str">
        <f t="shared" si="5"/>
        <v>Jun</v>
      </c>
      <c r="K124">
        <f t="shared" si="6"/>
        <v>6</v>
      </c>
      <c r="L124" s="2">
        <f t="shared" si="7"/>
        <v>0.2482932505818464</v>
      </c>
    </row>
    <row r="125" spans="1:12" x14ac:dyDescent="0.35">
      <c r="A125" t="s">
        <v>166</v>
      </c>
      <c r="B125" s="1">
        <v>44718</v>
      </c>
      <c r="C125" t="s">
        <v>33</v>
      </c>
      <c r="D125" t="s">
        <v>34</v>
      </c>
      <c r="E125" t="s">
        <v>25</v>
      </c>
      <c r="F125">
        <v>996.98</v>
      </c>
      <c r="G125">
        <v>248.04</v>
      </c>
      <c r="H125">
        <v>810.96</v>
      </c>
      <c r="I125">
        <f t="shared" si="4"/>
        <v>2022</v>
      </c>
      <c r="J125" t="str">
        <f t="shared" si="5"/>
        <v>Jun</v>
      </c>
      <c r="K125">
        <f t="shared" si="6"/>
        <v>6</v>
      </c>
      <c r="L125" s="2">
        <f t="shared" si="7"/>
        <v>0.2487913498766274</v>
      </c>
    </row>
    <row r="126" spans="1:12" x14ac:dyDescent="0.35">
      <c r="A126" t="s">
        <v>167</v>
      </c>
      <c r="B126" s="1">
        <v>45159</v>
      </c>
      <c r="C126" t="s">
        <v>88</v>
      </c>
      <c r="D126" t="s">
        <v>18</v>
      </c>
      <c r="E126" t="s">
        <v>44</v>
      </c>
      <c r="F126">
        <v>440.85</v>
      </c>
      <c r="G126">
        <v>74.25</v>
      </c>
      <c r="H126">
        <v>497.5</v>
      </c>
      <c r="I126">
        <f t="shared" si="4"/>
        <v>2023</v>
      </c>
      <c r="J126" t="str">
        <f t="shared" si="5"/>
        <v>Aug</v>
      </c>
      <c r="K126">
        <f t="shared" si="6"/>
        <v>8</v>
      </c>
      <c r="L126" s="2">
        <f t="shared" si="7"/>
        <v>0.16842463422932968</v>
      </c>
    </row>
    <row r="127" spans="1:12" x14ac:dyDescent="0.35">
      <c r="A127" t="s">
        <v>168</v>
      </c>
      <c r="B127" s="1">
        <v>44720</v>
      </c>
      <c r="C127" t="s">
        <v>85</v>
      </c>
      <c r="D127" t="s">
        <v>10</v>
      </c>
      <c r="E127" t="s">
        <v>11</v>
      </c>
      <c r="F127">
        <v>210.7</v>
      </c>
      <c r="G127">
        <v>54.67</v>
      </c>
      <c r="H127">
        <v>181.19</v>
      </c>
      <c r="I127">
        <f t="shared" si="4"/>
        <v>2022</v>
      </c>
      <c r="J127" t="str">
        <f t="shared" si="5"/>
        <v>Jun</v>
      </c>
      <c r="K127">
        <f t="shared" si="6"/>
        <v>6</v>
      </c>
      <c r="L127" s="2">
        <f t="shared" si="7"/>
        <v>0.259468438538206</v>
      </c>
    </row>
    <row r="128" spans="1:12" x14ac:dyDescent="0.35">
      <c r="A128" t="s">
        <v>169</v>
      </c>
      <c r="B128" s="1">
        <v>44608</v>
      </c>
      <c r="C128" t="s">
        <v>46</v>
      </c>
      <c r="D128" t="s">
        <v>23</v>
      </c>
      <c r="E128" t="s">
        <v>11</v>
      </c>
      <c r="F128">
        <v>365.62</v>
      </c>
      <c r="G128">
        <v>83.44</v>
      </c>
      <c r="H128">
        <v>393.98</v>
      </c>
      <c r="I128">
        <f t="shared" si="4"/>
        <v>2022</v>
      </c>
      <c r="J128" t="str">
        <f t="shared" si="5"/>
        <v>Feb</v>
      </c>
      <c r="K128">
        <f t="shared" si="6"/>
        <v>2</v>
      </c>
      <c r="L128" s="2">
        <f t="shared" si="7"/>
        <v>0.22821508670204035</v>
      </c>
    </row>
    <row r="129" spans="1:12" x14ac:dyDescent="0.35">
      <c r="A129" t="s">
        <v>170</v>
      </c>
      <c r="B129" s="1">
        <v>44853</v>
      </c>
      <c r="C129" t="s">
        <v>48</v>
      </c>
      <c r="D129" t="s">
        <v>14</v>
      </c>
      <c r="E129" t="s">
        <v>44</v>
      </c>
      <c r="F129">
        <v>1191.3900000000001</v>
      </c>
      <c r="G129">
        <v>162.41</v>
      </c>
      <c r="H129">
        <v>1386.04</v>
      </c>
      <c r="I129">
        <f t="shared" si="4"/>
        <v>2022</v>
      </c>
      <c r="J129" t="str">
        <f t="shared" si="5"/>
        <v>Oct</v>
      </c>
      <c r="K129">
        <f t="shared" si="6"/>
        <v>10</v>
      </c>
      <c r="L129" s="2">
        <f t="shared" si="7"/>
        <v>0.13631976095149362</v>
      </c>
    </row>
    <row r="130" spans="1:12" x14ac:dyDescent="0.35">
      <c r="A130" t="s">
        <v>171</v>
      </c>
      <c r="B130" s="1">
        <v>45111</v>
      </c>
      <c r="C130" t="s">
        <v>41</v>
      </c>
      <c r="D130" t="s">
        <v>14</v>
      </c>
      <c r="E130" t="s">
        <v>44</v>
      </c>
      <c r="F130">
        <v>2323.6999999999998</v>
      </c>
      <c r="G130">
        <v>297.02</v>
      </c>
      <c r="H130">
        <v>1952.65</v>
      </c>
      <c r="I130">
        <f t="shared" ref="I130:I193" si="8">YEAR(B130)</f>
        <v>2023</v>
      </c>
      <c r="J130" t="str">
        <f t="shared" ref="J130:J193" si="9">TEXT(B130,"mmm")</f>
        <v>Jul</v>
      </c>
      <c r="K130">
        <f t="shared" ref="K130:K193" si="10">MONTH(B130)</f>
        <v>7</v>
      </c>
      <c r="L130" s="2">
        <f t="shared" ref="L130:L193" si="11">IF(F130=0,0,G130/F130)</f>
        <v>0.12782200800447563</v>
      </c>
    </row>
    <row r="131" spans="1:12" x14ac:dyDescent="0.35">
      <c r="A131" t="s">
        <v>172</v>
      </c>
      <c r="B131" s="1">
        <v>45184</v>
      </c>
      <c r="C131" t="s">
        <v>41</v>
      </c>
      <c r="D131" t="s">
        <v>14</v>
      </c>
      <c r="E131" t="s">
        <v>11</v>
      </c>
      <c r="F131">
        <v>704.43</v>
      </c>
      <c r="G131">
        <v>199.88</v>
      </c>
      <c r="H131">
        <v>786.16</v>
      </c>
      <c r="I131">
        <f t="shared" si="8"/>
        <v>2023</v>
      </c>
      <c r="J131" t="str">
        <f t="shared" si="9"/>
        <v>Sep</v>
      </c>
      <c r="K131">
        <f t="shared" si="10"/>
        <v>9</v>
      </c>
      <c r="L131" s="2">
        <f t="shared" si="11"/>
        <v>0.28374714308022092</v>
      </c>
    </row>
    <row r="132" spans="1:12" x14ac:dyDescent="0.35">
      <c r="A132" t="s">
        <v>173</v>
      </c>
      <c r="B132" s="1">
        <v>44688</v>
      </c>
      <c r="C132" t="s">
        <v>93</v>
      </c>
      <c r="D132" t="s">
        <v>34</v>
      </c>
      <c r="E132" t="s">
        <v>44</v>
      </c>
      <c r="F132">
        <v>1248.8699999999999</v>
      </c>
      <c r="G132">
        <v>142.1</v>
      </c>
      <c r="H132">
        <v>1037.72</v>
      </c>
      <c r="I132">
        <f t="shared" si="8"/>
        <v>2022</v>
      </c>
      <c r="J132" t="str">
        <f t="shared" si="9"/>
        <v>May</v>
      </c>
      <c r="K132">
        <f t="shared" si="10"/>
        <v>5</v>
      </c>
      <c r="L132" s="2">
        <f t="shared" si="11"/>
        <v>0.11378285970517349</v>
      </c>
    </row>
    <row r="133" spans="1:12" x14ac:dyDescent="0.35">
      <c r="A133" t="s">
        <v>174</v>
      </c>
      <c r="B133" s="1">
        <v>45023</v>
      </c>
      <c r="C133" t="s">
        <v>101</v>
      </c>
      <c r="D133" t="s">
        <v>14</v>
      </c>
      <c r="E133" t="s">
        <v>25</v>
      </c>
      <c r="F133">
        <v>726.48</v>
      </c>
      <c r="G133">
        <v>215.74</v>
      </c>
      <c r="H133">
        <v>824.96</v>
      </c>
      <c r="I133">
        <f t="shared" si="8"/>
        <v>2023</v>
      </c>
      <c r="J133" t="str">
        <f t="shared" si="9"/>
        <v>Apr</v>
      </c>
      <c r="K133">
        <f t="shared" si="10"/>
        <v>4</v>
      </c>
      <c r="L133" s="2">
        <f t="shared" si="11"/>
        <v>0.29696619315053407</v>
      </c>
    </row>
    <row r="134" spans="1:12" x14ac:dyDescent="0.35">
      <c r="A134" t="s">
        <v>175</v>
      </c>
      <c r="B134" s="1">
        <v>44743</v>
      </c>
      <c r="C134" t="s">
        <v>69</v>
      </c>
      <c r="D134" t="s">
        <v>34</v>
      </c>
      <c r="E134" t="s">
        <v>25</v>
      </c>
      <c r="F134">
        <v>1682.55</v>
      </c>
      <c r="G134">
        <v>302.52</v>
      </c>
      <c r="H134">
        <v>1382.9</v>
      </c>
      <c r="I134">
        <f t="shared" si="8"/>
        <v>2022</v>
      </c>
      <c r="J134" t="str">
        <f t="shared" si="9"/>
        <v>Jul</v>
      </c>
      <c r="K134">
        <f t="shared" si="10"/>
        <v>7</v>
      </c>
      <c r="L134" s="2">
        <f t="shared" si="11"/>
        <v>0.17979852010341446</v>
      </c>
    </row>
    <row r="135" spans="1:12" x14ac:dyDescent="0.35">
      <c r="A135" t="s">
        <v>176</v>
      </c>
      <c r="B135" s="1">
        <v>44698</v>
      </c>
      <c r="C135" t="s">
        <v>54</v>
      </c>
      <c r="D135" t="s">
        <v>23</v>
      </c>
      <c r="E135" t="s">
        <v>44</v>
      </c>
      <c r="F135">
        <v>22.22</v>
      </c>
      <c r="G135">
        <v>3.7</v>
      </c>
      <c r="H135">
        <v>21.32</v>
      </c>
      <c r="I135">
        <f t="shared" si="8"/>
        <v>2022</v>
      </c>
      <c r="J135" t="str">
        <f t="shared" si="9"/>
        <v>May</v>
      </c>
      <c r="K135">
        <f t="shared" si="10"/>
        <v>5</v>
      </c>
      <c r="L135" s="2">
        <f t="shared" si="11"/>
        <v>0.16651665166516652</v>
      </c>
    </row>
    <row r="136" spans="1:12" x14ac:dyDescent="0.35">
      <c r="A136" t="s">
        <v>177</v>
      </c>
      <c r="B136" s="1">
        <v>45098</v>
      </c>
      <c r="C136" t="s">
        <v>20</v>
      </c>
      <c r="D136" t="s">
        <v>14</v>
      </c>
      <c r="E136" t="s">
        <v>44</v>
      </c>
      <c r="F136">
        <v>1431.4</v>
      </c>
      <c r="G136">
        <v>280.79000000000002</v>
      </c>
      <c r="H136">
        <v>1670.99</v>
      </c>
      <c r="I136">
        <f t="shared" si="8"/>
        <v>2023</v>
      </c>
      <c r="J136" t="str">
        <f t="shared" si="9"/>
        <v>Jun</v>
      </c>
      <c r="K136">
        <f t="shared" si="10"/>
        <v>6</v>
      </c>
      <c r="L136" s="2">
        <f t="shared" si="11"/>
        <v>0.19616459410367473</v>
      </c>
    </row>
    <row r="137" spans="1:12" x14ac:dyDescent="0.35">
      <c r="A137" t="s">
        <v>178</v>
      </c>
      <c r="B137" s="1">
        <v>45201</v>
      </c>
      <c r="C137" t="s">
        <v>41</v>
      </c>
      <c r="D137" t="s">
        <v>14</v>
      </c>
      <c r="E137" t="s">
        <v>15</v>
      </c>
      <c r="F137">
        <v>2325.5</v>
      </c>
      <c r="G137">
        <v>348</v>
      </c>
      <c r="H137">
        <v>2397.71</v>
      </c>
      <c r="I137">
        <f t="shared" si="8"/>
        <v>2023</v>
      </c>
      <c r="J137" t="str">
        <f t="shared" si="9"/>
        <v>Oct</v>
      </c>
      <c r="K137">
        <f t="shared" si="10"/>
        <v>10</v>
      </c>
      <c r="L137" s="2">
        <f t="shared" si="11"/>
        <v>0.14964523758331541</v>
      </c>
    </row>
    <row r="138" spans="1:12" x14ac:dyDescent="0.35">
      <c r="A138" t="s">
        <v>179</v>
      </c>
      <c r="B138" s="1">
        <v>44741</v>
      </c>
      <c r="C138" t="s">
        <v>51</v>
      </c>
      <c r="D138" t="s">
        <v>34</v>
      </c>
      <c r="E138" t="s">
        <v>27</v>
      </c>
      <c r="F138">
        <v>2060.9899999999998</v>
      </c>
      <c r="G138">
        <v>320.52</v>
      </c>
      <c r="H138">
        <v>1830.24</v>
      </c>
      <c r="I138">
        <f t="shared" si="8"/>
        <v>2022</v>
      </c>
      <c r="J138" t="str">
        <f t="shared" si="9"/>
        <v>Jun</v>
      </c>
      <c r="K138">
        <f t="shared" si="10"/>
        <v>6</v>
      </c>
      <c r="L138" s="2">
        <f t="shared" si="11"/>
        <v>0.15551749401986426</v>
      </c>
    </row>
    <row r="139" spans="1:12" x14ac:dyDescent="0.35">
      <c r="A139" t="s">
        <v>180</v>
      </c>
      <c r="B139" s="1">
        <v>45030</v>
      </c>
      <c r="C139" t="s">
        <v>93</v>
      </c>
      <c r="D139" t="s">
        <v>34</v>
      </c>
      <c r="E139" t="s">
        <v>25</v>
      </c>
      <c r="F139">
        <v>1417.98</v>
      </c>
      <c r="G139">
        <v>299.85000000000002</v>
      </c>
      <c r="H139">
        <v>1622.53</v>
      </c>
      <c r="I139">
        <f t="shared" si="8"/>
        <v>2023</v>
      </c>
      <c r="J139" t="str">
        <f t="shared" si="9"/>
        <v>Apr</v>
      </c>
      <c r="K139">
        <f t="shared" si="10"/>
        <v>4</v>
      </c>
      <c r="L139" s="2">
        <f t="shared" si="11"/>
        <v>0.21146278508864724</v>
      </c>
    </row>
    <row r="140" spans="1:12" x14ac:dyDescent="0.35">
      <c r="A140" t="s">
        <v>181</v>
      </c>
      <c r="B140" s="1">
        <v>44624</v>
      </c>
      <c r="C140" t="s">
        <v>51</v>
      </c>
      <c r="D140" t="s">
        <v>34</v>
      </c>
      <c r="E140" t="s">
        <v>27</v>
      </c>
      <c r="F140">
        <v>1119.8699999999999</v>
      </c>
      <c r="G140">
        <v>200.98</v>
      </c>
      <c r="H140">
        <v>1087.08</v>
      </c>
      <c r="I140">
        <f t="shared" si="8"/>
        <v>2022</v>
      </c>
      <c r="J140" t="str">
        <f t="shared" si="9"/>
        <v>Mar</v>
      </c>
      <c r="K140">
        <f t="shared" si="10"/>
        <v>3</v>
      </c>
      <c r="L140" s="2">
        <f t="shared" si="11"/>
        <v>0.1794672595926313</v>
      </c>
    </row>
    <row r="141" spans="1:12" x14ac:dyDescent="0.35">
      <c r="A141" t="s">
        <v>182</v>
      </c>
      <c r="B141" s="1">
        <v>45284</v>
      </c>
      <c r="C141" t="s">
        <v>33</v>
      </c>
      <c r="D141" t="s">
        <v>34</v>
      </c>
      <c r="E141" t="s">
        <v>27</v>
      </c>
      <c r="F141">
        <v>1255.45</v>
      </c>
      <c r="G141">
        <v>335.6</v>
      </c>
      <c r="H141">
        <v>1299.3699999999999</v>
      </c>
      <c r="I141">
        <f t="shared" si="8"/>
        <v>2023</v>
      </c>
      <c r="J141" t="str">
        <f t="shared" si="9"/>
        <v>Dec</v>
      </c>
      <c r="K141">
        <f t="shared" si="10"/>
        <v>12</v>
      </c>
      <c r="L141" s="2">
        <f t="shared" si="11"/>
        <v>0.26731450874188539</v>
      </c>
    </row>
    <row r="142" spans="1:12" x14ac:dyDescent="0.35">
      <c r="A142" t="s">
        <v>183</v>
      </c>
      <c r="B142" s="1">
        <v>45151</v>
      </c>
      <c r="C142" t="s">
        <v>39</v>
      </c>
      <c r="D142" t="s">
        <v>18</v>
      </c>
      <c r="E142" t="s">
        <v>15</v>
      </c>
      <c r="F142">
        <v>276.54000000000002</v>
      </c>
      <c r="G142">
        <v>54.26</v>
      </c>
      <c r="H142">
        <v>276.20999999999998</v>
      </c>
      <c r="I142">
        <f t="shared" si="8"/>
        <v>2023</v>
      </c>
      <c r="J142" t="str">
        <f t="shared" si="9"/>
        <v>Aug</v>
      </c>
      <c r="K142">
        <f t="shared" si="10"/>
        <v>8</v>
      </c>
      <c r="L142" s="2">
        <f t="shared" si="11"/>
        <v>0.19621031315542053</v>
      </c>
    </row>
    <row r="143" spans="1:12" x14ac:dyDescent="0.35">
      <c r="A143" t="s">
        <v>184</v>
      </c>
      <c r="B143" s="1">
        <v>45205</v>
      </c>
      <c r="C143" t="s">
        <v>9</v>
      </c>
      <c r="D143" t="s">
        <v>10</v>
      </c>
      <c r="E143" t="s">
        <v>25</v>
      </c>
      <c r="F143">
        <v>199.19</v>
      </c>
      <c r="G143">
        <v>30.7</v>
      </c>
      <c r="H143">
        <v>210.66</v>
      </c>
      <c r="I143">
        <f t="shared" si="8"/>
        <v>2023</v>
      </c>
      <c r="J143" t="str">
        <f t="shared" si="9"/>
        <v>Oct</v>
      </c>
      <c r="K143">
        <f t="shared" si="10"/>
        <v>10</v>
      </c>
      <c r="L143" s="2">
        <f t="shared" si="11"/>
        <v>0.15412420302224006</v>
      </c>
    </row>
    <row r="144" spans="1:12" x14ac:dyDescent="0.35">
      <c r="A144" t="s">
        <v>185</v>
      </c>
      <c r="B144" s="1">
        <v>44941</v>
      </c>
      <c r="C144" t="s">
        <v>29</v>
      </c>
      <c r="D144" t="s">
        <v>23</v>
      </c>
      <c r="E144" t="s">
        <v>25</v>
      </c>
      <c r="F144">
        <v>436.16</v>
      </c>
      <c r="G144">
        <v>79.2</v>
      </c>
      <c r="H144">
        <v>445.18</v>
      </c>
      <c r="I144">
        <f t="shared" si="8"/>
        <v>2023</v>
      </c>
      <c r="J144" t="str">
        <f t="shared" si="9"/>
        <v>Jan</v>
      </c>
      <c r="K144">
        <f t="shared" si="10"/>
        <v>1</v>
      </c>
      <c r="L144" s="2">
        <f t="shared" si="11"/>
        <v>0.18158473954512105</v>
      </c>
    </row>
    <row r="145" spans="1:12" x14ac:dyDescent="0.35">
      <c r="A145" t="s">
        <v>186</v>
      </c>
      <c r="B145" s="1">
        <v>45004</v>
      </c>
      <c r="C145" t="s">
        <v>33</v>
      </c>
      <c r="D145" t="s">
        <v>34</v>
      </c>
      <c r="E145" t="s">
        <v>27</v>
      </c>
      <c r="F145">
        <v>857.09</v>
      </c>
      <c r="G145">
        <v>197.6</v>
      </c>
      <c r="H145">
        <v>767.33</v>
      </c>
      <c r="I145">
        <f t="shared" si="8"/>
        <v>2023</v>
      </c>
      <c r="J145" t="str">
        <f t="shared" si="9"/>
        <v>Mar</v>
      </c>
      <c r="K145">
        <f t="shared" si="10"/>
        <v>3</v>
      </c>
      <c r="L145" s="2">
        <f t="shared" si="11"/>
        <v>0.23054755043227665</v>
      </c>
    </row>
    <row r="146" spans="1:12" x14ac:dyDescent="0.35">
      <c r="A146" t="s">
        <v>187</v>
      </c>
      <c r="B146" s="1">
        <v>44979</v>
      </c>
      <c r="C146" t="s">
        <v>41</v>
      </c>
      <c r="D146" t="s">
        <v>14</v>
      </c>
      <c r="E146" t="s">
        <v>15</v>
      </c>
      <c r="F146">
        <v>2388.8200000000002</v>
      </c>
      <c r="G146">
        <v>306.29000000000002</v>
      </c>
      <c r="H146">
        <v>2299.37</v>
      </c>
      <c r="I146">
        <f t="shared" si="8"/>
        <v>2023</v>
      </c>
      <c r="J146" t="str">
        <f t="shared" si="9"/>
        <v>Feb</v>
      </c>
      <c r="K146">
        <f t="shared" si="10"/>
        <v>2</v>
      </c>
      <c r="L146" s="2">
        <f t="shared" si="11"/>
        <v>0.12821811605730027</v>
      </c>
    </row>
    <row r="147" spans="1:12" x14ac:dyDescent="0.35">
      <c r="A147" t="s">
        <v>188</v>
      </c>
      <c r="B147" s="1">
        <v>44568</v>
      </c>
      <c r="C147" t="s">
        <v>33</v>
      </c>
      <c r="D147" t="s">
        <v>34</v>
      </c>
      <c r="E147" t="s">
        <v>44</v>
      </c>
      <c r="F147">
        <v>553.05999999999995</v>
      </c>
      <c r="G147">
        <v>75.38</v>
      </c>
      <c r="H147">
        <v>571.44000000000005</v>
      </c>
      <c r="I147">
        <f t="shared" si="8"/>
        <v>2022</v>
      </c>
      <c r="J147" t="str">
        <f t="shared" si="9"/>
        <v>Jan</v>
      </c>
      <c r="K147">
        <f t="shared" si="10"/>
        <v>1</v>
      </c>
      <c r="L147" s="2">
        <f t="shared" si="11"/>
        <v>0.13629624272230861</v>
      </c>
    </row>
    <row r="148" spans="1:12" x14ac:dyDescent="0.35">
      <c r="A148" t="s">
        <v>189</v>
      </c>
      <c r="B148" s="1">
        <v>45261</v>
      </c>
      <c r="C148" t="s">
        <v>65</v>
      </c>
      <c r="D148" t="s">
        <v>18</v>
      </c>
      <c r="E148" t="s">
        <v>44</v>
      </c>
      <c r="F148">
        <v>412.37</v>
      </c>
      <c r="G148">
        <v>69.430000000000007</v>
      </c>
      <c r="H148">
        <v>372.69</v>
      </c>
      <c r="I148">
        <f t="shared" si="8"/>
        <v>2023</v>
      </c>
      <c r="J148" t="str">
        <f t="shared" si="9"/>
        <v>Dec</v>
      </c>
      <c r="K148">
        <f t="shared" si="10"/>
        <v>12</v>
      </c>
      <c r="L148" s="2">
        <f t="shared" si="11"/>
        <v>0.16836821301258581</v>
      </c>
    </row>
    <row r="149" spans="1:12" x14ac:dyDescent="0.35">
      <c r="A149" t="s">
        <v>190</v>
      </c>
      <c r="B149" s="1">
        <v>44947</v>
      </c>
      <c r="C149" t="s">
        <v>22</v>
      </c>
      <c r="D149" t="s">
        <v>23</v>
      </c>
      <c r="E149" t="s">
        <v>15</v>
      </c>
      <c r="F149">
        <v>319.58999999999997</v>
      </c>
      <c r="G149">
        <v>58.13</v>
      </c>
      <c r="H149">
        <v>326.25</v>
      </c>
      <c r="I149">
        <f t="shared" si="8"/>
        <v>2023</v>
      </c>
      <c r="J149" t="str">
        <f t="shared" si="9"/>
        <v>Jan</v>
      </c>
      <c r="K149">
        <f t="shared" si="10"/>
        <v>1</v>
      </c>
      <c r="L149" s="2">
        <f t="shared" si="11"/>
        <v>0.18188929566006448</v>
      </c>
    </row>
    <row r="150" spans="1:12" x14ac:dyDescent="0.35">
      <c r="A150" t="s">
        <v>191</v>
      </c>
      <c r="B150" s="1">
        <v>44787</v>
      </c>
      <c r="C150" t="s">
        <v>37</v>
      </c>
      <c r="D150" t="s">
        <v>23</v>
      </c>
      <c r="E150" t="s">
        <v>27</v>
      </c>
      <c r="F150">
        <v>475.26</v>
      </c>
      <c r="G150">
        <v>120.11</v>
      </c>
      <c r="H150">
        <v>406.84</v>
      </c>
      <c r="I150">
        <f t="shared" si="8"/>
        <v>2022</v>
      </c>
      <c r="J150" t="str">
        <f t="shared" si="9"/>
        <v>Aug</v>
      </c>
      <c r="K150">
        <f t="shared" si="10"/>
        <v>8</v>
      </c>
      <c r="L150" s="2">
        <f t="shared" si="11"/>
        <v>0.25272482430669529</v>
      </c>
    </row>
    <row r="151" spans="1:12" x14ac:dyDescent="0.35">
      <c r="A151" t="s">
        <v>192</v>
      </c>
      <c r="B151" s="1">
        <v>45275</v>
      </c>
      <c r="C151" t="s">
        <v>128</v>
      </c>
      <c r="D151" t="s">
        <v>34</v>
      </c>
      <c r="E151" t="s">
        <v>15</v>
      </c>
      <c r="F151">
        <v>544.94000000000005</v>
      </c>
      <c r="G151">
        <v>83.78</v>
      </c>
      <c r="H151">
        <v>554.01</v>
      </c>
      <c r="I151">
        <f t="shared" si="8"/>
        <v>2023</v>
      </c>
      <c r="J151" t="str">
        <f t="shared" si="9"/>
        <v>Dec</v>
      </c>
      <c r="K151">
        <f t="shared" si="10"/>
        <v>12</v>
      </c>
      <c r="L151" s="2">
        <f t="shared" si="11"/>
        <v>0.15374169633354129</v>
      </c>
    </row>
    <row r="152" spans="1:12" x14ac:dyDescent="0.35">
      <c r="A152" t="s">
        <v>193</v>
      </c>
      <c r="B152" s="1">
        <v>44798</v>
      </c>
      <c r="C152" t="s">
        <v>69</v>
      </c>
      <c r="D152" t="s">
        <v>34</v>
      </c>
      <c r="E152" t="s">
        <v>25</v>
      </c>
      <c r="F152">
        <v>1343.41</v>
      </c>
      <c r="G152">
        <v>169.88</v>
      </c>
      <c r="H152">
        <v>1558.66</v>
      </c>
      <c r="I152">
        <f t="shared" si="8"/>
        <v>2022</v>
      </c>
      <c r="J152" t="str">
        <f t="shared" si="9"/>
        <v>Aug</v>
      </c>
      <c r="K152">
        <f t="shared" si="10"/>
        <v>8</v>
      </c>
      <c r="L152" s="2">
        <f t="shared" si="11"/>
        <v>0.12645432146552429</v>
      </c>
    </row>
    <row r="153" spans="1:12" x14ac:dyDescent="0.35">
      <c r="A153" t="s">
        <v>194</v>
      </c>
      <c r="B153" s="1">
        <v>45171</v>
      </c>
      <c r="C153" t="s">
        <v>20</v>
      </c>
      <c r="D153" t="s">
        <v>14</v>
      </c>
      <c r="E153" t="s">
        <v>27</v>
      </c>
      <c r="F153">
        <v>1559.32</v>
      </c>
      <c r="G153">
        <v>410.12</v>
      </c>
      <c r="H153">
        <v>1558.13</v>
      </c>
      <c r="I153">
        <f t="shared" si="8"/>
        <v>2023</v>
      </c>
      <c r="J153" t="str">
        <f t="shared" si="9"/>
        <v>Sep</v>
      </c>
      <c r="K153">
        <f t="shared" si="10"/>
        <v>9</v>
      </c>
      <c r="L153" s="2">
        <f t="shared" si="11"/>
        <v>0.26301208218967242</v>
      </c>
    </row>
    <row r="154" spans="1:12" x14ac:dyDescent="0.35">
      <c r="A154" t="s">
        <v>195</v>
      </c>
      <c r="B154" s="1">
        <v>44595</v>
      </c>
      <c r="C154" t="s">
        <v>57</v>
      </c>
      <c r="D154" t="s">
        <v>10</v>
      </c>
      <c r="E154" t="s">
        <v>25</v>
      </c>
      <c r="F154">
        <v>258.77999999999997</v>
      </c>
      <c r="G154">
        <v>63.15</v>
      </c>
      <c r="H154">
        <v>218.06</v>
      </c>
      <c r="I154">
        <f t="shared" si="8"/>
        <v>2022</v>
      </c>
      <c r="J154" t="str">
        <f t="shared" si="9"/>
        <v>Feb</v>
      </c>
      <c r="K154">
        <f t="shared" si="10"/>
        <v>2</v>
      </c>
      <c r="L154" s="2">
        <f t="shared" si="11"/>
        <v>0.24402967771852541</v>
      </c>
    </row>
    <row r="155" spans="1:12" x14ac:dyDescent="0.35">
      <c r="A155" t="s">
        <v>196</v>
      </c>
      <c r="B155" s="1">
        <v>44903</v>
      </c>
      <c r="C155" t="s">
        <v>101</v>
      </c>
      <c r="D155" t="s">
        <v>14</v>
      </c>
      <c r="E155" t="s">
        <v>27</v>
      </c>
      <c r="F155">
        <v>1033</v>
      </c>
      <c r="G155">
        <v>254.57</v>
      </c>
      <c r="H155">
        <v>930</v>
      </c>
      <c r="I155">
        <f t="shared" si="8"/>
        <v>2022</v>
      </c>
      <c r="J155" t="str">
        <f t="shared" si="9"/>
        <v>Dec</v>
      </c>
      <c r="K155">
        <f t="shared" si="10"/>
        <v>12</v>
      </c>
      <c r="L155" s="2">
        <f t="shared" si="11"/>
        <v>0.24643756050338819</v>
      </c>
    </row>
    <row r="156" spans="1:12" x14ac:dyDescent="0.35">
      <c r="A156" t="s">
        <v>197</v>
      </c>
      <c r="B156" s="1">
        <v>45016</v>
      </c>
      <c r="C156" t="s">
        <v>57</v>
      </c>
      <c r="D156" t="s">
        <v>10</v>
      </c>
      <c r="E156" t="s">
        <v>44</v>
      </c>
      <c r="F156">
        <v>221.01</v>
      </c>
      <c r="G156">
        <v>39.04</v>
      </c>
      <c r="H156">
        <v>222.68</v>
      </c>
      <c r="I156">
        <f t="shared" si="8"/>
        <v>2023</v>
      </c>
      <c r="J156" t="str">
        <f t="shared" si="9"/>
        <v>Mar</v>
      </c>
      <c r="K156">
        <f t="shared" si="10"/>
        <v>3</v>
      </c>
      <c r="L156" s="2">
        <f t="shared" si="11"/>
        <v>0.17664359078774716</v>
      </c>
    </row>
    <row r="157" spans="1:12" x14ac:dyDescent="0.35">
      <c r="A157" t="s">
        <v>198</v>
      </c>
      <c r="B157" s="1">
        <v>45137</v>
      </c>
      <c r="C157" t="s">
        <v>37</v>
      </c>
      <c r="D157" t="s">
        <v>23</v>
      </c>
      <c r="E157" t="s">
        <v>44</v>
      </c>
      <c r="F157">
        <v>108.5</v>
      </c>
      <c r="G157">
        <v>12.81</v>
      </c>
      <c r="H157">
        <v>120.26</v>
      </c>
      <c r="I157">
        <f t="shared" si="8"/>
        <v>2023</v>
      </c>
      <c r="J157" t="str">
        <f t="shared" si="9"/>
        <v>Jul</v>
      </c>
      <c r="K157">
        <f t="shared" si="10"/>
        <v>7</v>
      </c>
      <c r="L157" s="2">
        <f t="shared" si="11"/>
        <v>0.11806451612903227</v>
      </c>
    </row>
    <row r="158" spans="1:12" x14ac:dyDescent="0.35">
      <c r="A158" t="s">
        <v>199</v>
      </c>
      <c r="B158" s="1">
        <v>44590</v>
      </c>
      <c r="C158" t="s">
        <v>48</v>
      </c>
      <c r="D158" t="s">
        <v>14</v>
      </c>
      <c r="E158" t="s">
        <v>27</v>
      </c>
      <c r="F158">
        <v>1211.3499999999999</v>
      </c>
      <c r="G158">
        <v>295.33999999999997</v>
      </c>
      <c r="H158">
        <v>1113.04</v>
      </c>
      <c r="I158">
        <f t="shared" si="8"/>
        <v>2022</v>
      </c>
      <c r="J158" t="str">
        <f t="shared" si="9"/>
        <v>Jan</v>
      </c>
      <c r="K158">
        <f t="shared" si="10"/>
        <v>1</v>
      </c>
      <c r="L158" s="2">
        <f t="shared" si="11"/>
        <v>0.24381062450984439</v>
      </c>
    </row>
    <row r="159" spans="1:12" x14ac:dyDescent="0.35">
      <c r="A159" t="s">
        <v>200</v>
      </c>
      <c r="B159" s="1">
        <v>44788</v>
      </c>
      <c r="C159" t="s">
        <v>57</v>
      </c>
      <c r="D159" t="s">
        <v>10</v>
      </c>
      <c r="E159" t="s">
        <v>44</v>
      </c>
      <c r="F159">
        <v>149.56</v>
      </c>
      <c r="G159">
        <v>31.1</v>
      </c>
      <c r="H159">
        <v>129.34</v>
      </c>
      <c r="I159">
        <f t="shared" si="8"/>
        <v>2022</v>
      </c>
      <c r="J159" t="str">
        <f t="shared" si="9"/>
        <v>Aug</v>
      </c>
      <c r="K159">
        <f t="shared" si="10"/>
        <v>8</v>
      </c>
      <c r="L159" s="2">
        <f t="shared" si="11"/>
        <v>0.20794330034768654</v>
      </c>
    </row>
    <row r="160" spans="1:12" x14ac:dyDescent="0.35">
      <c r="A160" t="s">
        <v>201</v>
      </c>
      <c r="B160" s="1">
        <v>44805</v>
      </c>
      <c r="C160" t="s">
        <v>69</v>
      </c>
      <c r="D160" t="s">
        <v>34</v>
      </c>
      <c r="E160" t="s">
        <v>15</v>
      </c>
      <c r="F160">
        <v>1693.69</v>
      </c>
      <c r="G160">
        <v>282.58999999999997</v>
      </c>
      <c r="H160">
        <v>1877.22</v>
      </c>
      <c r="I160">
        <f t="shared" si="8"/>
        <v>2022</v>
      </c>
      <c r="J160" t="str">
        <f t="shared" si="9"/>
        <v>Sep</v>
      </c>
      <c r="K160">
        <f t="shared" si="10"/>
        <v>9</v>
      </c>
      <c r="L160" s="2">
        <f t="shared" si="11"/>
        <v>0.16684871493602724</v>
      </c>
    </row>
    <row r="161" spans="1:12" x14ac:dyDescent="0.35">
      <c r="A161" t="s">
        <v>202</v>
      </c>
      <c r="B161" s="1">
        <v>45062</v>
      </c>
      <c r="C161" t="s">
        <v>51</v>
      </c>
      <c r="D161" t="s">
        <v>34</v>
      </c>
      <c r="E161" t="s">
        <v>25</v>
      </c>
      <c r="F161">
        <v>1325.59</v>
      </c>
      <c r="G161">
        <v>319.45</v>
      </c>
      <c r="H161">
        <v>1377.7</v>
      </c>
      <c r="I161">
        <f t="shared" si="8"/>
        <v>2023</v>
      </c>
      <c r="J161" t="str">
        <f t="shared" si="9"/>
        <v>May</v>
      </c>
      <c r="K161">
        <f t="shared" si="10"/>
        <v>5</v>
      </c>
      <c r="L161" s="2">
        <f t="shared" si="11"/>
        <v>0.24098703218944018</v>
      </c>
    </row>
    <row r="162" spans="1:12" x14ac:dyDescent="0.35">
      <c r="A162" t="s">
        <v>203</v>
      </c>
      <c r="B162" s="1">
        <v>44586</v>
      </c>
      <c r="C162" t="s">
        <v>20</v>
      </c>
      <c r="D162" t="s">
        <v>14</v>
      </c>
      <c r="E162" t="s">
        <v>15</v>
      </c>
      <c r="F162">
        <v>2098.83</v>
      </c>
      <c r="G162">
        <v>501.49</v>
      </c>
      <c r="H162">
        <v>1907.54</v>
      </c>
      <c r="I162">
        <f t="shared" si="8"/>
        <v>2022</v>
      </c>
      <c r="J162" t="str">
        <f t="shared" si="9"/>
        <v>Jan</v>
      </c>
      <c r="K162">
        <f t="shared" si="10"/>
        <v>1</v>
      </c>
      <c r="L162" s="2">
        <f t="shared" si="11"/>
        <v>0.2389378844403787</v>
      </c>
    </row>
    <row r="163" spans="1:12" x14ac:dyDescent="0.35">
      <c r="A163" t="s">
        <v>204</v>
      </c>
      <c r="B163" s="1">
        <v>45085</v>
      </c>
      <c r="C163" t="s">
        <v>85</v>
      </c>
      <c r="D163" t="s">
        <v>10</v>
      </c>
      <c r="E163" t="s">
        <v>15</v>
      </c>
      <c r="F163">
        <v>407.57</v>
      </c>
      <c r="G163">
        <v>119.18</v>
      </c>
      <c r="H163">
        <v>454.85</v>
      </c>
      <c r="I163">
        <f t="shared" si="8"/>
        <v>2023</v>
      </c>
      <c r="J163" t="str">
        <f t="shared" si="9"/>
        <v>Jun</v>
      </c>
      <c r="K163">
        <f t="shared" si="10"/>
        <v>6</v>
      </c>
      <c r="L163" s="2">
        <f t="shared" si="11"/>
        <v>0.29241602669480093</v>
      </c>
    </row>
    <row r="164" spans="1:12" x14ac:dyDescent="0.35">
      <c r="A164" t="s">
        <v>205</v>
      </c>
      <c r="B164" s="1">
        <v>45130</v>
      </c>
      <c r="C164" t="s">
        <v>37</v>
      </c>
      <c r="D164" t="s">
        <v>23</v>
      </c>
      <c r="E164" t="s">
        <v>25</v>
      </c>
      <c r="F164">
        <v>371.47</v>
      </c>
      <c r="G164">
        <v>97.07</v>
      </c>
      <c r="H164">
        <v>395.06</v>
      </c>
      <c r="I164">
        <f t="shared" si="8"/>
        <v>2023</v>
      </c>
      <c r="J164" t="str">
        <f t="shared" si="9"/>
        <v>Jul</v>
      </c>
      <c r="K164">
        <f t="shared" si="10"/>
        <v>7</v>
      </c>
      <c r="L164" s="2">
        <f t="shared" si="11"/>
        <v>0.26131316122432496</v>
      </c>
    </row>
    <row r="165" spans="1:12" x14ac:dyDescent="0.35">
      <c r="A165" t="s">
        <v>206</v>
      </c>
      <c r="B165" s="1">
        <v>44935</v>
      </c>
      <c r="C165" t="s">
        <v>65</v>
      </c>
      <c r="D165" t="s">
        <v>18</v>
      </c>
      <c r="E165" t="s">
        <v>25</v>
      </c>
      <c r="F165">
        <v>330.4</v>
      </c>
      <c r="G165">
        <v>78.84</v>
      </c>
      <c r="H165">
        <v>271.14</v>
      </c>
      <c r="I165">
        <f t="shared" si="8"/>
        <v>2023</v>
      </c>
      <c r="J165" t="str">
        <f t="shared" si="9"/>
        <v>Jan</v>
      </c>
      <c r="K165">
        <f t="shared" si="10"/>
        <v>1</v>
      </c>
      <c r="L165" s="2">
        <f t="shared" si="11"/>
        <v>0.23861985472154967</v>
      </c>
    </row>
    <row r="166" spans="1:12" x14ac:dyDescent="0.35">
      <c r="A166" t="s">
        <v>207</v>
      </c>
      <c r="B166" s="1">
        <v>45099</v>
      </c>
      <c r="C166" t="s">
        <v>128</v>
      </c>
      <c r="D166" t="s">
        <v>34</v>
      </c>
      <c r="E166" t="s">
        <v>44</v>
      </c>
      <c r="F166">
        <v>1635.89</v>
      </c>
      <c r="G166">
        <v>463.12</v>
      </c>
      <c r="H166">
        <v>1330.93</v>
      </c>
      <c r="I166">
        <f t="shared" si="8"/>
        <v>2023</v>
      </c>
      <c r="J166" t="str">
        <f t="shared" si="9"/>
        <v>Jun</v>
      </c>
      <c r="K166">
        <f t="shared" si="10"/>
        <v>6</v>
      </c>
      <c r="L166" s="2">
        <f t="shared" si="11"/>
        <v>0.28309971941878731</v>
      </c>
    </row>
    <row r="167" spans="1:12" x14ac:dyDescent="0.35">
      <c r="A167" t="s">
        <v>208</v>
      </c>
      <c r="B167" s="1">
        <v>45190</v>
      </c>
      <c r="C167" t="s">
        <v>20</v>
      </c>
      <c r="D167" t="s">
        <v>14</v>
      </c>
      <c r="E167" t="s">
        <v>25</v>
      </c>
      <c r="F167">
        <v>1343.53</v>
      </c>
      <c r="G167">
        <v>348.06</v>
      </c>
      <c r="H167">
        <v>1475.23</v>
      </c>
      <c r="I167">
        <f t="shared" si="8"/>
        <v>2023</v>
      </c>
      <c r="J167" t="str">
        <f t="shared" si="9"/>
        <v>Sep</v>
      </c>
      <c r="K167">
        <f t="shared" si="10"/>
        <v>9</v>
      </c>
      <c r="L167" s="2">
        <f t="shared" si="11"/>
        <v>0.25906380951672087</v>
      </c>
    </row>
    <row r="168" spans="1:12" x14ac:dyDescent="0.35">
      <c r="A168" t="s">
        <v>209</v>
      </c>
      <c r="B168" s="1">
        <v>44933</v>
      </c>
      <c r="C168" t="s">
        <v>63</v>
      </c>
      <c r="D168" t="s">
        <v>18</v>
      </c>
      <c r="E168" t="s">
        <v>15</v>
      </c>
      <c r="F168">
        <v>417.88</v>
      </c>
      <c r="G168">
        <v>44.88</v>
      </c>
      <c r="H168">
        <v>433.97</v>
      </c>
      <c r="I168">
        <f t="shared" si="8"/>
        <v>2023</v>
      </c>
      <c r="J168" t="str">
        <f t="shared" si="9"/>
        <v>Jan</v>
      </c>
      <c r="K168">
        <f t="shared" si="10"/>
        <v>1</v>
      </c>
      <c r="L168" s="2">
        <f t="shared" si="11"/>
        <v>0.10739925337417441</v>
      </c>
    </row>
    <row r="169" spans="1:12" x14ac:dyDescent="0.35">
      <c r="A169" t="s">
        <v>210</v>
      </c>
      <c r="B169" s="1">
        <v>45181</v>
      </c>
      <c r="C169" t="s">
        <v>31</v>
      </c>
      <c r="D169" t="s">
        <v>10</v>
      </c>
      <c r="E169" t="s">
        <v>11</v>
      </c>
      <c r="F169">
        <v>444.8</v>
      </c>
      <c r="G169">
        <v>91.65</v>
      </c>
      <c r="H169">
        <v>434.31</v>
      </c>
      <c r="I169">
        <f t="shared" si="8"/>
        <v>2023</v>
      </c>
      <c r="J169" t="str">
        <f t="shared" si="9"/>
        <v>Sep</v>
      </c>
      <c r="K169">
        <f t="shared" si="10"/>
        <v>9</v>
      </c>
      <c r="L169" s="2">
        <f t="shared" si="11"/>
        <v>0.20604766187050361</v>
      </c>
    </row>
    <row r="170" spans="1:12" x14ac:dyDescent="0.35">
      <c r="A170" t="s">
        <v>211</v>
      </c>
      <c r="B170" s="1">
        <v>44925</v>
      </c>
      <c r="C170" t="s">
        <v>46</v>
      </c>
      <c r="D170" t="s">
        <v>23</v>
      </c>
      <c r="E170" t="s">
        <v>25</v>
      </c>
      <c r="F170">
        <v>337.59</v>
      </c>
      <c r="G170">
        <v>83.58</v>
      </c>
      <c r="H170">
        <v>340.32</v>
      </c>
      <c r="I170">
        <f t="shared" si="8"/>
        <v>2022</v>
      </c>
      <c r="J170" t="str">
        <f t="shared" si="9"/>
        <v>Dec</v>
      </c>
      <c r="K170">
        <f t="shared" si="10"/>
        <v>12</v>
      </c>
      <c r="L170" s="2">
        <f t="shared" si="11"/>
        <v>0.24757842353150272</v>
      </c>
    </row>
    <row r="171" spans="1:12" x14ac:dyDescent="0.35">
      <c r="A171" t="s">
        <v>212</v>
      </c>
      <c r="B171" s="1">
        <v>45054</v>
      </c>
      <c r="C171" t="s">
        <v>29</v>
      </c>
      <c r="D171" t="s">
        <v>23</v>
      </c>
      <c r="E171" t="s">
        <v>44</v>
      </c>
      <c r="F171">
        <v>31.71</v>
      </c>
      <c r="G171">
        <v>8.69</v>
      </c>
      <c r="H171">
        <v>25.64</v>
      </c>
      <c r="I171">
        <f t="shared" si="8"/>
        <v>2023</v>
      </c>
      <c r="J171" t="str">
        <f t="shared" si="9"/>
        <v>May</v>
      </c>
      <c r="K171">
        <f t="shared" si="10"/>
        <v>5</v>
      </c>
      <c r="L171" s="2">
        <f t="shared" si="11"/>
        <v>0.27404604225796275</v>
      </c>
    </row>
    <row r="172" spans="1:12" x14ac:dyDescent="0.35">
      <c r="A172" t="s">
        <v>213</v>
      </c>
      <c r="B172" s="1">
        <v>44702</v>
      </c>
      <c r="C172" t="s">
        <v>48</v>
      </c>
      <c r="D172" t="s">
        <v>14</v>
      </c>
      <c r="E172" t="s">
        <v>44</v>
      </c>
      <c r="F172">
        <v>2495.87</v>
      </c>
      <c r="G172">
        <v>424.65</v>
      </c>
      <c r="H172">
        <v>2762.61</v>
      </c>
      <c r="I172">
        <f t="shared" si="8"/>
        <v>2022</v>
      </c>
      <c r="J172" t="str">
        <f t="shared" si="9"/>
        <v>May</v>
      </c>
      <c r="K172">
        <f t="shared" si="10"/>
        <v>5</v>
      </c>
      <c r="L172" s="2">
        <f t="shared" si="11"/>
        <v>0.17014107305268303</v>
      </c>
    </row>
    <row r="173" spans="1:12" x14ac:dyDescent="0.35">
      <c r="A173" t="s">
        <v>214</v>
      </c>
      <c r="B173" s="1">
        <v>45038</v>
      </c>
      <c r="C173" t="s">
        <v>54</v>
      </c>
      <c r="D173" t="s">
        <v>23</v>
      </c>
      <c r="E173" t="s">
        <v>27</v>
      </c>
      <c r="F173">
        <v>298.76</v>
      </c>
      <c r="G173">
        <v>46.11</v>
      </c>
      <c r="H173">
        <v>286.61</v>
      </c>
      <c r="I173">
        <f t="shared" si="8"/>
        <v>2023</v>
      </c>
      <c r="J173" t="str">
        <f t="shared" si="9"/>
        <v>Apr</v>
      </c>
      <c r="K173">
        <f t="shared" si="10"/>
        <v>4</v>
      </c>
      <c r="L173" s="2">
        <f t="shared" si="11"/>
        <v>0.15433793011112598</v>
      </c>
    </row>
    <row r="174" spans="1:12" x14ac:dyDescent="0.35">
      <c r="A174" t="s">
        <v>215</v>
      </c>
      <c r="B174" s="1">
        <v>44920</v>
      </c>
      <c r="C174" t="s">
        <v>57</v>
      </c>
      <c r="D174" t="s">
        <v>10</v>
      </c>
      <c r="E174" t="s">
        <v>11</v>
      </c>
      <c r="F174">
        <v>134.61000000000001</v>
      </c>
      <c r="G174">
        <v>16.440000000000001</v>
      </c>
      <c r="H174">
        <v>126.79</v>
      </c>
      <c r="I174">
        <f t="shared" si="8"/>
        <v>2022</v>
      </c>
      <c r="J174" t="str">
        <f t="shared" si="9"/>
        <v>Dec</v>
      </c>
      <c r="K174">
        <f t="shared" si="10"/>
        <v>12</v>
      </c>
      <c r="L174" s="2">
        <f t="shared" si="11"/>
        <v>0.12213059950969467</v>
      </c>
    </row>
    <row r="175" spans="1:12" x14ac:dyDescent="0.35">
      <c r="A175" t="s">
        <v>216</v>
      </c>
      <c r="B175" s="1">
        <v>45231</v>
      </c>
      <c r="C175" t="s">
        <v>29</v>
      </c>
      <c r="D175" t="s">
        <v>23</v>
      </c>
      <c r="E175" t="s">
        <v>44</v>
      </c>
      <c r="F175">
        <v>132.13</v>
      </c>
      <c r="G175">
        <v>14.33</v>
      </c>
      <c r="H175">
        <v>106.65</v>
      </c>
      <c r="I175">
        <f t="shared" si="8"/>
        <v>2023</v>
      </c>
      <c r="J175" t="str">
        <f t="shared" si="9"/>
        <v>Nov</v>
      </c>
      <c r="K175">
        <f t="shared" si="10"/>
        <v>11</v>
      </c>
      <c r="L175" s="2">
        <f t="shared" si="11"/>
        <v>0.10845379550442746</v>
      </c>
    </row>
    <row r="176" spans="1:12" x14ac:dyDescent="0.35">
      <c r="A176" t="s">
        <v>217</v>
      </c>
      <c r="B176" s="1">
        <v>45146</v>
      </c>
      <c r="C176" t="s">
        <v>93</v>
      </c>
      <c r="D176" t="s">
        <v>34</v>
      </c>
      <c r="E176" t="s">
        <v>25</v>
      </c>
      <c r="F176">
        <v>936.51</v>
      </c>
      <c r="G176">
        <v>271.58</v>
      </c>
      <c r="H176">
        <v>1043.77</v>
      </c>
      <c r="I176">
        <f t="shared" si="8"/>
        <v>2023</v>
      </c>
      <c r="J176" t="str">
        <f t="shared" si="9"/>
        <v>Aug</v>
      </c>
      <c r="K176">
        <f t="shared" si="10"/>
        <v>8</v>
      </c>
      <c r="L176" s="2">
        <f t="shared" si="11"/>
        <v>0.2899915644253665</v>
      </c>
    </row>
    <row r="177" spans="1:12" x14ac:dyDescent="0.35">
      <c r="A177" t="s">
        <v>218</v>
      </c>
      <c r="B177" s="1">
        <v>44941</v>
      </c>
      <c r="C177" t="s">
        <v>31</v>
      </c>
      <c r="D177" t="s">
        <v>10</v>
      </c>
      <c r="E177" t="s">
        <v>15</v>
      </c>
      <c r="F177">
        <v>100.18</v>
      </c>
      <c r="G177">
        <v>29.88</v>
      </c>
      <c r="H177">
        <v>89.42</v>
      </c>
      <c r="I177">
        <f t="shared" si="8"/>
        <v>2023</v>
      </c>
      <c r="J177" t="str">
        <f t="shared" si="9"/>
        <v>Jan</v>
      </c>
      <c r="K177">
        <f t="shared" si="10"/>
        <v>1</v>
      </c>
      <c r="L177" s="2">
        <f t="shared" si="11"/>
        <v>0.29826312637252944</v>
      </c>
    </row>
    <row r="178" spans="1:12" x14ac:dyDescent="0.35">
      <c r="A178" t="s">
        <v>219</v>
      </c>
      <c r="B178" s="1">
        <v>45221</v>
      </c>
      <c r="C178" t="s">
        <v>9</v>
      </c>
      <c r="D178" t="s">
        <v>10</v>
      </c>
      <c r="E178" t="s">
        <v>27</v>
      </c>
      <c r="F178">
        <v>266.08999999999997</v>
      </c>
      <c r="G178">
        <v>38.880000000000003</v>
      </c>
      <c r="H178">
        <v>231.66</v>
      </c>
      <c r="I178">
        <f t="shared" si="8"/>
        <v>2023</v>
      </c>
      <c r="J178" t="str">
        <f t="shared" si="9"/>
        <v>Oct</v>
      </c>
      <c r="K178">
        <f t="shared" si="10"/>
        <v>10</v>
      </c>
      <c r="L178" s="2">
        <f t="shared" si="11"/>
        <v>0.14611597579766247</v>
      </c>
    </row>
    <row r="179" spans="1:12" x14ac:dyDescent="0.35">
      <c r="A179" t="s">
        <v>220</v>
      </c>
      <c r="B179" s="1">
        <v>44779</v>
      </c>
      <c r="C179" t="s">
        <v>128</v>
      </c>
      <c r="D179" t="s">
        <v>34</v>
      </c>
      <c r="E179" t="s">
        <v>25</v>
      </c>
      <c r="F179">
        <v>2059.17</v>
      </c>
      <c r="G179">
        <v>350.11</v>
      </c>
      <c r="H179">
        <v>1694.98</v>
      </c>
      <c r="I179">
        <f t="shared" si="8"/>
        <v>2022</v>
      </c>
      <c r="J179" t="str">
        <f t="shared" si="9"/>
        <v>Aug</v>
      </c>
      <c r="K179">
        <f t="shared" si="10"/>
        <v>8</v>
      </c>
      <c r="L179" s="2">
        <f t="shared" si="11"/>
        <v>0.17002481582385137</v>
      </c>
    </row>
    <row r="180" spans="1:12" x14ac:dyDescent="0.35">
      <c r="A180" t="s">
        <v>221</v>
      </c>
      <c r="B180" s="1">
        <v>44608</v>
      </c>
      <c r="C180" t="s">
        <v>69</v>
      </c>
      <c r="D180" t="s">
        <v>34</v>
      </c>
      <c r="E180" t="s">
        <v>25</v>
      </c>
      <c r="F180">
        <v>1694.55</v>
      </c>
      <c r="G180">
        <v>347.39</v>
      </c>
      <c r="H180">
        <v>1532.03</v>
      </c>
      <c r="I180">
        <f t="shared" si="8"/>
        <v>2022</v>
      </c>
      <c r="J180" t="str">
        <f t="shared" si="9"/>
        <v>Feb</v>
      </c>
      <c r="K180">
        <f t="shared" si="10"/>
        <v>2</v>
      </c>
      <c r="L180" s="2">
        <f t="shared" si="11"/>
        <v>0.20500427842199995</v>
      </c>
    </row>
    <row r="181" spans="1:12" x14ac:dyDescent="0.35">
      <c r="A181" t="s">
        <v>222</v>
      </c>
      <c r="B181" s="1">
        <v>44980</v>
      </c>
      <c r="C181" t="s">
        <v>65</v>
      </c>
      <c r="D181" t="s">
        <v>18</v>
      </c>
      <c r="E181" t="s">
        <v>44</v>
      </c>
      <c r="F181">
        <v>93.87</v>
      </c>
      <c r="G181">
        <v>24.7</v>
      </c>
      <c r="H181">
        <v>83.52</v>
      </c>
      <c r="I181">
        <f t="shared" si="8"/>
        <v>2023</v>
      </c>
      <c r="J181" t="str">
        <f t="shared" si="9"/>
        <v>Feb</v>
      </c>
      <c r="K181">
        <f t="shared" si="10"/>
        <v>2</v>
      </c>
      <c r="L181" s="2">
        <f t="shared" si="11"/>
        <v>0.26312986044529668</v>
      </c>
    </row>
    <row r="182" spans="1:12" x14ac:dyDescent="0.35">
      <c r="A182" t="s">
        <v>223</v>
      </c>
      <c r="B182" s="1">
        <v>44681</v>
      </c>
      <c r="C182" t="s">
        <v>51</v>
      </c>
      <c r="D182" t="s">
        <v>34</v>
      </c>
      <c r="E182" t="s">
        <v>27</v>
      </c>
      <c r="F182">
        <v>2289.84</v>
      </c>
      <c r="G182">
        <v>622.9</v>
      </c>
      <c r="H182">
        <v>2250.85</v>
      </c>
      <c r="I182">
        <f t="shared" si="8"/>
        <v>2022</v>
      </c>
      <c r="J182" t="str">
        <f t="shared" si="9"/>
        <v>Apr</v>
      </c>
      <c r="K182">
        <f t="shared" si="10"/>
        <v>4</v>
      </c>
      <c r="L182" s="2">
        <f t="shared" si="11"/>
        <v>0.27202773992942736</v>
      </c>
    </row>
    <row r="183" spans="1:12" x14ac:dyDescent="0.35">
      <c r="A183" t="s">
        <v>224</v>
      </c>
      <c r="B183" s="1">
        <v>44884</v>
      </c>
      <c r="C183" t="s">
        <v>46</v>
      </c>
      <c r="D183" t="s">
        <v>23</v>
      </c>
      <c r="E183" t="s">
        <v>15</v>
      </c>
      <c r="F183">
        <v>446.6</v>
      </c>
      <c r="G183">
        <v>130.02000000000001</v>
      </c>
      <c r="H183">
        <v>511.29</v>
      </c>
      <c r="I183">
        <f t="shared" si="8"/>
        <v>2022</v>
      </c>
      <c r="J183" t="str">
        <f t="shared" si="9"/>
        <v>Nov</v>
      </c>
      <c r="K183">
        <f t="shared" si="10"/>
        <v>11</v>
      </c>
      <c r="L183" s="2">
        <f t="shared" si="11"/>
        <v>0.29113300492610839</v>
      </c>
    </row>
    <row r="184" spans="1:12" x14ac:dyDescent="0.35">
      <c r="A184" t="s">
        <v>225</v>
      </c>
      <c r="B184" s="1">
        <v>45082</v>
      </c>
      <c r="C184" t="s">
        <v>9</v>
      </c>
      <c r="D184" t="s">
        <v>10</v>
      </c>
      <c r="E184" t="s">
        <v>25</v>
      </c>
      <c r="F184">
        <v>61.75</v>
      </c>
      <c r="G184">
        <v>11.22</v>
      </c>
      <c r="H184">
        <v>58.61</v>
      </c>
      <c r="I184">
        <f t="shared" si="8"/>
        <v>2023</v>
      </c>
      <c r="J184" t="str">
        <f t="shared" si="9"/>
        <v>Jun</v>
      </c>
      <c r="K184">
        <f t="shared" si="10"/>
        <v>6</v>
      </c>
      <c r="L184" s="2">
        <f t="shared" si="11"/>
        <v>0.18170040485829961</v>
      </c>
    </row>
    <row r="185" spans="1:12" x14ac:dyDescent="0.35">
      <c r="A185" t="s">
        <v>226</v>
      </c>
      <c r="B185" s="1">
        <v>44889</v>
      </c>
      <c r="C185" t="s">
        <v>31</v>
      </c>
      <c r="D185" t="s">
        <v>10</v>
      </c>
      <c r="E185" t="s">
        <v>15</v>
      </c>
      <c r="F185">
        <v>275.64999999999998</v>
      </c>
      <c r="G185">
        <v>80.61</v>
      </c>
      <c r="H185">
        <v>232.59</v>
      </c>
      <c r="I185">
        <f t="shared" si="8"/>
        <v>2022</v>
      </c>
      <c r="J185" t="str">
        <f t="shared" si="9"/>
        <v>Nov</v>
      </c>
      <c r="K185">
        <f t="shared" si="10"/>
        <v>11</v>
      </c>
      <c r="L185" s="2">
        <f t="shared" si="11"/>
        <v>0.29243606022129515</v>
      </c>
    </row>
    <row r="186" spans="1:12" x14ac:dyDescent="0.35">
      <c r="A186" t="s">
        <v>227</v>
      </c>
      <c r="B186" s="1">
        <v>45154</v>
      </c>
      <c r="C186" t="s">
        <v>112</v>
      </c>
      <c r="D186" t="s">
        <v>10</v>
      </c>
      <c r="E186" t="s">
        <v>44</v>
      </c>
      <c r="F186">
        <v>455.13</v>
      </c>
      <c r="G186">
        <v>97.52</v>
      </c>
      <c r="H186">
        <v>484.64</v>
      </c>
      <c r="I186">
        <f t="shared" si="8"/>
        <v>2023</v>
      </c>
      <c r="J186" t="str">
        <f t="shared" si="9"/>
        <v>Aug</v>
      </c>
      <c r="K186">
        <f t="shared" si="10"/>
        <v>8</v>
      </c>
      <c r="L186" s="2">
        <f t="shared" si="11"/>
        <v>0.2142684507723068</v>
      </c>
    </row>
    <row r="187" spans="1:12" x14ac:dyDescent="0.35">
      <c r="A187" t="s">
        <v>228</v>
      </c>
      <c r="B187" s="1">
        <v>44601</v>
      </c>
      <c r="C187" t="s">
        <v>112</v>
      </c>
      <c r="D187" t="s">
        <v>10</v>
      </c>
      <c r="E187" t="s">
        <v>15</v>
      </c>
      <c r="F187">
        <v>372.28</v>
      </c>
      <c r="G187">
        <v>76.040000000000006</v>
      </c>
      <c r="H187">
        <v>427.1</v>
      </c>
      <c r="I187">
        <f t="shared" si="8"/>
        <v>2022</v>
      </c>
      <c r="J187" t="str">
        <f t="shared" si="9"/>
        <v>Feb</v>
      </c>
      <c r="K187">
        <f t="shared" si="10"/>
        <v>2</v>
      </c>
      <c r="L187" s="2">
        <f t="shared" si="11"/>
        <v>0.20425486193187925</v>
      </c>
    </row>
    <row r="188" spans="1:12" x14ac:dyDescent="0.35">
      <c r="A188" t="s">
        <v>229</v>
      </c>
      <c r="B188" s="1">
        <v>44653</v>
      </c>
      <c r="C188" t="s">
        <v>48</v>
      </c>
      <c r="D188" t="s">
        <v>14</v>
      </c>
      <c r="E188" t="s">
        <v>25</v>
      </c>
      <c r="F188">
        <v>820.8</v>
      </c>
      <c r="G188">
        <v>136.91</v>
      </c>
      <c r="H188">
        <v>735.01</v>
      </c>
      <c r="I188">
        <f t="shared" si="8"/>
        <v>2022</v>
      </c>
      <c r="J188" t="str">
        <f t="shared" si="9"/>
        <v>Apr</v>
      </c>
      <c r="K188">
        <f t="shared" si="10"/>
        <v>4</v>
      </c>
      <c r="L188" s="2">
        <f t="shared" si="11"/>
        <v>0.16680068226120859</v>
      </c>
    </row>
    <row r="189" spans="1:12" x14ac:dyDescent="0.35">
      <c r="A189" t="s">
        <v>230</v>
      </c>
      <c r="B189" s="1">
        <v>45254</v>
      </c>
      <c r="C189" t="s">
        <v>37</v>
      </c>
      <c r="D189" t="s">
        <v>23</v>
      </c>
      <c r="E189" t="s">
        <v>44</v>
      </c>
      <c r="F189">
        <v>381.3</v>
      </c>
      <c r="G189">
        <v>50.23</v>
      </c>
      <c r="H189">
        <v>439.4</v>
      </c>
      <c r="I189">
        <f t="shared" si="8"/>
        <v>2023</v>
      </c>
      <c r="J189" t="str">
        <f t="shared" si="9"/>
        <v>Nov</v>
      </c>
      <c r="K189">
        <f t="shared" si="10"/>
        <v>11</v>
      </c>
      <c r="L189" s="2">
        <f t="shared" si="11"/>
        <v>0.13173354314188301</v>
      </c>
    </row>
    <row r="190" spans="1:12" x14ac:dyDescent="0.35">
      <c r="A190" t="s">
        <v>231</v>
      </c>
      <c r="B190" s="1">
        <v>44592</v>
      </c>
      <c r="C190" t="s">
        <v>63</v>
      </c>
      <c r="D190" t="s">
        <v>18</v>
      </c>
      <c r="E190" t="s">
        <v>44</v>
      </c>
      <c r="F190">
        <v>129.74</v>
      </c>
      <c r="G190">
        <v>36.549999999999997</v>
      </c>
      <c r="H190">
        <v>103.85</v>
      </c>
      <c r="I190">
        <f t="shared" si="8"/>
        <v>2022</v>
      </c>
      <c r="J190" t="str">
        <f t="shared" si="9"/>
        <v>Jan</v>
      </c>
      <c r="K190">
        <f t="shared" si="10"/>
        <v>1</v>
      </c>
      <c r="L190" s="2">
        <f t="shared" si="11"/>
        <v>0.28171728071527669</v>
      </c>
    </row>
    <row r="191" spans="1:12" x14ac:dyDescent="0.35">
      <c r="A191" t="s">
        <v>232</v>
      </c>
      <c r="B191" s="1">
        <v>44819</v>
      </c>
      <c r="C191" t="s">
        <v>85</v>
      </c>
      <c r="D191" t="s">
        <v>10</v>
      </c>
      <c r="E191" t="s">
        <v>27</v>
      </c>
      <c r="F191">
        <v>23.07</v>
      </c>
      <c r="G191">
        <v>3.63</v>
      </c>
      <c r="H191">
        <v>24.14</v>
      </c>
      <c r="I191">
        <f t="shared" si="8"/>
        <v>2022</v>
      </c>
      <c r="J191" t="str">
        <f t="shared" si="9"/>
        <v>Sep</v>
      </c>
      <c r="K191">
        <f t="shared" si="10"/>
        <v>9</v>
      </c>
      <c r="L191" s="2">
        <f t="shared" si="11"/>
        <v>0.15734720416124837</v>
      </c>
    </row>
    <row r="192" spans="1:12" x14ac:dyDescent="0.35">
      <c r="A192" t="s">
        <v>233</v>
      </c>
      <c r="B192" s="1">
        <v>44674</v>
      </c>
      <c r="C192" t="s">
        <v>128</v>
      </c>
      <c r="D192" t="s">
        <v>34</v>
      </c>
      <c r="E192" t="s">
        <v>25</v>
      </c>
      <c r="F192">
        <v>1768.01</v>
      </c>
      <c r="G192">
        <v>367.74</v>
      </c>
      <c r="H192">
        <v>1965.92</v>
      </c>
      <c r="I192">
        <f t="shared" si="8"/>
        <v>2022</v>
      </c>
      <c r="J192" t="str">
        <f t="shared" si="9"/>
        <v>Apr</v>
      </c>
      <c r="K192">
        <f t="shared" si="10"/>
        <v>4</v>
      </c>
      <c r="L192" s="2">
        <f t="shared" si="11"/>
        <v>0.20799656110542361</v>
      </c>
    </row>
    <row r="193" spans="1:12" x14ac:dyDescent="0.35">
      <c r="A193" t="s">
        <v>234</v>
      </c>
      <c r="B193" s="1">
        <v>44887</v>
      </c>
      <c r="C193" t="s">
        <v>65</v>
      </c>
      <c r="D193" t="s">
        <v>18</v>
      </c>
      <c r="E193" t="s">
        <v>15</v>
      </c>
      <c r="F193">
        <v>482.24</v>
      </c>
      <c r="G193">
        <v>81.2</v>
      </c>
      <c r="H193">
        <v>507.82</v>
      </c>
      <c r="I193">
        <f t="shared" si="8"/>
        <v>2022</v>
      </c>
      <c r="J193" t="str">
        <f t="shared" si="9"/>
        <v>Nov</v>
      </c>
      <c r="K193">
        <f t="shared" si="10"/>
        <v>11</v>
      </c>
      <c r="L193" s="2">
        <f t="shared" si="11"/>
        <v>0.16838088918380889</v>
      </c>
    </row>
    <row r="194" spans="1:12" x14ac:dyDescent="0.35">
      <c r="A194" t="s">
        <v>235</v>
      </c>
      <c r="B194" s="1">
        <v>44783</v>
      </c>
      <c r="C194" t="s">
        <v>85</v>
      </c>
      <c r="D194" t="s">
        <v>10</v>
      </c>
      <c r="E194" t="s">
        <v>27</v>
      </c>
      <c r="F194">
        <v>103.4</v>
      </c>
      <c r="G194">
        <v>26.28</v>
      </c>
      <c r="H194">
        <v>121.9</v>
      </c>
      <c r="I194">
        <f t="shared" ref="I194:I257" si="12">YEAR(B194)</f>
        <v>2022</v>
      </c>
      <c r="J194" t="str">
        <f t="shared" ref="J194:J257" si="13">TEXT(B194,"mmm")</f>
        <v>Aug</v>
      </c>
      <c r="K194">
        <f t="shared" ref="K194:K257" si="14">MONTH(B194)</f>
        <v>8</v>
      </c>
      <c r="L194" s="2">
        <f t="shared" ref="L194:L257" si="15">IF(F194=0,0,G194/F194)</f>
        <v>0.25415860735009671</v>
      </c>
    </row>
    <row r="195" spans="1:12" x14ac:dyDescent="0.35">
      <c r="A195" t="s">
        <v>236</v>
      </c>
      <c r="B195" s="1">
        <v>44753</v>
      </c>
      <c r="C195" t="s">
        <v>54</v>
      </c>
      <c r="D195" t="s">
        <v>23</v>
      </c>
      <c r="E195" t="s">
        <v>25</v>
      </c>
      <c r="F195">
        <v>299.44</v>
      </c>
      <c r="G195">
        <v>50.66</v>
      </c>
      <c r="H195">
        <v>313.92</v>
      </c>
      <c r="I195">
        <f t="shared" si="12"/>
        <v>2022</v>
      </c>
      <c r="J195" t="str">
        <f t="shared" si="13"/>
        <v>Jul</v>
      </c>
      <c r="K195">
        <f t="shared" si="14"/>
        <v>7</v>
      </c>
      <c r="L195" s="2">
        <f t="shared" si="15"/>
        <v>0.16918247395137589</v>
      </c>
    </row>
    <row r="196" spans="1:12" x14ac:dyDescent="0.35">
      <c r="A196" t="s">
        <v>237</v>
      </c>
      <c r="B196" s="1">
        <v>44771</v>
      </c>
      <c r="C196" t="s">
        <v>85</v>
      </c>
      <c r="D196" t="s">
        <v>10</v>
      </c>
      <c r="E196" t="s">
        <v>44</v>
      </c>
      <c r="F196">
        <v>379.83</v>
      </c>
      <c r="G196">
        <v>47.87</v>
      </c>
      <c r="H196">
        <v>419.07</v>
      </c>
      <c r="I196">
        <f t="shared" si="12"/>
        <v>2022</v>
      </c>
      <c r="J196" t="str">
        <f t="shared" si="13"/>
        <v>Jul</v>
      </c>
      <c r="K196">
        <f t="shared" si="14"/>
        <v>7</v>
      </c>
      <c r="L196" s="2">
        <f t="shared" si="15"/>
        <v>0.12603006608219466</v>
      </c>
    </row>
    <row r="197" spans="1:12" x14ac:dyDescent="0.35">
      <c r="A197" t="s">
        <v>238</v>
      </c>
      <c r="B197" s="1">
        <v>44568</v>
      </c>
      <c r="C197" t="s">
        <v>101</v>
      </c>
      <c r="D197" t="s">
        <v>14</v>
      </c>
      <c r="E197" t="s">
        <v>27</v>
      </c>
      <c r="F197">
        <v>1147.22</v>
      </c>
      <c r="G197">
        <v>226.84</v>
      </c>
      <c r="H197">
        <v>1271.31</v>
      </c>
      <c r="I197">
        <f t="shared" si="12"/>
        <v>2022</v>
      </c>
      <c r="J197" t="str">
        <f t="shared" si="13"/>
        <v>Jan</v>
      </c>
      <c r="K197">
        <f t="shared" si="14"/>
        <v>1</v>
      </c>
      <c r="L197" s="2">
        <f t="shared" si="15"/>
        <v>0.19773016509475078</v>
      </c>
    </row>
    <row r="198" spans="1:12" x14ac:dyDescent="0.35">
      <c r="A198" t="s">
        <v>239</v>
      </c>
      <c r="B198" s="1">
        <v>45131</v>
      </c>
      <c r="C198" t="s">
        <v>39</v>
      </c>
      <c r="D198" t="s">
        <v>18</v>
      </c>
      <c r="E198" t="s">
        <v>44</v>
      </c>
      <c r="F198">
        <v>498.62</v>
      </c>
      <c r="G198">
        <v>92.36</v>
      </c>
      <c r="H198">
        <v>488.92</v>
      </c>
      <c r="I198">
        <f t="shared" si="12"/>
        <v>2023</v>
      </c>
      <c r="J198" t="str">
        <f t="shared" si="13"/>
        <v>Jul</v>
      </c>
      <c r="K198">
        <f t="shared" si="14"/>
        <v>7</v>
      </c>
      <c r="L198" s="2">
        <f t="shared" si="15"/>
        <v>0.18523123821748025</v>
      </c>
    </row>
    <row r="199" spans="1:12" x14ac:dyDescent="0.35">
      <c r="A199" t="s">
        <v>240</v>
      </c>
      <c r="B199" s="1">
        <v>44600</v>
      </c>
      <c r="C199" t="s">
        <v>9</v>
      </c>
      <c r="D199" t="s">
        <v>10</v>
      </c>
      <c r="E199" t="s">
        <v>27</v>
      </c>
      <c r="F199">
        <v>125.97</v>
      </c>
      <c r="G199">
        <v>14.67</v>
      </c>
      <c r="H199">
        <v>135.06</v>
      </c>
      <c r="I199">
        <f t="shared" si="12"/>
        <v>2022</v>
      </c>
      <c r="J199" t="str">
        <f t="shared" si="13"/>
        <v>Feb</v>
      </c>
      <c r="K199">
        <f t="shared" si="14"/>
        <v>2</v>
      </c>
      <c r="L199" s="2">
        <f t="shared" si="15"/>
        <v>0.11645629911883781</v>
      </c>
    </row>
    <row r="200" spans="1:12" x14ac:dyDescent="0.35">
      <c r="A200" t="s">
        <v>241</v>
      </c>
      <c r="B200" s="1">
        <v>44583</v>
      </c>
      <c r="C200" t="s">
        <v>48</v>
      </c>
      <c r="D200" t="s">
        <v>14</v>
      </c>
      <c r="E200" t="s">
        <v>15</v>
      </c>
      <c r="F200">
        <v>2401.73</v>
      </c>
      <c r="G200">
        <v>312.73</v>
      </c>
      <c r="H200">
        <v>2336.7199999999998</v>
      </c>
      <c r="I200">
        <f t="shared" si="12"/>
        <v>2022</v>
      </c>
      <c r="J200" t="str">
        <f t="shared" si="13"/>
        <v>Jan</v>
      </c>
      <c r="K200">
        <f t="shared" si="14"/>
        <v>1</v>
      </c>
      <c r="L200" s="2">
        <f t="shared" si="15"/>
        <v>0.13021030673722692</v>
      </c>
    </row>
    <row r="201" spans="1:12" x14ac:dyDescent="0.35">
      <c r="A201" t="s">
        <v>242</v>
      </c>
      <c r="B201" s="1">
        <v>44582</v>
      </c>
      <c r="C201" t="s">
        <v>41</v>
      </c>
      <c r="D201" t="s">
        <v>14</v>
      </c>
      <c r="E201" t="s">
        <v>27</v>
      </c>
      <c r="F201">
        <v>1295.19</v>
      </c>
      <c r="G201">
        <v>200.55</v>
      </c>
      <c r="H201">
        <v>1545.93</v>
      </c>
      <c r="I201">
        <f t="shared" si="12"/>
        <v>2022</v>
      </c>
      <c r="J201" t="str">
        <f t="shared" si="13"/>
        <v>Jan</v>
      </c>
      <c r="K201">
        <f t="shared" si="14"/>
        <v>1</v>
      </c>
      <c r="L201" s="2">
        <f t="shared" si="15"/>
        <v>0.15484214671206542</v>
      </c>
    </row>
    <row r="202" spans="1:12" x14ac:dyDescent="0.35">
      <c r="A202" t="s">
        <v>243</v>
      </c>
      <c r="B202" s="1">
        <v>44818</v>
      </c>
      <c r="C202" t="s">
        <v>29</v>
      </c>
      <c r="D202" t="s">
        <v>23</v>
      </c>
      <c r="E202" t="s">
        <v>44</v>
      </c>
      <c r="F202">
        <v>122.29</v>
      </c>
      <c r="G202">
        <v>12.99</v>
      </c>
      <c r="H202">
        <v>129.71</v>
      </c>
      <c r="I202">
        <f t="shared" si="12"/>
        <v>2022</v>
      </c>
      <c r="J202" t="str">
        <f t="shared" si="13"/>
        <v>Sep</v>
      </c>
      <c r="K202">
        <f t="shared" si="14"/>
        <v>9</v>
      </c>
      <c r="L202" s="2">
        <f t="shared" si="15"/>
        <v>0.10622291274838498</v>
      </c>
    </row>
    <row r="203" spans="1:12" x14ac:dyDescent="0.35">
      <c r="A203" t="s">
        <v>244</v>
      </c>
      <c r="B203" s="1">
        <v>45085</v>
      </c>
      <c r="C203" t="s">
        <v>37</v>
      </c>
      <c r="D203" t="s">
        <v>23</v>
      </c>
      <c r="E203" t="s">
        <v>44</v>
      </c>
      <c r="F203">
        <v>484.73</v>
      </c>
      <c r="G203">
        <v>66.459999999999994</v>
      </c>
      <c r="H203">
        <v>556.21</v>
      </c>
      <c r="I203">
        <f t="shared" si="12"/>
        <v>2023</v>
      </c>
      <c r="J203" t="str">
        <f t="shared" si="13"/>
        <v>Jun</v>
      </c>
      <c r="K203">
        <f t="shared" si="14"/>
        <v>6</v>
      </c>
      <c r="L203" s="2">
        <f t="shared" si="15"/>
        <v>0.1371072555855837</v>
      </c>
    </row>
    <row r="204" spans="1:12" x14ac:dyDescent="0.35">
      <c r="A204" t="s">
        <v>245</v>
      </c>
      <c r="B204" s="1">
        <v>44870</v>
      </c>
      <c r="C204" t="s">
        <v>17</v>
      </c>
      <c r="D204" t="s">
        <v>18</v>
      </c>
      <c r="E204" t="s">
        <v>15</v>
      </c>
      <c r="F204">
        <v>28.57</v>
      </c>
      <c r="G204">
        <v>7.41</v>
      </c>
      <c r="H204">
        <v>26.22</v>
      </c>
      <c r="I204">
        <f t="shared" si="12"/>
        <v>2022</v>
      </c>
      <c r="J204" t="str">
        <f t="shared" si="13"/>
        <v>Nov</v>
      </c>
      <c r="K204">
        <f t="shared" si="14"/>
        <v>11</v>
      </c>
      <c r="L204" s="2">
        <f t="shared" si="15"/>
        <v>0.25936296814840742</v>
      </c>
    </row>
    <row r="205" spans="1:12" x14ac:dyDescent="0.35">
      <c r="A205" t="s">
        <v>246</v>
      </c>
      <c r="B205" s="1">
        <v>45097</v>
      </c>
      <c r="C205" t="s">
        <v>63</v>
      </c>
      <c r="D205" t="s">
        <v>18</v>
      </c>
      <c r="E205" t="s">
        <v>11</v>
      </c>
      <c r="F205">
        <v>109.02</v>
      </c>
      <c r="G205">
        <v>20.98</v>
      </c>
      <c r="H205">
        <v>87.27</v>
      </c>
      <c r="I205">
        <f t="shared" si="12"/>
        <v>2023</v>
      </c>
      <c r="J205" t="str">
        <f t="shared" si="13"/>
        <v>Jun</v>
      </c>
      <c r="K205">
        <f t="shared" si="14"/>
        <v>6</v>
      </c>
      <c r="L205" s="2">
        <f t="shared" si="15"/>
        <v>0.192441753806641</v>
      </c>
    </row>
    <row r="206" spans="1:12" x14ac:dyDescent="0.35">
      <c r="A206" t="s">
        <v>247</v>
      </c>
      <c r="B206" s="1">
        <v>45016</v>
      </c>
      <c r="C206" t="s">
        <v>22</v>
      </c>
      <c r="D206" t="s">
        <v>23</v>
      </c>
      <c r="E206" t="s">
        <v>25</v>
      </c>
      <c r="F206">
        <v>226.55</v>
      </c>
      <c r="G206">
        <v>31.74</v>
      </c>
      <c r="H206">
        <v>225.79</v>
      </c>
      <c r="I206">
        <f t="shared" si="12"/>
        <v>2023</v>
      </c>
      <c r="J206" t="str">
        <f t="shared" si="13"/>
        <v>Mar</v>
      </c>
      <c r="K206">
        <f t="shared" si="14"/>
        <v>3</v>
      </c>
      <c r="L206" s="2">
        <f t="shared" si="15"/>
        <v>0.14010152284263958</v>
      </c>
    </row>
    <row r="207" spans="1:12" x14ac:dyDescent="0.35">
      <c r="A207" t="s">
        <v>248</v>
      </c>
      <c r="B207" s="1">
        <v>45287</v>
      </c>
      <c r="C207" t="s">
        <v>31</v>
      </c>
      <c r="D207" t="s">
        <v>10</v>
      </c>
      <c r="E207" t="s">
        <v>27</v>
      </c>
      <c r="F207">
        <v>402.83</v>
      </c>
      <c r="G207">
        <v>65.290000000000006</v>
      </c>
      <c r="H207">
        <v>395.61</v>
      </c>
      <c r="I207">
        <f t="shared" si="12"/>
        <v>2023</v>
      </c>
      <c r="J207" t="str">
        <f t="shared" si="13"/>
        <v>Dec</v>
      </c>
      <c r="K207">
        <f t="shared" si="14"/>
        <v>12</v>
      </c>
      <c r="L207" s="2">
        <f t="shared" si="15"/>
        <v>0.16207829605540802</v>
      </c>
    </row>
    <row r="208" spans="1:12" x14ac:dyDescent="0.35">
      <c r="A208" t="s">
        <v>249</v>
      </c>
      <c r="B208" s="1">
        <v>44633</v>
      </c>
      <c r="C208" t="s">
        <v>39</v>
      </c>
      <c r="D208" t="s">
        <v>18</v>
      </c>
      <c r="E208" t="s">
        <v>27</v>
      </c>
      <c r="F208">
        <v>250.37</v>
      </c>
      <c r="G208">
        <v>55.08</v>
      </c>
      <c r="H208">
        <v>229.51</v>
      </c>
      <c r="I208">
        <f t="shared" si="12"/>
        <v>2022</v>
      </c>
      <c r="J208" t="str">
        <f t="shared" si="13"/>
        <v>Mar</v>
      </c>
      <c r="K208">
        <f t="shared" si="14"/>
        <v>3</v>
      </c>
      <c r="L208" s="2">
        <f t="shared" si="15"/>
        <v>0.21999440827575187</v>
      </c>
    </row>
    <row r="209" spans="1:12" x14ac:dyDescent="0.35">
      <c r="A209" t="s">
        <v>250</v>
      </c>
      <c r="B209" s="1">
        <v>44862</v>
      </c>
      <c r="C209" t="s">
        <v>93</v>
      </c>
      <c r="D209" t="s">
        <v>34</v>
      </c>
      <c r="E209" t="s">
        <v>25</v>
      </c>
      <c r="F209">
        <v>2059.6999999999998</v>
      </c>
      <c r="G209">
        <v>222.29</v>
      </c>
      <c r="H209">
        <v>2043.64</v>
      </c>
      <c r="I209">
        <f t="shared" si="12"/>
        <v>2022</v>
      </c>
      <c r="J209" t="str">
        <f t="shared" si="13"/>
        <v>Oct</v>
      </c>
      <c r="K209">
        <f t="shared" si="14"/>
        <v>10</v>
      </c>
      <c r="L209" s="2">
        <f t="shared" si="15"/>
        <v>0.10792348400252465</v>
      </c>
    </row>
    <row r="210" spans="1:12" x14ac:dyDescent="0.35">
      <c r="A210" t="s">
        <v>251</v>
      </c>
      <c r="B210" s="1">
        <v>44649</v>
      </c>
      <c r="C210" t="s">
        <v>93</v>
      </c>
      <c r="D210" t="s">
        <v>34</v>
      </c>
      <c r="E210" t="s">
        <v>25</v>
      </c>
      <c r="F210">
        <v>2473.33</v>
      </c>
      <c r="G210">
        <v>317.82</v>
      </c>
      <c r="H210">
        <v>2472.23</v>
      </c>
      <c r="I210">
        <f t="shared" si="12"/>
        <v>2022</v>
      </c>
      <c r="J210" t="str">
        <f t="shared" si="13"/>
        <v>Mar</v>
      </c>
      <c r="K210">
        <f t="shared" si="14"/>
        <v>3</v>
      </c>
      <c r="L210" s="2">
        <f t="shared" si="15"/>
        <v>0.12849882547011518</v>
      </c>
    </row>
    <row r="211" spans="1:12" x14ac:dyDescent="0.35">
      <c r="A211" t="s">
        <v>252</v>
      </c>
      <c r="B211" s="1">
        <v>44647</v>
      </c>
      <c r="C211" t="s">
        <v>54</v>
      </c>
      <c r="D211" t="s">
        <v>23</v>
      </c>
      <c r="E211" t="s">
        <v>11</v>
      </c>
      <c r="F211">
        <v>288.63</v>
      </c>
      <c r="G211">
        <v>29.43</v>
      </c>
      <c r="H211">
        <v>268.60000000000002</v>
      </c>
      <c r="I211">
        <f t="shared" si="12"/>
        <v>2022</v>
      </c>
      <c r="J211" t="str">
        <f t="shared" si="13"/>
        <v>Mar</v>
      </c>
      <c r="K211">
        <f t="shared" si="14"/>
        <v>3</v>
      </c>
      <c r="L211" s="2">
        <f t="shared" si="15"/>
        <v>0.1019644527595884</v>
      </c>
    </row>
    <row r="212" spans="1:12" x14ac:dyDescent="0.35">
      <c r="A212" t="s">
        <v>253</v>
      </c>
      <c r="B212" s="1">
        <v>44563</v>
      </c>
      <c r="C212" t="s">
        <v>51</v>
      </c>
      <c r="D212" t="s">
        <v>34</v>
      </c>
      <c r="E212" t="s">
        <v>25</v>
      </c>
      <c r="F212">
        <v>1201.25</v>
      </c>
      <c r="G212">
        <v>128.1</v>
      </c>
      <c r="H212">
        <v>998.76</v>
      </c>
      <c r="I212">
        <f t="shared" si="12"/>
        <v>2022</v>
      </c>
      <c r="J212" t="str">
        <f t="shared" si="13"/>
        <v>Jan</v>
      </c>
      <c r="K212">
        <f t="shared" si="14"/>
        <v>1</v>
      </c>
      <c r="L212" s="2">
        <f t="shared" si="15"/>
        <v>0.10663891779396462</v>
      </c>
    </row>
    <row r="213" spans="1:12" x14ac:dyDescent="0.35">
      <c r="A213" t="s">
        <v>254</v>
      </c>
      <c r="B213" s="1">
        <v>44664</v>
      </c>
      <c r="C213" t="s">
        <v>39</v>
      </c>
      <c r="D213" t="s">
        <v>18</v>
      </c>
      <c r="E213" t="s">
        <v>44</v>
      </c>
      <c r="F213">
        <v>404.28</v>
      </c>
      <c r="G213">
        <v>56.61</v>
      </c>
      <c r="H213">
        <v>350.51</v>
      </c>
      <c r="I213">
        <f t="shared" si="12"/>
        <v>2022</v>
      </c>
      <c r="J213" t="str">
        <f t="shared" si="13"/>
        <v>Apr</v>
      </c>
      <c r="K213">
        <f t="shared" si="14"/>
        <v>4</v>
      </c>
      <c r="L213" s="2">
        <f t="shared" si="15"/>
        <v>0.14002671415850401</v>
      </c>
    </row>
    <row r="214" spans="1:12" x14ac:dyDescent="0.35">
      <c r="A214" t="s">
        <v>255</v>
      </c>
      <c r="B214" s="1">
        <v>44866</v>
      </c>
      <c r="C214" t="s">
        <v>9</v>
      </c>
      <c r="D214" t="s">
        <v>10</v>
      </c>
      <c r="E214" t="s">
        <v>15</v>
      </c>
      <c r="F214">
        <v>450.19</v>
      </c>
      <c r="G214">
        <v>98.57</v>
      </c>
      <c r="H214">
        <v>471.18</v>
      </c>
      <c r="I214">
        <f t="shared" si="12"/>
        <v>2022</v>
      </c>
      <c r="J214" t="str">
        <f t="shared" si="13"/>
        <v>Nov</v>
      </c>
      <c r="K214">
        <f t="shared" si="14"/>
        <v>11</v>
      </c>
      <c r="L214" s="2">
        <f t="shared" si="15"/>
        <v>0.21895199804526977</v>
      </c>
    </row>
    <row r="215" spans="1:12" x14ac:dyDescent="0.35">
      <c r="A215" t="s">
        <v>256</v>
      </c>
      <c r="B215" s="1">
        <v>44784</v>
      </c>
      <c r="C215" t="s">
        <v>17</v>
      </c>
      <c r="D215" t="s">
        <v>18</v>
      </c>
      <c r="E215" t="s">
        <v>25</v>
      </c>
      <c r="F215">
        <v>438.07</v>
      </c>
      <c r="G215">
        <v>106.37</v>
      </c>
      <c r="H215">
        <v>490.94</v>
      </c>
      <c r="I215">
        <f t="shared" si="12"/>
        <v>2022</v>
      </c>
      <c r="J215" t="str">
        <f t="shared" si="13"/>
        <v>Aug</v>
      </c>
      <c r="K215">
        <f t="shared" si="14"/>
        <v>8</v>
      </c>
      <c r="L215" s="2">
        <f t="shared" si="15"/>
        <v>0.24281507521628964</v>
      </c>
    </row>
    <row r="216" spans="1:12" x14ac:dyDescent="0.35">
      <c r="A216" t="s">
        <v>257</v>
      </c>
      <c r="B216" s="1">
        <v>44879</v>
      </c>
      <c r="C216" t="s">
        <v>41</v>
      </c>
      <c r="D216" t="s">
        <v>14</v>
      </c>
      <c r="E216" t="s">
        <v>15</v>
      </c>
      <c r="F216">
        <v>1606</v>
      </c>
      <c r="G216">
        <v>352.51</v>
      </c>
      <c r="H216">
        <v>1788.34</v>
      </c>
      <c r="I216">
        <f t="shared" si="12"/>
        <v>2022</v>
      </c>
      <c r="J216" t="str">
        <f t="shared" si="13"/>
        <v>Nov</v>
      </c>
      <c r="K216">
        <f t="shared" si="14"/>
        <v>11</v>
      </c>
      <c r="L216" s="2">
        <f t="shared" si="15"/>
        <v>0.21949564134495642</v>
      </c>
    </row>
    <row r="217" spans="1:12" x14ac:dyDescent="0.35">
      <c r="A217" t="s">
        <v>258</v>
      </c>
      <c r="B217" s="1">
        <v>45076</v>
      </c>
      <c r="C217" t="s">
        <v>29</v>
      </c>
      <c r="D217" t="s">
        <v>23</v>
      </c>
      <c r="E217" t="s">
        <v>25</v>
      </c>
      <c r="F217">
        <v>230.53</v>
      </c>
      <c r="G217">
        <v>56.47</v>
      </c>
      <c r="H217">
        <v>239.13</v>
      </c>
      <c r="I217">
        <f t="shared" si="12"/>
        <v>2023</v>
      </c>
      <c r="J217" t="str">
        <f t="shared" si="13"/>
        <v>May</v>
      </c>
      <c r="K217">
        <f t="shared" si="14"/>
        <v>5</v>
      </c>
      <c r="L217" s="2">
        <f t="shared" si="15"/>
        <v>0.24495727237235934</v>
      </c>
    </row>
    <row r="218" spans="1:12" x14ac:dyDescent="0.35">
      <c r="A218" t="s">
        <v>259</v>
      </c>
      <c r="B218" s="1">
        <v>45085</v>
      </c>
      <c r="C218" t="s">
        <v>33</v>
      </c>
      <c r="D218" t="s">
        <v>34</v>
      </c>
      <c r="E218" t="s">
        <v>27</v>
      </c>
      <c r="F218">
        <v>1731.48</v>
      </c>
      <c r="G218">
        <v>287.08999999999997</v>
      </c>
      <c r="H218">
        <v>1710.83</v>
      </c>
      <c r="I218">
        <f t="shared" si="12"/>
        <v>2023</v>
      </c>
      <c r="J218" t="str">
        <f t="shared" si="13"/>
        <v>Jun</v>
      </c>
      <c r="K218">
        <f t="shared" si="14"/>
        <v>6</v>
      </c>
      <c r="L218" s="2">
        <f t="shared" si="15"/>
        <v>0.1658061311710213</v>
      </c>
    </row>
    <row r="219" spans="1:12" x14ac:dyDescent="0.35">
      <c r="A219" t="s">
        <v>260</v>
      </c>
      <c r="B219" s="1">
        <v>45246</v>
      </c>
      <c r="C219" t="s">
        <v>9</v>
      </c>
      <c r="D219" t="s">
        <v>10</v>
      </c>
      <c r="E219" t="s">
        <v>27</v>
      </c>
      <c r="F219">
        <v>97.6</v>
      </c>
      <c r="G219">
        <v>10.17</v>
      </c>
      <c r="H219">
        <v>103.59</v>
      </c>
      <c r="I219">
        <f t="shared" si="12"/>
        <v>2023</v>
      </c>
      <c r="J219" t="str">
        <f t="shared" si="13"/>
        <v>Nov</v>
      </c>
      <c r="K219">
        <f t="shared" si="14"/>
        <v>11</v>
      </c>
      <c r="L219" s="2">
        <f t="shared" si="15"/>
        <v>0.10420081967213116</v>
      </c>
    </row>
    <row r="220" spans="1:12" x14ac:dyDescent="0.35">
      <c r="A220" t="s">
        <v>261</v>
      </c>
      <c r="B220" s="1">
        <v>45110</v>
      </c>
      <c r="C220" t="s">
        <v>48</v>
      </c>
      <c r="D220" t="s">
        <v>14</v>
      </c>
      <c r="E220" t="s">
        <v>25</v>
      </c>
      <c r="F220">
        <v>663.05</v>
      </c>
      <c r="G220">
        <v>119.78</v>
      </c>
      <c r="H220">
        <v>588.94000000000005</v>
      </c>
      <c r="I220">
        <f t="shared" si="12"/>
        <v>2023</v>
      </c>
      <c r="J220" t="str">
        <f t="shared" si="13"/>
        <v>Jul</v>
      </c>
      <c r="K220">
        <f t="shared" si="14"/>
        <v>7</v>
      </c>
      <c r="L220" s="2">
        <f t="shared" si="15"/>
        <v>0.18065002639318303</v>
      </c>
    </row>
    <row r="221" spans="1:12" x14ac:dyDescent="0.35">
      <c r="A221" t="s">
        <v>262</v>
      </c>
      <c r="B221" s="1">
        <v>44768</v>
      </c>
      <c r="C221" t="s">
        <v>54</v>
      </c>
      <c r="D221" t="s">
        <v>23</v>
      </c>
      <c r="E221" t="s">
        <v>25</v>
      </c>
      <c r="F221">
        <v>436.77</v>
      </c>
      <c r="G221">
        <v>107.2</v>
      </c>
      <c r="H221">
        <v>479.17</v>
      </c>
      <c r="I221">
        <f t="shared" si="12"/>
        <v>2022</v>
      </c>
      <c r="J221" t="str">
        <f t="shared" si="13"/>
        <v>Jul</v>
      </c>
      <c r="K221">
        <f t="shared" si="14"/>
        <v>7</v>
      </c>
      <c r="L221" s="2">
        <f t="shared" si="15"/>
        <v>0.24543810243377523</v>
      </c>
    </row>
    <row r="222" spans="1:12" x14ac:dyDescent="0.35">
      <c r="A222" t="s">
        <v>263</v>
      </c>
      <c r="B222" s="1">
        <v>44965</v>
      </c>
      <c r="C222" t="s">
        <v>22</v>
      </c>
      <c r="D222" t="s">
        <v>23</v>
      </c>
      <c r="E222" t="s">
        <v>27</v>
      </c>
      <c r="F222">
        <v>198.1</v>
      </c>
      <c r="G222">
        <v>58.94</v>
      </c>
      <c r="H222">
        <v>161.66</v>
      </c>
      <c r="I222">
        <f t="shared" si="12"/>
        <v>2023</v>
      </c>
      <c r="J222" t="str">
        <f t="shared" si="13"/>
        <v>Feb</v>
      </c>
      <c r="K222">
        <f t="shared" si="14"/>
        <v>2</v>
      </c>
      <c r="L222" s="2">
        <f t="shared" si="15"/>
        <v>0.29752650176678447</v>
      </c>
    </row>
    <row r="223" spans="1:12" x14ac:dyDescent="0.35">
      <c r="A223" t="s">
        <v>264</v>
      </c>
      <c r="B223" s="1">
        <v>45250</v>
      </c>
      <c r="C223" t="s">
        <v>93</v>
      </c>
      <c r="D223" t="s">
        <v>34</v>
      </c>
      <c r="E223" t="s">
        <v>15</v>
      </c>
      <c r="F223">
        <v>558.79</v>
      </c>
      <c r="G223">
        <v>100.08</v>
      </c>
      <c r="H223">
        <v>582.52</v>
      </c>
      <c r="I223">
        <f t="shared" si="12"/>
        <v>2023</v>
      </c>
      <c r="J223" t="str">
        <f t="shared" si="13"/>
        <v>Nov</v>
      </c>
      <c r="K223">
        <f t="shared" si="14"/>
        <v>11</v>
      </c>
      <c r="L223" s="2">
        <f t="shared" si="15"/>
        <v>0.179101272392133</v>
      </c>
    </row>
    <row r="224" spans="1:12" x14ac:dyDescent="0.35">
      <c r="A224" t="s">
        <v>265</v>
      </c>
      <c r="B224" s="1">
        <v>44896</v>
      </c>
      <c r="C224" t="s">
        <v>29</v>
      </c>
      <c r="D224" t="s">
        <v>23</v>
      </c>
      <c r="E224" t="s">
        <v>44</v>
      </c>
      <c r="F224">
        <v>496.22</v>
      </c>
      <c r="G224">
        <v>77.790000000000006</v>
      </c>
      <c r="H224">
        <v>468.27</v>
      </c>
      <c r="I224">
        <f t="shared" si="12"/>
        <v>2022</v>
      </c>
      <c r="J224" t="str">
        <f t="shared" si="13"/>
        <v>Dec</v>
      </c>
      <c r="K224">
        <f t="shared" si="14"/>
        <v>12</v>
      </c>
      <c r="L224" s="2">
        <f t="shared" si="15"/>
        <v>0.15676514449236226</v>
      </c>
    </row>
    <row r="225" spans="1:12" x14ac:dyDescent="0.35">
      <c r="A225" t="s">
        <v>266</v>
      </c>
      <c r="B225" s="1">
        <v>45204</v>
      </c>
      <c r="C225" t="s">
        <v>88</v>
      </c>
      <c r="D225" t="s">
        <v>18</v>
      </c>
      <c r="E225" t="s">
        <v>27</v>
      </c>
      <c r="F225">
        <v>371.89</v>
      </c>
      <c r="G225">
        <v>46.98</v>
      </c>
      <c r="H225">
        <v>404</v>
      </c>
      <c r="I225">
        <f t="shared" si="12"/>
        <v>2023</v>
      </c>
      <c r="J225" t="str">
        <f t="shared" si="13"/>
        <v>Oct</v>
      </c>
      <c r="K225">
        <f t="shared" si="14"/>
        <v>10</v>
      </c>
      <c r="L225" s="2">
        <f t="shared" si="15"/>
        <v>0.12632767753905724</v>
      </c>
    </row>
    <row r="226" spans="1:12" x14ac:dyDescent="0.35">
      <c r="A226" t="s">
        <v>267</v>
      </c>
      <c r="B226" s="1">
        <v>45039</v>
      </c>
      <c r="C226" t="s">
        <v>29</v>
      </c>
      <c r="D226" t="s">
        <v>23</v>
      </c>
      <c r="E226" t="s">
        <v>44</v>
      </c>
      <c r="F226">
        <v>106.87</v>
      </c>
      <c r="G226">
        <v>28.95</v>
      </c>
      <c r="H226">
        <v>106.54</v>
      </c>
      <c r="I226">
        <f t="shared" si="12"/>
        <v>2023</v>
      </c>
      <c r="J226" t="str">
        <f t="shared" si="13"/>
        <v>Apr</v>
      </c>
      <c r="K226">
        <f t="shared" si="14"/>
        <v>4</v>
      </c>
      <c r="L226" s="2">
        <f t="shared" si="15"/>
        <v>0.27088986619257038</v>
      </c>
    </row>
    <row r="227" spans="1:12" x14ac:dyDescent="0.35">
      <c r="A227" t="s">
        <v>268</v>
      </c>
      <c r="B227" s="1">
        <v>44879</v>
      </c>
      <c r="C227" t="s">
        <v>57</v>
      </c>
      <c r="D227" t="s">
        <v>10</v>
      </c>
      <c r="E227" t="s">
        <v>11</v>
      </c>
      <c r="F227">
        <v>338.06</v>
      </c>
      <c r="G227">
        <v>40.25</v>
      </c>
      <c r="H227">
        <v>358.63</v>
      </c>
      <c r="I227">
        <f t="shared" si="12"/>
        <v>2022</v>
      </c>
      <c r="J227" t="str">
        <f t="shared" si="13"/>
        <v>Nov</v>
      </c>
      <c r="K227">
        <f t="shared" si="14"/>
        <v>11</v>
      </c>
      <c r="L227" s="2">
        <f t="shared" si="15"/>
        <v>0.11906170502277702</v>
      </c>
    </row>
    <row r="228" spans="1:12" x14ac:dyDescent="0.35">
      <c r="A228" t="s">
        <v>269</v>
      </c>
      <c r="B228" s="1">
        <v>44589</v>
      </c>
      <c r="C228" t="s">
        <v>13</v>
      </c>
      <c r="D228" t="s">
        <v>14</v>
      </c>
      <c r="E228" t="s">
        <v>44</v>
      </c>
      <c r="F228">
        <v>518.05999999999995</v>
      </c>
      <c r="G228">
        <v>112.77</v>
      </c>
      <c r="H228">
        <v>538.52</v>
      </c>
      <c r="I228">
        <f t="shared" si="12"/>
        <v>2022</v>
      </c>
      <c r="J228" t="str">
        <f t="shared" si="13"/>
        <v>Jan</v>
      </c>
      <c r="K228">
        <f t="shared" si="14"/>
        <v>1</v>
      </c>
      <c r="L228" s="2">
        <f t="shared" si="15"/>
        <v>0.21767748909392737</v>
      </c>
    </row>
    <row r="229" spans="1:12" x14ac:dyDescent="0.35">
      <c r="A229" t="s">
        <v>270</v>
      </c>
      <c r="B229" s="1">
        <v>45237</v>
      </c>
      <c r="C229" t="s">
        <v>20</v>
      </c>
      <c r="D229" t="s">
        <v>14</v>
      </c>
      <c r="E229" t="s">
        <v>27</v>
      </c>
      <c r="F229">
        <v>646.99</v>
      </c>
      <c r="G229">
        <v>86.67</v>
      </c>
      <c r="H229">
        <v>652.11</v>
      </c>
      <c r="I229">
        <f t="shared" si="12"/>
        <v>2023</v>
      </c>
      <c r="J229" t="str">
        <f t="shared" si="13"/>
        <v>Nov</v>
      </c>
      <c r="K229">
        <f t="shared" si="14"/>
        <v>11</v>
      </c>
      <c r="L229" s="2">
        <f t="shared" si="15"/>
        <v>0.13395879379897679</v>
      </c>
    </row>
    <row r="230" spans="1:12" x14ac:dyDescent="0.35">
      <c r="A230" t="s">
        <v>271</v>
      </c>
      <c r="B230" s="1">
        <v>44922</v>
      </c>
      <c r="C230" t="s">
        <v>85</v>
      </c>
      <c r="D230" t="s">
        <v>10</v>
      </c>
      <c r="E230" t="s">
        <v>25</v>
      </c>
      <c r="F230">
        <v>302.18</v>
      </c>
      <c r="G230">
        <v>87.55</v>
      </c>
      <c r="H230">
        <v>272.27</v>
      </c>
      <c r="I230">
        <f t="shared" si="12"/>
        <v>2022</v>
      </c>
      <c r="J230" t="str">
        <f t="shared" si="13"/>
        <v>Dec</v>
      </c>
      <c r="K230">
        <f t="shared" si="14"/>
        <v>12</v>
      </c>
      <c r="L230" s="2">
        <f t="shared" si="15"/>
        <v>0.28972797670262757</v>
      </c>
    </row>
    <row r="231" spans="1:12" x14ac:dyDescent="0.35">
      <c r="A231" t="s">
        <v>272</v>
      </c>
      <c r="B231" s="1">
        <v>44845</v>
      </c>
      <c r="C231" t="s">
        <v>13</v>
      </c>
      <c r="D231" t="s">
        <v>14</v>
      </c>
      <c r="E231" t="s">
        <v>25</v>
      </c>
      <c r="F231">
        <v>1213.46</v>
      </c>
      <c r="G231">
        <v>250.83</v>
      </c>
      <c r="H231">
        <v>1350.24</v>
      </c>
      <c r="I231">
        <f t="shared" si="12"/>
        <v>2022</v>
      </c>
      <c r="J231" t="str">
        <f t="shared" si="13"/>
        <v>Oct</v>
      </c>
      <c r="K231">
        <f t="shared" si="14"/>
        <v>10</v>
      </c>
      <c r="L231" s="2">
        <f t="shared" si="15"/>
        <v>0.2067064427340003</v>
      </c>
    </row>
    <row r="232" spans="1:12" x14ac:dyDescent="0.35">
      <c r="A232" t="s">
        <v>273</v>
      </c>
      <c r="B232" s="1">
        <v>45193</v>
      </c>
      <c r="C232" t="s">
        <v>22</v>
      </c>
      <c r="D232" t="s">
        <v>23</v>
      </c>
      <c r="E232" t="s">
        <v>11</v>
      </c>
      <c r="F232">
        <v>279.14999999999998</v>
      </c>
      <c r="G232">
        <v>29.82</v>
      </c>
      <c r="H232">
        <v>333.5</v>
      </c>
      <c r="I232">
        <f t="shared" si="12"/>
        <v>2023</v>
      </c>
      <c r="J232" t="str">
        <f t="shared" si="13"/>
        <v>Sep</v>
      </c>
      <c r="K232">
        <f t="shared" si="14"/>
        <v>9</v>
      </c>
      <c r="L232" s="2">
        <f t="shared" si="15"/>
        <v>0.10682428801719507</v>
      </c>
    </row>
    <row r="233" spans="1:12" x14ac:dyDescent="0.35">
      <c r="A233" t="s">
        <v>274</v>
      </c>
      <c r="B233" s="1">
        <v>45072</v>
      </c>
      <c r="C233" t="s">
        <v>29</v>
      </c>
      <c r="D233" t="s">
        <v>23</v>
      </c>
      <c r="E233" t="s">
        <v>27</v>
      </c>
      <c r="F233">
        <v>38.880000000000003</v>
      </c>
      <c r="G233">
        <v>4.84</v>
      </c>
      <c r="H233">
        <v>38.14</v>
      </c>
      <c r="I233">
        <f t="shared" si="12"/>
        <v>2023</v>
      </c>
      <c r="J233" t="str">
        <f t="shared" si="13"/>
        <v>May</v>
      </c>
      <c r="K233">
        <f t="shared" si="14"/>
        <v>5</v>
      </c>
      <c r="L233" s="2">
        <f t="shared" si="15"/>
        <v>0.12448559670781892</v>
      </c>
    </row>
    <row r="234" spans="1:12" x14ac:dyDescent="0.35">
      <c r="A234" t="s">
        <v>275</v>
      </c>
      <c r="B234" s="1">
        <v>44620</v>
      </c>
      <c r="C234" t="s">
        <v>51</v>
      </c>
      <c r="D234" t="s">
        <v>34</v>
      </c>
      <c r="E234" t="s">
        <v>27</v>
      </c>
      <c r="F234">
        <v>1669.34</v>
      </c>
      <c r="G234">
        <v>396.7</v>
      </c>
      <c r="H234">
        <v>1600.82</v>
      </c>
      <c r="I234">
        <f t="shared" si="12"/>
        <v>2022</v>
      </c>
      <c r="J234" t="str">
        <f t="shared" si="13"/>
        <v>Feb</v>
      </c>
      <c r="K234">
        <f t="shared" si="14"/>
        <v>2</v>
      </c>
      <c r="L234" s="2">
        <f t="shared" si="15"/>
        <v>0.23763882732097716</v>
      </c>
    </row>
    <row r="235" spans="1:12" x14ac:dyDescent="0.35">
      <c r="A235" t="s">
        <v>276</v>
      </c>
      <c r="B235" s="1">
        <v>44803</v>
      </c>
      <c r="C235" t="s">
        <v>20</v>
      </c>
      <c r="D235" t="s">
        <v>14</v>
      </c>
      <c r="E235" t="s">
        <v>15</v>
      </c>
      <c r="F235">
        <v>1146.26</v>
      </c>
      <c r="G235">
        <v>337.71</v>
      </c>
      <c r="H235">
        <v>1182.99</v>
      </c>
      <c r="I235">
        <f t="shared" si="12"/>
        <v>2022</v>
      </c>
      <c r="J235" t="str">
        <f t="shared" si="13"/>
        <v>Aug</v>
      </c>
      <c r="K235">
        <f t="shared" si="14"/>
        <v>8</v>
      </c>
      <c r="L235" s="2">
        <f t="shared" si="15"/>
        <v>0.29461902186240468</v>
      </c>
    </row>
    <row r="236" spans="1:12" x14ac:dyDescent="0.35">
      <c r="A236" t="s">
        <v>277</v>
      </c>
      <c r="B236" s="1">
        <v>44745</v>
      </c>
      <c r="C236" t="s">
        <v>17</v>
      </c>
      <c r="D236" t="s">
        <v>18</v>
      </c>
      <c r="E236" t="s">
        <v>15</v>
      </c>
      <c r="F236">
        <v>275.48</v>
      </c>
      <c r="G236">
        <v>34.479999999999997</v>
      </c>
      <c r="H236">
        <v>235.01</v>
      </c>
      <c r="I236">
        <f t="shared" si="12"/>
        <v>2022</v>
      </c>
      <c r="J236" t="str">
        <f t="shared" si="13"/>
        <v>Jul</v>
      </c>
      <c r="K236">
        <f t="shared" si="14"/>
        <v>7</v>
      </c>
      <c r="L236" s="2">
        <f t="shared" si="15"/>
        <v>0.12516335124146941</v>
      </c>
    </row>
    <row r="237" spans="1:12" x14ac:dyDescent="0.35">
      <c r="A237" t="s">
        <v>278</v>
      </c>
      <c r="B237" s="1">
        <v>44869</v>
      </c>
      <c r="C237" t="s">
        <v>17</v>
      </c>
      <c r="D237" t="s">
        <v>18</v>
      </c>
      <c r="E237" t="s">
        <v>44</v>
      </c>
      <c r="F237">
        <v>343.25</v>
      </c>
      <c r="G237">
        <v>100.91</v>
      </c>
      <c r="H237">
        <v>287.49</v>
      </c>
      <c r="I237">
        <f t="shared" si="12"/>
        <v>2022</v>
      </c>
      <c r="J237" t="str">
        <f t="shared" si="13"/>
        <v>Nov</v>
      </c>
      <c r="K237">
        <f t="shared" si="14"/>
        <v>11</v>
      </c>
      <c r="L237" s="2">
        <f t="shared" si="15"/>
        <v>0.29398397669337217</v>
      </c>
    </row>
    <row r="238" spans="1:12" x14ac:dyDescent="0.35">
      <c r="A238" t="s">
        <v>279</v>
      </c>
      <c r="B238" s="1">
        <v>45230</v>
      </c>
      <c r="C238" t="s">
        <v>65</v>
      </c>
      <c r="D238" t="s">
        <v>18</v>
      </c>
      <c r="E238" t="s">
        <v>27</v>
      </c>
      <c r="F238">
        <v>422.3</v>
      </c>
      <c r="G238">
        <v>122.01</v>
      </c>
      <c r="H238">
        <v>453.25</v>
      </c>
      <c r="I238">
        <f t="shared" si="12"/>
        <v>2023</v>
      </c>
      <c r="J238" t="str">
        <f t="shared" si="13"/>
        <v>Oct</v>
      </c>
      <c r="K238">
        <f t="shared" si="14"/>
        <v>10</v>
      </c>
      <c r="L238" s="2">
        <f t="shared" si="15"/>
        <v>0.28891783092588208</v>
      </c>
    </row>
    <row r="239" spans="1:12" x14ac:dyDescent="0.35">
      <c r="A239" t="s">
        <v>280</v>
      </c>
      <c r="B239" s="1">
        <v>44675</v>
      </c>
      <c r="C239" t="s">
        <v>128</v>
      </c>
      <c r="D239" t="s">
        <v>34</v>
      </c>
      <c r="E239" t="s">
        <v>44</v>
      </c>
      <c r="F239">
        <v>2237.81</v>
      </c>
      <c r="G239">
        <v>479.16</v>
      </c>
      <c r="H239">
        <v>1817.45</v>
      </c>
      <c r="I239">
        <f t="shared" si="12"/>
        <v>2022</v>
      </c>
      <c r="J239" t="str">
        <f t="shared" si="13"/>
        <v>Apr</v>
      </c>
      <c r="K239">
        <f t="shared" si="14"/>
        <v>4</v>
      </c>
      <c r="L239" s="2">
        <f t="shared" si="15"/>
        <v>0.21412005487507876</v>
      </c>
    </row>
    <row r="240" spans="1:12" x14ac:dyDescent="0.35">
      <c r="A240" t="s">
        <v>281</v>
      </c>
      <c r="B240" s="1">
        <v>44906</v>
      </c>
      <c r="C240" t="s">
        <v>51</v>
      </c>
      <c r="D240" t="s">
        <v>34</v>
      </c>
      <c r="E240" t="s">
        <v>11</v>
      </c>
      <c r="F240">
        <v>931.35</v>
      </c>
      <c r="G240">
        <v>215.87</v>
      </c>
      <c r="H240">
        <v>891.81</v>
      </c>
      <c r="I240">
        <f t="shared" si="12"/>
        <v>2022</v>
      </c>
      <c r="J240" t="str">
        <f t="shared" si="13"/>
        <v>Dec</v>
      </c>
      <c r="K240">
        <f t="shared" si="14"/>
        <v>12</v>
      </c>
      <c r="L240" s="2">
        <f t="shared" si="15"/>
        <v>0.23178182208621892</v>
      </c>
    </row>
    <row r="241" spans="1:12" x14ac:dyDescent="0.35">
      <c r="A241" t="s">
        <v>282</v>
      </c>
      <c r="B241" s="1">
        <v>44630</v>
      </c>
      <c r="C241" t="s">
        <v>17</v>
      </c>
      <c r="D241" t="s">
        <v>18</v>
      </c>
      <c r="E241" t="s">
        <v>25</v>
      </c>
      <c r="F241">
        <v>96.46</v>
      </c>
      <c r="G241">
        <v>21.32</v>
      </c>
      <c r="H241">
        <v>89.44</v>
      </c>
      <c r="I241">
        <f t="shared" si="12"/>
        <v>2022</v>
      </c>
      <c r="J241" t="str">
        <f t="shared" si="13"/>
        <v>Mar</v>
      </c>
      <c r="K241">
        <f t="shared" si="14"/>
        <v>3</v>
      </c>
      <c r="L241" s="2">
        <f t="shared" si="15"/>
        <v>0.22102425876010784</v>
      </c>
    </row>
    <row r="242" spans="1:12" x14ac:dyDescent="0.35">
      <c r="A242" t="s">
        <v>283</v>
      </c>
      <c r="B242" s="1">
        <v>44722</v>
      </c>
      <c r="C242" t="s">
        <v>33</v>
      </c>
      <c r="D242" t="s">
        <v>34</v>
      </c>
      <c r="E242" t="s">
        <v>25</v>
      </c>
      <c r="F242">
        <v>2064.77</v>
      </c>
      <c r="G242">
        <v>440.63</v>
      </c>
      <c r="H242">
        <v>2261.71</v>
      </c>
      <c r="I242">
        <f t="shared" si="12"/>
        <v>2022</v>
      </c>
      <c r="J242" t="str">
        <f t="shared" si="13"/>
        <v>Jun</v>
      </c>
      <c r="K242">
        <f t="shared" si="14"/>
        <v>6</v>
      </c>
      <c r="L242" s="2">
        <f t="shared" si="15"/>
        <v>0.21340391423742111</v>
      </c>
    </row>
    <row r="243" spans="1:12" x14ac:dyDescent="0.35">
      <c r="A243" t="s">
        <v>284</v>
      </c>
      <c r="B243" s="1">
        <v>44885</v>
      </c>
      <c r="C243" t="s">
        <v>85</v>
      </c>
      <c r="D243" t="s">
        <v>10</v>
      </c>
      <c r="E243" t="s">
        <v>44</v>
      </c>
      <c r="F243">
        <v>340.44</v>
      </c>
      <c r="G243">
        <v>89.05</v>
      </c>
      <c r="H243">
        <v>376.16</v>
      </c>
      <c r="I243">
        <f t="shared" si="12"/>
        <v>2022</v>
      </c>
      <c r="J243" t="str">
        <f t="shared" si="13"/>
        <v>Nov</v>
      </c>
      <c r="K243">
        <f t="shared" si="14"/>
        <v>11</v>
      </c>
      <c r="L243" s="2">
        <f t="shared" si="15"/>
        <v>0.26157325813652921</v>
      </c>
    </row>
    <row r="244" spans="1:12" x14ac:dyDescent="0.35">
      <c r="A244" t="s">
        <v>285</v>
      </c>
      <c r="B244" s="1">
        <v>44840</v>
      </c>
      <c r="C244" t="s">
        <v>9</v>
      </c>
      <c r="D244" t="s">
        <v>10</v>
      </c>
      <c r="E244" t="s">
        <v>15</v>
      </c>
      <c r="F244">
        <v>200.32</v>
      </c>
      <c r="G244">
        <v>31.93</v>
      </c>
      <c r="H244">
        <v>212.27</v>
      </c>
      <c r="I244">
        <f t="shared" si="12"/>
        <v>2022</v>
      </c>
      <c r="J244" t="str">
        <f t="shared" si="13"/>
        <v>Oct</v>
      </c>
      <c r="K244">
        <f t="shared" si="14"/>
        <v>10</v>
      </c>
      <c r="L244" s="2">
        <f t="shared" si="15"/>
        <v>0.15939496805111822</v>
      </c>
    </row>
    <row r="245" spans="1:12" x14ac:dyDescent="0.35">
      <c r="A245" t="s">
        <v>286</v>
      </c>
      <c r="B245" s="1">
        <v>45286</v>
      </c>
      <c r="C245" t="s">
        <v>29</v>
      </c>
      <c r="D245" t="s">
        <v>23</v>
      </c>
      <c r="E245" t="s">
        <v>25</v>
      </c>
      <c r="F245">
        <v>210.16</v>
      </c>
      <c r="G245">
        <v>50.25</v>
      </c>
      <c r="H245">
        <v>200.79</v>
      </c>
      <c r="I245">
        <f t="shared" si="12"/>
        <v>2023</v>
      </c>
      <c r="J245" t="str">
        <f t="shared" si="13"/>
        <v>Dec</v>
      </c>
      <c r="K245">
        <f t="shared" si="14"/>
        <v>12</v>
      </c>
      <c r="L245" s="2">
        <f t="shared" si="15"/>
        <v>0.2391035401598782</v>
      </c>
    </row>
    <row r="246" spans="1:12" x14ac:dyDescent="0.35">
      <c r="A246" t="s">
        <v>287</v>
      </c>
      <c r="B246" s="1">
        <v>45034</v>
      </c>
      <c r="C246" t="s">
        <v>51</v>
      </c>
      <c r="D246" t="s">
        <v>34</v>
      </c>
      <c r="E246" t="s">
        <v>25</v>
      </c>
      <c r="F246">
        <v>1388.84</v>
      </c>
      <c r="G246">
        <v>142.96</v>
      </c>
      <c r="H246">
        <v>1437.2</v>
      </c>
      <c r="I246">
        <f t="shared" si="12"/>
        <v>2023</v>
      </c>
      <c r="J246" t="str">
        <f t="shared" si="13"/>
        <v>Apr</v>
      </c>
      <c r="K246">
        <f t="shared" si="14"/>
        <v>4</v>
      </c>
      <c r="L246" s="2">
        <f t="shared" si="15"/>
        <v>0.10293482330578038</v>
      </c>
    </row>
    <row r="247" spans="1:12" x14ac:dyDescent="0.35">
      <c r="A247" t="s">
        <v>288</v>
      </c>
      <c r="B247" s="1">
        <v>45183</v>
      </c>
      <c r="C247" t="s">
        <v>65</v>
      </c>
      <c r="D247" t="s">
        <v>18</v>
      </c>
      <c r="E247" t="s">
        <v>44</v>
      </c>
      <c r="F247">
        <v>202.3</v>
      </c>
      <c r="G247">
        <v>55.16</v>
      </c>
      <c r="H247">
        <v>203.84</v>
      </c>
      <c r="I247">
        <f t="shared" si="12"/>
        <v>2023</v>
      </c>
      <c r="J247" t="str">
        <f t="shared" si="13"/>
        <v>Sep</v>
      </c>
      <c r="K247">
        <f t="shared" si="14"/>
        <v>9</v>
      </c>
      <c r="L247" s="2">
        <f t="shared" si="15"/>
        <v>0.27266435986159165</v>
      </c>
    </row>
    <row r="248" spans="1:12" x14ac:dyDescent="0.35">
      <c r="A248" t="s">
        <v>289</v>
      </c>
      <c r="B248" s="1">
        <v>45015</v>
      </c>
      <c r="C248" t="s">
        <v>112</v>
      </c>
      <c r="D248" t="s">
        <v>10</v>
      </c>
      <c r="E248" t="s">
        <v>11</v>
      </c>
      <c r="F248">
        <v>183.8</v>
      </c>
      <c r="G248">
        <v>32.36</v>
      </c>
      <c r="H248">
        <v>176.36</v>
      </c>
      <c r="I248">
        <f t="shared" si="12"/>
        <v>2023</v>
      </c>
      <c r="J248" t="str">
        <f t="shared" si="13"/>
        <v>Mar</v>
      </c>
      <c r="K248">
        <f t="shared" si="14"/>
        <v>3</v>
      </c>
      <c r="L248" s="2">
        <f t="shared" si="15"/>
        <v>0.17606093579978235</v>
      </c>
    </row>
    <row r="249" spans="1:12" x14ac:dyDescent="0.35">
      <c r="A249" t="s">
        <v>290</v>
      </c>
      <c r="B249" s="1">
        <v>44854</v>
      </c>
      <c r="C249" t="s">
        <v>37</v>
      </c>
      <c r="D249" t="s">
        <v>23</v>
      </c>
      <c r="E249" t="s">
        <v>11</v>
      </c>
      <c r="F249">
        <v>387.14</v>
      </c>
      <c r="G249">
        <v>101.66</v>
      </c>
      <c r="H249">
        <v>420.92</v>
      </c>
      <c r="I249">
        <f t="shared" si="12"/>
        <v>2022</v>
      </c>
      <c r="J249" t="str">
        <f t="shared" si="13"/>
        <v>Oct</v>
      </c>
      <c r="K249">
        <f t="shared" si="14"/>
        <v>10</v>
      </c>
      <c r="L249" s="2">
        <f t="shared" si="15"/>
        <v>0.26259234385493618</v>
      </c>
    </row>
    <row r="250" spans="1:12" x14ac:dyDescent="0.35">
      <c r="A250" t="s">
        <v>291</v>
      </c>
      <c r="B250" s="1">
        <v>44988</v>
      </c>
      <c r="C250" t="s">
        <v>9</v>
      </c>
      <c r="D250" t="s">
        <v>10</v>
      </c>
      <c r="E250" t="s">
        <v>27</v>
      </c>
      <c r="F250">
        <v>23.63</v>
      </c>
      <c r="G250">
        <v>5.42</v>
      </c>
      <c r="H250">
        <v>27.39</v>
      </c>
      <c r="I250">
        <f t="shared" si="12"/>
        <v>2023</v>
      </c>
      <c r="J250" t="str">
        <f t="shared" si="13"/>
        <v>Mar</v>
      </c>
      <c r="K250">
        <f t="shared" si="14"/>
        <v>3</v>
      </c>
      <c r="L250" s="2">
        <f t="shared" si="15"/>
        <v>0.2293694456199746</v>
      </c>
    </row>
    <row r="251" spans="1:12" x14ac:dyDescent="0.35">
      <c r="A251" t="s">
        <v>292</v>
      </c>
      <c r="B251" s="1">
        <v>45276</v>
      </c>
      <c r="C251" t="s">
        <v>46</v>
      </c>
      <c r="D251" t="s">
        <v>23</v>
      </c>
      <c r="E251" t="s">
        <v>15</v>
      </c>
      <c r="F251">
        <v>250.01</v>
      </c>
      <c r="G251">
        <v>34.729999999999997</v>
      </c>
      <c r="H251">
        <v>216.64</v>
      </c>
      <c r="I251">
        <f t="shared" si="12"/>
        <v>2023</v>
      </c>
      <c r="J251" t="str">
        <f t="shared" si="13"/>
        <v>Dec</v>
      </c>
      <c r="K251">
        <f t="shared" si="14"/>
        <v>12</v>
      </c>
      <c r="L251" s="2">
        <f t="shared" si="15"/>
        <v>0.13891444342226311</v>
      </c>
    </row>
    <row r="252" spans="1:12" x14ac:dyDescent="0.35">
      <c r="A252" t="s">
        <v>293</v>
      </c>
      <c r="B252" s="1">
        <v>44934</v>
      </c>
      <c r="C252" t="s">
        <v>13</v>
      </c>
      <c r="D252" t="s">
        <v>14</v>
      </c>
      <c r="E252" t="s">
        <v>11</v>
      </c>
      <c r="F252">
        <v>2106.0500000000002</v>
      </c>
      <c r="G252">
        <v>437.71</v>
      </c>
      <c r="H252">
        <v>1947.09</v>
      </c>
      <c r="I252">
        <f t="shared" si="12"/>
        <v>2023</v>
      </c>
      <c r="J252" t="str">
        <f t="shared" si="13"/>
        <v>Jan</v>
      </c>
      <c r="K252">
        <f t="shared" si="14"/>
        <v>1</v>
      </c>
      <c r="L252" s="2">
        <f t="shared" si="15"/>
        <v>0.20783457182877896</v>
      </c>
    </row>
    <row r="253" spans="1:12" x14ac:dyDescent="0.35">
      <c r="A253" t="s">
        <v>294</v>
      </c>
      <c r="B253" s="1">
        <v>44981</v>
      </c>
      <c r="C253" t="s">
        <v>65</v>
      </c>
      <c r="D253" t="s">
        <v>18</v>
      </c>
      <c r="E253" t="s">
        <v>44</v>
      </c>
      <c r="F253">
        <v>488.83</v>
      </c>
      <c r="G253">
        <v>129.36000000000001</v>
      </c>
      <c r="H253">
        <v>493.22</v>
      </c>
      <c r="I253">
        <f t="shared" si="12"/>
        <v>2023</v>
      </c>
      <c r="J253" t="str">
        <f t="shared" si="13"/>
        <v>Feb</v>
      </c>
      <c r="K253">
        <f t="shared" si="14"/>
        <v>2</v>
      </c>
      <c r="L253" s="2">
        <f t="shared" si="15"/>
        <v>0.26463187611234995</v>
      </c>
    </row>
    <row r="254" spans="1:12" x14ac:dyDescent="0.35">
      <c r="A254" t="s">
        <v>295</v>
      </c>
      <c r="B254" s="1">
        <v>44824</v>
      </c>
      <c r="C254" t="s">
        <v>88</v>
      </c>
      <c r="D254" t="s">
        <v>18</v>
      </c>
      <c r="E254" t="s">
        <v>11</v>
      </c>
      <c r="F254">
        <v>108.6</v>
      </c>
      <c r="G254">
        <v>17.27</v>
      </c>
      <c r="H254">
        <v>121.35</v>
      </c>
      <c r="I254">
        <f t="shared" si="12"/>
        <v>2022</v>
      </c>
      <c r="J254" t="str">
        <f t="shared" si="13"/>
        <v>Sep</v>
      </c>
      <c r="K254">
        <f t="shared" si="14"/>
        <v>9</v>
      </c>
      <c r="L254" s="2">
        <f t="shared" si="15"/>
        <v>0.15902394106813997</v>
      </c>
    </row>
    <row r="255" spans="1:12" x14ac:dyDescent="0.35">
      <c r="A255" t="s">
        <v>296</v>
      </c>
      <c r="B255" s="1">
        <v>45006</v>
      </c>
      <c r="C255" t="s">
        <v>22</v>
      </c>
      <c r="D255" t="s">
        <v>23</v>
      </c>
      <c r="E255" t="s">
        <v>44</v>
      </c>
      <c r="F255">
        <v>252.1</v>
      </c>
      <c r="G255">
        <v>65.849999999999994</v>
      </c>
      <c r="H255">
        <v>257.17</v>
      </c>
      <c r="I255">
        <f t="shared" si="12"/>
        <v>2023</v>
      </c>
      <c r="J255" t="str">
        <f t="shared" si="13"/>
        <v>Mar</v>
      </c>
      <c r="K255">
        <f t="shared" si="14"/>
        <v>3</v>
      </c>
      <c r="L255" s="2">
        <f t="shared" si="15"/>
        <v>0.26120587068623563</v>
      </c>
    </row>
    <row r="256" spans="1:12" x14ac:dyDescent="0.35">
      <c r="A256" t="s">
        <v>297</v>
      </c>
      <c r="B256" s="1">
        <v>44937</v>
      </c>
      <c r="C256" t="s">
        <v>63</v>
      </c>
      <c r="D256" t="s">
        <v>18</v>
      </c>
      <c r="E256" t="s">
        <v>27</v>
      </c>
      <c r="F256">
        <v>21.24</v>
      </c>
      <c r="G256">
        <v>4.83</v>
      </c>
      <c r="H256">
        <v>21.37</v>
      </c>
      <c r="I256">
        <f t="shared" si="12"/>
        <v>2023</v>
      </c>
      <c r="J256" t="str">
        <f t="shared" si="13"/>
        <v>Jan</v>
      </c>
      <c r="K256">
        <f t="shared" si="14"/>
        <v>1</v>
      </c>
      <c r="L256" s="2">
        <f t="shared" si="15"/>
        <v>0.22740112994350284</v>
      </c>
    </row>
    <row r="257" spans="1:12" x14ac:dyDescent="0.35">
      <c r="A257" t="s">
        <v>298</v>
      </c>
      <c r="B257" s="1">
        <v>44781</v>
      </c>
      <c r="C257" t="s">
        <v>65</v>
      </c>
      <c r="D257" t="s">
        <v>18</v>
      </c>
      <c r="E257" t="s">
        <v>25</v>
      </c>
      <c r="F257">
        <v>330.37</v>
      </c>
      <c r="G257">
        <v>44.59</v>
      </c>
      <c r="H257">
        <v>311.97000000000003</v>
      </c>
      <c r="I257">
        <f t="shared" si="12"/>
        <v>2022</v>
      </c>
      <c r="J257" t="str">
        <f t="shared" si="13"/>
        <v>Aug</v>
      </c>
      <c r="K257">
        <f t="shared" si="14"/>
        <v>8</v>
      </c>
      <c r="L257" s="2">
        <f t="shared" si="15"/>
        <v>0.13496988225323123</v>
      </c>
    </row>
    <row r="258" spans="1:12" x14ac:dyDescent="0.35">
      <c r="A258" t="s">
        <v>299</v>
      </c>
      <c r="B258" s="1">
        <v>45243</v>
      </c>
      <c r="C258" t="s">
        <v>63</v>
      </c>
      <c r="D258" t="s">
        <v>18</v>
      </c>
      <c r="E258" t="s">
        <v>25</v>
      </c>
      <c r="F258">
        <v>394.65</v>
      </c>
      <c r="G258">
        <v>61.16</v>
      </c>
      <c r="H258">
        <v>445.58</v>
      </c>
      <c r="I258">
        <f t="shared" ref="I258:I321" si="16">YEAR(B258)</f>
        <v>2023</v>
      </c>
      <c r="J258" t="str">
        <f t="shared" ref="J258:J321" si="17">TEXT(B258,"mmm")</f>
        <v>Nov</v>
      </c>
      <c r="K258">
        <f t="shared" ref="K258:K321" si="18">MONTH(B258)</f>
        <v>11</v>
      </c>
      <c r="L258" s="2">
        <f t="shared" ref="L258:L321" si="19">IF(F258=0,0,G258/F258)</f>
        <v>0.15497276067401494</v>
      </c>
    </row>
    <row r="259" spans="1:12" x14ac:dyDescent="0.35">
      <c r="A259" t="s">
        <v>300</v>
      </c>
      <c r="B259" s="1">
        <v>44621</v>
      </c>
      <c r="C259" t="s">
        <v>128</v>
      </c>
      <c r="D259" t="s">
        <v>34</v>
      </c>
      <c r="E259" t="s">
        <v>44</v>
      </c>
      <c r="F259">
        <v>2033.31</v>
      </c>
      <c r="G259">
        <v>264.20999999999998</v>
      </c>
      <c r="H259">
        <v>1971.45</v>
      </c>
      <c r="I259">
        <f t="shared" si="16"/>
        <v>2022</v>
      </c>
      <c r="J259" t="str">
        <f t="shared" si="17"/>
        <v>Mar</v>
      </c>
      <c r="K259">
        <f t="shared" si="18"/>
        <v>3</v>
      </c>
      <c r="L259" s="2">
        <f t="shared" si="19"/>
        <v>0.12994083538663559</v>
      </c>
    </row>
    <row r="260" spans="1:12" x14ac:dyDescent="0.35">
      <c r="A260" t="s">
        <v>301</v>
      </c>
      <c r="B260" s="1">
        <v>45142</v>
      </c>
      <c r="C260" t="s">
        <v>41</v>
      </c>
      <c r="D260" t="s">
        <v>14</v>
      </c>
      <c r="E260" t="s">
        <v>25</v>
      </c>
      <c r="F260">
        <v>2225.59</v>
      </c>
      <c r="G260">
        <v>319.02999999999997</v>
      </c>
      <c r="H260">
        <v>1865.68</v>
      </c>
      <c r="I260">
        <f t="shared" si="16"/>
        <v>2023</v>
      </c>
      <c r="J260" t="str">
        <f t="shared" si="17"/>
        <v>Aug</v>
      </c>
      <c r="K260">
        <f t="shared" si="18"/>
        <v>8</v>
      </c>
      <c r="L260" s="2">
        <f t="shared" si="19"/>
        <v>0.14334625874487211</v>
      </c>
    </row>
    <row r="261" spans="1:12" x14ac:dyDescent="0.35">
      <c r="A261" t="s">
        <v>302</v>
      </c>
      <c r="B261" s="1">
        <v>44993</v>
      </c>
      <c r="C261" t="s">
        <v>41</v>
      </c>
      <c r="D261" t="s">
        <v>14</v>
      </c>
      <c r="E261" t="s">
        <v>27</v>
      </c>
      <c r="F261">
        <v>912.37</v>
      </c>
      <c r="G261">
        <v>207.65</v>
      </c>
      <c r="H261">
        <v>823.65</v>
      </c>
      <c r="I261">
        <f t="shared" si="16"/>
        <v>2023</v>
      </c>
      <c r="J261" t="str">
        <f t="shared" si="17"/>
        <v>Mar</v>
      </c>
      <c r="K261">
        <f t="shared" si="18"/>
        <v>3</v>
      </c>
      <c r="L261" s="2">
        <f t="shared" si="19"/>
        <v>0.22759406819601696</v>
      </c>
    </row>
    <row r="262" spans="1:12" x14ac:dyDescent="0.35">
      <c r="A262" t="s">
        <v>303</v>
      </c>
      <c r="B262" s="1">
        <v>44638</v>
      </c>
      <c r="C262" t="s">
        <v>51</v>
      </c>
      <c r="D262" t="s">
        <v>34</v>
      </c>
      <c r="E262" t="s">
        <v>27</v>
      </c>
      <c r="F262">
        <v>2475.5700000000002</v>
      </c>
      <c r="G262">
        <v>315.11</v>
      </c>
      <c r="H262">
        <v>2668.81</v>
      </c>
      <c r="I262">
        <f t="shared" si="16"/>
        <v>2022</v>
      </c>
      <c r="J262" t="str">
        <f t="shared" si="17"/>
        <v>Mar</v>
      </c>
      <c r="K262">
        <f t="shared" si="18"/>
        <v>3</v>
      </c>
      <c r="L262" s="2">
        <f t="shared" si="19"/>
        <v>0.12728785693799813</v>
      </c>
    </row>
    <row r="263" spans="1:12" x14ac:dyDescent="0.35">
      <c r="A263" t="s">
        <v>304</v>
      </c>
      <c r="B263" s="1">
        <v>45115</v>
      </c>
      <c r="C263" t="s">
        <v>51</v>
      </c>
      <c r="D263" t="s">
        <v>34</v>
      </c>
      <c r="E263" t="s">
        <v>27</v>
      </c>
      <c r="F263">
        <v>531.64</v>
      </c>
      <c r="G263">
        <v>89.43</v>
      </c>
      <c r="H263">
        <v>599.41999999999996</v>
      </c>
      <c r="I263">
        <f t="shared" si="16"/>
        <v>2023</v>
      </c>
      <c r="J263" t="str">
        <f t="shared" si="17"/>
        <v>Jul</v>
      </c>
      <c r="K263">
        <f t="shared" si="18"/>
        <v>7</v>
      </c>
      <c r="L263" s="2">
        <f t="shared" si="19"/>
        <v>0.16821533368444813</v>
      </c>
    </row>
    <row r="264" spans="1:12" x14ac:dyDescent="0.35">
      <c r="A264" t="s">
        <v>305</v>
      </c>
      <c r="B264" s="1">
        <v>45141</v>
      </c>
      <c r="C264" t="s">
        <v>88</v>
      </c>
      <c r="D264" t="s">
        <v>18</v>
      </c>
      <c r="E264" t="s">
        <v>44</v>
      </c>
      <c r="F264">
        <v>58.12</v>
      </c>
      <c r="G264">
        <v>6.81</v>
      </c>
      <c r="H264">
        <v>67.290000000000006</v>
      </c>
      <c r="I264">
        <f t="shared" si="16"/>
        <v>2023</v>
      </c>
      <c r="J264" t="str">
        <f t="shared" si="17"/>
        <v>Aug</v>
      </c>
      <c r="K264">
        <f t="shared" si="18"/>
        <v>8</v>
      </c>
      <c r="L264" s="2">
        <f t="shared" si="19"/>
        <v>0.11717136958017894</v>
      </c>
    </row>
    <row r="265" spans="1:12" x14ac:dyDescent="0.35">
      <c r="A265" t="s">
        <v>306</v>
      </c>
      <c r="B265" s="1">
        <v>44634</v>
      </c>
      <c r="C265" t="s">
        <v>101</v>
      </c>
      <c r="D265" t="s">
        <v>14</v>
      </c>
      <c r="E265" t="s">
        <v>25</v>
      </c>
      <c r="F265">
        <v>1734.31</v>
      </c>
      <c r="G265">
        <v>326.89</v>
      </c>
      <c r="H265">
        <v>1964.53</v>
      </c>
      <c r="I265">
        <f t="shared" si="16"/>
        <v>2022</v>
      </c>
      <c r="J265" t="str">
        <f t="shared" si="17"/>
        <v>Mar</v>
      </c>
      <c r="K265">
        <f t="shared" si="18"/>
        <v>3</v>
      </c>
      <c r="L265" s="2">
        <f t="shared" si="19"/>
        <v>0.18848418102876649</v>
      </c>
    </row>
    <row r="266" spans="1:12" x14ac:dyDescent="0.35">
      <c r="A266" t="s">
        <v>307</v>
      </c>
      <c r="B266" s="1">
        <v>45078</v>
      </c>
      <c r="C266" t="s">
        <v>13</v>
      </c>
      <c r="D266" t="s">
        <v>14</v>
      </c>
      <c r="E266" t="s">
        <v>11</v>
      </c>
      <c r="F266">
        <v>1042.29</v>
      </c>
      <c r="G266">
        <v>227.81</v>
      </c>
      <c r="H266">
        <v>1117.4000000000001</v>
      </c>
      <c r="I266">
        <f t="shared" si="16"/>
        <v>2023</v>
      </c>
      <c r="J266" t="str">
        <f t="shared" si="17"/>
        <v>Jun</v>
      </c>
      <c r="K266">
        <f t="shared" si="18"/>
        <v>6</v>
      </c>
      <c r="L266" s="2">
        <f t="shared" si="19"/>
        <v>0.21856680962112274</v>
      </c>
    </row>
    <row r="267" spans="1:12" x14ac:dyDescent="0.35">
      <c r="A267" t="s">
        <v>308</v>
      </c>
      <c r="B267" s="1">
        <v>44942</v>
      </c>
      <c r="C267" t="s">
        <v>20</v>
      </c>
      <c r="D267" t="s">
        <v>14</v>
      </c>
      <c r="E267" t="s">
        <v>44</v>
      </c>
      <c r="F267">
        <v>2488.2800000000002</v>
      </c>
      <c r="G267">
        <v>578.20000000000005</v>
      </c>
      <c r="H267">
        <v>2545.79</v>
      </c>
      <c r="I267">
        <f t="shared" si="16"/>
        <v>2023</v>
      </c>
      <c r="J267" t="str">
        <f t="shared" si="17"/>
        <v>Jan</v>
      </c>
      <c r="K267">
        <f t="shared" si="18"/>
        <v>1</v>
      </c>
      <c r="L267" s="2">
        <f t="shared" si="19"/>
        <v>0.23236934750108509</v>
      </c>
    </row>
    <row r="268" spans="1:12" x14ac:dyDescent="0.35">
      <c r="A268" t="s">
        <v>309</v>
      </c>
      <c r="B268" s="1">
        <v>44915</v>
      </c>
      <c r="C268" t="s">
        <v>29</v>
      </c>
      <c r="D268" t="s">
        <v>23</v>
      </c>
      <c r="E268" t="s">
        <v>11</v>
      </c>
      <c r="F268">
        <v>479.66</v>
      </c>
      <c r="G268">
        <v>64.78</v>
      </c>
      <c r="H268">
        <v>516.12</v>
      </c>
      <c r="I268">
        <f t="shared" si="16"/>
        <v>2022</v>
      </c>
      <c r="J268" t="str">
        <f t="shared" si="17"/>
        <v>Dec</v>
      </c>
      <c r="K268">
        <f t="shared" si="18"/>
        <v>12</v>
      </c>
      <c r="L268" s="2">
        <f t="shared" si="19"/>
        <v>0.13505399658091147</v>
      </c>
    </row>
    <row r="269" spans="1:12" x14ac:dyDescent="0.35">
      <c r="A269" t="s">
        <v>310</v>
      </c>
      <c r="B269" s="1">
        <v>44872</v>
      </c>
      <c r="C269" t="s">
        <v>93</v>
      </c>
      <c r="D269" t="s">
        <v>34</v>
      </c>
      <c r="E269" t="s">
        <v>44</v>
      </c>
      <c r="F269">
        <v>1195.1400000000001</v>
      </c>
      <c r="G269">
        <v>278.45</v>
      </c>
      <c r="H269">
        <v>1336.39</v>
      </c>
      <c r="I269">
        <f t="shared" si="16"/>
        <v>2022</v>
      </c>
      <c r="J269" t="str">
        <f t="shared" si="17"/>
        <v>Nov</v>
      </c>
      <c r="K269">
        <f t="shared" si="18"/>
        <v>11</v>
      </c>
      <c r="L269" s="2">
        <f t="shared" si="19"/>
        <v>0.23298525695734387</v>
      </c>
    </row>
    <row r="270" spans="1:12" x14ac:dyDescent="0.35">
      <c r="A270" t="s">
        <v>311</v>
      </c>
      <c r="B270" s="1">
        <v>45217</v>
      </c>
      <c r="C270" t="s">
        <v>37</v>
      </c>
      <c r="D270" t="s">
        <v>23</v>
      </c>
      <c r="E270" t="s">
        <v>27</v>
      </c>
      <c r="F270">
        <v>93.16</v>
      </c>
      <c r="G270">
        <v>27.81</v>
      </c>
      <c r="H270">
        <v>109.07</v>
      </c>
      <c r="I270">
        <f t="shared" si="16"/>
        <v>2023</v>
      </c>
      <c r="J270" t="str">
        <f t="shared" si="17"/>
        <v>Oct</v>
      </c>
      <c r="K270">
        <f t="shared" si="18"/>
        <v>10</v>
      </c>
      <c r="L270" s="2">
        <f t="shared" si="19"/>
        <v>0.29851867754401029</v>
      </c>
    </row>
    <row r="271" spans="1:12" x14ac:dyDescent="0.35">
      <c r="A271" t="s">
        <v>312</v>
      </c>
      <c r="B271" s="1">
        <v>44925</v>
      </c>
      <c r="C271" t="s">
        <v>33</v>
      </c>
      <c r="D271" t="s">
        <v>34</v>
      </c>
      <c r="E271" t="s">
        <v>25</v>
      </c>
      <c r="F271">
        <v>685.86</v>
      </c>
      <c r="G271">
        <v>103.85</v>
      </c>
      <c r="H271">
        <v>764.84</v>
      </c>
      <c r="I271">
        <f t="shared" si="16"/>
        <v>2022</v>
      </c>
      <c r="J271" t="str">
        <f t="shared" si="17"/>
        <v>Dec</v>
      </c>
      <c r="K271">
        <f t="shared" si="18"/>
        <v>12</v>
      </c>
      <c r="L271" s="2">
        <f t="shared" si="19"/>
        <v>0.15141574082174203</v>
      </c>
    </row>
    <row r="272" spans="1:12" x14ac:dyDescent="0.35">
      <c r="A272" t="s">
        <v>313</v>
      </c>
      <c r="B272" s="1">
        <v>44722</v>
      </c>
      <c r="C272" t="s">
        <v>22</v>
      </c>
      <c r="D272" t="s">
        <v>23</v>
      </c>
      <c r="E272" t="s">
        <v>27</v>
      </c>
      <c r="F272">
        <v>360.2</v>
      </c>
      <c r="G272">
        <v>38.619999999999997</v>
      </c>
      <c r="H272">
        <v>331.83</v>
      </c>
      <c r="I272">
        <f t="shared" si="16"/>
        <v>2022</v>
      </c>
      <c r="J272" t="str">
        <f t="shared" si="17"/>
        <v>Jun</v>
      </c>
      <c r="K272">
        <f t="shared" si="18"/>
        <v>6</v>
      </c>
      <c r="L272" s="2">
        <f t="shared" si="19"/>
        <v>0.10721821210438645</v>
      </c>
    </row>
    <row r="273" spans="1:12" x14ac:dyDescent="0.35">
      <c r="A273" t="s">
        <v>314</v>
      </c>
      <c r="B273" s="1">
        <v>44675</v>
      </c>
      <c r="C273" t="s">
        <v>65</v>
      </c>
      <c r="D273" t="s">
        <v>18</v>
      </c>
      <c r="E273" t="s">
        <v>27</v>
      </c>
      <c r="F273">
        <v>62.07</v>
      </c>
      <c r="G273">
        <v>17.84</v>
      </c>
      <c r="H273">
        <v>63.4</v>
      </c>
      <c r="I273">
        <f t="shared" si="16"/>
        <v>2022</v>
      </c>
      <c r="J273" t="str">
        <f t="shared" si="17"/>
        <v>Apr</v>
      </c>
      <c r="K273">
        <f t="shared" si="18"/>
        <v>4</v>
      </c>
      <c r="L273" s="2">
        <f t="shared" si="19"/>
        <v>0.28741743193169</v>
      </c>
    </row>
    <row r="274" spans="1:12" x14ac:dyDescent="0.35">
      <c r="A274" t="s">
        <v>315</v>
      </c>
      <c r="B274" s="1">
        <v>44741</v>
      </c>
      <c r="C274" t="s">
        <v>29</v>
      </c>
      <c r="D274" t="s">
        <v>23</v>
      </c>
      <c r="E274" t="s">
        <v>44</v>
      </c>
      <c r="F274">
        <v>267.52999999999997</v>
      </c>
      <c r="G274">
        <v>75.94</v>
      </c>
      <c r="H274">
        <v>267.2</v>
      </c>
      <c r="I274">
        <f t="shared" si="16"/>
        <v>2022</v>
      </c>
      <c r="J274" t="str">
        <f t="shared" si="17"/>
        <v>Jun</v>
      </c>
      <c r="K274">
        <f t="shared" si="18"/>
        <v>6</v>
      </c>
      <c r="L274" s="2">
        <f t="shared" si="19"/>
        <v>0.28385601614772177</v>
      </c>
    </row>
    <row r="275" spans="1:12" x14ac:dyDescent="0.35">
      <c r="A275" t="s">
        <v>316</v>
      </c>
      <c r="B275" s="1">
        <v>44903</v>
      </c>
      <c r="C275" t="s">
        <v>85</v>
      </c>
      <c r="D275" t="s">
        <v>10</v>
      </c>
      <c r="E275" t="s">
        <v>11</v>
      </c>
      <c r="F275">
        <v>120.09</v>
      </c>
      <c r="G275">
        <v>34.36</v>
      </c>
      <c r="H275">
        <v>101.66</v>
      </c>
      <c r="I275">
        <f t="shared" si="16"/>
        <v>2022</v>
      </c>
      <c r="J275" t="str">
        <f t="shared" si="17"/>
        <v>Dec</v>
      </c>
      <c r="K275">
        <f t="shared" si="18"/>
        <v>12</v>
      </c>
      <c r="L275" s="2">
        <f t="shared" si="19"/>
        <v>0.28611874427512696</v>
      </c>
    </row>
    <row r="276" spans="1:12" x14ac:dyDescent="0.35">
      <c r="A276" t="s">
        <v>317</v>
      </c>
      <c r="B276" s="1">
        <v>45155</v>
      </c>
      <c r="C276" t="s">
        <v>20</v>
      </c>
      <c r="D276" t="s">
        <v>14</v>
      </c>
      <c r="E276" t="s">
        <v>27</v>
      </c>
      <c r="F276">
        <v>2236.11</v>
      </c>
      <c r="G276">
        <v>584.04</v>
      </c>
      <c r="H276">
        <v>2495.5300000000002</v>
      </c>
      <c r="I276">
        <f t="shared" si="16"/>
        <v>2023</v>
      </c>
      <c r="J276" t="str">
        <f t="shared" si="17"/>
        <v>Aug</v>
      </c>
      <c r="K276">
        <f t="shared" si="18"/>
        <v>8</v>
      </c>
      <c r="L276" s="2">
        <f t="shared" si="19"/>
        <v>0.26118571984383593</v>
      </c>
    </row>
    <row r="277" spans="1:12" x14ac:dyDescent="0.35">
      <c r="A277" t="s">
        <v>318</v>
      </c>
      <c r="B277" s="1">
        <v>45087</v>
      </c>
      <c r="C277" t="s">
        <v>9</v>
      </c>
      <c r="D277" t="s">
        <v>10</v>
      </c>
      <c r="E277" t="s">
        <v>25</v>
      </c>
      <c r="F277">
        <v>103.29</v>
      </c>
      <c r="G277">
        <v>24.69</v>
      </c>
      <c r="H277">
        <v>96.93</v>
      </c>
      <c r="I277">
        <f t="shared" si="16"/>
        <v>2023</v>
      </c>
      <c r="J277" t="str">
        <f t="shared" si="17"/>
        <v>Jun</v>
      </c>
      <c r="K277">
        <f t="shared" si="18"/>
        <v>6</v>
      </c>
      <c r="L277" s="2">
        <f t="shared" si="19"/>
        <v>0.23903572465872786</v>
      </c>
    </row>
    <row r="278" spans="1:12" x14ac:dyDescent="0.35">
      <c r="A278" t="s">
        <v>319</v>
      </c>
      <c r="B278" s="1">
        <v>44827</v>
      </c>
      <c r="C278" t="s">
        <v>65</v>
      </c>
      <c r="D278" t="s">
        <v>18</v>
      </c>
      <c r="E278" t="s">
        <v>25</v>
      </c>
      <c r="F278">
        <v>250.09</v>
      </c>
      <c r="G278">
        <v>40.700000000000003</v>
      </c>
      <c r="H278">
        <v>260.73</v>
      </c>
      <c r="I278">
        <f t="shared" si="16"/>
        <v>2022</v>
      </c>
      <c r="J278" t="str">
        <f t="shared" si="17"/>
        <v>Sep</v>
      </c>
      <c r="K278">
        <f t="shared" si="18"/>
        <v>9</v>
      </c>
      <c r="L278" s="2">
        <f t="shared" si="19"/>
        <v>0.16274141309128715</v>
      </c>
    </row>
    <row r="279" spans="1:12" x14ac:dyDescent="0.35">
      <c r="A279" t="s">
        <v>320</v>
      </c>
      <c r="B279" s="1">
        <v>44671</v>
      </c>
      <c r="C279" t="s">
        <v>37</v>
      </c>
      <c r="D279" t="s">
        <v>23</v>
      </c>
      <c r="E279" t="s">
        <v>27</v>
      </c>
      <c r="F279">
        <v>477.34</v>
      </c>
      <c r="G279">
        <v>126.52</v>
      </c>
      <c r="H279">
        <v>509.1</v>
      </c>
      <c r="I279">
        <f t="shared" si="16"/>
        <v>2022</v>
      </c>
      <c r="J279" t="str">
        <f t="shared" si="17"/>
        <v>Apr</v>
      </c>
      <c r="K279">
        <f t="shared" si="18"/>
        <v>4</v>
      </c>
      <c r="L279" s="2">
        <f t="shared" si="19"/>
        <v>0.26505216407592075</v>
      </c>
    </row>
    <row r="280" spans="1:12" x14ac:dyDescent="0.35">
      <c r="A280" t="s">
        <v>321</v>
      </c>
      <c r="B280" s="1">
        <v>45043</v>
      </c>
      <c r="C280" t="s">
        <v>17</v>
      </c>
      <c r="D280" t="s">
        <v>18</v>
      </c>
      <c r="E280" t="s">
        <v>27</v>
      </c>
      <c r="F280">
        <v>84.88</v>
      </c>
      <c r="G280">
        <v>24.84</v>
      </c>
      <c r="H280">
        <v>86.56</v>
      </c>
      <c r="I280">
        <f t="shared" si="16"/>
        <v>2023</v>
      </c>
      <c r="J280" t="str">
        <f t="shared" si="17"/>
        <v>Apr</v>
      </c>
      <c r="K280">
        <f t="shared" si="18"/>
        <v>4</v>
      </c>
      <c r="L280" s="2">
        <f t="shared" si="19"/>
        <v>0.29264844486333647</v>
      </c>
    </row>
    <row r="281" spans="1:12" x14ac:dyDescent="0.35">
      <c r="A281" t="s">
        <v>322</v>
      </c>
      <c r="B281" s="1">
        <v>44689</v>
      </c>
      <c r="C281" t="s">
        <v>85</v>
      </c>
      <c r="D281" t="s">
        <v>10</v>
      </c>
      <c r="E281" t="s">
        <v>11</v>
      </c>
      <c r="F281">
        <v>230.97</v>
      </c>
      <c r="G281">
        <v>27.98</v>
      </c>
      <c r="H281">
        <v>243.98</v>
      </c>
      <c r="I281">
        <f t="shared" si="16"/>
        <v>2022</v>
      </c>
      <c r="J281" t="str">
        <f t="shared" si="17"/>
        <v>May</v>
      </c>
      <c r="K281">
        <f t="shared" si="18"/>
        <v>5</v>
      </c>
      <c r="L281" s="2">
        <f t="shared" si="19"/>
        <v>0.12114127375849677</v>
      </c>
    </row>
    <row r="282" spans="1:12" x14ac:dyDescent="0.35">
      <c r="A282" t="s">
        <v>323</v>
      </c>
      <c r="B282" s="1">
        <v>44604</v>
      </c>
      <c r="C282" t="s">
        <v>37</v>
      </c>
      <c r="D282" t="s">
        <v>23</v>
      </c>
      <c r="E282" t="s">
        <v>44</v>
      </c>
      <c r="F282">
        <v>205.5</v>
      </c>
      <c r="G282">
        <v>43.75</v>
      </c>
      <c r="H282">
        <v>180.17</v>
      </c>
      <c r="I282">
        <f t="shared" si="16"/>
        <v>2022</v>
      </c>
      <c r="J282" t="str">
        <f t="shared" si="17"/>
        <v>Feb</v>
      </c>
      <c r="K282">
        <f t="shared" si="18"/>
        <v>2</v>
      </c>
      <c r="L282" s="2">
        <f t="shared" si="19"/>
        <v>0.21289537712895376</v>
      </c>
    </row>
    <row r="283" spans="1:12" x14ac:dyDescent="0.35">
      <c r="A283" t="s">
        <v>324</v>
      </c>
      <c r="B283" s="1">
        <v>44906</v>
      </c>
      <c r="C283" t="s">
        <v>20</v>
      </c>
      <c r="D283" t="s">
        <v>14</v>
      </c>
      <c r="E283" t="s">
        <v>44</v>
      </c>
      <c r="F283">
        <v>615.55999999999995</v>
      </c>
      <c r="G283">
        <v>147.12</v>
      </c>
      <c r="H283">
        <v>734.65</v>
      </c>
      <c r="I283">
        <f t="shared" si="16"/>
        <v>2022</v>
      </c>
      <c r="J283" t="str">
        <f t="shared" si="17"/>
        <v>Dec</v>
      </c>
      <c r="K283">
        <f t="shared" si="18"/>
        <v>12</v>
      </c>
      <c r="L283" s="2">
        <f t="shared" si="19"/>
        <v>0.23900188446292808</v>
      </c>
    </row>
    <row r="284" spans="1:12" x14ac:dyDescent="0.35">
      <c r="A284" t="s">
        <v>325</v>
      </c>
      <c r="B284" s="1">
        <v>44644</v>
      </c>
      <c r="C284" t="s">
        <v>13</v>
      </c>
      <c r="D284" t="s">
        <v>14</v>
      </c>
      <c r="E284" t="s">
        <v>25</v>
      </c>
      <c r="F284">
        <v>742.77</v>
      </c>
      <c r="G284">
        <v>119.33</v>
      </c>
      <c r="H284">
        <v>624.24</v>
      </c>
      <c r="I284">
        <f t="shared" si="16"/>
        <v>2022</v>
      </c>
      <c r="J284" t="str">
        <f t="shared" si="17"/>
        <v>Mar</v>
      </c>
      <c r="K284">
        <f t="shared" si="18"/>
        <v>3</v>
      </c>
      <c r="L284" s="2">
        <f t="shared" si="19"/>
        <v>0.16065538457395964</v>
      </c>
    </row>
    <row r="285" spans="1:12" x14ac:dyDescent="0.35">
      <c r="A285" t="s">
        <v>326</v>
      </c>
      <c r="B285" s="1">
        <v>44641</v>
      </c>
      <c r="C285" t="s">
        <v>93</v>
      </c>
      <c r="D285" t="s">
        <v>34</v>
      </c>
      <c r="E285" t="s">
        <v>11</v>
      </c>
      <c r="F285">
        <v>1766.38</v>
      </c>
      <c r="G285">
        <v>257.5</v>
      </c>
      <c r="H285">
        <v>1577.48</v>
      </c>
      <c r="I285">
        <f t="shared" si="16"/>
        <v>2022</v>
      </c>
      <c r="J285" t="str">
        <f t="shared" si="17"/>
        <v>Mar</v>
      </c>
      <c r="K285">
        <f t="shared" si="18"/>
        <v>3</v>
      </c>
      <c r="L285" s="2">
        <f t="shared" si="19"/>
        <v>0.14577837158482318</v>
      </c>
    </row>
    <row r="286" spans="1:12" x14ac:dyDescent="0.35">
      <c r="A286" t="s">
        <v>327</v>
      </c>
      <c r="B286" s="1">
        <v>44941</v>
      </c>
      <c r="C286" t="s">
        <v>85</v>
      </c>
      <c r="D286" t="s">
        <v>10</v>
      </c>
      <c r="E286" t="s">
        <v>11</v>
      </c>
      <c r="F286">
        <v>334.75</v>
      </c>
      <c r="G286">
        <v>90.25</v>
      </c>
      <c r="H286">
        <v>364.78</v>
      </c>
      <c r="I286">
        <f t="shared" si="16"/>
        <v>2023</v>
      </c>
      <c r="J286" t="str">
        <f t="shared" si="17"/>
        <v>Jan</v>
      </c>
      <c r="K286">
        <f t="shared" si="18"/>
        <v>1</v>
      </c>
      <c r="L286" s="2">
        <f t="shared" si="19"/>
        <v>0.26960418222554144</v>
      </c>
    </row>
    <row r="287" spans="1:12" x14ac:dyDescent="0.35">
      <c r="A287" t="s">
        <v>328</v>
      </c>
      <c r="B287" s="1">
        <v>45046</v>
      </c>
      <c r="C287" t="s">
        <v>9</v>
      </c>
      <c r="D287" t="s">
        <v>10</v>
      </c>
      <c r="E287" t="s">
        <v>11</v>
      </c>
      <c r="F287">
        <v>196.52</v>
      </c>
      <c r="G287">
        <v>35.93</v>
      </c>
      <c r="H287">
        <v>222.27</v>
      </c>
      <c r="I287">
        <f t="shared" si="16"/>
        <v>2023</v>
      </c>
      <c r="J287" t="str">
        <f t="shared" si="17"/>
        <v>Apr</v>
      </c>
      <c r="K287">
        <f t="shared" si="18"/>
        <v>4</v>
      </c>
      <c r="L287" s="2">
        <f t="shared" si="19"/>
        <v>0.18283126399348665</v>
      </c>
    </row>
    <row r="288" spans="1:12" x14ac:dyDescent="0.35">
      <c r="A288" t="s">
        <v>329</v>
      </c>
      <c r="B288" s="1">
        <v>45159</v>
      </c>
      <c r="C288" t="s">
        <v>63</v>
      </c>
      <c r="D288" t="s">
        <v>18</v>
      </c>
      <c r="E288" t="s">
        <v>27</v>
      </c>
      <c r="F288">
        <v>220.92</v>
      </c>
      <c r="G288">
        <v>57.01</v>
      </c>
      <c r="H288">
        <v>228.18</v>
      </c>
      <c r="I288">
        <f t="shared" si="16"/>
        <v>2023</v>
      </c>
      <c r="J288" t="str">
        <f t="shared" si="17"/>
        <v>Aug</v>
      </c>
      <c r="K288">
        <f t="shared" si="18"/>
        <v>8</v>
      </c>
      <c r="L288" s="2">
        <f t="shared" si="19"/>
        <v>0.2580572152815499</v>
      </c>
    </row>
    <row r="289" spans="1:12" x14ac:dyDescent="0.35">
      <c r="A289" t="s">
        <v>330</v>
      </c>
      <c r="B289" s="1">
        <v>45032</v>
      </c>
      <c r="C289" t="s">
        <v>57</v>
      </c>
      <c r="D289" t="s">
        <v>10</v>
      </c>
      <c r="E289" t="s">
        <v>44</v>
      </c>
      <c r="F289">
        <v>175.28</v>
      </c>
      <c r="G289">
        <v>46.78</v>
      </c>
      <c r="H289">
        <v>184.35</v>
      </c>
      <c r="I289">
        <f t="shared" si="16"/>
        <v>2023</v>
      </c>
      <c r="J289" t="str">
        <f t="shared" si="17"/>
        <v>Apr</v>
      </c>
      <c r="K289">
        <f t="shared" si="18"/>
        <v>4</v>
      </c>
      <c r="L289" s="2">
        <f t="shared" si="19"/>
        <v>0.26688726608854407</v>
      </c>
    </row>
    <row r="290" spans="1:12" x14ac:dyDescent="0.35">
      <c r="A290" t="s">
        <v>331</v>
      </c>
      <c r="B290" s="1">
        <v>45254</v>
      </c>
      <c r="C290" t="s">
        <v>112</v>
      </c>
      <c r="D290" t="s">
        <v>10</v>
      </c>
      <c r="E290" t="s">
        <v>44</v>
      </c>
      <c r="F290">
        <v>40.46</v>
      </c>
      <c r="G290">
        <v>7.05</v>
      </c>
      <c r="H290">
        <v>36.67</v>
      </c>
      <c r="I290">
        <f t="shared" si="16"/>
        <v>2023</v>
      </c>
      <c r="J290" t="str">
        <f t="shared" si="17"/>
        <v>Nov</v>
      </c>
      <c r="K290">
        <f t="shared" si="18"/>
        <v>11</v>
      </c>
      <c r="L290" s="2">
        <f t="shared" si="19"/>
        <v>0.17424616905585763</v>
      </c>
    </row>
    <row r="291" spans="1:12" x14ac:dyDescent="0.35">
      <c r="A291" t="s">
        <v>332</v>
      </c>
      <c r="B291" s="1">
        <v>44956</v>
      </c>
      <c r="C291" t="s">
        <v>46</v>
      </c>
      <c r="D291" t="s">
        <v>23</v>
      </c>
      <c r="E291" t="s">
        <v>27</v>
      </c>
      <c r="F291">
        <v>254.36</v>
      </c>
      <c r="G291">
        <v>33.07</v>
      </c>
      <c r="H291">
        <v>236.52</v>
      </c>
      <c r="I291">
        <f t="shared" si="16"/>
        <v>2023</v>
      </c>
      <c r="J291" t="str">
        <f t="shared" si="17"/>
        <v>Jan</v>
      </c>
      <c r="K291">
        <f t="shared" si="18"/>
        <v>1</v>
      </c>
      <c r="L291" s="2">
        <f t="shared" si="19"/>
        <v>0.13001258059443307</v>
      </c>
    </row>
    <row r="292" spans="1:12" x14ac:dyDescent="0.35">
      <c r="A292" t="s">
        <v>333</v>
      </c>
      <c r="B292" s="1">
        <v>45155</v>
      </c>
      <c r="C292" t="s">
        <v>33</v>
      </c>
      <c r="D292" t="s">
        <v>34</v>
      </c>
      <c r="E292" t="s">
        <v>15</v>
      </c>
      <c r="F292">
        <v>1288.95</v>
      </c>
      <c r="G292">
        <v>247.34</v>
      </c>
      <c r="H292">
        <v>1435.9</v>
      </c>
      <c r="I292">
        <f t="shared" si="16"/>
        <v>2023</v>
      </c>
      <c r="J292" t="str">
        <f t="shared" si="17"/>
        <v>Aug</v>
      </c>
      <c r="K292">
        <f t="shared" si="18"/>
        <v>8</v>
      </c>
      <c r="L292" s="2">
        <f t="shared" si="19"/>
        <v>0.19189262578067418</v>
      </c>
    </row>
    <row r="293" spans="1:12" x14ac:dyDescent="0.35">
      <c r="A293" t="s">
        <v>334</v>
      </c>
      <c r="B293" s="1">
        <v>44958</v>
      </c>
      <c r="C293" t="s">
        <v>51</v>
      </c>
      <c r="D293" t="s">
        <v>34</v>
      </c>
      <c r="E293" t="s">
        <v>25</v>
      </c>
      <c r="F293">
        <v>1817.38</v>
      </c>
      <c r="G293">
        <v>524.44000000000005</v>
      </c>
      <c r="H293">
        <v>2041.93</v>
      </c>
      <c r="I293">
        <f t="shared" si="16"/>
        <v>2023</v>
      </c>
      <c r="J293" t="str">
        <f t="shared" si="17"/>
        <v>Feb</v>
      </c>
      <c r="K293">
        <f t="shared" si="18"/>
        <v>2</v>
      </c>
      <c r="L293" s="2">
        <f t="shared" si="19"/>
        <v>0.2885692590432381</v>
      </c>
    </row>
    <row r="294" spans="1:12" x14ac:dyDescent="0.35">
      <c r="A294" t="s">
        <v>335</v>
      </c>
      <c r="B294" s="1">
        <v>45121</v>
      </c>
      <c r="C294" t="s">
        <v>128</v>
      </c>
      <c r="D294" t="s">
        <v>34</v>
      </c>
      <c r="E294" t="s">
        <v>27</v>
      </c>
      <c r="F294">
        <v>2360.64</v>
      </c>
      <c r="G294">
        <v>355.54</v>
      </c>
      <c r="H294">
        <v>2626.13</v>
      </c>
      <c r="I294">
        <f t="shared" si="16"/>
        <v>2023</v>
      </c>
      <c r="J294" t="str">
        <f t="shared" si="17"/>
        <v>Jul</v>
      </c>
      <c r="K294">
        <f t="shared" si="18"/>
        <v>7</v>
      </c>
      <c r="L294" s="2">
        <f t="shared" si="19"/>
        <v>0.15061169852243461</v>
      </c>
    </row>
    <row r="295" spans="1:12" x14ac:dyDescent="0.35">
      <c r="A295" t="s">
        <v>336</v>
      </c>
      <c r="B295" s="1">
        <v>44845</v>
      </c>
      <c r="C295" t="s">
        <v>63</v>
      </c>
      <c r="D295" t="s">
        <v>18</v>
      </c>
      <c r="E295" t="s">
        <v>15</v>
      </c>
      <c r="F295">
        <v>236.06</v>
      </c>
      <c r="G295">
        <v>34.32</v>
      </c>
      <c r="H295">
        <v>272.83</v>
      </c>
      <c r="I295">
        <f t="shared" si="16"/>
        <v>2022</v>
      </c>
      <c r="J295" t="str">
        <f t="shared" si="17"/>
        <v>Oct</v>
      </c>
      <c r="K295">
        <f t="shared" si="18"/>
        <v>10</v>
      </c>
      <c r="L295" s="2">
        <f t="shared" si="19"/>
        <v>0.14538676607642126</v>
      </c>
    </row>
    <row r="296" spans="1:12" x14ac:dyDescent="0.35">
      <c r="A296" t="s">
        <v>337</v>
      </c>
      <c r="B296" s="1">
        <v>44734</v>
      </c>
      <c r="C296" t="s">
        <v>85</v>
      </c>
      <c r="D296" t="s">
        <v>10</v>
      </c>
      <c r="E296" t="s">
        <v>15</v>
      </c>
      <c r="F296">
        <v>265.87</v>
      </c>
      <c r="G296">
        <v>62.76</v>
      </c>
      <c r="H296">
        <v>217.12</v>
      </c>
      <c r="I296">
        <f t="shared" si="16"/>
        <v>2022</v>
      </c>
      <c r="J296" t="str">
        <f t="shared" si="17"/>
        <v>Jun</v>
      </c>
      <c r="K296">
        <f t="shared" si="18"/>
        <v>6</v>
      </c>
      <c r="L296" s="2">
        <f t="shared" si="19"/>
        <v>0.23605521495467707</v>
      </c>
    </row>
    <row r="297" spans="1:12" x14ac:dyDescent="0.35">
      <c r="A297" t="s">
        <v>338</v>
      </c>
      <c r="B297" s="1">
        <v>45066</v>
      </c>
      <c r="C297" t="s">
        <v>33</v>
      </c>
      <c r="D297" t="s">
        <v>34</v>
      </c>
      <c r="E297" t="s">
        <v>15</v>
      </c>
      <c r="F297">
        <v>2104.2600000000002</v>
      </c>
      <c r="G297">
        <v>254.77</v>
      </c>
      <c r="H297">
        <v>1713.35</v>
      </c>
      <c r="I297">
        <f t="shared" si="16"/>
        <v>2023</v>
      </c>
      <c r="J297" t="str">
        <f t="shared" si="17"/>
        <v>May</v>
      </c>
      <c r="K297">
        <f t="shared" si="18"/>
        <v>5</v>
      </c>
      <c r="L297" s="2">
        <f t="shared" si="19"/>
        <v>0.1210734414948723</v>
      </c>
    </row>
    <row r="298" spans="1:12" x14ac:dyDescent="0.35">
      <c r="A298" t="s">
        <v>339</v>
      </c>
      <c r="B298" s="1">
        <v>44709</v>
      </c>
      <c r="C298" t="s">
        <v>17</v>
      </c>
      <c r="D298" t="s">
        <v>18</v>
      </c>
      <c r="E298" t="s">
        <v>27</v>
      </c>
      <c r="F298">
        <v>187.86</v>
      </c>
      <c r="G298">
        <v>47.89</v>
      </c>
      <c r="H298">
        <v>199.98</v>
      </c>
      <c r="I298">
        <f t="shared" si="16"/>
        <v>2022</v>
      </c>
      <c r="J298" t="str">
        <f t="shared" si="17"/>
        <v>May</v>
      </c>
      <c r="K298">
        <f t="shared" si="18"/>
        <v>5</v>
      </c>
      <c r="L298" s="2">
        <f t="shared" si="19"/>
        <v>0.25492387948472267</v>
      </c>
    </row>
    <row r="299" spans="1:12" x14ac:dyDescent="0.35">
      <c r="A299" t="s">
        <v>340</v>
      </c>
      <c r="B299" s="1">
        <v>45101</v>
      </c>
      <c r="C299" t="s">
        <v>20</v>
      </c>
      <c r="D299" t="s">
        <v>14</v>
      </c>
      <c r="E299" t="s">
        <v>15</v>
      </c>
      <c r="F299">
        <v>696.79</v>
      </c>
      <c r="G299">
        <v>161.69999999999999</v>
      </c>
      <c r="H299">
        <v>770.48</v>
      </c>
      <c r="I299">
        <f t="shared" si="16"/>
        <v>2023</v>
      </c>
      <c r="J299" t="str">
        <f t="shared" si="17"/>
        <v>Jun</v>
      </c>
      <c r="K299">
        <f t="shared" si="18"/>
        <v>6</v>
      </c>
      <c r="L299" s="2">
        <f t="shared" si="19"/>
        <v>0.23206418002554571</v>
      </c>
    </row>
    <row r="300" spans="1:12" x14ac:dyDescent="0.35">
      <c r="A300" t="s">
        <v>341</v>
      </c>
      <c r="B300" s="1">
        <v>44881</v>
      </c>
      <c r="C300" t="s">
        <v>54</v>
      </c>
      <c r="D300" t="s">
        <v>23</v>
      </c>
      <c r="E300" t="s">
        <v>44</v>
      </c>
      <c r="F300">
        <v>161.81</v>
      </c>
      <c r="G300">
        <v>41.08</v>
      </c>
      <c r="H300">
        <v>169.88</v>
      </c>
      <c r="I300">
        <f t="shared" si="16"/>
        <v>2022</v>
      </c>
      <c r="J300" t="str">
        <f t="shared" si="17"/>
        <v>Nov</v>
      </c>
      <c r="K300">
        <f t="shared" si="18"/>
        <v>11</v>
      </c>
      <c r="L300" s="2">
        <f t="shared" si="19"/>
        <v>0.25387800506767194</v>
      </c>
    </row>
    <row r="301" spans="1:12" x14ac:dyDescent="0.35">
      <c r="A301" t="s">
        <v>342</v>
      </c>
      <c r="B301" s="1">
        <v>45024</v>
      </c>
      <c r="C301" t="s">
        <v>101</v>
      </c>
      <c r="D301" t="s">
        <v>14</v>
      </c>
      <c r="E301" t="s">
        <v>44</v>
      </c>
      <c r="F301">
        <v>1010.83</v>
      </c>
      <c r="G301">
        <v>153.79</v>
      </c>
      <c r="H301">
        <v>836.66</v>
      </c>
      <c r="I301">
        <f t="shared" si="16"/>
        <v>2023</v>
      </c>
      <c r="J301" t="str">
        <f t="shared" si="17"/>
        <v>Apr</v>
      </c>
      <c r="K301">
        <f t="shared" si="18"/>
        <v>4</v>
      </c>
      <c r="L301" s="2">
        <f t="shared" si="19"/>
        <v>0.15214229890288178</v>
      </c>
    </row>
    <row r="302" spans="1:12" x14ac:dyDescent="0.35">
      <c r="A302" t="s">
        <v>343</v>
      </c>
      <c r="B302" s="1">
        <v>44778</v>
      </c>
      <c r="C302" t="s">
        <v>39</v>
      </c>
      <c r="D302" t="s">
        <v>18</v>
      </c>
      <c r="E302" t="s">
        <v>44</v>
      </c>
      <c r="F302">
        <v>403.38</v>
      </c>
      <c r="G302">
        <v>63.96</v>
      </c>
      <c r="H302">
        <v>480.83</v>
      </c>
      <c r="I302">
        <f t="shared" si="16"/>
        <v>2022</v>
      </c>
      <c r="J302" t="str">
        <f t="shared" si="17"/>
        <v>Aug</v>
      </c>
      <c r="K302">
        <f t="shared" si="18"/>
        <v>8</v>
      </c>
      <c r="L302" s="2">
        <f t="shared" si="19"/>
        <v>0.1585601665922951</v>
      </c>
    </row>
    <row r="303" spans="1:12" x14ac:dyDescent="0.35">
      <c r="A303" t="s">
        <v>344</v>
      </c>
      <c r="B303" s="1">
        <v>44935</v>
      </c>
      <c r="C303" t="s">
        <v>85</v>
      </c>
      <c r="D303" t="s">
        <v>10</v>
      </c>
      <c r="E303" t="s">
        <v>27</v>
      </c>
      <c r="F303">
        <v>95.19</v>
      </c>
      <c r="G303">
        <v>10.35</v>
      </c>
      <c r="H303">
        <v>80.37</v>
      </c>
      <c r="I303">
        <f t="shared" si="16"/>
        <v>2023</v>
      </c>
      <c r="J303" t="str">
        <f t="shared" si="17"/>
        <v>Jan</v>
      </c>
      <c r="K303">
        <f t="shared" si="18"/>
        <v>1</v>
      </c>
      <c r="L303" s="2">
        <f t="shared" si="19"/>
        <v>0.10872990860384495</v>
      </c>
    </row>
    <row r="304" spans="1:12" x14ac:dyDescent="0.35">
      <c r="A304" t="s">
        <v>345</v>
      </c>
      <c r="B304" s="1">
        <v>44963</v>
      </c>
      <c r="C304" t="s">
        <v>69</v>
      </c>
      <c r="D304" t="s">
        <v>34</v>
      </c>
      <c r="E304" t="s">
        <v>25</v>
      </c>
      <c r="F304">
        <v>1600.18</v>
      </c>
      <c r="G304">
        <v>284.39999999999998</v>
      </c>
      <c r="H304">
        <v>1384.92</v>
      </c>
      <c r="I304">
        <f t="shared" si="16"/>
        <v>2023</v>
      </c>
      <c r="J304" t="str">
        <f t="shared" si="17"/>
        <v>Feb</v>
      </c>
      <c r="K304">
        <f t="shared" si="18"/>
        <v>2</v>
      </c>
      <c r="L304" s="2">
        <f t="shared" si="19"/>
        <v>0.17773000537439537</v>
      </c>
    </row>
    <row r="305" spans="1:12" x14ac:dyDescent="0.35">
      <c r="A305" t="s">
        <v>346</v>
      </c>
      <c r="B305" s="1">
        <v>44975</v>
      </c>
      <c r="C305" t="s">
        <v>85</v>
      </c>
      <c r="D305" t="s">
        <v>10</v>
      </c>
      <c r="E305" t="s">
        <v>11</v>
      </c>
      <c r="F305">
        <v>114.79</v>
      </c>
      <c r="G305">
        <v>31.84</v>
      </c>
      <c r="H305">
        <v>121.48</v>
      </c>
      <c r="I305">
        <f t="shared" si="16"/>
        <v>2023</v>
      </c>
      <c r="J305" t="str">
        <f t="shared" si="17"/>
        <v>Feb</v>
      </c>
      <c r="K305">
        <f t="shared" si="18"/>
        <v>2</v>
      </c>
      <c r="L305" s="2">
        <f t="shared" si="19"/>
        <v>0.27737607805557973</v>
      </c>
    </row>
    <row r="306" spans="1:12" x14ac:dyDescent="0.35">
      <c r="A306" t="s">
        <v>347</v>
      </c>
      <c r="B306" s="1">
        <v>44683</v>
      </c>
      <c r="C306" t="s">
        <v>54</v>
      </c>
      <c r="D306" t="s">
        <v>23</v>
      </c>
      <c r="E306" t="s">
        <v>25</v>
      </c>
      <c r="F306">
        <v>281.13</v>
      </c>
      <c r="G306">
        <v>63.88</v>
      </c>
      <c r="H306">
        <v>249.76</v>
      </c>
      <c r="I306">
        <f t="shared" si="16"/>
        <v>2022</v>
      </c>
      <c r="J306" t="str">
        <f t="shared" si="17"/>
        <v>May</v>
      </c>
      <c r="K306">
        <f t="shared" si="18"/>
        <v>5</v>
      </c>
      <c r="L306" s="2">
        <f t="shared" si="19"/>
        <v>0.22722583858001638</v>
      </c>
    </row>
    <row r="307" spans="1:12" x14ac:dyDescent="0.35">
      <c r="A307" t="s">
        <v>348</v>
      </c>
      <c r="B307" s="1">
        <v>45199</v>
      </c>
      <c r="C307" t="s">
        <v>48</v>
      </c>
      <c r="D307" t="s">
        <v>14</v>
      </c>
      <c r="E307" t="s">
        <v>11</v>
      </c>
      <c r="F307">
        <v>1038.6600000000001</v>
      </c>
      <c r="G307">
        <v>215.95</v>
      </c>
      <c r="H307">
        <v>1133.3699999999999</v>
      </c>
      <c r="I307">
        <f t="shared" si="16"/>
        <v>2023</v>
      </c>
      <c r="J307" t="str">
        <f t="shared" si="17"/>
        <v>Sep</v>
      </c>
      <c r="K307">
        <f t="shared" si="18"/>
        <v>9</v>
      </c>
      <c r="L307" s="2">
        <f t="shared" si="19"/>
        <v>0.20791211753605604</v>
      </c>
    </row>
    <row r="308" spans="1:12" x14ac:dyDescent="0.35">
      <c r="A308" t="s">
        <v>349</v>
      </c>
      <c r="B308" s="1">
        <v>45102</v>
      </c>
      <c r="C308" t="s">
        <v>37</v>
      </c>
      <c r="D308" t="s">
        <v>23</v>
      </c>
      <c r="E308" t="s">
        <v>27</v>
      </c>
      <c r="F308">
        <v>483.26</v>
      </c>
      <c r="G308">
        <v>95.53</v>
      </c>
      <c r="H308">
        <v>415.74</v>
      </c>
      <c r="I308">
        <f t="shared" si="16"/>
        <v>2023</v>
      </c>
      <c r="J308" t="str">
        <f t="shared" si="17"/>
        <v>Jun</v>
      </c>
      <c r="K308">
        <f t="shared" si="18"/>
        <v>6</v>
      </c>
      <c r="L308" s="2">
        <f t="shared" si="19"/>
        <v>0.19767826842693376</v>
      </c>
    </row>
    <row r="309" spans="1:12" x14ac:dyDescent="0.35">
      <c r="A309" t="s">
        <v>350</v>
      </c>
      <c r="B309" s="1">
        <v>44605</v>
      </c>
      <c r="C309" t="s">
        <v>13</v>
      </c>
      <c r="D309" t="s">
        <v>14</v>
      </c>
      <c r="E309" t="s">
        <v>27</v>
      </c>
      <c r="F309">
        <v>1680.7</v>
      </c>
      <c r="G309">
        <v>338.95</v>
      </c>
      <c r="H309">
        <v>1544.59</v>
      </c>
      <c r="I309">
        <f t="shared" si="16"/>
        <v>2022</v>
      </c>
      <c r="J309" t="str">
        <f t="shared" si="17"/>
        <v>Feb</v>
      </c>
      <c r="K309">
        <f t="shared" si="18"/>
        <v>2</v>
      </c>
      <c r="L309" s="2">
        <f t="shared" si="19"/>
        <v>0.20167192241328016</v>
      </c>
    </row>
    <row r="310" spans="1:12" x14ac:dyDescent="0.35">
      <c r="A310" t="s">
        <v>351</v>
      </c>
      <c r="B310" s="1">
        <v>44580</v>
      </c>
      <c r="C310" t="s">
        <v>54</v>
      </c>
      <c r="D310" t="s">
        <v>23</v>
      </c>
      <c r="E310" t="s">
        <v>27</v>
      </c>
      <c r="F310">
        <v>385.34</v>
      </c>
      <c r="G310">
        <v>50.87</v>
      </c>
      <c r="H310">
        <v>379.41</v>
      </c>
      <c r="I310">
        <f t="shared" si="16"/>
        <v>2022</v>
      </c>
      <c r="J310" t="str">
        <f t="shared" si="17"/>
        <v>Jan</v>
      </c>
      <c r="K310">
        <f t="shared" si="18"/>
        <v>1</v>
      </c>
      <c r="L310" s="2">
        <f t="shared" si="19"/>
        <v>0.13201328696735351</v>
      </c>
    </row>
    <row r="311" spans="1:12" x14ac:dyDescent="0.35">
      <c r="A311" t="s">
        <v>352</v>
      </c>
      <c r="B311" s="1">
        <v>45217</v>
      </c>
      <c r="C311" t="s">
        <v>46</v>
      </c>
      <c r="D311" t="s">
        <v>23</v>
      </c>
      <c r="E311" t="s">
        <v>25</v>
      </c>
      <c r="F311">
        <v>443.1</v>
      </c>
      <c r="G311">
        <v>68.94</v>
      </c>
      <c r="H311">
        <v>388.85</v>
      </c>
      <c r="I311">
        <f t="shared" si="16"/>
        <v>2023</v>
      </c>
      <c r="J311" t="str">
        <f t="shared" si="17"/>
        <v>Oct</v>
      </c>
      <c r="K311">
        <f t="shared" si="18"/>
        <v>10</v>
      </c>
      <c r="L311" s="2">
        <f t="shared" si="19"/>
        <v>0.15558564658090723</v>
      </c>
    </row>
    <row r="312" spans="1:12" x14ac:dyDescent="0.35">
      <c r="A312" t="s">
        <v>353</v>
      </c>
      <c r="B312" s="1">
        <v>45052</v>
      </c>
      <c r="C312" t="s">
        <v>88</v>
      </c>
      <c r="D312" t="s">
        <v>18</v>
      </c>
      <c r="E312" t="s">
        <v>25</v>
      </c>
      <c r="F312">
        <v>371.87</v>
      </c>
      <c r="G312">
        <v>83</v>
      </c>
      <c r="H312">
        <v>325.47000000000003</v>
      </c>
      <c r="I312">
        <f t="shared" si="16"/>
        <v>2023</v>
      </c>
      <c r="J312" t="str">
        <f t="shared" si="17"/>
        <v>May</v>
      </c>
      <c r="K312">
        <f t="shared" si="18"/>
        <v>5</v>
      </c>
      <c r="L312" s="2">
        <f t="shared" si="19"/>
        <v>0.22319627826928765</v>
      </c>
    </row>
    <row r="313" spans="1:12" x14ac:dyDescent="0.35">
      <c r="A313" t="s">
        <v>354</v>
      </c>
      <c r="B313" s="1">
        <v>44673</v>
      </c>
      <c r="C313" t="s">
        <v>93</v>
      </c>
      <c r="D313" t="s">
        <v>34</v>
      </c>
      <c r="E313" t="s">
        <v>27</v>
      </c>
      <c r="F313">
        <v>1548.32</v>
      </c>
      <c r="G313">
        <v>417.44</v>
      </c>
      <c r="H313">
        <v>1758.87</v>
      </c>
      <c r="I313">
        <f t="shared" si="16"/>
        <v>2022</v>
      </c>
      <c r="J313" t="str">
        <f t="shared" si="17"/>
        <v>Apr</v>
      </c>
      <c r="K313">
        <f t="shared" si="18"/>
        <v>4</v>
      </c>
      <c r="L313" s="2">
        <f t="shared" si="19"/>
        <v>0.26960834969515346</v>
      </c>
    </row>
    <row r="314" spans="1:12" x14ac:dyDescent="0.35">
      <c r="A314" t="s">
        <v>355</v>
      </c>
      <c r="B314" s="1">
        <v>44573</v>
      </c>
      <c r="C314" t="s">
        <v>128</v>
      </c>
      <c r="D314" t="s">
        <v>34</v>
      </c>
      <c r="E314" t="s">
        <v>25</v>
      </c>
      <c r="F314">
        <v>2017.35</v>
      </c>
      <c r="G314">
        <v>475.44</v>
      </c>
      <c r="H314">
        <v>2224.14</v>
      </c>
      <c r="I314">
        <f t="shared" si="16"/>
        <v>2022</v>
      </c>
      <c r="J314" t="str">
        <f t="shared" si="17"/>
        <v>Jan</v>
      </c>
      <c r="K314">
        <f t="shared" si="18"/>
        <v>1</v>
      </c>
      <c r="L314" s="2">
        <f t="shared" si="19"/>
        <v>0.23567551490817162</v>
      </c>
    </row>
    <row r="315" spans="1:12" x14ac:dyDescent="0.35">
      <c r="A315" t="s">
        <v>356</v>
      </c>
      <c r="B315" s="1">
        <v>44631</v>
      </c>
      <c r="C315" t="s">
        <v>31</v>
      </c>
      <c r="D315" t="s">
        <v>10</v>
      </c>
      <c r="E315" t="s">
        <v>15</v>
      </c>
      <c r="F315">
        <v>196.79</v>
      </c>
      <c r="G315">
        <v>37.340000000000003</v>
      </c>
      <c r="H315">
        <v>214.27</v>
      </c>
      <c r="I315">
        <f t="shared" si="16"/>
        <v>2022</v>
      </c>
      <c r="J315" t="str">
        <f t="shared" si="17"/>
        <v>Mar</v>
      </c>
      <c r="K315">
        <f t="shared" si="18"/>
        <v>3</v>
      </c>
      <c r="L315" s="2">
        <f t="shared" si="19"/>
        <v>0.18974541389298238</v>
      </c>
    </row>
    <row r="316" spans="1:12" x14ac:dyDescent="0.35">
      <c r="A316" t="s">
        <v>357</v>
      </c>
      <c r="B316" s="1">
        <v>45097</v>
      </c>
      <c r="C316" t="s">
        <v>88</v>
      </c>
      <c r="D316" t="s">
        <v>18</v>
      </c>
      <c r="E316" t="s">
        <v>15</v>
      </c>
      <c r="F316">
        <v>338.26</v>
      </c>
      <c r="G316">
        <v>33.950000000000003</v>
      </c>
      <c r="H316">
        <v>294.74</v>
      </c>
      <c r="I316">
        <f t="shared" si="16"/>
        <v>2023</v>
      </c>
      <c r="J316" t="str">
        <f t="shared" si="17"/>
        <v>Jun</v>
      </c>
      <c r="K316">
        <f t="shared" si="18"/>
        <v>6</v>
      </c>
      <c r="L316" s="2">
        <f t="shared" si="19"/>
        <v>0.10036658191923374</v>
      </c>
    </row>
    <row r="317" spans="1:12" x14ac:dyDescent="0.35">
      <c r="A317" t="s">
        <v>358</v>
      </c>
      <c r="B317" s="1">
        <v>44763</v>
      </c>
      <c r="C317" t="s">
        <v>54</v>
      </c>
      <c r="D317" t="s">
        <v>23</v>
      </c>
      <c r="E317" t="s">
        <v>11</v>
      </c>
      <c r="F317">
        <v>206.08</v>
      </c>
      <c r="G317">
        <v>37.19</v>
      </c>
      <c r="H317">
        <v>236.94</v>
      </c>
      <c r="I317">
        <f t="shared" si="16"/>
        <v>2022</v>
      </c>
      <c r="J317" t="str">
        <f t="shared" si="17"/>
        <v>Jul</v>
      </c>
      <c r="K317">
        <f t="shared" si="18"/>
        <v>7</v>
      </c>
      <c r="L317" s="2">
        <f t="shared" si="19"/>
        <v>0.18046389751552794</v>
      </c>
    </row>
    <row r="318" spans="1:12" x14ac:dyDescent="0.35">
      <c r="A318" t="s">
        <v>359</v>
      </c>
      <c r="B318" s="1">
        <v>44782</v>
      </c>
      <c r="C318" t="s">
        <v>31</v>
      </c>
      <c r="D318" t="s">
        <v>10</v>
      </c>
      <c r="E318" t="s">
        <v>15</v>
      </c>
      <c r="F318">
        <v>289.51</v>
      </c>
      <c r="G318">
        <v>61.41</v>
      </c>
      <c r="H318">
        <v>301.5</v>
      </c>
      <c r="I318">
        <f t="shared" si="16"/>
        <v>2022</v>
      </c>
      <c r="J318" t="str">
        <f t="shared" si="17"/>
        <v>Aug</v>
      </c>
      <c r="K318">
        <f t="shared" si="18"/>
        <v>8</v>
      </c>
      <c r="L318" s="2">
        <f t="shared" si="19"/>
        <v>0.21211702531864185</v>
      </c>
    </row>
    <row r="319" spans="1:12" x14ac:dyDescent="0.35">
      <c r="A319" t="s">
        <v>360</v>
      </c>
      <c r="B319" s="1">
        <v>44723</v>
      </c>
      <c r="C319" t="s">
        <v>41</v>
      </c>
      <c r="D319" t="s">
        <v>14</v>
      </c>
      <c r="E319" t="s">
        <v>44</v>
      </c>
      <c r="F319">
        <v>2150.1</v>
      </c>
      <c r="G319">
        <v>429.27</v>
      </c>
      <c r="H319">
        <v>1786.35</v>
      </c>
      <c r="I319">
        <f t="shared" si="16"/>
        <v>2022</v>
      </c>
      <c r="J319" t="str">
        <f t="shared" si="17"/>
        <v>Jun</v>
      </c>
      <c r="K319">
        <f t="shared" si="18"/>
        <v>6</v>
      </c>
      <c r="L319" s="2">
        <f t="shared" si="19"/>
        <v>0.19965117901492954</v>
      </c>
    </row>
    <row r="320" spans="1:12" x14ac:dyDescent="0.35">
      <c r="A320" t="s">
        <v>361</v>
      </c>
      <c r="B320" s="1">
        <v>44967</v>
      </c>
      <c r="C320" t="s">
        <v>29</v>
      </c>
      <c r="D320" t="s">
        <v>23</v>
      </c>
      <c r="E320" t="s">
        <v>27</v>
      </c>
      <c r="F320">
        <v>359.69</v>
      </c>
      <c r="G320">
        <v>92.7</v>
      </c>
      <c r="H320">
        <v>362.17</v>
      </c>
      <c r="I320">
        <f t="shared" si="16"/>
        <v>2023</v>
      </c>
      <c r="J320" t="str">
        <f t="shared" si="17"/>
        <v>Feb</v>
      </c>
      <c r="K320">
        <f t="shared" si="18"/>
        <v>2</v>
      </c>
      <c r="L320" s="2">
        <f t="shared" si="19"/>
        <v>0.2577219272151019</v>
      </c>
    </row>
    <row r="321" spans="1:12" x14ac:dyDescent="0.35">
      <c r="A321" t="s">
        <v>362</v>
      </c>
      <c r="B321" s="1">
        <v>44993</v>
      </c>
      <c r="C321" t="s">
        <v>54</v>
      </c>
      <c r="D321" t="s">
        <v>23</v>
      </c>
      <c r="E321" t="s">
        <v>27</v>
      </c>
      <c r="F321">
        <v>228.33</v>
      </c>
      <c r="G321">
        <v>26.88</v>
      </c>
      <c r="H321">
        <v>202.81</v>
      </c>
      <c r="I321">
        <f t="shared" si="16"/>
        <v>2023</v>
      </c>
      <c r="J321" t="str">
        <f t="shared" si="17"/>
        <v>Mar</v>
      </c>
      <c r="K321">
        <f t="shared" si="18"/>
        <v>3</v>
      </c>
      <c r="L321" s="2">
        <f t="shared" si="19"/>
        <v>0.11772434634082249</v>
      </c>
    </row>
    <row r="322" spans="1:12" x14ac:dyDescent="0.35">
      <c r="A322" t="s">
        <v>363</v>
      </c>
      <c r="B322" s="1">
        <v>45037</v>
      </c>
      <c r="C322" t="s">
        <v>101</v>
      </c>
      <c r="D322" t="s">
        <v>14</v>
      </c>
      <c r="E322" t="s">
        <v>15</v>
      </c>
      <c r="F322">
        <v>2366.23</v>
      </c>
      <c r="G322">
        <v>540.71</v>
      </c>
      <c r="H322">
        <v>2291.69</v>
      </c>
      <c r="I322">
        <f t="shared" ref="I322:I385" si="20">YEAR(B322)</f>
        <v>2023</v>
      </c>
      <c r="J322" t="str">
        <f t="shared" ref="J322:J385" si="21">TEXT(B322,"mmm")</f>
        <v>Apr</v>
      </c>
      <c r="K322">
        <f t="shared" ref="K322:K385" si="22">MONTH(B322)</f>
        <v>4</v>
      </c>
      <c r="L322" s="2">
        <f t="shared" ref="L322:L385" si="23">IF(F322=0,0,G322/F322)</f>
        <v>0.22851117600571375</v>
      </c>
    </row>
    <row r="323" spans="1:12" x14ac:dyDescent="0.35">
      <c r="A323" t="s">
        <v>364</v>
      </c>
      <c r="B323" s="1">
        <v>44821</v>
      </c>
      <c r="C323" t="s">
        <v>41</v>
      </c>
      <c r="D323" t="s">
        <v>14</v>
      </c>
      <c r="E323" t="s">
        <v>11</v>
      </c>
      <c r="F323">
        <v>1267.67</v>
      </c>
      <c r="G323">
        <v>271.76</v>
      </c>
      <c r="H323">
        <v>1312.17</v>
      </c>
      <c r="I323">
        <f t="shared" si="20"/>
        <v>2022</v>
      </c>
      <c r="J323" t="str">
        <f t="shared" si="21"/>
        <v>Sep</v>
      </c>
      <c r="K323">
        <f t="shared" si="22"/>
        <v>9</v>
      </c>
      <c r="L323" s="2">
        <f t="shared" si="23"/>
        <v>0.2143775588284017</v>
      </c>
    </row>
    <row r="324" spans="1:12" x14ac:dyDescent="0.35">
      <c r="A324" t="s">
        <v>365</v>
      </c>
      <c r="B324" s="1">
        <v>45066</v>
      </c>
      <c r="C324" t="s">
        <v>31</v>
      </c>
      <c r="D324" t="s">
        <v>10</v>
      </c>
      <c r="E324" t="s">
        <v>11</v>
      </c>
      <c r="F324">
        <v>180.57</v>
      </c>
      <c r="G324">
        <v>19</v>
      </c>
      <c r="H324">
        <v>146.19999999999999</v>
      </c>
      <c r="I324">
        <f t="shared" si="20"/>
        <v>2023</v>
      </c>
      <c r="J324" t="str">
        <f t="shared" si="21"/>
        <v>May</v>
      </c>
      <c r="K324">
        <f t="shared" si="22"/>
        <v>5</v>
      </c>
      <c r="L324" s="2">
        <f t="shared" si="23"/>
        <v>0.10522235144265382</v>
      </c>
    </row>
    <row r="325" spans="1:12" x14ac:dyDescent="0.35">
      <c r="A325" t="s">
        <v>366</v>
      </c>
      <c r="B325" s="1">
        <v>44815</v>
      </c>
      <c r="C325" t="s">
        <v>69</v>
      </c>
      <c r="D325" t="s">
        <v>34</v>
      </c>
      <c r="E325" t="s">
        <v>27</v>
      </c>
      <c r="F325">
        <v>1097.45</v>
      </c>
      <c r="G325">
        <v>316.22000000000003</v>
      </c>
      <c r="H325">
        <v>991.79</v>
      </c>
      <c r="I325">
        <f t="shared" si="20"/>
        <v>2022</v>
      </c>
      <c r="J325" t="str">
        <f t="shared" si="21"/>
        <v>Sep</v>
      </c>
      <c r="K325">
        <f t="shared" si="22"/>
        <v>9</v>
      </c>
      <c r="L325" s="2">
        <f t="shared" si="23"/>
        <v>0.28814068978085561</v>
      </c>
    </row>
    <row r="326" spans="1:12" x14ac:dyDescent="0.35">
      <c r="A326" t="s">
        <v>367</v>
      </c>
      <c r="B326" s="1">
        <v>44863</v>
      </c>
      <c r="C326" t="s">
        <v>13</v>
      </c>
      <c r="D326" t="s">
        <v>14</v>
      </c>
      <c r="E326" t="s">
        <v>44</v>
      </c>
      <c r="F326">
        <v>2183.87</v>
      </c>
      <c r="G326">
        <v>299.67</v>
      </c>
      <c r="H326">
        <v>2448.2399999999998</v>
      </c>
      <c r="I326">
        <f t="shared" si="20"/>
        <v>2022</v>
      </c>
      <c r="J326" t="str">
        <f t="shared" si="21"/>
        <v>Oct</v>
      </c>
      <c r="K326">
        <f t="shared" si="22"/>
        <v>10</v>
      </c>
      <c r="L326" s="2">
        <f t="shared" si="23"/>
        <v>0.13721970630119926</v>
      </c>
    </row>
    <row r="327" spans="1:12" x14ac:dyDescent="0.35">
      <c r="A327" t="s">
        <v>368</v>
      </c>
      <c r="B327" s="1">
        <v>44635</v>
      </c>
      <c r="C327" t="s">
        <v>29</v>
      </c>
      <c r="D327" t="s">
        <v>23</v>
      </c>
      <c r="E327" t="s">
        <v>27</v>
      </c>
      <c r="F327">
        <v>58.69</v>
      </c>
      <c r="G327">
        <v>14.41</v>
      </c>
      <c r="H327">
        <v>58.61</v>
      </c>
      <c r="I327">
        <f t="shared" si="20"/>
        <v>2022</v>
      </c>
      <c r="J327" t="str">
        <f t="shared" si="21"/>
        <v>Mar</v>
      </c>
      <c r="K327">
        <f t="shared" si="22"/>
        <v>3</v>
      </c>
      <c r="L327" s="2">
        <f t="shared" si="23"/>
        <v>0.24552734707786678</v>
      </c>
    </row>
    <row r="328" spans="1:12" x14ac:dyDescent="0.35">
      <c r="A328" t="s">
        <v>369</v>
      </c>
      <c r="B328" s="1">
        <v>45202</v>
      </c>
      <c r="C328" t="s">
        <v>54</v>
      </c>
      <c r="D328" t="s">
        <v>23</v>
      </c>
      <c r="E328" t="s">
        <v>25</v>
      </c>
      <c r="F328">
        <v>96.28</v>
      </c>
      <c r="G328">
        <v>21.38</v>
      </c>
      <c r="H328">
        <v>82.23</v>
      </c>
      <c r="I328">
        <f t="shared" si="20"/>
        <v>2023</v>
      </c>
      <c r="J328" t="str">
        <f t="shared" si="21"/>
        <v>Oct</v>
      </c>
      <c r="K328">
        <f t="shared" si="22"/>
        <v>10</v>
      </c>
      <c r="L328" s="2">
        <f t="shared" si="23"/>
        <v>0.22206065641877856</v>
      </c>
    </row>
    <row r="329" spans="1:12" x14ac:dyDescent="0.35">
      <c r="A329" t="s">
        <v>370</v>
      </c>
      <c r="B329" s="1">
        <v>45104</v>
      </c>
      <c r="C329" t="s">
        <v>93</v>
      </c>
      <c r="D329" t="s">
        <v>34</v>
      </c>
      <c r="E329" t="s">
        <v>11</v>
      </c>
      <c r="F329">
        <v>526.80999999999995</v>
      </c>
      <c r="G329">
        <v>82.47</v>
      </c>
      <c r="H329">
        <v>430.84</v>
      </c>
      <c r="I329">
        <f t="shared" si="20"/>
        <v>2023</v>
      </c>
      <c r="J329" t="str">
        <f t="shared" si="21"/>
        <v>Jun</v>
      </c>
      <c r="K329">
        <f t="shared" si="22"/>
        <v>6</v>
      </c>
      <c r="L329" s="2">
        <f t="shared" si="23"/>
        <v>0.15654600330289858</v>
      </c>
    </row>
    <row r="330" spans="1:12" x14ac:dyDescent="0.35">
      <c r="A330" t="s">
        <v>371</v>
      </c>
      <c r="B330" s="1">
        <v>44903</v>
      </c>
      <c r="C330" t="s">
        <v>41</v>
      </c>
      <c r="D330" t="s">
        <v>14</v>
      </c>
      <c r="E330" t="s">
        <v>11</v>
      </c>
      <c r="F330">
        <v>2074.25</v>
      </c>
      <c r="G330">
        <v>611.84</v>
      </c>
      <c r="H330">
        <v>1967.39</v>
      </c>
      <c r="I330">
        <f t="shared" si="20"/>
        <v>2022</v>
      </c>
      <c r="J330" t="str">
        <f t="shared" si="21"/>
        <v>Dec</v>
      </c>
      <c r="K330">
        <f t="shared" si="22"/>
        <v>12</v>
      </c>
      <c r="L330" s="2">
        <f t="shared" si="23"/>
        <v>0.29496926599975898</v>
      </c>
    </row>
    <row r="331" spans="1:12" x14ac:dyDescent="0.35">
      <c r="A331" t="s">
        <v>372</v>
      </c>
      <c r="B331" s="1">
        <v>45179</v>
      </c>
      <c r="C331" t="s">
        <v>85</v>
      </c>
      <c r="D331" t="s">
        <v>10</v>
      </c>
      <c r="E331" t="s">
        <v>25</v>
      </c>
      <c r="F331">
        <v>95.06</v>
      </c>
      <c r="G331">
        <v>25.73</v>
      </c>
      <c r="H331">
        <v>77.819999999999993</v>
      </c>
      <c r="I331">
        <f t="shared" si="20"/>
        <v>2023</v>
      </c>
      <c r="J331" t="str">
        <f t="shared" si="21"/>
        <v>Sep</v>
      </c>
      <c r="K331">
        <f t="shared" si="22"/>
        <v>9</v>
      </c>
      <c r="L331" s="2">
        <f t="shared" si="23"/>
        <v>0.27067115505996214</v>
      </c>
    </row>
    <row r="332" spans="1:12" x14ac:dyDescent="0.35">
      <c r="A332" t="s">
        <v>373</v>
      </c>
      <c r="B332" s="1">
        <v>44811</v>
      </c>
      <c r="C332" t="s">
        <v>33</v>
      </c>
      <c r="D332" t="s">
        <v>34</v>
      </c>
      <c r="E332" t="s">
        <v>15</v>
      </c>
      <c r="F332">
        <v>1564.84</v>
      </c>
      <c r="G332">
        <v>285.14</v>
      </c>
      <c r="H332">
        <v>1469.29</v>
      </c>
      <c r="I332">
        <f t="shared" si="20"/>
        <v>2022</v>
      </c>
      <c r="J332" t="str">
        <f t="shared" si="21"/>
        <v>Sep</v>
      </c>
      <c r="K332">
        <f t="shared" si="22"/>
        <v>9</v>
      </c>
      <c r="L332" s="2">
        <f t="shared" si="23"/>
        <v>0.1822167122517318</v>
      </c>
    </row>
    <row r="333" spans="1:12" x14ac:dyDescent="0.35">
      <c r="A333" t="s">
        <v>374</v>
      </c>
      <c r="B333" s="1">
        <v>45200</v>
      </c>
      <c r="C333" t="s">
        <v>41</v>
      </c>
      <c r="D333" t="s">
        <v>14</v>
      </c>
      <c r="E333" t="s">
        <v>44</v>
      </c>
      <c r="F333">
        <v>755.98</v>
      </c>
      <c r="G333">
        <v>208.97</v>
      </c>
      <c r="H333">
        <v>723.76</v>
      </c>
      <c r="I333">
        <f t="shared" si="20"/>
        <v>2023</v>
      </c>
      <c r="J333" t="str">
        <f t="shared" si="21"/>
        <v>Oct</v>
      </c>
      <c r="K333">
        <f t="shared" si="22"/>
        <v>10</v>
      </c>
      <c r="L333" s="2">
        <f t="shared" si="23"/>
        <v>0.27642265668403926</v>
      </c>
    </row>
    <row r="334" spans="1:12" x14ac:dyDescent="0.35">
      <c r="A334" t="s">
        <v>375</v>
      </c>
      <c r="B334" s="1">
        <v>45227</v>
      </c>
      <c r="C334" t="s">
        <v>33</v>
      </c>
      <c r="D334" t="s">
        <v>34</v>
      </c>
      <c r="E334" t="s">
        <v>11</v>
      </c>
      <c r="F334">
        <v>2462.59</v>
      </c>
      <c r="G334">
        <v>372.61</v>
      </c>
      <c r="H334">
        <v>2614.46</v>
      </c>
      <c r="I334">
        <f t="shared" si="20"/>
        <v>2023</v>
      </c>
      <c r="J334" t="str">
        <f t="shared" si="21"/>
        <v>Oct</v>
      </c>
      <c r="K334">
        <f t="shared" si="22"/>
        <v>10</v>
      </c>
      <c r="L334" s="2">
        <f t="shared" si="23"/>
        <v>0.15130817553876202</v>
      </c>
    </row>
    <row r="335" spans="1:12" x14ac:dyDescent="0.35">
      <c r="A335" t="s">
        <v>376</v>
      </c>
      <c r="B335" s="1">
        <v>45291</v>
      </c>
      <c r="C335" t="s">
        <v>69</v>
      </c>
      <c r="D335" t="s">
        <v>34</v>
      </c>
      <c r="E335" t="s">
        <v>27</v>
      </c>
      <c r="F335">
        <v>1117.4000000000001</v>
      </c>
      <c r="G335">
        <v>323.38</v>
      </c>
      <c r="H335">
        <v>1326.29</v>
      </c>
      <c r="I335">
        <f t="shared" si="20"/>
        <v>2023</v>
      </c>
      <c r="J335" t="str">
        <f t="shared" si="21"/>
        <v>Dec</v>
      </c>
      <c r="K335">
        <f t="shared" si="22"/>
        <v>12</v>
      </c>
      <c r="L335" s="2">
        <f t="shared" si="23"/>
        <v>0.28940397350993374</v>
      </c>
    </row>
    <row r="336" spans="1:12" x14ac:dyDescent="0.35">
      <c r="A336" t="s">
        <v>377</v>
      </c>
      <c r="B336" s="1">
        <v>45006</v>
      </c>
      <c r="C336" t="s">
        <v>128</v>
      </c>
      <c r="D336" t="s">
        <v>34</v>
      </c>
      <c r="E336" t="s">
        <v>25</v>
      </c>
      <c r="F336">
        <v>1940.02</v>
      </c>
      <c r="G336">
        <v>356.18</v>
      </c>
      <c r="H336">
        <v>1620.95</v>
      </c>
      <c r="I336">
        <f t="shared" si="20"/>
        <v>2023</v>
      </c>
      <c r="J336" t="str">
        <f t="shared" si="21"/>
        <v>Mar</v>
      </c>
      <c r="K336">
        <f t="shared" si="22"/>
        <v>3</v>
      </c>
      <c r="L336" s="2">
        <f t="shared" si="23"/>
        <v>0.1835960454015938</v>
      </c>
    </row>
    <row r="337" spans="1:12" x14ac:dyDescent="0.35">
      <c r="A337" t="s">
        <v>378</v>
      </c>
      <c r="B337" s="1">
        <v>45159</v>
      </c>
      <c r="C337" t="s">
        <v>33</v>
      </c>
      <c r="D337" t="s">
        <v>34</v>
      </c>
      <c r="E337" t="s">
        <v>25</v>
      </c>
      <c r="F337">
        <v>954.82</v>
      </c>
      <c r="G337">
        <v>172.63</v>
      </c>
      <c r="H337">
        <v>971.07</v>
      </c>
      <c r="I337">
        <f t="shared" si="20"/>
        <v>2023</v>
      </c>
      <c r="J337" t="str">
        <f t="shared" si="21"/>
        <v>Aug</v>
      </c>
      <c r="K337">
        <f t="shared" si="22"/>
        <v>8</v>
      </c>
      <c r="L337" s="2">
        <f t="shared" si="23"/>
        <v>0.18079847510525543</v>
      </c>
    </row>
    <row r="338" spans="1:12" x14ac:dyDescent="0.35">
      <c r="A338" t="s">
        <v>379</v>
      </c>
      <c r="B338" s="1">
        <v>44984</v>
      </c>
      <c r="C338" t="s">
        <v>128</v>
      </c>
      <c r="D338" t="s">
        <v>34</v>
      </c>
      <c r="E338" t="s">
        <v>25</v>
      </c>
      <c r="F338">
        <v>663.45</v>
      </c>
      <c r="G338">
        <v>127.16</v>
      </c>
      <c r="H338">
        <v>659.39</v>
      </c>
      <c r="I338">
        <f t="shared" si="20"/>
        <v>2023</v>
      </c>
      <c r="J338" t="str">
        <f t="shared" si="21"/>
        <v>Feb</v>
      </c>
      <c r="K338">
        <f t="shared" si="22"/>
        <v>2</v>
      </c>
      <c r="L338" s="2">
        <f t="shared" si="23"/>
        <v>0.19166478257592884</v>
      </c>
    </row>
    <row r="339" spans="1:12" x14ac:dyDescent="0.35">
      <c r="A339" t="s">
        <v>380</v>
      </c>
      <c r="B339" s="1">
        <v>45078</v>
      </c>
      <c r="C339" t="s">
        <v>128</v>
      </c>
      <c r="D339" t="s">
        <v>34</v>
      </c>
      <c r="E339" t="s">
        <v>44</v>
      </c>
      <c r="F339">
        <v>695.13</v>
      </c>
      <c r="G339">
        <v>189.35</v>
      </c>
      <c r="H339">
        <v>684.05</v>
      </c>
      <c r="I339">
        <f t="shared" si="20"/>
        <v>2023</v>
      </c>
      <c r="J339" t="str">
        <f t="shared" si="21"/>
        <v>Jun</v>
      </c>
      <c r="K339">
        <f t="shared" si="22"/>
        <v>6</v>
      </c>
      <c r="L339" s="2">
        <f t="shared" si="23"/>
        <v>0.27239509156560643</v>
      </c>
    </row>
    <row r="340" spans="1:12" x14ac:dyDescent="0.35">
      <c r="A340" t="s">
        <v>381</v>
      </c>
      <c r="B340" s="1">
        <v>45240</v>
      </c>
      <c r="C340" t="s">
        <v>37</v>
      </c>
      <c r="D340" t="s">
        <v>23</v>
      </c>
      <c r="E340" t="s">
        <v>11</v>
      </c>
      <c r="F340">
        <v>240.44</v>
      </c>
      <c r="G340">
        <v>26.54</v>
      </c>
      <c r="H340">
        <v>267.97000000000003</v>
      </c>
      <c r="I340">
        <f t="shared" si="20"/>
        <v>2023</v>
      </c>
      <c r="J340" t="str">
        <f t="shared" si="21"/>
        <v>Nov</v>
      </c>
      <c r="K340">
        <f t="shared" si="22"/>
        <v>11</v>
      </c>
      <c r="L340" s="2">
        <f t="shared" si="23"/>
        <v>0.11038096822492098</v>
      </c>
    </row>
    <row r="341" spans="1:12" x14ac:dyDescent="0.35">
      <c r="A341" t="s">
        <v>382</v>
      </c>
      <c r="B341" s="1">
        <v>44593</v>
      </c>
      <c r="C341" t="s">
        <v>29</v>
      </c>
      <c r="D341" t="s">
        <v>23</v>
      </c>
      <c r="E341" t="s">
        <v>27</v>
      </c>
      <c r="F341">
        <v>178.5</v>
      </c>
      <c r="G341">
        <v>44.87</v>
      </c>
      <c r="H341">
        <v>179.89</v>
      </c>
      <c r="I341">
        <f t="shared" si="20"/>
        <v>2022</v>
      </c>
      <c r="J341" t="str">
        <f t="shared" si="21"/>
        <v>Feb</v>
      </c>
      <c r="K341">
        <f t="shared" si="22"/>
        <v>2</v>
      </c>
      <c r="L341" s="2">
        <f t="shared" si="23"/>
        <v>0.25137254901960782</v>
      </c>
    </row>
    <row r="342" spans="1:12" x14ac:dyDescent="0.35">
      <c r="A342" t="s">
        <v>383</v>
      </c>
      <c r="B342" s="1">
        <v>44937</v>
      </c>
      <c r="C342" t="s">
        <v>22</v>
      </c>
      <c r="D342" t="s">
        <v>23</v>
      </c>
      <c r="E342" t="s">
        <v>27</v>
      </c>
      <c r="F342">
        <v>142.63999999999999</v>
      </c>
      <c r="G342">
        <v>41.27</v>
      </c>
      <c r="H342">
        <v>146.07</v>
      </c>
      <c r="I342">
        <f t="shared" si="20"/>
        <v>2023</v>
      </c>
      <c r="J342" t="str">
        <f t="shared" si="21"/>
        <v>Jan</v>
      </c>
      <c r="K342">
        <f t="shared" si="22"/>
        <v>1</v>
      </c>
      <c r="L342" s="2">
        <f t="shared" si="23"/>
        <v>0.28932978126752668</v>
      </c>
    </row>
    <row r="343" spans="1:12" x14ac:dyDescent="0.35">
      <c r="A343" t="s">
        <v>384</v>
      </c>
      <c r="B343" s="1">
        <v>44587</v>
      </c>
      <c r="C343" t="s">
        <v>65</v>
      </c>
      <c r="D343" t="s">
        <v>18</v>
      </c>
      <c r="E343" t="s">
        <v>25</v>
      </c>
      <c r="F343">
        <v>65.19</v>
      </c>
      <c r="G343">
        <v>11</v>
      </c>
      <c r="H343">
        <v>59.52</v>
      </c>
      <c r="I343">
        <f t="shared" si="20"/>
        <v>2022</v>
      </c>
      <c r="J343" t="str">
        <f t="shared" si="21"/>
        <v>Jan</v>
      </c>
      <c r="K343">
        <f t="shared" si="22"/>
        <v>1</v>
      </c>
      <c r="L343" s="2">
        <f t="shared" si="23"/>
        <v>0.16873753643196809</v>
      </c>
    </row>
    <row r="344" spans="1:12" x14ac:dyDescent="0.35">
      <c r="A344" t="s">
        <v>385</v>
      </c>
      <c r="B344" s="1">
        <v>45115</v>
      </c>
      <c r="C344" t="s">
        <v>41</v>
      </c>
      <c r="D344" t="s">
        <v>14</v>
      </c>
      <c r="E344" t="s">
        <v>11</v>
      </c>
      <c r="F344">
        <v>1403.39</v>
      </c>
      <c r="G344">
        <v>251.88</v>
      </c>
      <c r="H344">
        <v>1175.1500000000001</v>
      </c>
      <c r="I344">
        <f t="shared" si="20"/>
        <v>2023</v>
      </c>
      <c r="J344" t="str">
        <f t="shared" si="21"/>
        <v>Jul</v>
      </c>
      <c r="K344">
        <f t="shared" si="22"/>
        <v>7</v>
      </c>
      <c r="L344" s="2">
        <f t="shared" si="23"/>
        <v>0.17947968846863666</v>
      </c>
    </row>
    <row r="345" spans="1:12" x14ac:dyDescent="0.35">
      <c r="A345" t="s">
        <v>386</v>
      </c>
      <c r="B345" s="1">
        <v>45270</v>
      </c>
      <c r="C345" t="s">
        <v>41</v>
      </c>
      <c r="D345" t="s">
        <v>14</v>
      </c>
      <c r="E345" t="s">
        <v>15</v>
      </c>
      <c r="F345">
        <v>1546.66</v>
      </c>
      <c r="G345">
        <v>243.49</v>
      </c>
      <c r="H345">
        <v>1727.84</v>
      </c>
      <c r="I345">
        <f t="shared" si="20"/>
        <v>2023</v>
      </c>
      <c r="J345" t="str">
        <f t="shared" si="21"/>
        <v>Dec</v>
      </c>
      <c r="K345">
        <f t="shared" si="22"/>
        <v>12</v>
      </c>
      <c r="L345" s="2">
        <f t="shared" si="23"/>
        <v>0.15742955788602536</v>
      </c>
    </row>
    <row r="346" spans="1:12" x14ac:dyDescent="0.35">
      <c r="A346" t="s">
        <v>387</v>
      </c>
      <c r="B346" s="1">
        <v>44725</v>
      </c>
      <c r="C346" t="s">
        <v>57</v>
      </c>
      <c r="D346" t="s">
        <v>10</v>
      </c>
      <c r="E346" t="s">
        <v>27</v>
      </c>
      <c r="F346">
        <v>210.07</v>
      </c>
      <c r="G346">
        <v>59.45</v>
      </c>
      <c r="H346">
        <v>212.84</v>
      </c>
      <c r="I346">
        <f t="shared" si="20"/>
        <v>2022</v>
      </c>
      <c r="J346" t="str">
        <f t="shared" si="21"/>
        <v>Jun</v>
      </c>
      <c r="K346">
        <f t="shared" si="22"/>
        <v>6</v>
      </c>
      <c r="L346" s="2">
        <f t="shared" si="23"/>
        <v>0.28300090446041798</v>
      </c>
    </row>
    <row r="347" spans="1:12" x14ac:dyDescent="0.35">
      <c r="A347" t="s">
        <v>388</v>
      </c>
      <c r="B347" s="1">
        <v>45115</v>
      </c>
      <c r="C347" t="s">
        <v>22</v>
      </c>
      <c r="D347" t="s">
        <v>23</v>
      </c>
      <c r="E347" t="s">
        <v>11</v>
      </c>
      <c r="F347">
        <v>99.7</v>
      </c>
      <c r="G347">
        <v>22.2</v>
      </c>
      <c r="H347">
        <v>94.24</v>
      </c>
      <c r="I347">
        <f t="shared" si="20"/>
        <v>2023</v>
      </c>
      <c r="J347" t="str">
        <f t="shared" si="21"/>
        <v>Jul</v>
      </c>
      <c r="K347">
        <f t="shared" si="22"/>
        <v>7</v>
      </c>
      <c r="L347" s="2">
        <f t="shared" si="23"/>
        <v>0.2226680040120361</v>
      </c>
    </row>
    <row r="348" spans="1:12" x14ac:dyDescent="0.35">
      <c r="A348" t="s">
        <v>389</v>
      </c>
      <c r="B348" s="1">
        <v>44844</v>
      </c>
      <c r="C348" t="s">
        <v>101</v>
      </c>
      <c r="D348" t="s">
        <v>14</v>
      </c>
      <c r="E348" t="s">
        <v>44</v>
      </c>
      <c r="F348">
        <v>1696.23</v>
      </c>
      <c r="G348">
        <v>180.95</v>
      </c>
      <c r="H348">
        <v>1603.74</v>
      </c>
      <c r="I348">
        <f t="shared" si="20"/>
        <v>2022</v>
      </c>
      <c r="J348" t="str">
        <f t="shared" si="21"/>
        <v>Oct</v>
      </c>
      <c r="K348">
        <f t="shared" si="22"/>
        <v>10</v>
      </c>
      <c r="L348" s="2">
        <f t="shared" si="23"/>
        <v>0.10667775006927126</v>
      </c>
    </row>
    <row r="349" spans="1:12" x14ac:dyDescent="0.35">
      <c r="A349" t="s">
        <v>390</v>
      </c>
      <c r="B349" s="1">
        <v>45249</v>
      </c>
      <c r="C349" t="s">
        <v>85</v>
      </c>
      <c r="D349" t="s">
        <v>10</v>
      </c>
      <c r="E349" t="s">
        <v>15</v>
      </c>
      <c r="F349">
        <v>403.32</v>
      </c>
      <c r="G349">
        <v>118.4</v>
      </c>
      <c r="H349">
        <v>460.9</v>
      </c>
      <c r="I349">
        <f t="shared" si="20"/>
        <v>2023</v>
      </c>
      <c r="J349" t="str">
        <f t="shared" si="21"/>
        <v>Nov</v>
      </c>
      <c r="K349">
        <f t="shared" si="22"/>
        <v>11</v>
      </c>
      <c r="L349" s="2">
        <f t="shared" si="23"/>
        <v>0.29356342358425075</v>
      </c>
    </row>
    <row r="350" spans="1:12" x14ac:dyDescent="0.35">
      <c r="A350" t="s">
        <v>391</v>
      </c>
      <c r="B350" s="1">
        <v>45210</v>
      </c>
      <c r="C350" t="s">
        <v>101</v>
      </c>
      <c r="D350" t="s">
        <v>14</v>
      </c>
      <c r="E350" t="s">
        <v>11</v>
      </c>
      <c r="F350">
        <v>1335.52</v>
      </c>
      <c r="G350">
        <v>396.41</v>
      </c>
      <c r="H350">
        <v>1425.23</v>
      </c>
      <c r="I350">
        <f t="shared" si="20"/>
        <v>2023</v>
      </c>
      <c r="J350" t="str">
        <f t="shared" si="21"/>
        <v>Oct</v>
      </c>
      <c r="K350">
        <f t="shared" si="22"/>
        <v>10</v>
      </c>
      <c r="L350" s="2">
        <f t="shared" si="23"/>
        <v>0.29682071402899246</v>
      </c>
    </row>
    <row r="351" spans="1:12" x14ac:dyDescent="0.35">
      <c r="A351" t="s">
        <v>392</v>
      </c>
      <c r="B351" s="1">
        <v>44830</v>
      </c>
      <c r="C351" t="s">
        <v>22</v>
      </c>
      <c r="D351" t="s">
        <v>23</v>
      </c>
      <c r="E351" t="s">
        <v>44</v>
      </c>
      <c r="F351">
        <v>443.33</v>
      </c>
      <c r="G351">
        <v>82.24</v>
      </c>
      <c r="H351">
        <v>383.43</v>
      </c>
      <c r="I351">
        <f t="shared" si="20"/>
        <v>2022</v>
      </c>
      <c r="J351" t="str">
        <f t="shared" si="21"/>
        <v>Sep</v>
      </c>
      <c r="K351">
        <f t="shared" si="22"/>
        <v>9</v>
      </c>
      <c r="L351" s="2">
        <f t="shared" si="23"/>
        <v>0.18550515417409152</v>
      </c>
    </row>
    <row r="352" spans="1:12" x14ac:dyDescent="0.35">
      <c r="A352" t="s">
        <v>393</v>
      </c>
      <c r="B352" s="1">
        <v>45098</v>
      </c>
      <c r="C352" t="s">
        <v>93</v>
      </c>
      <c r="D352" t="s">
        <v>34</v>
      </c>
      <c r="E352" t="s">
        <v>15</v>
      </c>
      <c r="F352">
        <v>1938.71</v>
      </c>
      <c r="G352">
        <v>539.05999999999995</v>
      </c>
      <c r="H352">
        <v>1612.54</v>
      </c>
      <c r="I352">
        <f t="shared" si="20"/>
        <v>2023</v>
      </c>
      <c r="J352" t="str">
        <f t="shared" si="21"/>
        <v>Jun</v>
      </c>
      <c r="K352">
        <f t="shared" si="22"/>
        <v>6</v>
      </c>
      <c r="L352" s="2">
        <f t="shared" si="23"/>
        <v>0.27805086887672725</v>
      </c>
    </row>
    <row r="353" spans="1:12" x14ac:dyDescent="0.35">
      <c r="A353" t="s">
        <v>394</v>
      </c>
      <c r="B353" s="1">
        <v>45206</v>
      </c>
      <c r="C353" t="s">
        <v>85</v>
      </c>
      <c r="D353" t="s">
        <v>10</v>
      </c>
      <c r="E353" t="s">
        <v>15</v>
      </c>
      <c r="F353">
        <v>431.92</v>
      </c>
      <c r="G353">
        <v>113.95</v>
      </c>
      <c r="H353">
        <v>438.97</v>
      </c>
      <c r="I353">
        <f t="shared" si="20"/>
        <v>2023</v>
      </c>
      <c r="J353" t="str">
        <f t="shared" si="21"/>
        <v>Oct</v>
      </c>
      <c r="K353">
        <f t="shared" si="22"/>
        <v>10</v>
      </c>
      <c r="L353" s="2">
        <f t="shared" si="23"/>
        <v>0.26382200407482864</v>
      </c>
    </row>
    <row r="354" spans="1:12" x14ac:dyDescent="0.35">
      <c r="A354" t="s">
        <v>395</v>
      </c>
      <c r="B354" s="1">
        <v>44772</v>
      </c>
      <c r="C354" t="s">
        <v>54</v>
      </c>
      <c r="D354" t="s">
        <v>23</v>
      </c>
      <c r="E354" t="s">
        <v>11</v>
      </c>
      <c r="F354">
        <v>246.16</v>
      </c>
      <c r="G354">
        <v>65.069999999999993</v>
      </c>
      <c r="H354">
        <v>242.15</v>
      </c>
      <c r="I354">
        <f t="shared" si="20"/>
        <v>2022</v>
      </c>
      <c r="J354" t="str">
        <f t="shared" si="21"/>
        <v>Jul</v>
      </c>
      <c r="K354">
        <f t="shared" si="22"/>
        <v>7</v>
      </c>
      <c r="L354" s="2">
        <f t="shared" si="23"/>
        <v>0.26434026649333764</v>
      </c>
    </row>
    <row r="355" spans="1:12" x14ac:dyDescent="0.35">
      <c r="A355" t="s">
        <v>396</v>
      </c>
      <c r="B355" s="1">
        <v>45286</v>
      </c>
      <c r="C355" t="s">
        <v>41</v>
      </c>
      <c r="D355" t="s">
        <v>14</v>
      </c>
      <c r="E355" t="s">
        <v>44</v>
      </c>
      <c r="F355">
        <v>1170.42</v>
      </c>
      <c r="G355">
        <v>157.72</v>
      </c>
      <c r="H355">
        <v>1269.67</v>
      </c>
      <c r="I355">
        <f t="shared" si="20"/>
        <v>2023</v>
      </c>
      <c r="J355" t="str">
        <f t="shared" si="21"/>
        <v>Dec</v>
      </c>
      <c r="K355">
        <f t="shared" si="22"/>
        <v>12</v>
      </c>
      <c r="L355" s="2">
        <f t="shared" si="23"/>
        <v>0.13475504519745049</v>
      </c>
    </row>
    <row r="356" spans="1:12" x14ac:dyDescent="0.35">
      <c r="A356" t="s">
        <v>397</v>
      </c>
      <c r="B356" s="1">
        <v>44779</v>
      </c>
      <c r="C356" t="s">
        <v>9</v>
      </c>
      <c r="D356" t="s">
        <v>10</v>
      </c>
      <c r="E356" t="s">
        <v>25</v>
      </c>
      <c r="F356">
        <v>88.15</v>
      </c>
      <c r="G356">
        <v>14.95</v>
      </c>
      <c r="H356">
        <v>86.4</v>
      </c>
      <c r="I356">
        <f t="shared" si="20"/>
        <v>2022</v>
      </c>
      <c r="J356" t="str">
        <f t="shared" si="21"/>
        <v>Aug</v>
      </c>
      <c r="K356">
        <f t="shared" si="22"/>
        <v>8</v>
      </c>
      <c r="L356" s="2">
        <f t="shared" si="23"/>
        <v>0.1695972773681225</v>
      </c>
    </row>
    <row r="357" spans="1:12" x14ac:dyDescent="0.35">
      <c r="A357" t="s">
        <v>398</v>
      </c>
      <c r="B357" s="1">
        <v>44875</v>
      </c>
      <c r="C357" t="s">
        <v>51</v>
      </c>
      <c r="D357" t="s">
        <v>34</v>
      </c>
      <c r="E357" t="s">
        <v>15</v>
      </c>
      <c r="F357">
        <v>2182.9</v>
      </c>
      <c r="G357">
        <v>424.04</v>
      </c>
      <c r="H357">
        <v>2601.23</v>
      </c>
      <c r="I357">
        <f t="shared" si="20"/>
        <v>2022</v>
      </c>
      <c r="J357" t="str">
        <f t="shared" si="21"/>
        <v>Nov</v>
      </c>
      <c r="K357">
        <f t="shared" si="22"/>
        <v>11</v>
      </c>
      <c r="L357" s="2">
        <f t="shared" si="23"/>
        <v>0.19425534838975675</v>
      </c>
    </row>
    <row r="358" spans="1:12" x14ac:dyDescent="0.35">
      <c r="A358" t="s">
        <v>399</v>
      </c>
      <c r="B358" s="1">
        <v>44850</v>
      </c>
      <c r="C358" t="s">
        <v>31</v>
      </c>
      <c r="D358" t="s">
        <v>10</v>
      </c>
      <c r="E358" t="s">
        <v>11</v>
      </c>
      <c r="F358">
        <v>176.05</v>
      </c>
      <c r="G358">
        <v>41.77</v>
      </c>
      <c r="H358">
        <v>145.74</v>
      </c>
      <c r="I358">
        <f t="shared" si="20"/>
        <v>2022</v>
      </c>
      <c r="J358" t="str">
        <f t="shared" si="21"/>
        <v>Oct</v>
      </c>
      <c r="K358">
        <f t="shared" si="22"/>
        <v>10</v>
      </c>
      <c r="L358" s="2">
        <f t="shared" si="23"/>
        <v>0.23726214143709173</v>
      </c>
    </row>
    <row r="359" spans="1:12" x14ac:dyDescent="0.35">
      <c r="A359" t="s">
        <v>400</v>
      </c>
      <c r="B359" s="1">
        <v>45015</v>
      </c>
      <c r="C359" t="s">
        <v>22</v>
      </c>
      <c r="D359" t="s">
        <v>23</v>
      </c>
      <c r="E359" t="s">
        <v>25</v>
      </c>
      <c r="F359">
        <v>496.04</v>
      </c>
      <c r="G359">
        <v>56.81</v>
      </c>
      <c r="H359">
        <v>412.12</v>
      </c>
      <c r="I359">
        <f t="shared" si="20"/>
        <v>2023</v>
      </c>
      <c r="J359" t="str">
        <f t="shared" si="21"/>
        <v>Mar</v>
      </c>
      <c r="K359">
        <f t="shared" si="22"/>
        <v>3</v>
      </c>
      <c r="L359" s="2">
        <f t="shared" si="23"/>
        <v>0.11452705426981695</v>
      </c>
    </row>
    <row r="360" spans="1:12" x14ac:dyDescent="0.35">
      <c r="A360" t="s">
        <v>401</v>
      </c>
      <c r="B360" s="1">
        <v>45140</v>
      </c>
      <c r="C360" t="s">
        <v>65</v>
      </c>
      <c r="D360" t="s">
        <v>18</v>
      </c>
      <c r="E360" t="s">
        <v>11</v>
      </c>
      <c r="F360">
        <v>123.45</v>
      </c>
      <c r="G360">
        <v>21.24</v>
      </c>
      <c r="H360">
        <v>102.15</v>
      </c>
      <c r="I360">
        <f t="shared" si="20"/>
        <v>2023</v>
      </c>
      <c r="J360" t="str">
        <f t="shared" si="21"/>
        <v>Aug</v>
      </c>
      <c r="K360">
        <f t="shared" si="22"/>
        <v>8</v>
      </c>
      <c r="L360" s="2">
        <f t="shared" si="23"/>
        <v>0.1720534629404617</v>
      </c>
    </row>
    <row r="361" spans="1:12" x14ac:dyDescent="0.35">
      <c r="A361" t="s">
        <v>402</v>
      </c>
      <c r="B361" s="1">
        <v>44874</v>
      </c>
      <c r="C361" t="s">
        <v>85</v>
      </c>
      <c r="D361" t="s">
        <v>10</v>
      </c>
      <c r="E361" t="s">
        <v>27</v>
      </c>
      <c r="F361">
        <v>470.39</v>
      </c>
      <c r="G361">
        <v>129</v>
      </c>
      <c r="H361">
        <v>520.45000000000005</v>
      </c>
      <c r="I361">
        <f t="shared" si="20"/>
        <v>2022</v>
      </c>
      <c r="J361" t="str">
        <f t="shared" si="21"/>
        <v>Nov</v>
      </c>
      <c r="K361">
        <f t="shared" si="22"/>
        <v>11</v>
      </c>
      <c r="L361" s="2">
        <f t="shared" si="23"/>
        <v>0.27424052382065944</v>
      </c>
    </row>
    <row r="362" spans="1:12" x14ac:dyDescent="0.35">
      <c r="A362" t="s">
        <v>403</v>
      </c>
      <c r="B362" s="1">
        <v>44768</v>
      </c>
      <c r="C362" t="s">
        <v>101</v>
      </c>
      <c r="D362" t="s">
        <v>14</v>
      </c>
      <c r="E362" t="s">
        <v>44</v>
      </c>
      <c r="F362">
        <v>2248.4499999999998</v>
      </c>
      <c r="G362">
        <v>224.93</v>
      </c>
      <c r="H362">
        <v>1950.83</v>
      </c>
      <c r="I362">
        <f t="shared" si="20"/>
        <v>2022</v>
      </c>
      <c r="J362" t="str">
        <f t="shared" si="21"/>
        <v>Jul</v>
      </c>
      <c r="K362">
        <f t="shared" si="22"/>
        <v>7</v>
      </c>
      <c r="L362" s="2">
        <f t="shared" si="23"/>
        <v>0.10003780382040962</v>
      </c>
    </row>
    <row r="363" spans="1:12" x14ac:dyDescent="0.35">
      <c r="A363" t="s">
        <v>404</v>
      </c>
      <c r="B363" s="1">
        <v>44915</v>
      </c>
      <c r="C363" t="s">
        <v>9</v>
      </c>
      <c r="D363" t="s">
        <v>10</v>
      </c>
      <c r="E363" t="s">
        <v>11</v>
      </c>
      <c r="F363">
        <v>218.13</v>
      </c>
      <c r="G363">
        <v>56.82</v>
      </c>
      <c r="H363">
        <v>216.3</v>
      </c>
      <c r="I363">
        <f t="shared" si="20"/>
        <v>2022</v>
      </c>
      <c r="J363" t="str">
        <f t="shared" si="21"/>
        <v>Dec</v>
      </c>
      <c r="K363">
        <f t="shared" si="22"/>
        <v>12</v>
      </c>
      <c r="L363" s="2">
        <f t="shared" si="23"/>
        <v>0.26048686563058726</v>
      </c>
    </row>
    <row r="364" spans="1:12" x14ac:dyDescent="0.35">
      <c r="A364" t="s">
        <v>405</v>
      </c>
      <c r="B364" s="1">
        <v>44842</v>
      </c>
      <c r="C364" t="s">
        <v>69</v>
      </c>
      <c r="D364" t="s">
        <v>34</v>
      </c>
      <c r="E364" t="s">
        <v>44</v>
      </c>
      <c r="F364">
        <v>2445.5500000000002</v>
      </c>
      <c r="G364">
        <v>648.58000000000004</v>
      </c>
      <c r="H364">
        <v>2640.53</v>
      </c>
      <c r="I364">
        <f t="shared" si="20"/>
        <v>2022</v>
      </c>
      <c r="J364" t="str">
        <f t="shared" si="21"/>
        <v>Oct</v>
      </c>
      <c r="K364">
        <f t="shared" si="22"/>
        <v>10</v>
      </c>
      <c r="L364" s="2">
        <f t="shared" si="23"/>
        <v>0.26520823536627752</v>
      </c>
    </row>
    <row r="365" spans="1:12" x14ac:dyDescent="0.35">
      <c r="A365" t="s">
        <v>406</v>
      </c>
      <c r="B365" s="1">
        <v>44845</v>
      </c>
      <c r="C365" t="s">
        <v>57</v>
      </c>
      <c r="D365" t="s">
        <v>10</v>
      </c>
      <c r="E365" t="s">
        <v>11</v>
      </c>
      <c r="F365">
        <v>166.28</v>
      </c>
      <c r="G365">
        <v>44.21</v>
      </c>
      <c r="H365">
        <v>151.75</v>
      </c>
      <c r="I365">
        <f t="shared" si="20"/>
        <v>2022</v>
      </c>
      <c r="J365" t="str">
        <f t="shared" si="21"/>
        <v>Oct</v>
      </c>
      <c r="K365">
        <f t="shared" si="22"/>
        <v>10</v>
      </c>
      <c r="L365" s="2">
        <f t="shared" si="23"/>
        <v>0.2658768342554727</v>
      </c>
    </row>
    <row r="366" spans="1:12" x14ac:dyDescent="0.35">
      <c r="A366" t="s">
        <v>407</v>
      </c>
      <c r="B366" s="1">
        <v>44959</v>
      </c>
      <c r="C366" t="s">
        <v>85</v>
      </c>
      <c r="D366" t="s">
        <v>10</v>
      </c>
      <c r="E366" t="s">
        <v>27</v>
      </c>
      <c r="F366">
        <v>66.34</v>
      </c>
      <c r="G366">
        <v>9.84</v>
      </c>
      <c r="H366">
        <v>53.4</v>
      </c>
      <c r="I366">
        <f t="shared" si="20"/>
        <v>2023</v>
      </c>
      <c r="J366" t="str">
        <f t="shared" si="21"/>
        <v>Feb</v>
      </c>
      <c r="K366">
        <f t="shared" si="22"/>
        <v>2</v>
      </c>
      <c r="L366" s="2">
        <f t="shared" si="23"/>
        <v>0.14832680132649984</v>
      </c>
    </row>
    <row r="367" spans="1:12" x14ac:dyDescent="0.35">
      <c r="A367" t="s">
        <v>408</v>
      </c>
      <c r="B367" s="1">
        <v>44937</v>
      </c>
      <c r="C367" t="s">
        <v>69</v>
      </c>
      <c r="D367" t="s">
        <v>34</v>
      </c>
      <c r="E367" t="s">
        <v>11</v>
      </c>
      <c r="F367">
        <v>648.48</v>
      </c>
      <c r="G367">
        <v>94.21</v>
      </c>
      <c r="H367">
        <v>708.21</v>
      </c>
      <c r="I367">
        <f t="shared" si="20"/>
        <v>2023</v>
      </c>
      <c r="J367" t="str">
        <f t="shared" si="21"/>
        <v>Jan</v>
      </c>
      <c r="K367">
        <f t="shared" si="22"/>
        <v>1</v>
      </c>
      <c r="L367" s="2">
        <f t="shared" si="23"/>
        <v>0.14527818899580555</v>
      </c>
    </row>
    <row r="368" spans="1:12" x14ac:dyDescent="0.35">
      <c r="A368" t="s">
        <v>409</v>
      </c>
      <c r="B368" s="1">
        <v>44602</v>
      </c>
      <c r="C368" t="s">
        <v>41</v>
      </c>
      <c r="D368" t="s">
        <v>14</v>
      </c>
      <c r="E368" t="s">
        <v>11</v>
      </c>
      <c r="F368">
        <v>2254.48</v>
      </c>
      <c r="G368">
        <v>621</v>
      </c>
      <c r="H368">
        <v>2101.54</v>
      </c>
      <c r="I368">
        <f t="shared" si="20"/>
        <v>2022</v>
      </c>
      <c r="J368" t="str">
        <f t="shared" si="21"/>
        <v>Feb</v>
      </c>
      <c r="K368">
        <f t="shared" si="22"/>
        <v>2</v>
      </c>
      <c r="L368" s="2">
        <f t="shared" si="23"/>
        <v>0.27545154536744615</v>
      </c>
    </row>
    <row r="369" spans="1:12" x14ac:dyDescent="0.35">
      <c r="A369" t="s">
        <v>410</v>
      </c>
      <c r="B369" s="1">
        <v>45159</v>
      </c>
      <c r="C369" t="s">
        <v>57</v>
      </c>
      <c r="D369" t="s">
        <v>10</v>
      </c>
      <c r="E369" t="s">
        <v>25</v>
      </c>
      <c r="F369">
        <v>156.94</v>
      </c>
      <c r="G369">
        <v>29.17</v>
      </c>
      <c r="H369">
        <v>142.36000000000001</v>
      </c>
      <c r="I369">
        <f t="shared" si="20"/>
        <v>2023</v>
      </c>
      <c r="J369" t="str">
        <f t="shared" si="21"/>
        <v>Aug</v>
      </c>
      <c r="K369">
        <f t="shared" si="22"/>
        <v>8</v>
      </c>
      <c r="L369" s="2">
        <f t="shared" si="23"/>
        <v>0.18586721039887857</v>
      </c>
    </row>
    <row r="370" spans="1:12" x14ac:dyDescent="0.35">
      <c r="A370" t="s">
        <v>411</v>
      </c>
      <c r="B370" s="1">
        <v>45055</v>
      </c>
      <c r="C370" t="s">
        <v>112</v>
      </c>
      <c r="D370" t="s">
        <v>10</v>
      </c>
      <c r="E370" t="s">
        <v>44</v>
      </c>
      <c r="F370">
        <v>50.55</v>
      </c>
      <c r="G370">
        <v>13.46</v>
      </c>
      <c r="H370">
        <v>52.55</v>
      </c>
      <c r="I370">
        <f t="shared" si="20"/>
        <v>2023</v>
      </c>
      <c r="J370" t="str">
        <f t="shared" si="21"/>
        <v>May</v>
      </c>
      <c r="K370">
        <f t="shared" si="22"/>
        <v>5</v>
      </c>
      <c r="L370" s="2">
        <f t="shared" si="23"/>
        <v>0.26627101879327403</v>
      </c>
    </row>
    <row r="371" spans="1:12" x14ac:dyDescent="0.35">
      <c r="A371" t="s">
        <v>412</v>
      </c>
      <c r="B371" s="1">
        <v>44762</v>
      </c>
      <c r="C371" t="s">
        <v>93</v>
      </c>
      <c r="D371" t="s">
        <v>34</v>
      </c>
      <c r="E371" t="s">
        <v>27</v>
      </c>
      <c r="F371">
        <v>2237.1</v>
      </c>
      <c r="G371">
        <v>252.65</v>
      </c>
      <c r="H371">
        <v>2644.99</v>
      </c>
      <c r="I371">
        <f t="shared" si="20"/>
        <v>2022</v>
      </c>
      <c r="J371" t="str">
        <f t="shared" si="21"/>
        <v>Jul</v>
      </c>
      <c r="K371">
        <f t="shared" si="22"/>
        <v>7</v>
      </c>
      <c r="L371" s="2">
        <f t="shared" si="23"/>
        <v>0.11293639086317107</v>
      </c>
    </row>
    <row r="372" spans="1:12" x14ac:dyDescent="0.35">
      <c r="A372" t="s">
        <v>413</v>
      </c>
      <c r="B372" s="1">
        <v>44569</v>
      </c>
      <c r="C372" t="s">
        <v>22</v>
      </c>
      <c r="D372" t="s">
        <v>23</v>
      </c>
      <c r="E372" t="s">
        <v>27</v>
      </c>
      <c r="F372">
        <v>242.93</v>
      </c>
      <c r="G372">
        <v>30.97</v>
      </c>
      <c r="H372">
        <v>227.46</v>
      </c>
      <c r="I372">
        <f t="shared" si="20"/>
        <v>2022</v>
      </c>
      <c r="J372" t="str">
        <f t="shared" si="21"/>
        <v>Jan</v>
      </c>
      <c r="K372">
        <f t="shared" si="22"/>
        <v>1</v>
      </c>
      <c r="L372" s="2">
        <f t="shared" si="23"/>
        <v>0.12748528382661672</v>
      </c>
    </row>
    <row r="373" spans="1:12" x14ac:dyDescent="0.35">
      <c r="A373" t="s">
        <v>414</v>
      </c>
      <c r="B373" s="1">
        <v>45166</v>
      </c>
      <c r="C373" t="s">
        <v>41</v>
      </c>
      <c r="D373" t="s">
        <v>14</v>
      </c>
      <c r="E373" t="s">
        <v>27</v>
      </c>
      <c r="F373">
        <v>2077.6</v>
      </c>
      <c r="G373">
        <v>473.53</v>
      </c>
      <c r="H373">
        <v>2224.2199999999998</v>
      </c>
      <c r="I373">
        <f t="shared" si="20"/>
        <v>2023</v>
      </c>
      <c r="J373" t="str">
        <f t="shared" si="21"/>
        <v>Aug</v>
      </c>
      <c r="K373">
        <f t="shared" si="22"/>
        <v>8</v>
      </c>
      <c r="L373" s="2">
        <f t="shared" si="23"/>
        <v>0.22792164035425491</v>
      </c>
    </row>
    <row r="374" spans="1:12" x14ac:dyDescent="0.35">
      <c r="A374" t="s">
        <v>415</v>
      </c>
      <c r="B374" s="1">
        <v>44909</v>
      </c>
      <c r="C374" t="s">
        <v>22</v>
      </c>
      <c r="D374" t="s">
        <v>23</v>
      </c>
      <c r="E374" t="s">
        <v>11</v>
      </c>
      <c r="F374">
        <v>254.08</v>
      </c>
      <c r="G374">
        <v>58.55</v>
      </c>
      <c r="H374">
        <v>299.87</v>
      </c>
      <c r="I374">
        <f t="shared" si="20"/>
        <v>2022</v>
      </c>
      <c r="J374" t="str">
        <f t="shared" si="21"/>
        <v>Dec</v>
      </c>
      <c r="K374">
        <f t="shared" si="22"/>
        <v>12</v>
      </c>
      <c r="L374" s="2">
        <f t="shared" si="23"/>
        <v>0.23043923173803524</v>
      </c>
    </row>
    <row r="375" spans="1:12" x14ac:dyDescent="0.35">
      <c r="A375" t="s">
        <v>416</v>
      </c>
      <c r="B375" s="1">
        <v>44723</v>
      </c>
      <c r="C375" t="s">
        <v>51</v>
      </c>
      <c r="D375" t="s">
        <v>34</v>
      </c>
      <c r="E375" t="s">
        <v>15</v>
      </c>
      <c r="F375">
        <v>1037.92</v>
      </c>
      <c r="G375">
        <v>188.27</v>
      </c>
      <c r="H375">
        <v>1200.45</v>
      </c>
      <c r="I375">
        <f t="shared" si="20"/>
        <v>2022</v>
      </c>
      <c r="J375" t="str">
        <f t="shared" si="21"/>
        <v>Jun</v>
      </c>
      <c r="K375">
        <f t="shared" si="22"/>
        <v>6</v>
      </c>
      <c r="L375" s="2">
        <f t="shared" si="23"/>
        <v>0.18139162941267151</v>
      </c>
    </row>
    <row r="376" spans="1:12" x14ac:dyDescent="0.35">
      <c r="A376" t="s">
        <v>417</v>
      </c>
      <c r="B376" s="1">
        <v>45283</v>
      </c>
      <c r="C376" t="s">
        <v>85</v>
      </c>
      <c r="D376" t="s">
        <v>10</v>
      </c>
      <c r="E376" t="s">
        <v>25</v>
      </c>
      <c r="F376">
        <v>309.95</v>
      </c>
      <c r="G376">
        <v>87.24</v>
      </c>
      <c r="H376">
        <v>277.58</v>
      </c>
      <c r="I376">
        <f t="shared" si="20"/>
        <v>2023</v>
      </c>
      <c r="J376" t="str">
        <f t="shared" si="21"/>
        <v>Dec</v>
      </c>
      <c r="K376">
        <f t="shared" si="22"/>
        <v>12</v>
      </c>
      <c r="L376" s="2">
        <f t="shared" si="23"/>
        <v>0.28146475237941604</v>
      </c>
    </row>
    <row r="377" spans="1:12" x14ac:dyDescent="0.35">
      <c r="A377" t="s">
        <v>418</v>
      </c>
      <c r="B377" s="1">
        <v>44923</v>
      </c>
      <c r="C377" t="s">
        <v>33</v>
      </c>
      <c r="D377" t="s">
        <v>34</v>
      </c>
      <c r="E377" t="s">
        <v>25</v>
      </c>
      <c r="F377">
        <v>1445.94</v>
      </c>
      <c r="G377">
        <v>324.62</v>
      </c>
      <c r="H377">
        <v>1428.44</v>
      </c>
      <c r="I377">
        <f t="shared" si="20"/>
        <v>2022</v>
      </c>
      <c r="J377" t="str">
        <f t="shared" si="21"/>
        <v>Dec</v>
      </c>
      <c r="K377">
        <f t="shared" si="22"/>
        <v>12</v>
      </c>
      <c r="L377" s="2">
        <f t="shared" si="23"/>
        <v>0.22450447459783945</v>
      </c>
    </row>
    <row r="378" spans="1:12" x14ac:dyDescent="0.35">
      <c r="A378" t="s">
        <v>419</v>
      </c>
      <c r="B378" s="1">
        <v>44993</v>
      </c>
      <c r="C378" t="s">
        <v>54</v>
      </c>
      <c r="D378" t="s">
        <v>23</v>
      </c>
      <c r="E378" t="s">
        <v>27</v>
      </c>
      <c r="F378">
        <v>267.95</v>
      </c>
      <c r="G378">
        <v>27.09</v>
      </c>
      <c r="H378">
        <v>215.19</v>
      </c>
      <c r="I378">
        <f t="shared" si="20"/>
        <v>2023</v>
      </c>
      <c r="J378" t="str">
        <f t="shared" si="21"/>
        <v>Mar</v>
      </c>
      <c r="K378">
        <f t="shared" si="22"/>
        <v>3</v>
      </c>
      <c r="L378" s="2">
        <f t="shared" si="23"/>
        <v>0.1011009516700877</v>
      </c>
    </row>
    <row r="379" spans="1:12" x14ac:dyDescent="0.35">
      <c r="A379" t="s">
        <v>420</v>
      </c>
      <c r="B379" s="1">
        <v>44751</v>
      </c>
      <c r="C379" t="s">
        <v>22</v>
      </c>
      <c r="D379" t="s">
        <v>23</v>
      </c>
      <c r="E379" t="s">
        <v>15</v>
      </c>
      <c r="F379">
        <v>156.76</v>
      </c>
      <c r="G379">
        <v>30.19</v>
      </c>
      <c r="H379">
        <v>152.9</v>
      </c>
      <c r="I379">
        <f t="shared" si="20"/>
        <v>2022</v>
      </c>
      <c r="J379" t="str">
        <f t="shared" si="21"/>
        <v>Jul</v>
      </c>
      <c r="K379">
        <f t="shared" si="22"/>
        <v>7</v>
      </c>
      <c r="L379" s="2">
        <f t="shared" si="23"/>
        <v>0.19258739474355704</v>
      </c>
    </row>
    <row r="380" spans="1:12" x14ac:dyDescent="0.35">
      <c r="A380" t="s">
        <v>421</v>
      </c>
      <c r="B380" s="1">
        <v>45265</v>
      </c>
      <c r="C380" t="s">
        <v>101</v>
      </c>
      <c r="D380" t="s">
        <v>14</v>
      </c>
      <c r="E380" t="s">
        <v>44</v>
      </c>
      <c r="F380">
        <v>1294.03</v>
      </c>
      <c r="G380">
        <v>151.94</v>
      </c>
      <c r="H380">
        <v>1354.63</v>
      </c>
      <c r="I380">
        <f t="shared" si="20"/>
        <v>2023</v>
      </c>
      <c r="J380" t="str">
        <f t="shared" si="21"/>
        <v>Dec</v>
      </c>
      <c r="K380">
        <f t="shared" si="22"/>
        <v>12</v>
      </c>
      <c r="L380" s="2">
        <f t="shared" si="23"/>
        <v>0.1174161340927181</v>
      </c>
    </row>
    <row r="381" spans="1:12" x14ac:dyDescent="0.35">
      <c r="A381" t="s">
        <v>422</v>
      </c>
      <c r="B381" s="1">
        <v>45132</v>
      </c>
      <c r="C381" t="s">
        <v>9</v>
      </c>
      <c r="D381" t="s">
        <v>10</v>
      </c>
      <c r="E381" t="s">
        <v>25</v>
      </c>
      <c r="F381">
        <v>41.53</v>
      </c>
      <c r="G381">
        <v>7.9</v>
      </c>
      <c r="H381">
        <v>48.66</v>
      </c>
      <c r="I381">
        <f t="shared" si="20"/>
        <v>2023</v>
      </c>
      <c r="J381" t="str">
        <f t="shared" si="21"/>
        <v>Jul</v>
      </c>
      <c r="K381">
        <f t="shared" si="22"/>
        <v>7</v>
      </c>
      <c r="L381" s="2">
        <f t="shared" si="23"/>
        <v>0.19022393450517699</v>
      </c>
    </row>
    <row r="382" spans="1:12" x14ac:dyDescent="0.35">
      <c r="A382" t="s">
        <v>423</v>
      </c>
      <c r="B382" s="1">
        <v>45118</v>
      </c>
      <c r="C382" t="s">
        <v>37</v>
      </c>
      <c r="D382" t="s">
        <v>23</v>
      </c>
      <c r="E382" t="s">
        <v>25</v>
      </c>
      <c r="F382">
        <v>217.29</v>
      </c>
      <c r="G382">
        <v>61.17</v>
      </c>
      <c r="H382">
        <v>235.89</v>
      </c>
      <c r="I382">
        <f t="shared" si="20"/>
        <v>2023</v>
      </c>
      <c r="J382" t="str">
        <f t="shared" si="21"/>
        <v>Jul</v>
      </c>
      <c r="K382">
        <f t="shared" si="22"/>
        <v>7</v>
      </c>
      <c r="L382" s="2">
        <f t="shared" si="23"/>
        <v>0.28151318514427726</v>
      </c>
    </row>
    <row r="383" spans="1:12" x14ac:dyDescent="0.35">
      <c r="A383" t="s">
        <v>424</v>
      </c>
      <c r="B383" s="1">
        <v>44829</v>
      </c>
      <c r="C383" t="s">
        <v>33</v>
      </c>
      <c r="D383" t="s">
        <v>34</v>
      </c>
      <c r="E383" t="s">
        <v>27</v>
      </c>
      <c r="F383">
        <v>1936.86</v>
      </c>
      <c r="G383">
        <v>563.25</v>
      </c>
      <c r="H383">
        <v>2108.38</v>
      </c>
      <c r="I383">
        <f t="shared" si="20"/>
        <v>2022</v>
      </c>
      <c r="J383" t="str">
        <f t="shared" si="21"/>
        <v>Sep</v>
      </c>
      <c r="K383">
        <f t="shared" si="22"/>
        <v>9</v>
      </c>
      <c r="L383" s="2">
        <f t="shared" si="23"/>
        <v>0.29080573712090707</v>
      </c>
    </row>
    <row r="384" spans="1:12" x14ac:dyDescent="0.35">
      <c r="A384" t="s">
        <v>425</v>
      </c>
      <c r="B384" s="1">
        <v>44714</v>
      </c>
      <c r="C384" t="s">
        <v>57</v>
      </c>
      <c r="D384" t="s">
        <v>10</v>
      </c>
      <c r="E384" t="s">
        <v>15</v>
      </c>
      <c r="F384">
        <v>309.82</v>
      </c>
      <c r="G384">
        <v>73.53</v>
      </c>
      <c r="H384">
        <v>262.05</v>
      </c>
      <c r="I384">
        <f t="shared" si="20"/>
        <v>2022</v>
      </c>
      <c r="J384" t="str">
        <f t="shared" si="21"/>
        <v>Jun</v>
      </c>
      <c r="K384">
        <f t="shared" si="22"/>
        <v>6</v>
      </c>
      <c r="L384" s="2">
        <f t="shared" si="23"/>
        <v>0.23733135368923891</v>
      </c>
    </row>
    <row r="385" spans="1:12" x14ac:dyDescent="0.35">
      <c r="A385" t="s">
        <v>426</v>
      </c>
      <c r="B385" s="1">
        <v>45234</v>
      </c>
      <c r="C385" t="s">
        <v>88</v>
      </c>
      <c r="D385" t="s">
        <v>18</v>
      </c>
      <c r="E385" t="s">
        <v>11</v>
      </c>
      <c r="F385">
        <v>78.09</v>
      </c>
      <c r="G385">
        <v>14.35</v>
      </c>
      <c r="H385">
        <v>85.94</v>
      </c>
      <c r="I385">
        <f t="shared" si="20"/>
        <v>2023</v>
      </c>
      <c r="J385" t="str">
        <f t="shared" si="21"/>
        <v>Nov</v>
      </c>
      <c r="K385">
        <f t="shared" si="22"/>
        <v>11</v>
      </c>
      <c r="L385" s="2">
        <f t="shared" si="23"/>
        <v>0.18376232552183377</v>
      </c>
    </row>
    <row r="386" spans="1:12" x14ac:dyDescent="0.35">
      <c r="A386" t="s">
        <v>427</v>
      </c>
      <c r="B386" s="1">
        <v>44893</v>
      </c>
      <c r="C386" t="s">
        <v>101</v>
      </c>
      <c r="D386" t="s">
        <v>14</v>
      </c>
      <c r="E386" t="s">
        <v>44</v>
      </c>
      <c r="F386">
        <v>2383.4499999999998</v>
      </c>
      <c r="G386">
        <v>557.04999999999995</v>
      </c>
      <c r="H386">
        <v>2553.79</v>
      </c>
      <c r="I386">
        <f t="shared" ref="I386:I449" si="24">YEAR(B386)</f>
        <v>2022</v>
      </c>
      <c r="J386" t="str">
        <f t="shared" ref="J386:J449" si="25">TEXT(B386,"mmm")</f>
        <v>Nov</v>
      </c>
      <c r="K386">
        <f t="shared" ref="K386:K449" si="26">MONTH(B386)</f>
        <v>11</v>
      </c>
      <c r="L386" s="2">
        <f t="shared" ref="L386:L449" si="27">IF(F386=0,0,G386/F386)</f>
        <v>0.23371583209213534</v>
      </c>
    </row>
    <row r="387" spans="1:12" x14ac:dyDescent="0.35">
      <c r="A387" t="s">
        <v>428</v>
      </c>
      <c r="B387" s="1">
        <v>45011</v>
      </c>
      <c r="C387" t="s">
        <v>13</v>
      </c>
      <c r="D387" t="s">
        <v>14</v>
      </c>
      <c r="E387" t="s">
        <v>15</v>
      </c>
      <c r="F387">
        <v>520.26</v>
      </c>
      <c r="G387">
        <v>118.21</v>
      </c>
      <c r="H387">
        <v>606.27</v>
      </c>
      <c r="I387">
        <f t="shared" si="24"/>
        <v>2023</v>
      </c>
      <c r="J387" t="str">
        <f t="shared" si="25"/>
        <v>Mar</v>
      </c>
      <c r="K387">
        <f t="shared" si="26"/>
        <v>3</v>
      </c>
      <c r="L387" s="2">
        <f t="shared" si="27"/>
        <v>0.2272133164187137</v>
      </c>
    </row>
    <row r="388" spans="1:12" x14ac:dyDescent="0.35">
      <c r="A388" t="s">
        <v>429</v>
      </c>
      <c r="B388" s="1">
        <v>44938</v>
      </c>
      <c r="C388" t="s">
        <v>41</v>
      </c>
      <c r="D388" t="s">
        <v>14</v>
      </c>
      <c r="E388" t="s">
        <v>11</v>
      </c>
      <c r="F388">
        <v>1775.75</v>
      </c>
      <c r="G388">
        <v>440.74</v>
      </c>
      <c r="H388">
        <v>1797.06</v>
      </c>
      <c r="I388">
        <f t="shared" si="24"/>
        <v>2023</v>
      </c>
      <c r="J388" t="str">
        <f t="shared" si="25"/>
        <v>Jan</v>
      </c>
      <c r="K388">
        <f t="shared" si="26"/>
        <v>1</v>
      </c>
      <c r="L388" s="2">
        <f t="shared" si="27"/>
        <v>0.24819935238631566</v>
      </c>
    </row>
    <row r="389" spans="1:12" x14ac:dyDescent="0.35">
      <c r="A389" t="s">
        <v>430</v>
      </c>
      <c r="B389" s="1">
        <v>44948</v>
      </c>
      <c r="C389" t="s">
        <v>51</v>
      </c>
      <c r="D389" t="s">
        <v>34</v>
      </c>
      <c r="E389" t="s">
        <v>44</v>
      </c>
      <c r="F389">
        <v>1344.07</v>
      </c>
      <c r="G389">
        <v>213.72</v>
      </c>
      <c r="H389">
        <v>1336.54</v>
      </c>
      <c r="I389">
        <f t="shared" si="24"/>
        <v>2023</v>
      </c>
      <c r="J389" t="str">
        <f t="shared" si="25"/>
        <v>Jan</v>
      </c>
      <c r="K389">
        <f t="shared" si="26"/>
        <v>1</v>
      </c>
      <c r="L389" s="2">
        <f t="shared" si="27"/>
        <v>0.15900957539413871</v>
      </c>
    </row>
    <row r="390" spans="1:12" x14ac:dyDescent="0.35">
      <c r="A390" t="s">
        <v>431</v>
      </c>
      <c r="B390" s="1">
        <v>44918</v>
      </c>
      <c r="C390" t="s">
        <v>51</v>
      </c>
      <c r="D390" t="s">
        <v>34</v>
      </c>
      <c r="E390" t="s">
        <v>27</v>
      </c>
      <c r="F390">
        <v>1958.35</v>
      </c>
      <c r="G390">
        <v>451.32</v>
      </c>
      <c r="H390">
        <v>2229.0700000000002</v>
      </c>
      <c r="I390">
        <f t="shared" si="24"/>
        <v>2022</v>
      </c>
      <c r="J390" t="str">
        <f t="shared" si="25"/>
        <v>Dec</v>
      </c>
      <c r="K390">
        <f t="shared" si="26"/>
        <v>12</v>
      </c>
      <c r="L390" s="2">
        <f t="shared" si="27"/>
        <v>0.23045931523987032</v>
      </c>
    </row>
    <row r="391" spans="1:12" x14ac:dyDescent="0.35">
      <c r="A391" t="s">
        <v>432</v>
      </c>
      <c r="B391" s="1">
        <v>44999</v>
      </c>
      <c r="C391" t="s">
        <v>17</v>
      </c>
      <c r="D391" t="s">
        <v>18</v>
      </c>
      <c r="E391" t="s">
        <v>15</v>
      </c>
      <c r="F391">
        <v>343.02</v>
      </c>
      <c r="G391">
        <v>53.19</v>
      </c>
      <c r="H391">
        <v>316.45</v>
      </c>
      <c r="I391">
        <f t="shared" si="24"/>
        <v>2023</v>
      </c>
      <c r="J391" t="str">
        <f t="shared" si="25"/>
        <v>Mar</v>
      </c>
      <c r="K391">
        <f t="shared" si="26"/>
        <v>3</v>
      </c>
      <c r="L391" s="2">
        <f t="shared" si="27"/>
        <v>0.15506384467377995</v>
      </c>
    </row>
    <row r="392" spans="1:12" x14ac:dyDescent="0.35">
      <c r="A392" t="s">
        <v>433</v>
      </c>
      <c r="B392" s="1">
        <v>45195</v>
      </c>
      <c r="C392" t="s">
        <v>29</v>
      </c>
      <c r="D392" t="s">
        <v>23</v>
      </c>
      <c r="E392" t="s">
        <v>11</v>
      </c>
      <c r="F392">
        <v>204.44</v>
      </c>
      <c r="G392">
        <v>38.85</v>
      </c>
      <c r="H392">
        <v>210.92</v>
      </c>
      <c r="I392">
        <f t="shared" si="24"/>
        <v>2023</v>
      </c>
      <c r="J392" t="str">
        <f t="shared" si="25"/>
        <v>Sep</v>
      </c>
      <c r="K392">
        <f t="shared" si="26"/>
        <v>9</v>
      </c>
      <c r="L392" s="2">
        <f t="shared" si="27"/>
        <v>0.19003130502837018</v>
      </c>
    </row>
    <row r="393" spans="1:12" x14ac:dyDescent="0.35">
      <c r="A393" t="s">
        <v>434</v>
      </c>
      <c r="B393" s="1">
        <v>44602</v>
      </c>
      <c r="C393" t="s">
        <v>63</v>
      </c>
      <c r="D393" t="s">
        <v>18</v>
      </c>
      <c r="E393" t="s">
        <v>15</v>
      </c>
      <c r="F393">
        <v>308.52</v>
      </c>
      <c r="G393">
        <v>74.39</v>
      </c>
      <c r="H393">
        <v>331.77</v>
      </c>
      <c r="I393">
        <f t="shared" si="24"/>
        <v>2022</v>
      </c>
      <c r="J393" t="str">
        <f t="shared" si="25"/>
        <v>Feb</v>
      </c>
      <c r="K393">
        <f t="shared" si="26"/>
        <v>2</v>
      </c>
      <c r="L393" s="2">
        <f t="shared" si="27"/>
        <v>0.24111889018540128</v>
      </c>
    </row>
    <row r="394" spans="1:12" x14ac:dyDescent="0.35">
      <c r="A394" t="s">
        <v>435</v>
      </c>
      <c r="B394" s="1">
        <v>45240</v>
      </c>
      <c r="C394" t="s">
        <v>46</v>
      </c>
      <c r="D394" t="s">
        <v>23</v>
      </c>
      <c r="E394" t="s">
        <v>44</v>
      </c>
      <c r="F394">
        <v>329.96</v>
      </c>
      <c r="G394">
        <v>35.950000000000003</v>
      </c>
      <c r="H394">
        <v>364.52</v>
      </c>
      <c r="I394">
        <f t="shared" si="24"/>
        <v>2023</v>
      </c>
      <c r="J394" t="str">
        <f t="shared" si="25"/>
        <v>Nov</v>
      </c>
      <c r="K394">
        <f t="shared" si="26"/>
        <v>11</v>
      </c>
      <c r="L394" s="2">
        <f t="shared" si="27"/>
        <v>0.10895260031518973</v>
      </c>
    </row>
    <row r="395" spans="1:12" x14ac:dyDescent="0.35">
      <c r="A395" t="s">
        <v>436</v>
      </c>
      <c r="B395" s="1">
        <v>45120</v>
      </c>
      <c r="C395" t="s">
        <v>13</v>
      </c>
      <c r="D395" t="s">
        <v>14</v>
      </c>
      <c r="E395" t="s">
        <v>11</v>
      </c>
      <c r="F395">
        <v>1534.48</v>
      </c>
      <c r="G395">
        <v>269.73</v>
      </c>
      <c r="H395">
        <v>1231.7</v>
      </c>
      <c r="I395">
        <f t="shared" si="24"/>
        <v>2023</v>
      </c>
      <c r="J395" t="str">
        <f t="shared" si="25"/>
        <v>Jul</v>
      </c>
      <c r="K395">
        <f t="shared" si="26"/>
        <v>7</v>
      </c>
      <c r="L395" s="2">
        <f t="shared" si="27"/>
        <v>0.17577941713153641</v>
      </c>
    </row>
    <row r="396" spans="1:12" x14ac:dyDescent="0.35">
      <c r="A396" t="s">
        <v>437</v>
      </c>
      <c r="B396" s="1">
        <v>45040</v>
      </c>
      <c r="C396" t="s">
        <v>101</v>
      </c>
      <c r="D396" t="s">
        <v>14</v>
      </c>
      <c r="E396" t="s">
        <v>15</v>
      </c>
      <c r="F396">
        <v>702.52</v>
      </c>
      <c r="G396">
        <v>189.28</v>
      </c>
      <c r="H396">
        <v>711.26</v>
      </c>
      <c r="I396">
        <f t="shared" si="24"/>
        <v>2023</v>
      </c>
      <c r="J396" t="str">
        <f t="shared" si="25"/>
        <v>Apr</v>
      </c>
      <c r="K396">
        <f t="shared" si="26"/>
        <v>4</v>
      </c>
      <c r="L396" s="2">
        <f t="shared" si="27"/>
        <v>0.26943005181347152</v>
      </c>
    </row>
    <row r="397" spans="1:12" x14ac:dyDescent="0.35">
      <c r="A397" t="s">
        <v>438</v>
      </c>
      <c r="B397" s="1">
        <v>45249</v>
      </c>
      <c r="C397" t="s">
        <v>54</v>
      </c>
      <c r="D397" t="s">
        <v>23</v>
      </c>
      <c r="E397" t="s">
        <v>11</v>
      </c>
      <c r="F397">
        <v>70.52</v>
      </c>
      <c r="G397">
        <v>9.41</v>
      </c>
      <c r="H397">
        <v>83.84</v>
      </c>
      <c r="I397">
        <f t="shared" si="24"/>
        <v>2023</v>
      </c>
      <c r="J397" t="str">
        <f t="shared" si="25"/>
        <v>Nov</v>
      </c>
      <c r="K397">
        <f t="shared" si="26"/>
        <v>11</v>
      </c>
      <c r="L397" s="2">
        <f t="shared" si="27"/>
        <v>0.1334373227453205</v>
      </c>
    </row>
    <row r="398" spans="1:12" x14ac:dyDescent="0.35">
      <c r="A398" t="s">
        <v>439</v>
      </c>
      <c r="B398" s="1">
        <v>44937</v>
      </c>
      <c r="C398" t="s">
        <v>48</v>
      </c>
      <c r="D398" t="s">
        <v>14</v>
      </c>
      <c r="E398" t="s">
        <v>15</v>
      </c>
      <c r="F398">
        <v>771.58</v>
      </c>
      <c r="G398">
        <v>92.48</v>
      </c>
      <c r="H398">
        <v>681.72</v>
      </c>
      <c r="I398">
        <f t="shared" si="24"/>
        <v>2023</v>
      </c>
      <c r="J398" t="str">
        <f t="shared" si="25"/>
        <v>Jan</v>
      </c>
      <c r="K398">
        <f t="shared" si="26"/>
        <v>1</v>
      </c>
      <c r="L398" s="2">
        <f t="shared" si="27"/>
        <v>0.11985795380906711</v>
      </c>
    </row>
    <row r="399" spans="1:12" x14ac:dyDescent="0.35">
      <c r="A399" t="s">
        <v>440</v>
      </c>
      <c r="B399" s="1">
        <v>44924</v>
      </c>
      <c r="C399" t="s">
        <v>63</v>
      </c>
      <c r="D399" t="s">
        <v>18</v>
      </c>
      <c r="E399" t="s">
        <v>15</v>
      </c>
      <c r="F399">
        <v>31.21</v>
      </c>
      <c r="G399">
        <v>7.84</v>
      </c>
      <c r="H399">
        <v>30.69</v>
      </c>
      <c r="I399">
        <f t="shared" si="24"/>
        <v>2022</v>
      </c>
      <c r="J399" t="str">
        <f t="shared" si="25"/>
        <v>Dec</v>
      </c>
      <c r="K399">
        <f t="shared" si="26"/>
        <v>12</v>
      </c>
      <c r="L399" s="2">
        <f t="shared" si="27"/>
        <v>0.25120153796859979</v>
      </c>
    </row>
    <row r="400" spans="1:12" x14ac:dyDescent="0.35">
      <c r="A400" t="s">
        <v>441</v>
      </c>
      <c r="B400" s="1">
        <v>45103</v>
      </c>
      <c r="C400" t="s">
        <v>31</v>
      </c>
      <c r="D400" t="s">
        <v>10</v>
      </c>
      <c r="E400" t="s">
        <v>44</v>
      </c>
      <c r="F400">
        <v>75.75</v>
      </c>
      <c r="G400">
        <v>22.06</v>
      </c>
      <c r="H400">
        <v>70.11</v>
      </c>
      <c r="I400">
        <f t="shared" si="24"/>
        <v>2023</v>
      </c>
      <c r="J400" t="str">
        <f t="shared" si="25"/>
        <v>Jun</v>
      </c>
      <c r="K400">
        <f t="shared" si="26"/>
        <v>6</v>
      </c>
      <c r="L400" s="2">
        <f t="shared" si="27"/>
        <v>0.29122112211221118</v>
      </c>
    </row>
    <row r="401" spans="1:12" x14ac:dyDescent="0.35">
      <c r="A401" t="s">
        <v>442</v>
      </c>
      <c r="B401" s="1">
        <v>44648</v>
      </c>
      <c r="C401" t="s">
        <v>17</v>
      </c>
      <c r="D401" t="s">
        <v>18</v>
      </c>
      <c r="E401" t="s">
        <v>11</v>
      </c>
      <c r="F401">
        <v>281.77999999999997</v>
      </c>
      <c r="G401">
        <v>33.15</v>
      </c>
      <c r="H401">
        <v>293.83</v>
      </c>
      <c r="I401">
        <f t="shared" si="24"/>
        <v>2022</v>
      </c>
      <c r="J401" t="str">
        <f t="shared" si="25"/>
        <v>Mar</v>
      </c>
      <c r="K401">
        <f t="shared" si="26"/>
        <v>3</v>
      </c>
      <c r="L401" s="2">
        <f t="shared" si="27"/>
        <v>0.11764497125416992</v>
      </c>
    </row>
    <row r="402" spans="1:12" x14ac:dyDescent="0.35">
      <c r="A402" t="s">
        <v>443</v>
      </c>
      <c r="B402" s="1">
        <v>45199</v>
      </c>
      <c r="C402" t="s">
        <v>33</v>
      </c>
      <c r="D402" t="s">
        <v>34</v>
      </c>
      <c r="E402" t="s">
        <v>11</v>
      </c>
      <c r="F402">
        <v>2441.48</v>
      </c>
      <c r="G402">
        <v>621.87</v>
      </c>
      <c r="H402">
        <v>2910.36</v>
      </c>
      <c r="I402">
        <f t="shared" si="24"/>
        <v>2023</v>
      </c>
      <c r="J402" t="str">
        <f t="shared" si="25"/>
        <v>Sep</v>
      </c>
      <c r="K402">
        <f t="shared" si="26"/>
        <v>9</v>
      </c>
      <c r="L402" s="2">
        <f t="shared" si="27"/>
        <v>0.25471025771253503</v>
      </c>
    </row>
    <row r="403" spans="1:12" x14ac:dyDescent="0.35">
      <c r="A403" t="s">
        <v>444</v>
      </c>
      <c r="B403" s="1">
        <v>45050</v>
      </c>
      <c r="C403" t="s">
        <v>31</v>
      </c>
      <c r="D403" t="s">
        <v>10</v>
      </c>
      <c r="E403" t="s">
        <v>25</v>
      </c>
      <c r="F403">
        <v>100.8</v>
      </c>
      <c r="G403">
        <v>15.06</v>
      </c>
      <c r="H403">
        <v>114.45</v>
      </c>
      <c r="I403">
        <f t="shared" si="24"/>
        <v>2023</v>
      </c>
      <c r="J403" t="str">
        <f t="shared" si="25"/>
        <v>May</v>
      </c>
      <c r="K403">
        <f t="shared" si="26"/>
        <v>5</v>
      </c>
      <c r="L403" s="2">
        <f t="shared" si="27"/>
        <v>0.1494047619047619</v>
      </c>
    </row>
    <row r="404" spans="1:12" x14ac:dyDescent="0.35">
      <c r="A404" t="s">
        <v>445</v>
      </c>
      <c r="B404" s="1">
        <v>45115</v>
      </c>
      <c r="C404" t="s">
        <v>9</v>
      </c>
      <c r="D404" t="s">
        <v>10</v>
      </c>
      <c r="E404" t="s">
        <v>44</v>
      </c>
      <c r="F404">
        <v>105.04</v>
      </c>
      <c r="G404">
        <v>21.16</v>
      </c>
      <c r="H404">
        <v>112.5</v>
      </c>
      <c r="I404">
        <f t="shared" si="24"/>
        <v>2023</v>
      </c>
      <c r="J404" t="str">
        <f t="shared" si="25"/>
        <v>Jul</v>
      </c>
      <c r="K404">
        <f t="shared" si="26"/>
        <v>7</v>
      </c>
      <c r="L404" s="2">
        <f t="shared" si="27"/>
        <v>0.20144706778370144</v>
      </c>
    </row>
    <row r="405" spans="1:12" x14ac:dyDescent="0.35">
      <c r="A405" t="s">
        <v>446</v>
      </c>
      <c r="B405" s="1">
        <v>45094</v>
      </c>
      <c r="C405" t="s">
        <v>41</v>
      </c>
      <c r="D405" t="s">
        <v>14</v>
      </c>
      <c r="E405" t="s">
        <v>11</v>
      </c>
      <c r="F405">
        <v>1194.55</v>
      </c>
      <c r="G405">
        <v>258.14</v>
      </c>
      <c r="H405">
        <v>1022.15</v>
      </c>
      <c r="I405">
        <f t="shared" si="24"/>
        <v>2023</v>
      </c>
      <c r="J405" t="str">
        <f t="shared" si="25"/>
        <v>Jun</v>
      </c>
      <c r="K405">
        <f t="shared" si="26"/>
        <v>6</v>
      </c>
      <c r="L405" s="2">
        <f t="shared" si="27"/>
        <v>0.21609811225984679</v>
      </c>
    </row>
    <row r="406" spans="1:12" x14ac:dyDescent="0.35">
      <c r="A406" t="s">
        <v>447</v>
      </c>
      <c r="B406" s="1">
        <v>45044</v>
      </c>
      <c r="C406" t="s">
        <v>63</v>
      </c>
      <c r="D406" t="s">
        <v>18</v>
      </c>
      <c r="E406" t="s">
        <v>27</v>
      </c>
      <c r="F406">
        <v>119.51</v>
      </c>
      <c r="G406">
        <v>30.65</v>
      </c>
      <c r="H406">
        <v>130.72</v>
      </c>
      <c r="I406">
        <f t="shared" si="24"/>
        <v>2023</v>
      </c>
      <c r="J406" t="str">
        <f t="shared" si="25"/>
        <v>Apr</v>
      </c>
      <c r="K406">
        <f t="shared" si="26"/>
        <v>4</v>
      </c>
      <c r="L406" s="2">
        <f t="shared" si="27"/>
        <v>0.25646389423479204</v>
      </c>
    </row>
    <row r="407" spans="1:12" x14ac:dyDescent="0.35">
      <c r="A407" t="s">
        <v>448</v>
      </c>
      <c r="B407" s="1">
        <v>44665</v>
      </c>
      <c r="C407" t="s">
        <v>63</v>
      </c>
      <c r="D407" t="s">
        <v>18</v>
      </c>
      <c r="E407" t="s">
        <v>25</v>
      </c>
      <c r="F407">
        <v>116.63</v>
      </c>
      <c r="G407">
        <v>20.88</v>
      </c>
      <c r="H407">
        <v>95.14</v>
      </c>
      <c r="I407">
        <f t="shared" si="24"/>
        <v>2022</v>
      </c>
      <c r="J407" t="str">
        <f t="shared" si="25"/>
        <v>Apr</v>
      </c>
      <c r="K407">
        <f t="shared" si="26"/>
        <v>4</v>
      </c>
      <c r="L407" s="2">
        <f t="shared" si="27"/>
        <v>0.17902769441824573</v>
      </c>
    </row>
    <row r="408" spans="1:12" x14ac:dyDescent="0.35">
      <c r="A408" t="s">
        <v>449</v>
      </c>
      <c r="B408" s="1">
        <v>45218</v>
      </c>
      <c r="C408" t="s">
        <v>37</v>
      </c>
      <c r="D408" t="s">
        <v>23</v>
      </c>
      <c r="E408" t="s">
        <v>27</v>
      </c>
      <c r="F408">
        <v>83.54</v>
      </c>
      <c r="G408">
        <v>18.260000000000002</v>
      </c>
      <c r="H408">
        <v>86.85</v>
      </c>
      <c r="I408">
        <f t="shared" si="24"/>
        <v>2023</v>
      </c>
      <c r="J408" t="str">
        <f t="shared" si="25"/>
        <v>Oct</v>
      </c>
      <c r="K408">
        <f t="shared" si="26"/>
        <v>10</v>
      </c>
      <c r="L408" s="2">
        <f t="shared" si="27"/>
        <v>0.21857792674168064</v>
      </c>
    </row>
    <row r="409" spans="1:12" x14ac:dyDescent="0.35">
      <c r="A409" t="s">
        <v>450</v>
      </c>
      <c r="B409" s="1">
        <v>45246</v>
      </c>
      <c r="C409" t="s">
        <v>9</v>
      </c>
      <c r="D409" t="s">
        <v>10</v>
      </c>
      <c r="E409" t="s">
        <v>11</v>
      </c>
      <c r="F409">
        <v>283.67</v>
      </c>
      <c r="G409">
        <v>31.64</v>
      </c>
      <c r="H409">
        <v>304.19</v>
      </c>
      <c r="I409">
        <f t="shared" si="24"/>
        <v>2023</v>
      </c>
      <c r="J409" t="str">
        <f t="shared" si="25"/>
        <v>Nov</v>
      </c>
      <c r="K409">
        <f t="shared" si="26"/>
        <v>11</v>
      </c>
      <c r="L409" s="2">
        <f t="shared" si="27"/>
        <v>0.11153805478196495</v>
      </c>
    </row>
    <row r="410" spans="1:12" x14ac:dyDescent="0.35">
      <c r="A410" t="s">
        <v>451</v>
      </c>
      <c r="B410" s="1">
        <v>45119</v>
      </c>
      <c r="C410" t="s">
        <v>54</v>
      </c>
      <c r="D410" t="s">
        <v>23</v>
      </c>
      <c r="E410" t="s">
        <v>44</v>
      </c>
      <c r="F410">
        <v>475.57</v>
      </c>
      <c r="G410">
        <v>96.34</v>
      </c>
      <c r="H410">
        <v>398.28</v>
      </c>
      <c r="I410">
        <f t="shared" si="24"/>
        <v>2023</v>
      </c>
      <c r="J410" t="str">
        <f t="shared" si="25"/>
        <v>Jul</v>
      </c>
      <c r="K410">
        <f t="shared" si="26"/>
        <v>7</v>
      </c>
      <c r="L410" s="2">
        <f t="shared" si="27"/>
        <v>0.20257795908068213</v>
      </c>
    </row>
    <row r="411" spans="1:12" x14ac:dyDescent="0.35">
      <c r="A411" t="s">
        <v>452</v>
      </c>
      <c r="B411" s="1">
        <v>45143</v>
      </c>
      <c r="C411" t="s">
        <v>37</v>
      </c>
      <c r="D411" t="s">
        <v>23</v>
      </c>
      <c r="E411" t="s">
        <v>44</v>
      </c>
      <c r="F411">
        <v>117.55</v>
      </c>
      <c r="G411">
        <v>29.66</v>
      </c>
      <c r="H411">
        <v>112.21</v>
      </c>
      <c r="I411">
        <f t="shared" si="24"/>
        <v>2023</v>
      </c>
      <c r="J411" t="str">
        <f t="shared" si="25"/>
        <v>Aug</v>
      </c>
      <c r="K411">
        <f t="shared" si="26"/>
        <v>8</v>
      </c>
      <c r="L411" s="2">
        <f t="shared" si="27"/>
        <v>0.25231816248404937</v>
      </c>
    </row>
    <row r="412" spans="1:12" x14ac:dyDescent="0.35">
      <c r="A412" t="s">
        <v>453</v>
      </c>
      <c r="B412" s="1">
        <v>45276</v>
      </c>
      <c r="C412" t="s">
        <v>20</v>
      </c>
      <c r="D412" t="s">
        <v>14</v>
      </c>
      <c r="E412" t="s">
        <v>25</v>
      </c>
      <c r="F412">
        <v>1951.43</v>
      </c>
      <c r="G412">
        <v>544.24</v>
      </c>
      <c r="H412">
        <v>1917.07</v>
      </c>
      <c r="I412">
        <f t="shared" si="24"/>
        <v>2023</v>
      </c>
      <c r="J412" t="str">
        <f t="shared" si="25"/>
        <v>Dec</v>
      </c>
      <c r="K412">
        <f t="shared" si="26"/>
        <v>12</v>
      </c>
      <c r="L412" s="2">
        <f t="shared" si="27"/>
        <v>0.27889291442685621</v>
      </c>
    </row>
    <row r="413" spans="1:12" x14ac:dyDescent="0.35">
      <c r="A413" t="s">
        <v>454</v>
      </c>
      <c r="B413" s="1">
        <v>45165</v>
      </c>
      <c r="C413" t="s">
        <v>46</v>
      </c>
      <c r="D413" t="s">
        <v>23</v>
      </c>
      <c r="E413" t="s">
        <v>15</v>
      </c>
      <c r="F413">
        <v>248.71</v>
      </c>
      <c r="G413">
        <v>74.42</v>
      </c>
      <c r="H413">
        <v>204.89</v>
      </c>
      <c r="I413">
        <f t="shared" si="24"/>
        <v>2023</v>
      </c>
      <c r="J413" t="str">
        <f t="shared" si="25"/>
        <v>Aug</v>
      </c>
      <c r="K413">
        <f t="shared" si="26"/>
        <v>8</v>
      </c>
      <c r="L413" s="2">
        <f t="shared" si="27"/>
        <v>0.29922399581842307</v>
      </c>
    </row>
    <row r="414" spans="1:12" x14ac:dyDescent="0.35">
      <c r="A414" t="s">
        <v>455</v>
      </c>
      <c r="B414" s="1">
        <v>44898</v>
      </c>
      <c r="C414" t="s">
        <v>69</v>
      </c>
      <c r="D414" t="s">
        <v>34</v>
      </c>
      <c r="E414" t="s">
        <v>25</v>
      </c>
      <c r="F414">
        <v>1123.8</v>
      </c>
      <c r="G414">
        <v>169.93</v>
      </c>
      <c r="H414">
        <v>912.88</v>
      </c>
      <c r="I414">
        <f t="shared" si="24"/>
        <v>2022</v>
      </c>
      <c r="J414" t="str">
        <f t="shared" si="25"/>
        <v>Dec</v>
      </c>
      <c r="K414">
        <f t="shared" si="26"/>
        <v>12</v>
      </c>
      <c r="L414" s="2">
        <f t="shared" si="27"/>
        <v>0.15121017974728601</v>
      </c>
    </row>
    <row r="415" spans="1:12" x14ac:dyDescent="0.35">
      <c r="A415" t="s">
        <v>456</v>
      </c>
      <c r="B415" s="1">
        <v>45055</v>
      </c>
      <c r="C415" t="s">
        <v>88</v>
      </c>
      <c r="D415" t="s">
        <v>18</v>
      </c>
      <c r="E415" t="s">
        <v>27</v>
      </c>
      <c r="F415">
        <v>34.659999999999997</v>
      </c>
      <c r="G415">
        <v>9.51</v>
      </c>
      <c r="H415">
        <v>35.04</v>
      </c>
      <c r="I415">
        <f t="shared" si="24"/>
        <v>2023</v>
      </c>
      <c r="J415" t="str">
        <f t="shared" si="25"/>
        <v>May</v>
      </c>
      <c r="K415">
        <f t="shared" si="26"/>
        <v>5</v>
      </c>
      <c r="L415" s="2">
        <f t="shared" si="27"/>
        <v>0.2743796884016157</v>
      </c>
    </row>
    <row r="416" spans="1:12" x14ac:dyDescent="0.35">
      <c r="A416" t="s">
        <v>457</v>
      </c>
      <c r="B416" s="1">
        <v>44881</v>
      </c>
      <c r="C416" t="s">
        <v>29</v>
      </c>
      <c r="D416" t="s">
        <v>23</v>
      </c>
      <c r="E416" t="s">
        <v>27</v>
      </c>
      <c r="F416">
        <v>180.04</v>
      </c>
      <c r="G416">
        <v>44.4</v>
      </c>
      <c r="H416">
        <v>182.09</v>
      </c>
      <c r="I416">
        <f t="shared" si="24"/>
        <v>2022</v>
      </c>
      <c r="J416" t="str">
        <f t="shared" si="25"/>
        <v>Nov</v>
      </c>
      <c r="K416">
        <f t="shared" si="26"/>
        <v>11</v>
      </c>
      <c r="L416" s="2">
        <f t="shared" si="27"/>
        <v>0.24661186403021551</v>
      </c>
    </row>
    <row r="417" spans="1:12" x14ac:dyDescent="0.35">
      <c r="A417" t="s">
        <v>458</v>
      </c>
      <c r="B417" s="1">
        <v>44864</v>
      </c>
      <c r="C417" t="s">
        <v>20</v>
      </c>
      <c r="D417" t="s">
        <v>14</v>
      </c>
      <c r="E417" t="s">
        <v>15</v>
      </c>
      <c r="F417">
        <v>1853.64</v>
      </c>
      <c r="G417">
        <v>492.5</v>
      </c>
      <c r="H417">
        <v>1701.36</v>
      </c>
      <c r="I417">
        <f t="shared" si="24"/>
        <v>2022</v>
      </c>
      <c r="J417" t="str">
        <f t="shared" si="25"/>
        <v>Oct</v>
      </c>
      <c r="K417">
        <f t="shared" si="26"/>
        <v>10</v>
      </c>
      <c r="L417" s="2">
        <f t="shared" si="27"/>
        <v>0.26569344640814829</v>
      </c>
    </row>
    <row r="418" spans="1:12" x14ac:dyDescent="0.35">
      <c r="A418" t="s">
        <v>459</v>
      </c>
      <c r="B418" s="1">
        <v>45208</v>
      </c>
      <c r="C418" t="s">
        <v>93</v>
      </c>
      <c r="D418" t="s">
        <v>34</v>
      </c>
      <c r="E418" t="s">
        <v>15</v>
      </c>
      <c r="F418">
        <v>2168.29</v>
      </c>
      <c r="G418">
        <v>537.94000000000005</v>
      </c>
      <c r="H418">
        <v>1858.53</v>
      </c>
      <c r="I418">
        <f t="shared" si="24"/>
        <v>2023</v>
      </c>
      <c r="J418" t="str">
        <f t="shared" si="25"/>
        <v>Oct</v>
      </c>
      <c r="K418">
        <f t="shared" si="26"/>
        <v>10</v>
      </c>
      <c r="L418" s="2">
        <f t="shared" si="27"/>
        <v>0.24809412025144242</v>
      </c>
    </row>
    <row r="419" spans="1:12" x14ac:dyDescent="0.35">
      <c r="A419" t="s">
        <v>460</v>
      </c>
      <c r="B419" s="1">
        <v>45209</v>
      </c>
      <c r="C419" t="s">
        <v>54</v>
      </c>
      <c r="D419" t="s">
        <v>23</v>
      </c>
      <c r="E419" t="s">
        <v>27</v>
      </c>
      <c r="F419">
        <v>387.74</v>
      </c>
      <c r="G419">
        <v>104.37</v>
      </c>
      <c r="H419">
        <v>405.35</v>
      </c>
      <c r="I419">
        <f t="shared" si="24"/>
        <v>2023</v>
      </c>
      <c r="J419" t="str">
        <f t="shared" si="25"/>
        <v>Oct</v>
      </c>
      <c r="K419">
        <f t="shared" si="26"/>
        <v>10</v>
      </c>
      <c r="L419" s="2">
        <f t="shared" si="27"/>
        <v>0.26917522050858822</v>
      </c>
    </row>
    <row r="420" spans="1:12" x14ac:dyDescent="0.35">
      <c r="A420" t="s">
        <v>461</v>
      </c>
      <c r="B420" s="1">
        <v>44665</v>
      </c>
      <c r="C420" t="s">
        <v>17</v>
      </c>
      <c r="D420" t="s">
        <v>18</v>
      </c>
      <c r="E420" t="s">
        <v>25</v>
      </c>
      <c r="F420">
        <v>215.41</v>
      </c>
      <c r="G420">
        <v>24.38</v>
      </c>
      <c r="H420">
        <v>202.38</v>
      </c>
      <c r="I420">
        <f t="shared" si="24"/>
        <v>2022</v>
      </c>
      <c r="J420" t="str">
        <f t="shared" si="25"/>
        <v>Apr</v>
      </c>
      <c r="K420">
        <f t="shared" si="26"/>
        <v>4</v>
      </c>
      <c r="L420" s="2">
        <f t="shared" si="27"/>
        <v>0.11317951812822059</v>
      </c>
    </row>
    <row r="421" spans="1:12" x14ac:dyDescent="0.35">
      <c r="A421" t="s">
        <v>462</v>
      </c>
      <c r="B421" s="1">
        <v>44749</v>
      </c>
      <c r="C421" t="s">
        <v>31</v>
      </c>
      <c r="D421" t="s">
        <v>10</v>
      </c>
      <c r="E421" t="s">
        <v>27</v>
      </c>
      <c r="F421">
        <v>22.92</v>
      </c>
      <c r="G421">
        <v>2.76</v>
      </c>
      <c r="H421">
        <v>26.31</v>
      </c>
      <c r="I421">
        <f t="shared" si="24"/>
        <v>2022</v>
      </c>
      <c r="J421" t="str">
        <f t="shared" si="25"/>
        <v>Jul</v>
      </c>
      <c r="K421">
        <f t="shared" si="26"/>
        <v>7</v>
      </c>
      <c r="L421" s="2">
        <f t="shared" si="27"/>
        <v>0.12041884816753926</v>
      </c>
    </row>
    <row r="422" spans="1:12" x14ac:dyDescent="0.35">
      <c r="A422" t="s">
        <v>463</v>
      </c>
      <c r="B422" s="1">
        <v>44627</v>
      </c>
      <c r="C422" t="s">
        <v>39</v>
      </c>
      <c r="D422" t="s">
        <v>18</v>
      </c>
      <c r="E422" t="s">
        <v>25</v>
      </c>
      <c r="F422">
        <v>136.27000000000001</v>
      </c>
      <c r="G422">
        <v>26.66</v>
      </c>
      <c r="H422">
        <v>116.93</v>
      </c>
      <c r="I422">
        <f t="shared" si="24"/>
        <v>2022</v>
      </c>
      <c r="J422" t="str">
        <f t="shared" si="25"/>
        <v>Mar</v>
      </c>
      <c r="K422">
        <f t="shared" si="26"/>
        <v>3</v>
      </c>
      <c r="L422" s="2">
        <f t="shared" si="27"/>
        <v>0.19564100682468627</v>
      </c>
    </row>
    <row r="423" spans="1:12" x14ac:dyDescent="0.35">
      <c r="A423" t="s">
        <v>464</v>
      </c>
      <c r="B423" s="1">
        <v>45035</v>
      </c>
      <c r="C423" t="s">
        <v>29</v>
      </c>
      <c r="D423" t="s">
        <v>23</v>
      </c>
      <c r="E423" t="s">
        <v>27</v>
      </c>
      <c r="F423">
        <v>154.88</v>
      </c>
      <c r="G423">
        <v>40.380000000000003</v>
      </c>
      <c r="H423">
        <v>181.47</v>
      </c>
      <c r="I423">
        <f t="shared" si="24"/>
        <v>2023</v>
      </c>
      <c r="J423" t="str">
        <f t="shared" si="25"/>
        <v>Apr</v>
      </c>
      <c r="K423">
        <f t="shared" si="26"/>
        <v>4</v>
      </c>
      <c r="L423" s="2">
        <f t="shared" si="27"/>
        <v>0.26071797520661161</v>
      </c>
    </row>
    <row r="424" spans="1:12" x14ac:dyDescent="0.35">
      <c r="A424" t="s">
        <v>465</v>
      </c>
      <c r="B424" s="1">
        <v>45128</v>
      </c>
      <c r="C424" t="s">
        <v>112</v>
      </c>
      <c r="D424" t="s">
        <v>10</v>
      </c>
      <c r="E424" t="s">
        <v>15</v>
      </c>
      <c r="F424">
        <v>424.27</v>
      </c>
      <c r="G424">
        <v>89.01</v>
      </c>
      <c r="H424">
        <v>376.63</v>
      </c>
      <c r="I424">
        <f t="shared" si="24"/>
        <v>2023</v>
      </c>
      <c r="J424" t="str">
        <f t="shared" si="25"/>
        <v>Jul</v>
      </c>
      <c r="K424">
        <f t="shared" si="26"/>
        <v>7</v>
      </c>
      <c r="L424" s="2">
        <f t="shared" si="27"/>
        <v>0.20979564899710093</v>
      </c>
    </row>
    <row r="425" spans="1:12" x14ac:dyDescent="0.35">
      <c r="A425" t="s">
        <v>466</v>
      </c>
      <c r="B425" s="1">
        <v>45094</v>
      </c>
      <c r="C425" t="s">
        <v>9</v>
      </c>
      <c r="D425" t="s">
        <v>10</v>
      </c>
      <c r="E425" t="s">
        <v>15</v>
      </c>
      <c r="F425">
        <v>330.95</v>
      </c>
      <c r="G425">
        <v>41.23</v>
      </c>
      <c r="H425">
        <v>382.4</v>
      </c>
      <c r="I425">
        <f t="shared" si="24"/>
        <v>2023</v>
      </c>
      <c r="J425" t="str">
        <f t="shared" si="25"/>
        <v>Jun</v>
      </c>
      <c r="K425">
        <f t="shared" si="26"/>
        <v>6</v>
      </c>
      <c r="L425" s="2">
        <f t="shared" si="27"/>
        <v>0.12458075237951352</v>
      </c>
    </row>
    <row r="426" spans="1:12" x14ac:dyDescent="0.35">
      <c r="A426" t="s">
        <v>467</v>
      </c>
      <c r="B426" s="1">
        <v>44584</v>
      </c>
      <c r="C426" t="s">
        <v>17</v>
      </c>
      <c r="D426" t="s">
        <v>18</v>
      </c>
      <c r="E426" t="s">
        <v>44</v>
      </c>
      <c r="F426">
        <v>319.89999999999998</v>
      </c>
      <c r="G426">
        <v>36.58</v>
      </c>
      <c r="H426">
        <v>343.26</v>
      </c>
      <c r="I426">
        <f t="shared" si="24"/>
        <v>2022</v>
      </c>
      <c r="J426" t="str">
        <f t="shared" si="25"/>
        <v>Jan</v>
      </c>
      <c r="K426">
        <f t="shared" si="26"/>
        <v>1</v>
      </c>
      <c r="L426" s="2">
        <f t="shared" si="27"/>
        <v>0.11434823382306972</v>
      </c>
    </row>
    <row r="427" spans="1:12" x14ac:dyDescent="0.35">
      <c r="A427" t="s">
        <v>468</v>
      </c>
      <c r="B427" s="1">
        <v>44575</v>
      </c>
      <c r="C427" t="s">
        <v>22</v>
      </c>
      <c r="D427" t="s">
        <v>23</v>
      </c>
      <c r="E427" t="s">
        <v>44</v>
      </c>
      <c r="F427">
        <v>165.53</v>
      </c>
      <c r="G427">
        <v>26.15</v>
      </c>
      <c r="H427">
        <v>169.72</v>
      </c>
      <c r="I427">
        <f t="shared" si="24"/>
        <v>2022</v>
      </c>
      <c r="J427" t="str">
        <f t="shared" si="25"/>
        <v>Jan</v>
      </c>
      <c r="K427">
        <f t="shared" si="26"/>
        <v>1</v>
      </c>
      <c r="L427" s="2">
        <f t="shared" si="27"/>
        <v>0.15797740590829457</v>
      </c>
    </row>
    <row r="428" spans="1:12" x14ac:dyDescent="0.35">
      <c r="A428" t="s">
        <v>469</v>
      </c>
      <c r="B428" s="1">
        <v>44821</v>
      </c>
      <c r="C428" t="s">
        <v>20</v>
      </c>
      <c r="D428" t="s">
        <v>14</v>
      </c>
      <c r="E428" t="s">
        <v>27</v>
      </c>
      <c r="F428">
        <v>1302.8900000000001</v>
      </c>
      <c r="G428">
        <v>171.62</v>
      </c>
      <c r="H428">
        <v>1501.97</v>
      </c>
      <c r="I428">
        <f t="shared" si="24"/>
        <v>2022</v>
      </c>
      <c r="J428" t="str">
        <f t="shared" si="25"/>
        <v>Sep</v>
      </c>
      <c r="K428">
        <f t="shared" si="26"/>
        <v>9</v>
      </c>
      <c r="L428" s="2">
        <f t="shared" si="27"/>
        <v>0.13172255524257612</v>
      </c>
    </row>
    <row r="429" spans="1:12" x14ac:dyDescent="0.35">
      <c r="A429" t="s">
        <v>470</v>
      </c>
      <c r="B429" s="1">
        <v>44915</v>
      </c>
      <c r="C429" t="s">
        <v>93</v>
      </c>
      <c r="D429" t="s">
        <v>34</v>
      </c>
      <c r="E429" t="s">
        <v>15</v>
      </c>
      <c r="F429">
        <v>1304.8900000000001</v>
      </c>
      <c r="G429">
        <v>157.30000000000001</v>
      </c>
      <c r="H429">
        <v>1142.5899999999999</v>
      </c>
      <c r="I429">
        <f t="shared" si="24"/>
        <v>2022</v>
      </c>
      <c r="J429" t="str">
        <f t="shared" si="25"/>
        <v>Dec</v>
      </c>
      <c r="K429">
        <f t="shared" si="26"/>
        <v>12</v>
      </c>
      <c r="L429" s="2">
        <f t="shared" si="27"/>
        <v>0.12054655948010944</v>
      </c>
    </row>
    <row r="430" spans="1:12" x14ac:dyDescent="0.35">
      <c r="A430" t="s">
        <v>471</v>
      </c>
      <c r="B430" s="1">
        <v>44715</v>
      </c>
      <c r="C430" t="s">
        <v>128</v>
      </c>
      <c r="D430" t="s">
        <v>34</v>
      </c>
      <c r="E430" t="s">
        <v>44</v>
      </c>
      <c r="F430">
        <v>1433.94</v>
      </c>
      <c r="G430">
        <v>241.01</v>
      </c>
      <c r="H430">
        <v>1686.57</v>
      </c>
      <c r="I430">
        <f t="shared" si="24"/>
        <v>2022</v>
      </c>
      <c r="J430" t="str">
        <f t="shared" si="25"/>
        <v>Jun</v>
      </c>
      <c r="K430">
        <f t="shared" si="26"/>
        <v>6</v>
      </c>
      <c r="L430" s="2">
        <f t="shared" si="27"/>
        <v>0.16807537274920847</v>
      </c>
    </row>
    <row r="431" spans="1:12" x14ac:dyDescent="0.35">
      <c r="A431" t="s">
        <v>472</v>
      </c>
      <c r="B431" s="1">
        <v>44718</v>
      </c>
      <c r="C431" t="s">
        <v>101</v>
      </c>
      <c r="D431" t="s">
        <v>14</v>
      </c>
      <c r="E431" t="s">
        <v>11</v>
      </c>
      <c r="F431">
        <v>1220.47</v>
      </c>
      <c r="G431">
        <v>188.05</v>
      </c>
      <c r="H431">
        <v>1387.78</v>
      </c>
      <c r="I431">
        <f t="shared" si="24"/>
        <v>2022</v>
      </c>
      <c r="J431" t="str">
        <f t="shared" si="25"/>
        <v>Jun</v>
      </c>
      <c r="K431">
        <f t="shared" si="26"/>
        <v>6</v>
      </c>
      <c r="L431" s="2">
        <f t="shared" si="27"/>
        <v>0.15407998557932601</v>
      </c>
    </row>
    <row r="432" spans="1:12" x14ac:dyDescent="0.35">
      <c r="A432" t="s">
        <v>473</v>
      </c>
      <c r="B432" s="1">
        <v>44989</v>
      </c>
      <c r="C432" t="s">
        <v>29</v>
      </c>
      <c r="D432" t="s">
        <v>23</v>
      </c>
      <c r="E432" t="s">
        <v>11</v>
      </c>
      <c r="F432">
        <v>448.1</v>
      </c>
      <c r="G432">
        <v>83.69</v>
      </c>
      <c r="H432">
        <v>521.58000000000004</v>
      </c>
      <c r="I432">
        <f t="shared" si="24"/>
        <v>2023</v>
      </c>
      <c r="J432" t="str">
        <f t="shared" si="25"/>
        <v>Mar</v>
      </c>
      <c r="K432">
        <f t="shared" si="26"/>
        <v>3</v>
      </c>
      <c r="L432" s="2">
        <f t="shared" si="27"/>
        <v>0.1867663467975898</v>
      </c>
    </row>
    <row r="433" spans="1:12" x14ac:dyDescent="0.35">
      <c r="A433" t="s">
        <v>474</v>
      </c>
      <c r="B433" s="1">
        <v>45185</v>
      </c>
      <c r="C433" t="s">
        <v>13</v>
      </c>
      <c r="D433" t="s">
        <v>14</v>
      </c>
      <c r="E433" t="s">
        <v>11</v>
      </c>
      <c r="F433">
        <v>732.05</v>
      </c>
      <c r="G433">
        <v>79.400000000000006</v>
      </c>
      <c r="H433">
        <v>750.97</v>
      </c>
      <c r="I433">
        <f t="shared" si="24"/>
        <v>2023</v>
      </c>
      <c r="J433" t="str">
        <f t="shared" si="25"/>
        <v>Sep</v>
      </c>
      <c r="K433">
        <f t="shared" si="26"/>
        <v>9</v>
      </c>
      <c r="L433" s="2">
        <f t="shared" si="27"/>
        <v>0.10846253671197324</v>
      </c>
    </row>
    <row r="434" spans="1:12" x14ac:dyDescent="0.35">
      <c r="A434" t="s">
        <v>475</v>
      </c>
      <c r="B434" s="1">
        <v>45290</v>
      </c>
      <c r="C434" t="s">
        <v>112</v>
      </c>
      <c r="D434" t="s">
        <v>10</v>
      </c>
      <c r="E434" t="s">
        <v>44</v>
      </c>
      <c r="F434">
        <v>440.25</v>
      </c>
      <c r="G434">
        <v>60.12</v>
      </c>
      <c r="H434">
        <v>401.23</v>
      </c>
      <c r="I434">
        <f t="shared" si="24"/>
        <v>2023</v>
      </c>
      <c r="J434" t="str">
        <f t="shared" si="25"/>
        <v>Dec</v>
      </c>
      <c r="K434">
        <f t="shared" si="26"/>
        <v>12</v>
      </c>
      <c r="L434" s="2">
        <f t="shared" si="27"/>
        <v>0.13655877342419079</v>
      </c>
    </row>
    <row r="435" spans="1:12" x14ac:dyDescent="0.35">
      <c r="A435" t="s">
        <v>476</v>
      </c>
      <c r="B435" s="1">
        <v>45084</v>
      </c>
      <c r="C435" t="s">
        <v>54</v>
      </c>
      <c r="D435" t="s">
        <v>23</v>
      </c>
      <c r="E435" t="s">
        <v>25</v>
      </c>
      <c r="F435">
        <v>163.07</v>
      </c>
      <c r="G435">
        <v>19.739999999999998</v>
      </c>
      <c r="H435">
        <v>181.45</v>
      </c>
      <c r="I435">
        <f t="shared" si="24"/>
        <v>2023</v>
      </c>
      <c r="J435" t="str">
        <f t="shared" si="25"/>
        <v>Jun</v>
      </c>
      <c r="K435">
        <f t="shared" si="26"/>
        <v>6</v>
      </c>
      <c r="L435" s="2">
        <f t="shared" si="27"/>
        <v>0.12105230882443122</v>
      </c>
    </row>
    <row r="436" spans="1:12" x14ac:dyDescent="0.35">
      <c r="A436" t="s">
        <v>477</v>
      </c>
      <c r="B436" s="1">
        <v>45213</v>
      </c>
      <c r="C436" t="s">
        <v>65</v>
      </c>
      <c r="D436" t="s">
        <v>18</v>
      </c>
      <c r="E436" t="s">
        <v>27</v>
      </c>
      <c r="F436">
        <v>192.82</v>
      </c>
      <c r="G436">
        <v>56.18</v>
      </c>
      <c r="H436">
        <v>192.86</v>
      </c>
      <c r="I436">
        <f t="shared" si="24"/>
        <v>2023</v>
      </c>
      <c r="J436" t="str">
        <f t="shared" si="25"/>
        <v>Oct</v>
      </c>
      <c r="K436">
        <f t="shared" si="26"/>
        <v>10</v>
      </c>
      <c r="L436" s="2">
        <f t="shared" si="27"/>
        <v>0.291359817446323</v>
      </c>
    </row>
    <row r="437" spans="1:12" x14ac:dyDescent="0.35">
      <c r="A437" t="s">
        <v>478</v>
      </c>
      <c r="B437" s="1">
        <v>45114</v>
      </c>
      <c r="C437" t="s">
        <v>63</v>
      </c>
      <c r="D437" t="s">
        <v>18</v>
      </c>
      <c r="E437" t="s">
        <v>15</v>
      </c>
      <c r="F437">
        <v>197.51</v>
      </c>
      <c r="G437">
        <v>21.82</v>
      </c>
      <c r="H437">
        <v>218.65</v>
      </c>
      <c r="I437">
        <f t="shared" si="24"/>
        <v>2023</v>
      </c>
      <c r="J437" t="str">
        <f t="shared" si="25"/>
        <v>Jul</v>
      </c>
      <c r="K437">
        <f t="shared" si="26"/>
        <v>7</v>
      </c>
      <c r="L437" s="2">
        <f t="shared" si="27"/>
        <v>0.11047541896612831</v>
      </c>
    </row>
    <row r="438" spans="1:12" x14ac:dyDescent="0.35">
      <c r="A438" t="s">
        <v>479</v>
      </c>
      <c r="B438" s="1">
        <v>44771</v>
      </c>
      <c r="C438" t="s">
        <v>85</v>
      </c>
      <c r="D438" t="s">
        <v>10</v>
      </c>
      <c r="E438" t="s">
        <v>27</v>
      </c>
      <c r="F438">
        <v>428.17</v>
      </c>
      <c r="G438">
        <v>60.97</v>
      </c>
      <c r="H438">
        <v>455.12</v>
      </c>
      <c r="I438">
        <f t="shared" si="24"/>
        <v>2022</v>
      </c>
      <c r="J438" t="str">
        <f t="shared" si="25"/>
        <v>Jul</v>
      </c>
      <c r="K438">
        <f t="shared" si="26"/>
        <v>7</v>
      </c>
      <c r="L438" s="2">
        <f t="shared" si="27"/>
        <v>0.14239671158651937</v>
      </c>
    </row>
    <row r="439" spans="1:12" x14ac:dyDescent="0.35">
      <c r="A439" t="s">
        <v>480</v>
      </c>
      <c r="B439" s="1">
        <v>45020</v>
      </c>
      <c r="C439" t="s">
        <v>46</v>
      </c>
      <c r="D439" t="s">
        <v>23</v>
      </c>
      <c r="E439" t="s">
        <v>25</v>
      </c>
      <c r="F439">
        <v>381.93</v>
      </c>
      <c r="G439">
        <v>40.94</v>
      </c>
      <c r="H439">
        <v>365.85</v>
      </c>
      <c r="I439">
        <f t="shared" si="24"/>
        <v>2023</v>
      </c>
      <c r="J439" t="str">
        <f t="shared" si="25"/>
        <v>Apr</v>
      </c>
      <c r="K439">
        <f t="shared" si="26"/>
        <v>4</v>
      </c>
      <c r="L439" s="2">
        <f t="shared" si="27"/>
        <v>0.10719241745869661</v>
      </c>
    </row>
    <row r="440" spans="1:12" x14ac:dyDescent="0.35">
      <c r="A440" t="s">
        <v>481</v>
      </c>
      <c r="B440" s="1">
        <v>44824</v>
      </c>
      <c r="C440" t="s">
        <v>63</v>
      </c>
      <c r="D440" t="s">
        <v>18</v>
      </c>
      <c r="E440" t="s">
        <v>11</v>
      </c>
      <c r="F440">
        <v>171.5</v>
      </c>
      <c r="G440">
        <v>39.270000000000003</v>
      </c>
      <c r="H440">
        <v>164.31</v>
      </c>
      <c r="I440">
        <f t="shared" si="24"/>
        <v>2022</v>
      </c>
      <c r="J440" t="str">
        <f t="shared" si="25"/>
        <v>Sep</v>
      </c>
      <c r="K440">
        <f t="shared" si="26"/>
        <v>9</v>
      </c>
      <c r="L440" s="2">
        <f t="shared" si="27"/>
        <v>0.22897959183673472</v>
      </c>
    </row>
    <row r="441" spans="1:12" x14ac:dyDescent="0.35">
      <c r="A441" t="s">
        <v>482</v>
      </c>
      <c r="B441" s="1">
        <v>45049</v>
      </c>
      <c r="C441" t="s">
        <v>46</v>
      </c>
      <c r="D441" t="s">
        <v>23</v>
      </c>
      <c r="E441" t="s">
        <v>25</v>
      </c>
      <c r="F441">
        <v>157.96</v>
      </c>
      <c r="G441">
        <v>27.41</v>
      </c>
      <c r="H441">
        <v>130.04</v>
      </c>
      <c r="I441">
        <f t="shared" si="24"/>
        <v>2023</v>
      </c>
      <c r="J441" t="str">
        <f t="shared" si="25"/>
        <v>May</v>
      </c>
      <c r="K441">
        <f t="shared" si="26"/>
        <v>5</v>
      </c>
      <c r="L441" s="2">
        <f t="shared" si="27"/>
        <v>0.17352494302355026</v>
      </c>
    </row>
    <row r="442" spans="1:12" x14ac:dyDescent="0.35">
      <c r="A442" t="s">
        <v>483</v>
      </c>
      <c r="B442" s="1">
        <v>44679</v>
      </c>
      <c r="C442" t="s">
        <v>85</v>
      </c>
      <c r="D442" t="s">
        <v>10</v>
      </c>
      <c r="E442" t="s">
        <v>44</v>
      </c>
      <c r="F442">
        <v>67.94</v>
      </c>
      <c r="G442">
        <v>16.14</v>
      </c>
      <c r="H442">
        <v>60.92</v>
      </c>
      <c r="I442">
        <f t="shared" si="24"/>
        <v>2022</v>
      </c>
      <c r="J442" t="str">
        <f t="shared" si="25"/>
        <v>Apr</v>
      </c>
      <c r="K442">
        <f t="shared" si="26"/>
        <v>4</v>
      </c>
      <c r="L442" s="2">
        <f t="shared" si="27"/>
        <v>0.23756255519576097</v>
      </c>
    </row>
    <row r="443" spans="1:12" x14ac:dyDescent="0.35">
      <c r="A443" t="s">
        <v>484</v>
      </c>
      <c r="B443" s="1">
        <v>44663</v>
      </c>
      <c r="C443" t="s">
        <v>93</v>
      </c>
      <c r="D443" t="s">
        <v>34</v>
      </c>
      <c r="E443" t="s">
        <v>44</v>
      </c>
      <c r="F443">
        <v>2397.69</v>
      </c>
      <c r="G443">
        <v>254.84</v>
      </c>
      <c r="H443">
        <v>2624.23</v>
      </c>
      <c r="I443">
        <f t="shared" si="24"/>
        <v>2022</v>
      </c>
      <c r="J443" t="str">
        <f t="shared" si="25"/>
        <v>Apr</v>
      </c>
      <c r="K443">
        <f t="shared" si="26"/>
        <v>4</v>
      </c>
      <c r="L443" s="2">
        <f t="shared" si="27"/>
        <v>0.1062856332553416</v>
      </c>
    </row>
    <row r="444" spans="1:12" x14ac:dyDescent="0.35">
      <c r="A444" t="s">
        <v>485</v>
      </c>
      <c r="B444" s="1">
        <v>45175</v>
      </c>
      <c r="C444" t="s">
        <v>22</v>
      </c>
      <c r="D444" t="s">
        <v>23</v>
      </c>
      <c r="E444" t="s">
        <v>25</v>
      </c>
      <c r="F444">
        <v>24.76</v>
      </c>
      <c r="G444">
        <v>4.7699999999999996</v>
      </c>
      <c r="H444">
        <v>29.35</v>
      </c>
      <c r="I444">
        <f t="shared" si="24"/>
        <v>2023</v>
      </c>
      <c r="J444" t="str">
        <f t="shared" si="25"/>
        <v>Sep</v>
      </c>
      <c r="K444">
        <f t="shared" si="26"/>
        <v>9</v>
      </c>
      <c r="L444" s="2">
        <f t="shared" si="27"/>
        <v>0.19264943457189013</v>
      </c>
    </row>
    <row r="445" spans="1:12" x14ac:dyDescent="0.35">
      <c r="A445" t="s">
        <v>486</v>
      </c>
      <c r="B445" s="1">
        <v>44749</v>
      </c>
      <c r="C445" t="s">
        <v>93</v>
      </c>
      <c r="D445" t="s">
        <v>34</v>
      </c>
      <c r="E445" t="s">
        <v>44</v>
      </c>
      <c r="F445">
        <v>1409.84</v>
      </c>
      <c r="G445">
        <v>216.34</v>
      </c>
      <c r="H445">
        <v>1251.83</v>
      </c>
      <c r="I445">
        <f t="shared" si="24"/>
        <v>2022</v>
      </c>
      <c r="J445" t="str">
        <f t="shared" si="25"/>
        <v>Jul</v>
      </c>
      <c r="K445">
        <f t="shared" si="26"/>
        <v>7</v>
      </c>
      <c r="L445" s="2">
        <f t="shared" si="27"/>
        <v>0.15345003688361802</v>
      </c>
    </row>
    <row r="446" spans="1:12" x14ac:dyDescent="0.35">
      <c r="A446" t="s">
        <v>487</v>
      </c>
      <c r="B446" s="1">
        <v>45165</v>
      </c>
      <c r="C446" t="s">
        <v>37</v>
      </c>
      <c r="D446" t="s">
        <v>23</v>
      </c>
      <c r="E446" t="s">
        <v>44</v>
      </c>
      <c r="F446">
        <v>296.17</v>
      </c>
      <c r="G446">
        <v>34.14</v>
      </c>
      <c r="H446">
        <v>282.26</v>
      </c>
      <c r="I446">
        <f t="shared" si="24"/>
        <v>2023</v>
      </c>
      <c r="J446" t="str">
        <f t="shared" si="25"/>
        <v>Aug</v>
      </c>
      <c r="K446">
        <f t="shared" si="26"/>
        <v>8</v>
      </c>
      <c r="L446" s="2">
        <f t="shared" si="27"/>
        <v>0.11527163453422021</v>
      </c>
    </row>
    <row r="447" spans="1:12" x14ac:dyDescent="0.35">
      <c r="A447" t="s">
        <v>488</v>
      </c>
      <c r="B447" s="1">
        <v>45235</v>
      </c>
      <c r="C447" t="s">
        <v>57</v>
      </c>
      <c r="D447" t="s">
        <v>10</v>
      </c>
      <c r="E447" t="s">
        <v>27</v>
      </c>
      <c r="F447">
        <v>391.11</v>
      </c>
      <c r="G447">
        <v>79.63</v>
      </c>
      <c r="H447">
        <v>367.34</v>
      </c>
      <c r="I447">
        <f t="shared" si="24"/>
        <v>2023</v>
      </c>
      <c r="J447" t="str">
        <f t="shared" si="25"/>
        <v>Nov</v>
      </c>
      <c r="K447">
        <f t="shared" si="26"/>
        <v>11</v>
      </c>
      <c r="L447" s="2">
        <f t="shared" si="27"/>
        <v>0.20360001022730176</v>
      </c>
    </row>
    <row r="448" spans="1:12" x14ac:dyDescent="0.35">
      <c r="A448" t="s">
        <v>489</v>
      </c>
      <c r="B448" s="1">
        <v>45199</v>
      </c>
      <c r="C448" t="s">
        <v>13</v>
      </c>
      <c r="D448" t="s">
        <v>14</v>
      </c>
      <c r="E448" t="s">
        <v>11</v>
      </c>
      <c r="F448">
        <v>1792.92</v>
      </c>
      <c r="G448">
        <v>528.62</v>
      </c>
      <c r="H448">
        <v>2041.82</v>
      </c>
      <c r="I448">
        <f t="shared" si="24"/>
        <v>2023</v>
      </c>
      <c r="J448" t="str">
        <f t="shared" si="25"/>
        <v>Sep</v>
      </c>
      <c r="K448">
        <f t="shared" si="26"/>
        <v>9</v>
      </c>
      <c r="L448" s="2">
        <f t="shared" si="27"/>
        <v>0.29483747183365683</v>
      </c>
    </row>
    <row r="449" spans="1:12" x14ac:dyDescent="0.35">
      <c r="A449" t="s">
        <v>490</v>
      </c>
      <c r="B449" s="1">
        <v>45018</v>
      </c>
      <c r="C449" t="s">
        <v>51</v>
      </c>
      <c r="D449" t="s">
        <v>34</v>
      </c>
      <c r="E449" t="s">
        <v>15</v>
      </c>
      <c r="F449">
        <v>1082.29</v>
      </c>
      <c r="G449">
        <v>153.06</v>
      </c>
      <c r="H449">
        <v>931.78</v>
      </c>
      <c r="I449">
        <f t="shared" si="24"/>
        <v>2023</v>
      </c>
      <c r="J449" t="str">
        <f t="shared" si="25"/>
        <v>Apr</v>
      </c>
      <c r="K449">
        <f t="shared" si="26"/>
        <v>4</v>
      </c>
      <c r="L449" s="2">
        <f t="shared" si="27"/>
        <v>0.14142235445213391</v>
      </c>
    </row>
    <row r="450" spans="1:12" x14ac:dyDescent="0.35">
      <c r="A450" t="s">
        <v>491</v>
      </c>
      <c r="B450" s="1">
        <v>45177</v>
      </c>
      <c r="C450" t="s">
        <v>57</v>
      </c>
      <c r="D450" t="s">
        <v>10</v>
      </c>
      <c r="E450" t="s">
        <v>15</v>
      </c>
      <c r="F450">
        <v>469.94</v>
      </c>
      <c r="G450">
        <v>103.7</v>
      </c>
      <c r="H450">
        <v>464.94</v>
      </c>
      <c r="I450">
        <f t="shared" ref="I450:I513" si="28">YEAR(B450)</f>
        <v>2023</v>
      </c>
      <c r="J450" t="str">
        <f t="shared" ref="J450:J513" si="29">TEXT(B450,"mmm")</f>
        <v>Sep</v>
      </c>
      <c r="K450">
        <f t="shared" ref="K450:K513" si="30">MONTH(B450)</f>
        <v>9</v>
      </c>
      <c r="L450" s="2">
        <f t="shared" ref="L450:L513" si="31">IF(F450=0,0,G450/F450)</f>
        <v>0.22066646805975232</v>
      </c>
    </row>
    <row r="451" spans="1:12" x14ac:dyDescent="0.35">
      <c r="A451" t="s">
        <v>492</v>
      </c>
      <c r="B451" s="1">
        <v>44685</v>
      </c>
      <c r="C451" t="s">
        <v>17</v>
      </c>
      <c r="D451" t="s">
        <v>18</v>
      </c>
      <c r="E451" t="s">
        <v>11</v>
      </c>
      <c r="F451">
        <v>479.74</v>
      </c>
      <c r="G451">
        <v>138.43</v>
      </c>
      <c r="H451">
        <v>534.47</v>
      </c>
      <c r="I451">
        <f t="shared" si="28"/>
        <v>2022</v>
      </c>
      <c r="J451" t="str">
        <f t="shared" si="29"/>
        <v>May</v>
      </c>
      <c r="K451">
        <f t="shared" si="30"/>
        <v>5</v>
      </c>
      <c r="L451" s="2">
        <f t="shared" si="31"/>
        <v>0.28855213240505273</v>
      </c>
    </row>
    <row r="452" spans="1:12" x14ac:dyDescent="0.35">
      <c r="A452" t="s">
        <v>493</v>
      </c>
      <c r="B452" s="1">
        <v>45169</v>
      </c>
      <c r="C452" t="s">
        <v>63</v>
      </c>
      <c r="D452" t="s">
        <v>18</v>
      </c>
      <c r="E452" t="s">
        <v>11</v>
      </c>
      <c r="F452">
        <v>482.13</v>
      </c>
      <c r="G452">
        <v>55.5</v>
      </c>
      <c r="H452">
        <v>456.23</v>
      </c>
      <c r="I452">
        <f t="shared" si="28"/>
        <v>2023</v>
      </c>
      <c r="J452" t="str">
        <f t="shared" si="29"/>
        <v>Aug</v>
      </c>
      <c r="K452">
        <f t="shared" si="30"/>
        <v>8</v>
      </c>
      <c r="L452" s="2">
        <f t="shared" si="31"/>
        <v>0.11511418082259972</v>
      </c>
    </row>
    <row r="453" spans="1:12" x14ac:dyDescent="0.35">
      <c r="A453" t="s">
        <v>494</v>
      </c>
      <c r="B453" s="1">
        <v>45132</v>
      </c>
      <c r="C453" t="s">
        <v>29</v>
      </c>
      <c r="D453" t="s">
        <v>23</v>
      </c>
      <c r="E453" t="s">
        <v>44</v>
      </c>
      <c r="F453">
        <v>450.12</v>
      </c>
      <c r="G453">
        <v>121.28</v>
      </c>
      <c r="H453">
        <v>416.83</v>
      </c>
      <c r="I453">
        <f t="shared" si="28"/>
        <v>2023</v>
      </c>
      <c r="J453" t="str">
        <f t="shared" si="29"/>
        <v>Jul</v>
      </c>
      <c r="K453">
        <f t="shared" si="30"/>
        <v>7</v>
      </c>
      <c r="L453" s="2">
        <f t="shared" si="31"/>
        <v>0.26943926064160667</v>
      </c>
    </row>
    <row r="454" spans="1:12" x14ac:dyDescent="0.35">
      <c r="A454" t="s">
        <v>495</v>
      </c>
      <c r="B454" s="1">
        <v>44900</v>
      </c>
      <c r="C454" t="s">
        <v>112</v>
      </c>
      <c r="D454" t="s">
        <v>10</v>
      </c>
      <c r="E454" t="s">
        <v>15</v>
      </c>
      <c r="F454">
        <v>273.08999999999997</v>
      </c>
      <c r="G454">
        <v>76.819999999999993</v>
      </c>
      <c r="H454">
        <v>236.37</v>
      </c>
      <c r="I454">
        <f t="shared" si="28"/>
        <v>2022</v>
      </c>
      <c r="J454" t="str">
        <f t="shared" si="29"/>
        <v>Dec</v>
      </c>
      <c r="K454">
        <f t="shared" si="30"/>
        <v>12</v>
      </c>
      <c r="L454" s="2">
        <f t="shared" si="31"/>
        <v>0.2812992053901644</v>
      </c>
    </row>
    <row r="455" spans="1:12" x14ac:dyDescent="0.35">
      <c r="A455" t="s">
        <v>496</v>
      </c>
      <c r="B455" s="1">
        <v>45052</v>
      </c>
      <c r="C455" t="s">
        <v>93</v>
      </c>
      <c r="D455" t="s">
        <v>34</v>
      </c>
      <c r="E455" t="s">
        <v>25</v>
      </c>
      <c r="F455">
        <v>1174.68</v>
      </c>
      <c r="G455">
        <v>287.79000000000002</v>
      </c>
      <c r="H455">
        <v>1192.92</v>
      </c>
      <c r="I455">
        <f t="shared" si="28"/>
        <v>2023</v>
      </c>
      <c r="J455" t="str">
        <f t="shared" si="29"/>
        <v>May</v>
      </c>
      <c r="K455">
        <f t="shared" si="30"/>
        <v>5</v>
      </c>
      <c r="L455" s="2">
        <f t="shared" si="31"/>
        <v>0.24499438144856472</v>
      </c>
    </row>
    <row r="456" spans="1:12" x14ac:dyDescent="0.35">
      <c r="A456" t="s">
        <v>497</v>
      </c>
      <c r="B456" s="1">
        <v>44720</v>
      </c>
      <c r="C456" t="s">
        <v>39</v>
      </c>
      <c r="D456" t="s">
        <v>18</v>
      </c>
      <c r="E456" t="s">
        <v>25</v>
      </c>
      <c r="F456">
        <v>90.71</v>
      </c>
      <c r="G456">
        <v>9.2100000000000009</v>
      </c>
      <c r="H456">
        <v>95.46</v>
      </c>
      <c r="I456">
        <f t="shared" si="28"/>
        <v>2022</v>
      </c>
      <c r="J456" t="str">
        <f t="shared" si="29"/>
        <v>Jun</v>
      </c>
      <c r="K456">
        <f t="shared" si="30"/>
        <v>6</v>
      </c>
      <c r="L456" s="2">
        <f t="shared" si="31"/>
        <v>0.10153235585933196</v>
      </c>
    </row>
    <row r="457" spans="1:12" x14ac:dyDescent="0.35">
      <c r="A457" t="s">
        <v>498</v>
      </c>
      <c r="B457" s="1">
        <v>45020</v>
      </c>
      <c r="C457" t="s">
        <v>63</v>
      </c>
      <c r="D457" t="s">
        <v>18</v>
      </c>
      <c r="E457" t="s">
        <v>25</v>
      </c>
      <c r="F457">
        <v>385.32</v>
      </c>
      <c r="G457">
        <v>65.83</v>
      </c>
      <c r="H457">
        <v>454.54</v>
      </c>
      <c r="I457">
        <f t="shared" si="28"/>
        <v>2023</v>
      </c>
      <c r="J457" t="str">
        <f t="shared" si="29"/>
        <v>Apr</v>
      </c>
      <c r="K457">
        <f t="shared" si="30"/>
        <v>4</v>
      </c>
      <c r="L457" s="2">
        <f t="shared" si="31"/>
        <v>0.17084501193812934</v>
      </c>
    </row>
    <row r="458" spans="1:12" x14ac:dyDescent="0.35">
      <c r="A458" t="s">
        <v>499</v>
      </c>
      <c r="B458" s="1">
        <v>45119</v>
      </c>
      <c r="C458" t="s">
        <v>39</v>
      </c>
      <c r="D458" t="s">
        <v>18</v>
      </c>
      <c r="E458" t="s">
        <v>27</v>
      </c>
      <c r="F458">
        <v>106.55</v>
      </c>
      <c r="G458">
        <v>20.43</v>
      </c>
      <c r="H458">
        <v>109.14</v>
      </c>
      <c r="I458">
        <f t="shared" si="28"/>
        <v>2023</v>
      </c>
      <c r="J458" t="str">
        <f t="shared" si="29"/>
        <v>Jul</v>
      </c>
      <c r="K458">
        <f t="shared" si="30"/>
        <v>7</v>
      </c>
      <c r="L458" s="2">
        <f t="shared" si="31"/>
        <v>0.19174096668230878</v>
      </c>
    </row>
    <row r="459" spans="1:12" x14ac:dyDescent="0.35">
      <c r="A459" t="s">
        <v>500</v>
      </c>
      <c r="B459" s="1">
        <v>45079</v>
      </c>
      <c r="C459" t="s">
        <v>46</v>
      </c>
      <c r="D459" t="s">
        <v>23</v>
      </c>
      <c r="E459" t="s">
        <v>27</v>
      </c>
      <c r="F459">
        <v>43.99</v>
      </c>
      <c r="G459">
        <v>11.82</v>
      </c>
      <c r="H459">
        <v>52.46</v>
      </c>
      <c r="I459">
        <f t="shared" si="28"/>
        <v>2023</v>
      </c>
      <c r="J459" t="str">
        <f t="shared" si="29"/>
        <v>Jun</v>
      </c>
      <c r="K459">
        <f t="shared" si="30"/>
        <v>6</v>
      </c>
      <c r="L459" s="2">
        <f t="shared" si="31"/>
        <v>0.26869743123437145</v>
      </c>
    </row>
    <row r="460" spans="1:12" x14ac:dyDescent="0.35">
      <c r="A460" t="s">
        <v>501</v>
      </c>
      <c r="B460" s="1">
        <v>44894</v>
      </c>
      <c r="C460" t="s">
        <v>41</v>
      </c>
      <c r="D460" t="s">
        <v>14</v>
      </c>
      <c r="E460" t="s">
        <v>44</v>
      </c>
      <c r="F460">
        <v>1818.23</v>
      </c>
      <c r="G460">
        <v>221.42</v>
      </c>
      <c r="H460">
        <v>1917.53</v>
      </c>
      <c r="I460">
        <f t="shared" si="28"/>
        <v>2022</v>
      </c>
      <c r="J460" t="str">
        <f t="shared" si="29"/>
        <v>Nov</v>
      </c>
      <c r="K460">
        <f t="shared" si="30"/>
        <v>11</v>
      </c>
      <c r="L460" s="2">
        <f t="shared" si="31"/>
        <v>0.12177777288901843</v>
      </c>
    </row>
    <row r="461" spans="1:12" x14ac:dyDescent="0.35">
      <c r="A461" t="s">
        <v>502</v>
      </c>
      <c r="B461" s="1">
        <v>44813</v>
      </c>
      <c r="C461" t="s">
        <v>65</v>
      </c>
      <c r="D461" t="s">
        <v>18</v>
      </c>
      <c r="E461" t="s">
        <v>15</v>
      </c>
      <c r="F461">
        <v>125.18</v>
      </c>
      <c r="G461">
        <v>24.01</v>
      </c>
      <c r="H461">
        <v>146.18</v>
      </c>
      <c r="I461">
        <f t="shared" si="28"/>
        <v>2022</v>
      </c>
      <c r="J461" t="str">
        <f t="shared" si="29"/>
        <v>Sep</v>
      </c>
      <c r="K461">
        <f t="shared" si="30"/>
        <v>9</v>
      </c>
      <c r="L461" s="2">
        <f t="shared" si="31"/>
        <v>0.19180380252436491</v>
      </c>
    </row>
    <row r="462" spans="1:12" x14ac:dyDescent="0.35">
      <c r="A462" t="s">
        <v>503</v>
      </c>
      <c r="B462" s="1">
        <v>44872</v>
      </c>
      <c r="C462" t="s">
        <v>17</v>
      </c>
      <c r="D462" t="s">
        <v>18</v>
      </c>
      <c r="E462" t="s">
        <v>44</v>
      </c>
      <c r="F462">
        <v>418.11</v>
      </c>
      <c r="G462">
        <v>103.03</v>
      </c>
      <c r="H462">
        <v>393.86</v>
      </c>
      <c r="I462">
        <f t="shared" si="28"/>
        <v>2022</v>
      </c>
      <c r="J462" t="str">
        <f t="shared" si="29"/>
        <v>Nov</v>
      </c>
      <c r="K462">
        <f t="shared" si="30"/>
        <v>11</v>
      </c>
      <c r="L462" s="2">
        <f t="shared" si="31"/>
        <v>0.24641840663940112</v>
      </c>
    </row>
    <row r="463" spans="1:12" x14ac:dyDescent="0.35">
      <c r="A463" t="s">
        <v>504</v>
      </c>
      <c r="B463" s="1">
        <v>44834</v>
      </c>
      <c r="C463" t="s">
        <v>13</v>
      </c>
      <c r="D463" t="s">
        <v>14</v>
      </c>
      <c r="E463" t="s">
        <v>15</v>
      </c>
      <c r="F463">
        <v>2405.79</v>
      </c>
      <c r="G463">
        <v>705.89</v>
      </c>
      <c r="H463">
        <v>2302.63</v>
      </c>
      <c r="I463">
        <f t="shared" si="28"/>
        <v>2022</v>
      </c>
      <c r="J463" t="str">
        <f t="shared" si="29"/>
        <v>Sep</v>
      </c>
      <c r="K463">
        <f t="shared" si="30"/>
        <v>9</v>
      </c>
      <c r="L463" s="2">
        <f t="shared" si="31"/>
        <v>0.29341297453227422</v>
      </c>
    </row>
    <row r="464" spans="1:12" x14ac:dyDescent="0.35">
      <c r="A464" t="s">
        <v>505</v>
      </c>
      <c r="B464" s="1">
        <v>44923</v>
      </c>
      <c r="C464" t="s">
        <v>69</v>
      </c>
      <c r="D464" t="s">
        <v>34</v>
      </c>
      <c r="E464" t="s">
        <v>11</v>
      </c>
      <c r="F464">
        <v>1833.2</v>
      </c>
      <c r="G464">
        <v>242.97</v>
      </c>
      <c r="H464">
        <v>1880.93</v>
      </c>
      <c r="I464">
        <f t="shared" si="28"/>
        <v>2022</v>
      </c>
      <c r="J464" t="str">
        <f t="shared" si="29"/>
        <v>Dec</v>
      </c>
      <c r="K464">
        <f t="shared" si="30"/>
        <v>12</v>
      </c>
      <c r="L464" s="2">
        <f t="shared" si="31"/>
        <v>0.13253873008946104</v>
      </c>
    </row>
    <row r="465" spans="1:12" x14ac:dyDescent="0.35">
      <c r="A465" t="s">
        <v>506</v>
      </c>
      <c r="B465" s="1">
        <v>44654</v>
      </c>
      <c r="C465" t="s">
        <v>33</v>
      </c>
      <c r="D465" t="s">
        <v>34</v>
      </c>
      <c r="E465" t="s">
        <v>11</v>
      </c>
      <c r="F465">
        <v>518.08000000000004</v>
      </c>
      <c r="G465">
        <v>88.8</v>
      </c>
      <c r="H465">
        <v>606.4</v>
      </c>
      <c r="I465">
        <f t="shared" si="28"/>
        <v>2022</v>
      </c>
      <c r="J465" t="str">
        <f t="shared" si="29"/>
        <v>Apr</v>
      </c>
      <c r="K465">
        <f t="shared" si="30"/>
        <v>4</v>
      </c>
      <c r="L465" s="2">
        <f t="shared" si="31"/>
        <v>0.17140210006176651</v>
      </c>
    </row>
    <row r="466" spans="1:12" x14ac:dyDescent="0.35">
      <c r="A466" t="s">
        <v>507</v>
      </c>
      <c r="B466" s="1">
        <v>44816</v>
      </c>
      <c r="C466" t="s">
        <v>31</v>
      </c>
      <c r="D466" t="s">
        <v>10</v>
      </c>
      <c r="E466" t="s">
        <v>15</v>
      </c>
      <c r="F466">
        <v>174.4</v>
      </c>
      <c r="G466">
        <v>47.02</v>
      </c>
      <c r="H466">
        <v>190.37</v>
      </c>
      <c r="I466">
        <f t="shared" si="28"/>
        <v>2022</v>
      </c>
      <c r="J466" t="str">
        <f t="shared" si="29"/>
        <v>Sep</v>
      </c>
      <c r="K466">
        <f t="shared" si="30"/>
        <v>9</v>
      </c>
      <c r="L466" s="2">
        <f t="shared" si="31"/>
        <v>0.26961009174311928</v>
      </c>
    </row>
    <row r="467" spans="1:12" x14ac:dyDescent="0.35">
      <c r="A467" t="s">
        <v>508</v>
      </c>
      <c r="B467" s="1">
        <v>45164</v>
      </c>
      <c r="C467" t="s">
        <v>101</v>
      </c>
      <c r="D467" t="s">
        <v>14</v>
      </c>
      <c r="E467" t="s">
        <v>27</v>
      </c>
      <c r="F467">
        <v>1305.53</v>
      </c>
      <c r="G467">
        <v>364.15</v>
      </c>
      <c r="H467">
        <v>1044.6500000000001</v>
      </c>
      <c r="I467">
        <f t="shared" si="28"/>
        <v>2023</v>
      </c>
      <c r="J467" t="str">
        <f t="shared" si="29"/>
        <v>Aug</v>
      </c>
      <c r="K467">
        <f t="shared" si="30"/>
        <v>8</v>
      </c>
      <c r="L467" s="2">
        <f t="shared" si="31"/>
        <v>0.27892886413946827</v>
      </c>
    </row>
    <row r="468" spans="1:12" x14ac:dyDescent="0.35">
      <c r="A468" t="s">
        <v>509</v>
      </c>
      <c r="B468" s="1">
        <v>44826</v>
      </c>
      <c r="C468" t="s">
        <v>63</v>
      </c>
      <c r="D468" t="s">
        <v>18</v>
      </c>
      <c r="E468" t="s">
        <v>15</v>
      </c>
      <c r="F468">
        <v>257.44</v>
      </c>
      <c r="G468">
        <v>52.14</v>
      </c>
      <c r="H468">
        <v>255.54</v>
      </c>
      <c r="I468">
        <f t="shared" si="28"/>
        <v>2022</v>
      </c>
      <c r="J468" t="str">
        <f t="shared" si="29"/>
        <v>Sep</v>
      </c>
      <c r="K468">
        <f t="shared" si="30"/>
        <v>9</v>
      </c>
      <c r="L468" s="2">
        <f t="shared" si="31"/>
        <v>0.20253262896208826</v>
      </c>
    </row>
    <row r="469" spans="1:12" x14ac:dyDescent="0.35">
      <c r="A469" t="s">
        <v>510</v>
      </c>
      <c r="B469" s="1">
        <v>44965</v>
      </c>
      <c r="C469" t="s">
        <v>48</v>
      </c>
      <c r="D469" t="s">
        <v>14</v>
      </c>
      <c r="E469" t="s">
        <v>27</v>
      </c>
      <c r="F469">
        <v>2401.86</v>
      </c>
      <c r="G469">
        <v>517.41999999999996</v>
      </c>
      <c r="H469">
        <v>2264.59</v>
      </c>
      <c r="I469">
        <f t="shared" si="28"/>
        <v>2023</v>
      </c>
      <c r="J469" t="str">
        <f t="shared" si="29"/>
        <v>Feb</v>
      </c>
      <c r="K469">
        <f t="shared" si="30"/>
        <v>2</v>
      </c>
      <c r="L469" s="2">
        <f t="shared" si="31"/>
        <v>0.21542471251446793</v>
      </c>
    </row>
    <row r="470" spans="1:12" x14ac:dyDescent="0.35">
      <c r="A470" t="s">
        <v>511</v>
      </c>
      <c r="B470" s="1">
        <v>44835</v>
      </c>
      <c r="C470" t="s">
        <v>46</v>
      </c>
      <c r="D470" t="s">
        <v>23</v>
      </c>
      <c r="E470" t="s">
        <v>27</v>
      </c>
      <c r="F470">
        <v>290.76</v>
      </c>
      <c r="G470">
        <v>49.93</v>
      </c>
      <c r="H470">
        <v>308.97000000000003</v>
      </c>
      <c r="I470">
        <f t="shared" si="28"/>
        <v>2022</v>
      </c>
      <c r="J470" t="str">
        <f t="shared" si="29"/>
        <v>Oct</v>
      </c>
      <c r="K470">
        <f t="shared" si="30"/>
        <v>10</v>
      </c>
      <c r="L470" s="2">
        <f t="shared" si="31"/>
        <v>0.1717223827211446</v>
      </c>
    </row>
    <row r="471" spans="1:12" x14ac:dyDescent="0.35">
      <c r="A471" t="s">
        <v>512</v>
      </c>
      <c r="B471" s="1">
        <v>44675</v>
      </c>
      <c r="C471" t="s">
        <v>39</v>
      </c>
      <c r="D471" t="s">
        <v>18</v>
      </c>
      <c r="E471" t="s">
        <v>25</v>
      </c>
      <c r="F471">
        <v>460.75</v>
      </c>
      <c r="G471">
        <v>55.46</v>
      </c>
      <c r="H471">
        <v>461.85</v>
      </c>
      <c r="I471">
        <f t="shared" si="28"/>
        <v>2022</v>
      </c>
      <c r="J471" t="str">
        <f t="shared" si="29"/>
        <v>Apr</v>
      </c>
      <c r="K471">
        <f t="shared" si="30"/>
        <v>4</v>
      </c>
      <c r="L471" s="2">
        <f t="shared" si="31"/>
        <v>0.12036896364622898</v>
      </c>
    </row>
    <row r="472" spans="1:12" x14ac:dyDescent="0.35">
      <c r="A472" t="s">
        <v>513</v>
      </c>
      <c r="B472" s="1">
        <v>45276</v>
      </c>
      <c r="C472" t="s">
        <v>33</v>
      </c>
      <c r="D472" t="s">
        <v>34</v>
      </c>
      <c r="E472" t="s">
        <v>25</v>
      </c>
      <c r="F472">
        <v>572.04</v>
      </c>
      <c r="G472">
        <v>77.25</v>
      </c>
      <c r="H472">
        <v>655.96</v>
      </c>
      <c r="I472">
        <f t="shared" si="28"/>
        <v>2023</v>
      </c>
      <c r="J472" t="str">
        <f t="shared" si="29"/>
        <v>Dec</v>
      </c>
      <c r="K472">
        <f t="shared" si="30"/>
        <v>12</v>
      </c>
      <c r="L472" s="2">
        <f t="shared" si="31"/>
        <v>0.13504300398573527</v>
      </c>
    </row>
    <row r="473" spans="1:12" x14ac:dyDescent="0.35">
      <c r="A473" t="s">
        <v>514</v>
      </c>
      <c r="B473" s="1">
        <v>45141</v>
      </c>
      <c r="C473" t="s">
        <v>48</v>
      </c>
      <c r="D473" t="s">
        <v>14</v>
      </c>
      <c r="E473" t="s">
        <v>27</v>
      </c>
      <c r="F473">
        <v>1355</v>
      </c>
      <c r="G473">
        <v>223.94</v>
      </c>
      <c r="H473">
        <v>1539.1</v>
      </c>
      <c r="I473">
        <f t="shared" si="28"/>
        <v>2023</v>
      </c>
      <c r="J473" t="str">
        <f t="shared" si="29"/>
        <v>Aug</v>
      </c>
      <c r="K473">
        <f t="shared" si="30"/>
        <v>8</v>
      </c>
      <c r="L473" s="2">
        <f t="shared" si="31"/>
        <v>0.16526937269372693</v>
      </c>
    </row>
    <row r="474" spans="1:12" x14ac:dyDescent="0.35">
      <c r="A474" t="s">
        <v>515</v>
      </c>
      <c r="B474" s="1">
        <v>44670</v>
      </c>
      <c r="C474" t="s">
        <v>88</v>
      </c>
      <c r="D474" t="s">
        <v>18</v>
      </c>
      <c r="E474" t="s">
        <v>11</v>
      </c>
      <c r="F474">
        <v>221.34</v>
      </c>
      <c r="G474">
        <v>56.68</v>
      </c>
      <c r="H474">
        <v>219.24</v>
      </c>
      <c r="I474">
        <f t="shared" si="28"/>
        <v>2022</v>
      </c>
      <c r="J474" t="str">
        <f t="shared" si="29"/>
        <v>Apr</v>
      </c>
      <c r="K474">
        <f t="shared" si="30"/>
        <v>4</v>
      </c>
      <c r="L474" s="2">
        <f t="shared" si="31"/>
        <v>0.25607662419806632</v>
      </c>
    </row>
    <row r="475" spans="1:12" x14ac:dyDescent="0.35">
      <c r="A475" t="s">
        <v>516</v>
      </c>
      <c r="B475" s="1">
        <v>44960</v>
      </c>
      <c r="C475" t="s">
        <v>46</v>
      </c>
      <c r="D475" t="s">
        <v>23</v>
      </c>
      <c r="E475" t="s">
        <v>44</v>
      </c>
      <c r="F475">
        <v>303.74</v>
      </c>
      <c r="G475">
        <v>41.68</v>
      </c>
      <c r="H475">
        <v>283.27999999999997</v>
      </c>
      <c r="I475">
        <f t="shared" si="28"/>
        <v>2023</v>
      </c>
      <c r="J475" t="str">
        <f t="shared" si="29"/>
        <v>Feb</v>
      </c>
      <c r="K475">
        <f t="shared" si="30"/>
        <v>2</v>
      </c>
      <c r="L475" s="2">
        <f t="shared" si="31"/>
        <v>0.13722262461315599</v>
      </c>
    </row>
    <row r="476" spans="1:12" x14ac:dyDescent="0.35">
      <c r="A476" t="s">
        <v>517</v>
      </c>
      <c r="B476" s="1">
        <v>45176</v>
      </c>
      <c r="C476" t="s">
        <v>69</v>
      </c>
      <c r="D476" t="s">
        <v>34</v>
      </c>
      <c r="E476" t="s">
        <v>11</v>
      </c>
      <c r="F476">
        <v>638.02</v>
      </c>
      <c r="G476">
        <v>183.85</v>
      </c>
      <c r="H476">
        <v>639.78</v>
      </c>
      <c r="I476">
        <f t="shared" si="28"/>
        <v>2023</v>
      </c>
      <c r="J476" t="str">
        <f t="shared" si="29"/>
        <v>Sep</v>
      </c>
      <c r="K476">
        <f t="shared" si="30"/>
        <v>9</v>
      </c>
      <c r="L476" s="2">
        <f t="shared" si="31"/>
        <v>0.28815711106234915</v>
      </c>
    </row>
    <row r="477" spans="1:12" x14ac:dyDescent="0.35">
      <c r="A477" t="s">
        <v>518</v>
      </c>
      <c r="B477" s="1">
        <v>45268</v>
      </c>
      <c r="C477" t="s">
        <v>85</v>
      </c>
      <c r="D477" t="s">
        <v>10</v>
      </c>
      <c r="E477" t="s">
        <v>15</v>
      </c>
      <c r="F477">
        <v>352.94</v>
      </c>
      <c r="G477">
        <v>89.73</v>
      </c>
      <c r="H477">
        <v>374.77</v>
      </c>
      <c r="I477">
        <f t="shared" si="28"/>
        <v>2023</v>
      </c>
      <c r="J477" t="str">
        <f t="shared" si="29"/>
        <v>Dec</v>
      </c>
      <c r="K477">
        <f t="shared" si="30"/>
        <v>12</v>
      </c>
      <c r="L477" s="2">
        <f t="shared" si="31"/>
        <v>0.25423584745282485</v>
      </c>
    </row>
    <row r="478" spans="1:12" x14ac:dyDescent="0.35">
      <c r="A478" t="s">
        <v>519</v>
      </c>
      <c r="B478" s="1">
        <v>44851</v>
      </c>
      <c r="C478" t="s">
        <v>33</v>
      </c>
      <c r="D478" t="s">
        <v>34</v>
      </c>
      <c r="E478" t="s">
        <v>25</v>
      </c>
      <c r="F478">
        <v>1064.94</v>
      </c>
      <c r="G478">
        <v>197.06</v>
      </c>
      <c r="H478">
        <v>867.96</v>
      </c>
      <c r="I478">
        <f t="shared" si="28"/>
        <v>2022</v>
      </c>
      <c r="J478" t="str">
        <f t="shared" si="29"/>
        <v>Oct</v>
      </c>
      <c r="K478">
        <f t="shared" si="30"/>
        <v>10</v>
      </c>
      <c r="L478" s="2">
        <f t="shared" si="31"/>
        <v>0.18504328882378349</v>
      </c>
    </row>
    <row r="479" spans="1:12" x14ac:dyDescent="0.35">
      <c r="A479" t="s">
        <v>520</v>
      </c>
      <c r="B479" s="1">
        <v>44815</v>
      </c>
      <c r="C479" t="s">
        <v>51</v>
      </c>
      <c r="D479" t="s">
        <v>34</v>
      </c>
      <c r="E479" t="s">
        <v>27</v>
      </c>
      <c r="F479">
        <v>1680.86</v>
      </c>
      <c r="G479">
        <v>188.7</v>
      </c>
      <c r="H479">
        <v>1588.2</v>
      </c>
      <c r="I479">
        <f t="shared" si="28"/>
        <v>2022</v>
      </c>
      <c r="J479" t="str">
        <f t="shared" si="29"/>
        <v>Sep</v>
      </c>
      <c r="K479">
        <f t="shared" si="30"/>
        <v>9</v>
      </c>
      <c r="L479" s="2">
        <f t="shared" si="31"/>
        <v>0.11226396011565508</v>
      </c>
    </row>
    <row r="480" spans="1:12" x14ac:dyDescent="0.35">
      <c r="A480" t="s">
        <v>521</v>
      </c>
      <c r="B480" s="1">
        <v>45211</v>
      </c>
      <c r="C480" t="s">
        <v>85</v>
      </c>
      <c r="D480" t="s">
        <v>10</v>
      </c>
      <c r="E480" t="s">
        <v>27</v>
      </c>
      <c r="F480">
        <v>130.6</v>
      </c>
      <c r="G480">
        <v>13.1</v>
      </c>
      <c r="H480">
        <v>142.58000000000001</v>
      </c>
      <c r="I480">
        <f t="shared" si="28"/>
        <v>2023</v>
      </c>
      <c r="J480" t="str">
        <f t="shared" si="29"/>
        <v>Oct</v>
      </c>
      <c r="K480">
        <f t="shared" si="30"/>
        <v>10</v>
      </c>
      <c r="L480" s="2">
        <f t="shared" si="31"/>
        <v>0.1003062787136294</v>
      </c>
    </row>
    <row r="481" spans="1:12" x14ac:dyDescent="0.35">
      <c r="A481" t="s">
        <v>522</v>
      </c>
      <c r="B481" s="1">
        <v>44599</v>
      </c>
      <c r="C481" t="s">
        <v>54</v>
      </c>
      <c r="D481" t="s">
        <v>23</v>
      </c>
      <c r="E481" t="s">
        <v>15</v>
      </c>
      <c r="F481">
        <v>427.24</v>
      </c>
      <c r="G481">
        <v>78.84</v>
      </c>
      <c r="H481">
        <v>393.57</v>
      </c>
      <c r="I481">
        <f t="shared" si="28"/>
        <v>2022</v>
      </c>
      <c r="J481" t="str">
        <f t="shared" si="29"/>
        <v>Feb</v>
      </c>
      <c r="K481">
        <f t="shared" si="30"/>
        <v>2</v>
      </c>
      <c r="L481" s="2">
        <f t="shared" si="31"/>
        <v>0.18453328340043068</v>
      </c>
    </row>
    <row r="482" spans="1:12" x14ac:dyDescent="0.35">
      <c r="A482" t="s">
        <v>523</v>
      </c>
      <c r="B482" s="1">
        <v>45263</v>
      </c>
      <c r="C482" t="s">
        <v>69</v>
      </c>
      <c r="D482" t="s">
        <v>34</v>
      </c>
      <c r="E482" t="s">
        <v>27</v>
      </c>
      <c r="F482">
        <v>1042.8800000000001</v>
      </c>
      <c r="G482">
        <v>130.43</v>
      </c>
      <c r="H482">
        <v>974.87</v>
      </c>
      <c r="I482">
        <f t="shared" si="28"/>
        <v>2023</v>
      </c>
      <c r="J482" t="str">
        <f t="shared" si="29"/>
        <v>Dec</v>
      </c>
      <c r="K482">
        <f t="shared" si="30"/>
        <v>12</v>
      </c>
      <c r="L482" s="2">
        <f t="shared" si="31"/>
        <v>0.12506712181650811</v>
      </c>
    </row>
    <row r="483" spans="1:12" x14ac:dyDescent="0.35">
      <c r="A483" t="s">
        <v>524</v>
      </c>
      <c r="B483" s="1">
        <v>44608</v>
      </c>
      <c r="C483" t="s">
        <v>112</v>
      </c>
      <c r="D483" t="s">
        <v>10</v>
      </c>
      <c r="E483" t="s">
        <v>11</v>
      </c>
      <c r="F483">
        <v>91.81</v>
      </c>
      <c r="G483">
        <v>16.170000000000002</v>
      </c>
      <c r="H483">
        <v>88.67</v>
      </c>
      <c r="I483">
        <f t="shared" si="28"/>
        <v>2022</v>
      </c>
      <c r="J483" t="str">
        <f t="shared" si="29"/>
        <v>Feb</v>
      </c>
      <c r="K483">
        <f t="shared" si="30"/>
        <v>2</v>
      </c>
      <c r="L483" s="2">
        <f t="shared" si="31"/>
        <v>0.17612460516283632</v>
      </c>
    </row>
    <row r="484" spans="1:12" x14ac:dyDescent="0.35">
      <c r="A484" t="s">
        <v>525</v>
      </c>
      <c r="B484" s="1">
        <v>44763</v>
      </c>
      <c r="C484" t="s">
        <v>65</v>
      </c>
      <c r="D484" t="s">
        <v>18</v>
      </c>
      <c r="E484" t="s">
        <v>15</v>
      </c>
      <c r="F484">
        <v>149.05000000000001</v>
      </c>
      <c r="G484">
        <v>33.64</v>
      </c>
      <c r="H484">
        <v>147.97</v>
      </c>
      <c r="I484">
        <f t="shared" si="28"/>
        <v>2022</v>
      </c>
      <c r="J484" t="str">
        <f t="shared" si="29"/>
        <v>Jul</v>
      </c>
      <c r="K484">
        <f t="shared" si="30"/>
        <v>7</v>
      </c>
      <c r="L484" s="2">
        <f t="shared" si="31"/>
        <v>0.22569607514256959</v>
      </c>
    </row>
    <row r="485" spans="1:12" x14ac:dyDescent="0.35">
      <c r="A485" t="s">
        <v>526</v>
      </c>
      <c r="B485" s="1">
        <v>45121</v>
      </c>
      <c r="C485" t="s">
        <v>69</v>
      </c>
      <c r="D485" t="s">
        <v>34</v>
      </c>
      <c r="E485" t="s">
        <v>11</v>
      </c>
      <c r="F485">
        <v>2018.01</v>
      </c>
      <c r="G485">
        <v>243.18</v>
      </c>
      <c r="H485">
        <v>2029.19</v>
      </c>
      <c r="I485">
        <f t="shared" si="28"/>
        <v>2023</v>
      </c>
      <c r="J485" t="str">
        <f t="shared" si="29"/>
        <v>Jul</v>
      </c>
      <c r="K485">
        <f t="shared" si="30"/>
        <v>7</v>
      </c>
      <c r="L485" s="2">
        <f t="shared" si="31"/>
        <v>0.12050485379160658</v>
      </c>
    </row>
    <row r="486" spans="1:12" x14ac:dyDescent="0.35">
      <c r="A486" t="s">
        <v>527</v>
      </c>
      <c r="B486" s="1">
        <v>45290</v>
      </c>
      <c r="C486" t="s">
        <v>54</v>
      </c>
      <c r="D486" t="s">
        <v>23</v>
      </c>
      <c r="E486" t="s">
        <v>15</v>
      </c>
      <c r="F486">
        <v>467.8</v>
      </c>
      <c r="G486">
        <v>124.2</v>
      </c>
      <c r="H486">
        <v>504.71</v>
      </c>
      <c r="I486">
        <f t="shared" si="28"/>
        <v>2023</v>
      </c>
      <c r="J486" t="str">
        <f t="shared" si="29"/>
        <v>Dec</v>
      </c>
      <c r="K486">
        <f t="shared" si="30"/>
        <v>12</v>
      </c>
      <c r="L486" s="2">
        <f t="shared" si="31"/>
        <v>0.26549807610089782</v>
      </c>
    </row>
    <row r="487" spans="1:12" x14ac:dyDescent="0.35">
      <c r="A487" t="s">
        <v>528</v>
      </c>
      <c r="B487" s="1">
        <v>44657</v>
      </c>
      <c r="C487" t="s">
        <v>128</v>
      </c>
      <c r="D487" t="s">
        <v>34</v>
      </c>
      <c r="E487" t="s">
        <v>15</v>
      </c>
      <c r="F487">
        <v>1957.96</v>
      </c>
      <c r="G487">
        <v>533.23</v>
      </c>
      <c r="H487">
        <v>1781.02</v>
      </c>
      <c r="I487">
        <f t="shared" si="28"/>
        <v>2022</v>
      </c>
      <c r="J487" t="str">
        <f t="shared" si="29"/>
        <v>Apr</v>
      </c>
      <c r="K487">
        <f t="shared" si="30"/>
        <v>4</v>
      </c>
      <c r="L487" s="2">
        <f t="shared" si="31"/>
        <v>0.27233957792804758</v>
      </c>
    </row>
    <row r="488" spans="1:12" x14ac:dyDescent="0.35">
      <c r="A488" t="s">
        <v>529</v>
      </c>
      <c r="B488" s="1">
        <v>45242</v>
      </c>
      <c r="C488" t="s">
        <v>33</v>
      </c>
      <c r="D488" t="s">
        <v>34</v>
      </c>
      <c r="E488" t="s">
        <v>27</v>
      </c>
      <c r="F488">
        <v>926.79</v>
      </c>
      <c r="G488">
        <v>215.97</v>
      </c>
      <c r="H488">
        <v>799.75</v>
      </c>
      <c r="I488">
        <f t="shared" si="28"/>
        <v>2023</v>
      </c>
      <c r="J488" t="str">
        <f t="shared" si="29"/>
        <v>Nov</v>
      </c>
      <c r="K488">
        <f t="shared" si="30"/>
        <v>11</v>
      </c>
      <c r="L488" s="2">
        <f t="shared" si="31"/>
        <v>0.23303013627682648</v>
      </c>
    </row>
    <row r="489" spans="1:12" x14ac:dyDescent="0.35">
      <c r="A489" t="s">
        <v>530</v>
      </c>
      <c r="B489" s="1">
        <v>44898</v>
      </c>
      <c r="C489" t="s">
        <v>46</v>
      </c>
      <c r="D489" t="s">
        <v>23</v>
      </c>
      <c r="E489" t="s">
        <v>25</v>
      </c>
      <c r="F489">
        <v>474.6</v>
      </c>
      <c r="G489">
        <v>94.57</v>
      </c>
      <c r="H489">
        <v>451.92</v>
      </c>
      <c r="I489">
        <f t="shared" si="28"/>
        <v>2022</v>
      </c>
      <c r="J489" t="str">
        <f t="shared" si="29"/>
        <v>Dec</v>
      </c>
      <c r="K489">
        <f t="shared" si="30"/>
        <v>12</v>
      </c>
      <c r="L489" s="2">
        <f t="shared" si="31"/>
        <v>0.19926253687315632</v>
      </c>
    </row>
    <row r="490" spans="1:12" x14ac:dyDescent="0.35">
      <c r="A490" t="s">
        <v>531</v>
      </c>
      <c r="B490" s="1">
        <v>44661</v>
      </c>
      <c r="C490" t="s">
        <v>65</v>
      </c>
      <c r="D490" t="s">
        <v>18</v>
      </c>
      <c r="E490" t="s">
        <v>11</v>
      </c>
      <c r="F490">
        <v>32.090000000000003</v>
      </c>
      <c r="G490">
        <v>8.59</v>
      </c>
      <c r="H490">
        <v>25.82</v>
      </c>
      <c r="I490">
        <f t="shared" si="28"/>
        <v>2022</v>
      </c>
      <c r="J490" t="str">
        <f t="shared" si="29"/>
        <v>Apr</v>
      </c>
      <c r="K490">
        <f t="shared" si="30"/>
        <v>4</v>
      </c>
      <c r="L490" s="2">
        <f t="shared" si="31"/>
        <v>0.26768463695855405</v>
      </c>
    </row>
    <row r="491" spans="1:12" x14ac:dyDescent="0.35">
      <c r="A491" t="s">
        <v>532</v>
      </c>
      <c r="B491" s="1">
        <v>44831</v>
      </c>
      <c r="C491" t="s">
        <v>85</v>
      </c>
      <c r="D491" t="s">
        <v>10</v>
      </c>
      <c r="E491" t="s">
        <v>44</v>
      </c>
      <c r="F491">
        <v>288.31</v>
      </c>
      <c r="G491">
        <v>57.72</v>
      </c>
      <c r="H491">
        <v>312.08999999999997</v>
      </c>
      <c r="I491">
        <f t="shared" si="28"/>
        <v>2022</v>
      </c>
      <c r="J491" t="str">
        <f t="shared" si="29"/>
        <v>Sep</v>
      </c>
      <c r="K491">
        <f t="shared" si="30"/>
        <v>9</v>
      </c>
      <c r="L491" s="2">
        <f t="shared" si="31"/>
        <v>0.20020117234920745</v>
      </c>
    </row>
    <row r="492" spans="1:12" x14ac:dyDescent="0.35">
      <c r="A492" t="s">
        <v>533</v>
      </c>
      <c r="B492" s="1">
        <v>44729</v>
      </c>
      <c r="C492" t="s">
        <v>57</v>
      </c>
      <c r="D492" t="s">
        <v>10</v>
      </c>
      <c r="E492" t="s">
        <v>15</v>
      </c>
      <c r="F492">
        <v>168.24</v>
      </c>
      <c r="G492">
        <v>33.049999999999997</v>
      </c>
      <c r="H492">
        <v>142.57</v>
      </c>
      <c r="I492">
        <f t="shared" si="28"/>
        <v>2022</v>
      </c>
      <c r="J492" t="str">
        <f t="shared" si="29"/>
        <v>Jun</v>
      </c>
      <c r="K492">
        <f t="shared" si="30"/>
        <v>6</v>
      </c>
      <c r="L492" s="2">
        <f t="shared" si="31"/>
        <v>0.19644555397051827</v>
      </c>
    </row>
    <row r="493" spans="1:12" x14ac:dyDescent="0.35">
      <c r="A493" t="s">
        <v>534</v>
      </c>
      <c r="B493" s="1">
        <v>44801</v>
      </c>
      <c r="C493" t="s">
        <v>41</v>
      </c>
      <c r="D493" t="s">
        <v>14</v>
      </c>
      <c r="E493" t="s">
        <v>15</v>
      </c>
      <c r="F493">
        <v>953.45</v>
      </c>
      <c r="G493">
        <v>263.02999999999997</v>
      </c>
      <c r="H493">
        <v>1071.22</v>
      </c>
      <c r="I493">
        <f t="shared" si="28"/>
        <v>2022</v>
      </c>
      <c r="J493" t="str">
        <f t="shared" si="29"/>
        <v>Aug</v>
      </c>
      <c r="K493">
        <f t="shared" si="30"/>
        <v>8</v>
      </c>
      <c r="L493" s="2">
        <f t="shared" si="31"/>
        <v>0.27587183386648484</v>
      </c>
    </row>
    <row r="494" spans="1:12" x14ac:dyDescent="0.35">
      <c r="A494" t="s">
        <v>535</v>
      </c>
      <c r="B494" s="1">
        <v>44656</v>
      </c>
      <c r="C494" t="s">
        <v>29</v>
      </c>
      <c r="D494" t="s">
        <v>23</v>
      </c>
      <c r="E494" t="s">
        <v>11</v>
      </c>
      <c r="F494">
        <v>438.28</v>
      </c>
      <c r="G494">
        <v>102.79</v>
      </c>
      <c r="H494">
        <v>490.29</v>
      </c>
      <c r="I494">
        <f t="shared" si="28"/>
        <v>2022</v>
      </c>
      <c r="J494" t="str">
        <f t="shared" si="29"/>
        <v>Apr</v>
      </c>
      <c r="K494">
        <f t="shared" si="30"/>
        <v>4</v>
      </c>
      <c r="L494" s="2">
        <f t="shared" si="31"/>
        <v>0.23453043716345717</v>
      </c>
    </row>
    <row r="495" spans="1:12" x14ac:dyDescent="0.35">
      <c r="A495" t="s">
        <v>536</v>
      </c>
      <c r="B495" s="1">
        <v>45080</v>
      </c>
      <c r="C495" t="s">
        <v>63</v>
      </c>
      <c r="D495" t="s">
        <v>18</v>
      </c>
      <c r="E495" t="s">
        <v>15</v>
      </c>
      <c r="F495">
        <v>321.44</v>
      </c>
      <c r="G495">
        <v>48.06</v>
      </c>
      <c r="H495">
        <v>278.08</v>
      </c>
      <c r="I495">
        <f t="shared" si="28"/>
        <v>2023</v>
      </c>
      <c r="J495" t="str">
        <f t="shared" si="29"/>
        <v>Jun</v>
      </c>
      <c r="K495">
        <f t="shared" si="30"/>
        <v>6</v>
      </c>
      <c r="L495" s="2">
        <f t="shared" si="31"/>
        <v>0.14951468392234943</v>
      </c>
    </row>
    <row r="496" spans="1:12" x14ac:dyDescent="0.35">
      <c r="A496" t="s">
        <v>537</v>
      </c>
      <c r="B496" s="1">
        <v>44674</v>
      </c>
      <c r="C496" t="s">
        <v>9</v>
      </c>
      <c r="D496" t="s">
        <v>10</v>
      </c>
      <c r="E496" t="s">
        <v>11</v>
      </c>
      <c r="F496">
        <v>111.89</v>
      </c>
      <c r="G496">
        <v>20.399999999999999</v>
      </c>
      <c r="H496">
        <v>131.35</v>
      </c>
      <c r="I496">
        <f t="shared" si="28"/>
        <v>2022</v>
      </c>
      <c r="J496" t="str">
        <f t="shared" si="29"/>
        <v>Apr</v>
      </c>
      <c r="K496">
        <f t="shared" si="30"/>
        <v>4</v>
      </c>
      <c r="L496" s="2">
        <f t="shared" si="31"/>
        <v>0.18232192331754402</v>
      </c>
    </row>
    <row r="497" spans="1:12" x14ac:dyDescent="0.35">
      <c r="A497" t="s">
        <v>538</v>
      </c>
      <c r="B497" s="1">
        <v>45078</v>
      </c>
      <c r="C497" t="s">
        <v>46</v>
      </c>
      <c r="D497" t="s">
        <v>23</v>
      </c>
      <c r="E497" t="s">
        <v>25</v>
      </c>
      <c r="F497">
        <v>52.81</v>
      </c>
      <c r="G497">
        <v>13.56</v>
      </c>
      <c r="H497">
        <v>48.28</v>
      </c>
      <c r="I497">
        <f t="shared" si="28"/>
        <v>2023</v>
      </c>
      <c r="J497" t="str">
        <f t="shared" si="29"/>
        <v>Jun</v>
      </c>
      <c r="K497">
        <f t="shared" si="30"/>
        <v>6</v>
      </c>
      <c r="L497" s="2">
        <f t="shared" si="31"/>
        <v>0.25676955122135958</v>
      </c>
    </row>
    <row r="498" spans="1:12" x14ac:dyDescent="0.35">
      <c r="A498" t="s">
        <v>539</v>
      </c>
      <c r="B498" s="1">
        <v>45050</v>
      </c>
      <c r="C498" t="s">
        <v>9</v>
      </c>
      <c r="D498" t="s">
        <v>10</v>
      </c>
      <c r="E498" t="s">
        <v>15</v>
      </c>
      <c r="F498">
        <v>47.16</v>
      </c>
      <c r="G498">
        <v>8.24</v>
      </c>
      <c r="H498">
        <v>55.55</v>
      </c>
      <c r="I498">
        <f t="shared" si="28"/>
        <v>2023</v>
      </c>
      <c r="J498" t="str">
        <f t="shared" si="29"/>
        <v>May</v>
      </c>
      <c r="K498">
        <f t="shared" si="30"/>
        <v>5</v>
      </c>
      <c r="L498" s="2">
        <f t="shared" si="31"/>
        <v>0.17472434266327397</v>
      </c>
    </row>
    <row r="499" spans="1:12" x14ac:dyDescent="0.35">
      <c r="A499" t="s">
        <v>540</v>
      </c>
      <c r="B499" s="1">
        <v>44702</v>
      </c>
      <c r="C499" t="s">
        <v>13</v>
      </c>
      <c r="D499" t="s">
        <v>14</v>
      </c>
      <c r="E499" t="s">
        <v>11</v>
      </c>
      <c r="F499">
        <v>702.75</v>
      </c>
      <c r="G499">
        <v>109.33</v>
      </c>
      <c r="H499">
        <v>639.87</v>
      </c>
      <c r="I499">
        <f t="shared" si="28"/>
        <v>2022</v>
      </c>
      <c r="J499" t="str">
        <f t="shared" si="29"/>
        <v>May</v>
      </c>
      <c r="K499">
        <f t="shared" si="30"/>
        <v>5</v>
      </c>
      <c r="L499" s="2">
        <f t="shared" si="31"/>
        <v>0.15557452863749555</v>
      </c>
    </row>
    <row r="500" spans="1:12" x14ac:dyDescent="0.35">
      <c r="A500" t="s">
        <v>541</v>
      </c>
      <c r="B500" s="1">
        <v>45275</v>
      </c>
      <c r="C500" t="s">
        <v>128</v>
      </c>
      <c r="D500" t="s">
        <v>34</v>
      </c>
      <c r="E500" t="s">
        <v>25</v>
      </c>
      <c r="F500">
        <v>1400.23</v>
      </c>
      <c r="G500">
        <v>413.66</v>
      </c>
      <c r="H500">
        <v>1177.94</v>
      </c>
      <c r="I500">
        <f t="shared" si="28"/>
        <v>2023</v>
      </c>
      <c r="J500" t="str">
        <f t="shared" si="29"/>
        <v>Dec</v>
      </c>
      <c r="K500">
        <f t="shared" si="30"/>
        <v>12</v>
      </c>
      <c r="L500" s="2">
        <f t="shared" si="31"/>
        <v>0.29542289481013834</v>
      </c>
    </row>
    <row r="501" spans="1:12" x14ac:dyDescent="0.35">
      <c r="A501" t="s">
        <v>542</v>
      </c>
      <c r="B501" s="1">
        <v>45131</v>
      </c>
      <c r="C501" t="s">
        <v>54</v>
      </c>
      <c r="D501" t="s">
        <v>23</v>
      </c>
      <c r="E501" t="s">
        <v>27</v>
      </c>
      <c r="F501">
        <v>374.18</v>
      </c>
      <c r="G501">
        <v>90.15</v>
      </c>
      <c r="H501">
        <v>362.62</v>
      </c>
      <c r="I501">
        <f t="shared" si="28"/>
        <v>2023</v>
      </c>
      <c r="J501" t="str">
        <f t="shared" si="29"/>
        <v>Jul</v>
      </c>
      <c r="K501">
        <f t="shared" si="30"/>
        <v>7</v>
      </c>
      <c r="L501" s="2">
        <f t="shared" si="31"/>
        <v>0.24092682666096532</v>
      </c>
    </row>
    <row r="502" spans="1:12" x14ac:dyDescent="0.35">
      <c r="A502" t="s">
        <v>543</v>
      </c>
      <c r="B502" s="1">
        <v>45250</v>
      </c>
      <c r="C502" t="s">
        <v>48</v>
      </c>
      <c r="D502" t="s">
        <v>14</v>
      </c>
      <c r="E502" t="s">
        <v>11</v>
      </c>
      <c r="F502">
        <v>910.67</v>
      </c>
      <c r="G502">
        <v>179.04</v>
      </c>
      <c r="H502">
        <v>826.35</v>
      </c>
      <c r="I502">
        <f t="shared" si="28"/>
        <v>2023</v>
      </c>
      <c r="J502" t="str">
        <f t="shared" si="29"/>
        <v>Nov</v>
      </c>
      <c r="K502">
        <f t="shared" si="30"/>
        <v>11</v>
      </c>
      <c r="L502" s="2">
        <f t="shared" si="31"/>
        <v>0.19660250145497271</v>
      </c>
    </row>
    <row r="503" spans="1:12" x14ac:dyDescent="0.35">
      <c r="A503" t="s">
        <v>544</v>
      </c>
      <c r="B503" s="1">
        <v>45197</v>
      </c>
      <c r="C503" t="s">
        <v>63</v>
      </c>
      <c r="D503" t="s">
        <v>18</v>
      </c>
      <c r="E503" t="s">
        <v>44</v>
      </c>
      <c r="F503">
        <v>305.77</v>
      </c>
      <c r="G503">
        <v>41.1</v>
      </c>
      <c r="H503">
        <v>357.82</v>
      </c>
      <c r="I503">
        <f t="shared" si="28"/>
        <v>2023</v>
      </c>
      <c r="J503" t="str">
        <f t="shared" si="29"/>
        <v>Sep</v>
      </c>
      <c r="K503">
        <f t="shared" si="30"/>
        <v>9</v>
      </c>
      <c r="L503" s="2">
        <f t="shared" si="31"/>
        <v>0.13441475618929261</v>
      </c>
    </row>
    <row r="504" spans="1:12" x14ac:dyDescent="0.35">
      <c r="A504" t="s">
        <v>545</v>
      </c>
      <c r="B504" s="1">
        <v>44581</v>
      </c>
      <c r="C504" t="s">
        <v>93</v>
      </c>
      <c r="D504" t="s">
        <v>34</v>
      </c>
      <c r="E504" t="s">
        <v>15</v>
      </c>
      <c r="F504">
        <v>1698.09</v>
      </c>
      <c r="G504">
        <v>381.61</v>
      </c>
      <c r="H504">
        <v>1798.96</v>
      </c>
      <c r="I504">
        <f t="shared" si="28"/>
        <v>2022</v>
      </c>
      <c r="J504" t="str">
        <f t="shared" si="29"/>
        <v>Jan</v>
      </c>
      <c r="K504">
        <f t="shared" si="30"/>
        <v>1</v>
      </c>
      <c r="L504" s="2">
        <f t="shared" si="31"/>
        <v>0.22472896018467811</v>
      </c>
    </row>
    <row r="505" spans="1:12" x14ac:dyDescent="0.35">
      <c r="A505" t="s">
        <v>546</v>
      </c>
      <c r="B505" s="1">
        <v>44975</v>
      </c>
      <c r="C505" t="s">
        <v>63</v>
      </c>
      <c r="D505" t="s">
        <v>18</v>
      </c>
      <c r="E505" t="s">
        <v>27</v>
      </c>
      <c r="F505">
        <v>199.16</v>
      </c>
      <c r="G505">
        <v>42.37</v>
      </c>
      <c r="H505">
        <v>195.24</v>
      </c>
      <c r="I505">
        <f t="shared" si="28"/>
        <v>2023</v>
      </c>
      <c r="J505" t="str">
        <f t="shared" si="29"/>
        <v>Feb</v>
      </c>
      <c r="K505">
        <f t="shared" si="30"/>
        <v>2</v>
      </c>
      <c r="L505" s="2">
        <f t="shared" si="31"/>
        <v>0.2127435227957421</v>
      </c>
    </row>
    <row r="506" spans="1:12" x14ac:dyDescent="0.35">
      <c r="A506" t="s">
        <v>547</v>
      </c>
      <c r="B506" s="1">
        <v>44913</v>
      </c>
      <c r="C506" t="s">
        <v>41</v>
      </c>
      <c r="D506" t="s">
        <v>14</v>
      </c>
      <c r="E506" t="s">
        <v>25</v>
      </c>
      <c r="F506">
        <v>999.05</v>
      </c>
      <c r="G506">
        <v>100.31</v>
      </c>
      <c r="H506">
        <v>868.81</v>
      </c>
      <c r="I506">
        <f t="shared" si="28"/>
        <v>2022</v>
      </c>
      <c r="J506" t="str">
        <f t="shared" si="29"/>
        <v>Dec</v>
      </c>
      <c r="K506">
        <f t="shared" si="30"/>
        <v>12</v>
      </c>
      <c r="L506" s="2">
        <f t="shared" si="31"/>
        <v>0.10040538511586007</v>
      </c>
    </row>
    <row r="507" spans="1:12" x14ac:dyDescent="0.35">
      <c r="A507" t="s">
        <v>548</v>
      </c>
      <c r="B507" s="1">
        <v>45156</v>
      </c>
      <c r="C507" t="s">
        <v>128</v>
      </c>
      <c r="D507" t="s">
        <v>34</v>
      </c>
      <c r="E507" t="s">
        <v>44</v>
      </c>
      <c r="F507">
        <v>1724.52</v>
      </c>
      <c r="G507">
        <v>245.95</v>
      </c>
      <c r="H507">
        <v>2027.38</v>
      </c>
      <c r="I507">
        <f t="shared" si="28"/>
        <v>2023</v>
      </c>
      <c r="J507" t="str">
        <f t="shared" si="29"/>
        <v>Aug</v>
      </c>
      <c r="K507">
        <f t="shared" si="30"/>
        <v>8</v>
      </c>
      <c r="L507" s="2">
        <f t="shared" si="31"/>
        <v>0.14261939554194791</v>
      </c>
    </row>
    <row r="508" spans="1:12" x14ac:dyDescent="0.35">
      <c r="A508" t="s">
        <v>549</v>
      </c>
      <c r="B508" s="1">
        <v>44809</v>
      </c>
      <c r="C508" t="s">
        <v>65</v>
      </c>
      <c r="D508" t="s">
        <v>18</v>
      </c>
      <c r="E508" t="s">
        <v>11</v>
      </c>
      <c r="F508">
        <v>44.23</v>
      </c>
      <c r="G508">
        <v>9.9700000000000006</v>
      </c>
      <c r="H508">
        <v>42.21</v>
      </c>
      <c r="I508">
        <f t="shared" si="28"/>
        <v>2022</v>
      </c>
      <c r="J508" t="str">
        <f t="shared" si="29"/>
        <v>Sep</v>
      </c>
      <c r="K508">
        <f t="shared" si="30"/>
        <v>9</v>
      </c>
      <c r="L508" s="2">
        <f t="shared" si="31"/>
        <v>0.2254126158715804</v>
      </c>
    </row>
    <row r="509" spans="1:12" x14ac:dyDescent="0.35">
      <c r="A509" t="s">
        <v>550</v>
      </c>
      <c r="B509" s="1">
        <v>44568</v>
      </c>
      <c r="C509" t="s">
        <v>93</v>
      </c>
      <c r="D509" t="s">
        <v>34</v>
      </c>
      <c r="E509" t="s">
        <v>25</v>
      </c>
      <c r="F509">
        <v>2379.3000000000002</v>
      </c>
      <c r="G509">
        <v>342.85</v>
      </c>
      <c r="H509">
        <v>2594.13</v>
      </c>
      <c r="I509">
        <f t="shared" si="28"/>
        <v>2022</v>
      </c>
      <c r="J509" t="str">
        <f t="shared" si="29"/>
        <v>Jan</v>
      </c>
      <c r="K509">
        <f t="shared" si="30"/>
        <v>1</v>
      </c>
      <c r="L509" s="2">
        <f t="shared" si="31"/>
        <v>0.14409700332030428</v>
      </c>
    </row>
    <row r="510" spans="1:12" x14ac:dyDescent="0.35">
      <c r="A510" t="s">
        <v>551</v>
      </c>
      <c r="B510" s="1">
        <v>44607</v>
      </c>
      <c r="C510" t="s">
        <v>128</v>
      </c>
      <c r="D510" t="s">
        <v>34</v>
      </c>
      <c r="E510" t="s">
        <v>44</v>
      </c>
      <c r="F510">
        <v>516.64</v>
      </c>
      <c r="G510">
        <v>96.47</v>
      </c>
      <c r="H510">
        <v>432.45</v>
      </c>
      <c r="I510">
        <f t="shared" si="28"/>
        <v>2022</v>
      </c>
      <c r="J510" t="str">
        <f t="shared" si="29"/>
        <v>Feb</v>
      </c>
      <c r="K510">
        <f t="shared" si="30"/>
        <v>2</v>
      </c>
      <c r="L510" s="2">
        <f t="shared" si="31"/>
        <v>0.18672576649117373</v>
      </c>
    </row>
    <row r="511" spans="1:12" x14ac:dyDescent="0.35">
      <c r="A511" t="s">
        <v>552</v>
      </c>
      <c r="B511" s="1">
        <v>45068</v>
      </c>
      <c r="C511" t="s">
        <v>93</v>
      </c>
      <c r="D511" t="s">
        <v>34</v>
      </c>
      <c r="E511" t="s">
        <v>27</v>
      </c>
      <c r="F511">
        <v>2222.64</v>
      </c>
      <c r="G511">
        <v>585.55999999999995</v>
      </c>
      <c r="H511">
        <v>2233.9499999999998</v>
      </c>
      <c r="I511">
        <f t="shared" si="28"/>
        <v>2023</v>
      </c>
      <c r="J511" t="str">
        <f t="shared" si="29"/>
        <v>May</v>
      </c>
      <c r="K511">
        <f t="shared" si="30"/>
        <v>5</v>
      </c>
      <c r="L511" s="2">
        <f t="shared" si="31"/>
        <v>0.26345247093546414</v>
      </c>
    </row>
    <row r="512" spans="1:12" x14ac:dyDescent="0.35">
      <c r="A512" t="s">
        <v>553</v>
      </c>
      <c r="B512" s="1">
        <v>44809</v>
      </c>
      <c r="C512" t="s">
        <v>69</v>
      </c>
      <c r="D512" t="s">
        <v>34</v>
      </c>
      <c r="E512" t="s">
        <v>11</v>
      </c>
      <c r="F512">
        <v>1775.38</v>
      </c>
      <c r="G512">
        <v>263.47000000000003</v>
      </c>
      <c r="H512">
        <v>1927.39</v>
      </c>
      <c r="I512">
        <f t="shared" si="28"/>
        <v>2022</v>
      </c>
      <c r="J512" t="str">
        <f t="shared" si="29"/>
        <v>Sep</v>
      </c>
      <c r="K512">
        <f t="shared" si="30"/>
        <v>9</v>
      </c>
      <c r="L512" s="2">
        <f t="shared" si="31"/>
        <v>0.14840203224098503</v>
      </c>
    </row>
    <row r="513" spans="1:12" x14ac:dyDescent="0.35">
      <c r="A513" t="s">
        <v>554</v>
      </c>
      <c r="B513" s="1">
        <v>45241</v>
      </c>
      <c r="C513" t="s">
        <v>85</v>
      </c>
      <c r="D513" t="s">
        <v>10</v>
      </c>
      <c r="E513" t="s">
        <v>25</v>
      </c>
      <c r="F513">
        <v>26.6</v>
      </c>
      <c r="G513">
        <v>3.98</v>
      </c>
      <c r="H513">
        <v>23.56</v>
      </c>
      <c r="I513">
        <f t="shared" si="28"/>
        <v>2023</v>
      </c>
      <c r="J513" t="str">
        <f t="shared" si="29"/>
        <v>Nov</v>
      </c>
      <c r="K513">
        <f t="shared" si="30"/>
        <v>11</v>
      </c>
      <c r="L513" s="2">
        <f t="shared" si="31"/>
        <v>0.14962406015037594</v>
      </c>
    </row>
    <row r="514" spans="1:12" x14ac:dyDescent="0.35">
      <c r="A514" t="s">
        <v>555</v>
      </c>
      <c r="B514" s="1">
        <v>44630</v>
      </c>
      <c r="C514" t="s">
        <v>63</v>
      </c>
      <c r="D514" t="s">
        <v>18</v>
      </c>
      <c r="E514" t="s">
        <v>15</v>
      </c>
      <c r="F514">
        <v>240.29</v>
      </c>
      <c r="G514">
        <v>59.24</v>
      </c>
      <c r="H514">
        <v>250.55</v>
      </c>
      <c r="I514">
        <f t="shared" ref="I514:I577" si="32">YEAR(B514)</f>
        <v>2022</v>
      </c>
      <c r="J514" t="str">
        <f t="shared" ref="J514:J577" si="33">TEXT(B514,"mmm")</f>
        <v>Mar</v>
      </c>
      <c r="K514">
        <f t="shared" ref="K514:K577" si="34">MONTH(B514)</f>
        <v>3</v>
      </c>
      <c r="L514" s="2">
        <f t="shared" ref="L514:L577" si="35">IF(F514=0,0,G514/F514)</f>
        <v>0.24653543634774649</v>
      </c>
    </row>
    <row r="515" spans="1:12" x14ac:dyDescent="0.35">
      <c r="A515" t="s">
        <v>556</v>
      </c>
      <c r="B515" s="1">
        <v>44892</v>
      </c>
      <c r="C515" t="s">
        <v>39</v>
      </c>
      <c r="D515" t="s">
        <v>18</v>
      </c>
      <c r="E515" t="s">
        <v>44</v>
      </c>
      <c r="F515">
        <v>406.44</v>
      </c>
      <c r="G515">
        <v>107.54</v>
      </c>
      <c r="H515">
        <v>476.79</v>
      </c>
      <c r="I515">
        <f t="shared" si="32"/>
        <v>2022</v>
      </c>
      <c r="J515" t="str">
        <f t="shared" si="33"/>
        <v>Nov</v>
      </c>
      <c r="K515">
        <f t="shared" si="34"/>
        <v>11</v>
      </c>
      <c r="L515" s="2">
        <f t="shared" si="35"/>
        <v>0.26459009939966538</v>
      </c>
    </row>
    <row r="516" spans="1:12" x14ac:dyDescent="0.35">
      <c r="A516" t="s">
        <v>557</v>
      </c>
      <c r="B516" s="1">
        <v>45150</v>
      </c>
      <c r="C516" t="s">
        <v>65</v>
      </c>
      <c r="D516" t="s">
        <v>18</v>
      </c>
      <c r="E516" t="s">
        <v>15</v>
      </c>
      <c r="F516">
        <v>141.61000000000001</v>
      </c>
      <c r="G516">
        <v>42.13</v>
      </c>
      <c r="H516">
        <v>129.80000000000001</v>
      </c>
      <c r="I516">
        <f t="shared" si="32"/>
        <v>2023</v>
      </c>
      <c r="J516" t="str">
        <f t="shared" si="33"/>
        <v>Aug</v>
      </c>
      <c r="K516">
        <f t="shared" si="34"/>
        <v>8</v>
      </c>
      <c r="L516" s="2">
        <f t="shared" si="35"/>
        <v>0.2975072381893934</v>
      </c>
    </row>
    <row r="517" spans="1:12" x14ac:dyDescent="0.35">
      <c r="A517" t="s">
        <v>558</v>
      </c>
      <c r="B517" s="1">
        <v>45055</v>
      </c>
      <c r="C517" t="s">
        <v>51</v>
      </c>
      <c r="D517" t="s">
        <v>34</v>
      </c>
      <c r="E517" t="s">
        <v>44</v>
      </c>
      <c r="F517">
        <v>912.43</v>
      </c>
      <c r="G517">
        <v>237.18</v>
      </c>
      <c r="H517">
        <v>851.71</v>
      </c>
      <c r="I517">
        <f t="shared" si="32"/>
        <v>2023</v>
      </c>
      <c r="J517" t="str">
        <f t="shared" si="33"/>
        <v>May</v>
      </c>
      <c r="K517">
        <f t="shared" si="34"/>
        <v>5</v>
      </c>
      <c r="L517" s="2">
        <f t="shared" si="35"/>
        <v>0.25994322852164004</v>
      </c>
    </row>
    <row r="518" spans="1:12" x14ac:dyDescent="0.35">
      <c r="A518" t="s">
        <v>559</v>
      </c>
      <c r="B518" s="1">
        <v>45255</v>
      </c>
      <c r="C518" t="s">
        <v>128</v>
      </c>
      <c r="D518" t="s">
        <v>34</v>
      </c>
      <c r="E518" t="s">
        <v>27</v>
      </c>
      <c r="F518">
        <v>2074.77</v>
      </c>
      <c r="G518">
        <v>396.01</v>
      </c>
      <c r="H518">
        <v>2182.87</v>
      </c>
      <c r="I518">
        <f t="shared" si="32"/>
        <v>2023</v>
      </c>
      <c r="J518" t="str">
        <f t="shared" si="33"/>
        <v>Nov</v>
      </c>
      <c r="K518">
        <f t="shared" si="34"/>
        <v>11</v>
      </c>
      <c r="L518" s="2">
        <f t="shared" si="35"/>
        <v>0.19086934937366551</v>
      </c>
    </row>
    <row r="519" spans="1:12" x14ac:dyDescent="0.35">
      <c r="A519" t="s">
        <v>560</v>
      </c>
      <c r="B519" s="1">
        <v>44924</v>
      </c>
      <c r="C519" t="s">
        <v>29</v>
      </c>
      <c r="D519" t="s">
        <v>23</v>
      </c>
      <c r="E519" t="s">
        <v>15</v>
      </c>
      <c r="F519">
        <v>259.73</v>
      </c>
      <c r="G519">
        <v>53.76</v>
      </c>
      <c r="H519">
        <v>222.78</v>
      </c>
      <c r="I519">
        <f t="shared" si="32"/>
        <v>2022</v>
      </c>
      <c r="J519" t="str">
        <f t="shared" si="33"/>
        <v>Dec</v>
      </c>
      <c r="K519">
        <f t="shared" si="34"/>
        <v>12</v>
      </c>
      <c r="L519" s="2">
        <f t="shared" si="35"/>
        <v>0.20698417587494705</v>
      </c>
    </row>
    <row r="520" spans="1:12" x14ac:dyDescent="0.35">
      <c r="A520" t="s">
        <v>561</v>
      </c>
      <c r="B520" s="1">
        <v>44896</v>
      </c>
      <c r="C520" t="s">
        <v>39</v>
      </c>
      <c r="D520" t="s">
        <v>18</v>
      </c>
      <c r="E520" t="s">
        <v>11</v>
      </c>
      <c r="F520">
        <v>260.04000000000002</v>
      </c>
      <c r="G520">
        <v>66.83</v>
      </c>
      <c r="H520">
        <v>270.32</v>
      </c>
      <c r="I520">
        <f t="shared" si="32"/>
        <v>2022</v>
      </c>
      <c r="J520" t="str">
        <f t="shared" si="33"/>
        <v>Dec</v>
      </c>
      <c r="K520">
        <f t="shared" si="34"/>
        <v>12</v>
      </c>
      <c r="L520" s="2">
        <f t="shared" si="35"/>
        <v>0.25699892324257806</v>
      </c>
    </row>
    <row r="521" spans="1:12" x14ac:dyDescent="0.35">
      <c r="A521" t="s">
        <v>562</v>
      </c>
      <c r="B521" s="1">
        <v>44766</v>
      </c>
      <c r="C521" t="s">
        <v>9</v>
      </c>
      <c r="D521" t="s">
        <v>10</v>
      </c>
      <c r="E521" t="s">
        <v>11</v>
      </c>
      <c r="F521">
        <v>255.73</v>
      </c>
      <c r="G521">
        <v>72.989999999999995</v>
      </c>
      <c r="H521">
        <v>215.36</v>
      </c>
      <c r="I521">
        <f t="shared" si="32"/>
        <v>2022</v>
      </c>
      <c r="J521" t="str">
        <f t="shared" si="33"/>
        <v>Jul</v>
      </c>
      <c r="K521">
        <f t="shared" si="34"/>
        <v>7</v>
      </c>
      <c r="L521" s="2">
        <f t="shared" si="35"/>
        <v>0.28541821452312988</v>
      </c>
    </row>
    <row r="522" spans="1:12" x14ac:dyDescent="0.35">
      <c r="A522" t="s">
        <v>563</v>
      </c>
      <c r="B522" s="1">
        <v>44564</v>
      </c>
      <c r="C522" t="s">
        <v>51</v>
      </c>
      <c r="D522" t="s">
        <v>34</v>
      </c>
      <c r="E522" t="s">
        <v>44</v>
      </c>
      <c r="F522">
        <v>2348.0500000000002</v>
      </c>
      <c r="G522">
        <v>287.35000000000002</v>
      </c>
      <c r="H522">
        <v>2363.48</v>
      </c>
      <c r="I522">
        <f t="shared" si="32"/>
        <v>2022</v>
      </c>
      <c r="J522" t="str">
        <f t="shared" si="33"/>
        <v>Jan</v>
      </c>
      <c r="K522">
        <f t="shared" si="34"/>
        <v>1</v>
      </c>
      <c r="L522" s="2">
        <f t="shared" si="35"/>
        <v>0.12237814356593769</v>
      </c>
    </row>
    <row r="523" spans="1:12" x14ac:dyDescent="0.35">
      <c r="A523" t="s">
        <v>564</v>
      </c>
      <c r="B523" s="1">
        <v>45275</v>
      </c>
      <c r="C523" t="s">
        <v>31</v>
      </c>
      <c r="D523" t="s">
        <v>10</v>
      </c>
      <c r="E523" t="s">
        <v>11</v>
      </c>
      <c r="F523">
        <v>443.21</v>
      </c>
      <c r="G523">
        <v>116.49</v>
      </c>
      <c r="H523">
        <v>476.03</v>
      </c>
      <c r="I523">
        <f t="shared" si="32"/>
        <v>2023</v>
      </c>
      <c r="J523" t="str">
        <f t="shared" si="33"/>
        <v>Dec</v>
      </c>
      <c r="K523">
        <f t="shared" si="34"/>
        <v>12</v>
      </c>
      <c r="L523" s="2">
        <f t="shared" si="35"/>
        <v>0.26283251731684754</v>
      </c>
    </row>
    <row r="524" spans="1:12" x14ac:dyDescent="0.35">
      <c r="A524" t="s">
        <v>565</v>
      </c>
      <c r="B524" s="1">
        <v>44630</v>
      </c>
      <c r="C524" t="s">
        <v>22</v>
      </c>
      <c r="D524" t="s">
        <v>23</v>
      </c>
      <c r="E524" t="s">
        <v>25</v>
      </c>
      <c r="F524">
        <v>139.97999999999999</v>
      </c>
      <c r="G524">
        <v>28.42</v>
      </c>
      <c r="H524">
        <v>141.97</v>
      </c>
      <c r="I524">
        <f t="shared" si="32"/>
        <v>2022</v>
      </c>
      <c r="J524" t="str">
        <f t="shared" si="33"/>
        <v>Mar</v>
      </c>
      <c r="K524">
        <f t="shared" si="34"/>
        <v>3</v>
      </c>
      <c r="L524" s="2">
        <f t="shared" si="35"/>
        <v>0.2030290041434491</v>
      </c>
    </row>
    <row r="525" spans="1:12" x14ac:dyDescent="0.35">
      <c r="A525" t="s">
        <v>566</v>
      </c>
      <c r="B525" s="1">
        <v>44838</v>
      </c>
      <c r="C525" t="s">
        <v>17</v>
      </c>
      <c r="D525" t="s">
        <v>18</v>
      </c>
      <c r="E525" t="s">
        <v>27</v>
      </c>
      <c r="F525">
        <v>438.87</v>
      </c>
      <c r="G525">
        <v>116.57</v>
      </c>
      <c r="H525">
        <v>389.02</v>
      </c>
      <c r="I525">
        <f t="shared" si="32"/>
        <v>2022</v>
      </c>
      <c r="J525" t="str">
        <f t="shared" si="33"/>
        <v>Oct</v>
      </c>
      <c r="K525">
        <f t="shared" si="34"/>
        <v>10</v>
      </c>
      <c r="L525" s="2">
        <f t="shared" si="35"/>
        <v>0.2656139631325905</v>
      </c>
    </row>
    <row r="526" spans="1:12" x14ac:dyDescent="0.35">
      <c r="A526" t="s">
        <v>567</v>
      </c>
      <c r="B526" s="1">
        <v>45128</v>
      </c>
      <c r="C526" t="s">
        <v>29</v>
      </c>
      <c r="D526" t="s">
        <v>23</v>
      </c>
      <c r="E526" t="s">
        <v>27</v>
      </c>
      <c r="F526">
        <v>199.29</v>
      </c>
      <c r="G526">
        <v>30.75</v>
      </c>
      <c r="H526">
        <v>177.91</v>
      </c>
      <c r="I526">
        <f t="shared" si="32"/>
        <v>2023</v>
      </c>
      <c r="J526" t="str">
        <f t="shared" si="33"/>
        <v>Jul</v>
      </c>
      <c r="K526">
        <f t="shared" si="34"/>
        <v>7</v>
      </c>
      <c r="L526" s="2">
        <f t="shared" si="35"/>
        <v>0.15429775703748308</v>
      </c>
    </row>
    <row r="527" spans="1:12" x14ac:dyDescent="0.35">
      <c r="A527" t="s">
        <v>568</v>
      </c>
      <c r="B527" s="1">
        <v>44774</v>
      </c>
      <c r="C527" t="s">
        <v>69</v>
      </c>
      <c r="D527" t="s">
        <v>34</v>
      </c>
      <c r="E527" t="s">
        <v>27</v>
      </c>
      <c r="F527">
        <v>2157.7399999999998</v>
      </c>
      <c r="G527">
        <v>366.34</v>
      </c>
      <c r="H527">
        <v>2176.38</v>
      </c>
      <c r="I527">
        <f t="shared" si="32"/>
        <v>2022</v>
      </c>
      <c r="J527" t="str">
        <f t="shared" si="33"/>
        <v>Aug</v>
      </c>
      <c r="K527">
        <f t="shared" si="34"/>
        <v>8</v>
      </c>
      <c r="L527" s="2">
        <f t="shared" si="35"/>
        <v>0.1697794915050006</v>
      </c>
    </row>
    <row r="528" spans="1:12" x14ac:dyDescent="0.35">
      <c r="A528" t="s">
        <v>569</v>
      </c>
      <c r="B528" s="1">
        <v>44822</v>
      </c>
      <c r="C528" t="s">
        <v>93</v>
      </c>
      <c r="D528" t="s">
        <v>34</v>
      </c>
      <c r="E528" t="s">
        <v>44</v>
      </c>
      <c r="F528">
        <v>2217.5300000000002</v>
      </c>
      <c r="G528">
        <v>553.65</v>
      </c>
      <c r="H528">
        <v>2163.61</v>
      </c>
      <c r="I528">
        <f t="shared" si="32"/>
        <v>2022</v>
      </c>
      <c r="J528" t="str">
        <f t="shared" si="33"/>
        <v>Sep</v>
      </c>
      <c r="K528">
        <f t="shared" si="34"/>
        <v>9</v>
      </c>
      <c r="L528" s="2">
        <f t="shared" si="35"/>
        <v>0.24966967752409208</v>
      </c>
    </row>
    <row r="529" spans="1:12" x14ac:dyDescent="0.35">
      <c r="A529" t="s">
        <v>570</v>
      </c>
      <c r="B529" s="1">
        <v>45287</v>
      </c>
      <c r="C529" t="s">
        <v>112</v>
      </c>
      <c r="D529" t="s">
        <v>10</v>
      </c>
      <c r="E529" t="s">
        <v>25</v>
      </c>
      <c r="F529">
        <v>217.32</v>
      </c>
      <c r="G529">
        <v>53.11</v>
      </c>
      <c r="H529">
        <v>207.31</v>
      </c>
      <c r="I529">
        <f t="shared" si="32"/>
        <v>2023</v>
      </c>
      <c r="J529" t="str">
        <f t="shared" si="33"/>
        <v>Dec</v>
      </c>
      <c r="K529">
        <f t="shared" si="34"/>
        <v>12</v>
      </c>
      <c r="L529" s="2">
        <f t="shared" si="35"/>
        <v>0.24438615866004049</v>
      </c>
    </row>
    <row r="530" spans="1:12" x14ac:dyDescent="0.35">
      <c r="A530" t="s">
        <v>571</v>
      </c>
      <c r="B530" s="1">
        <v>45185</v>
      </c>
      <c r="C530" t="s">
        <v>33</v>
      </c>
      <c r="D530" t="s">
        <v>34</v>
      </c>
      <c r="E530" t="s">
        <v>27</v>
      </c>
      <c r="F530">
        <v>1937.48</v>
      </c>
      <c r="G530">
        <v>477.55</v>
      </c>
      <c r="H530">
        <v>1949.05</v>
      </c>
      <c r="I530">
        <f t="shared" si="32"/>
        <v>2023</v>
      </c>
      <c r="J530" t="str">
        <f t="shared" si="33"/>
        <v>Sep</v>
      </c>
      <c r="K530">
        <f t="shared" si="34"/>
        <v>9</v>
      </c>
      <c r="L530" s="2">
        <f t="shared" si="35"/>
        <v>0.24647996366414104</v>
      </c>
    </row>
    <row r="531" spans="1:12" x14ac:dyDescent="0.35">
      <c r="A531" t="s">
        <v>572</v>
      </c>
      <c r="B531" s="1">
        <v>45223</v>
      </c>
      <c r="C531" t="s">
        <v>69</v>
      </c>
      <c r="D531" t="s">
        <v>34</v>
      </c>
      <c r="E531" t="s">
        <v>25</v>
      </c>
      <c r="F531">
        <v>1964.83</v>
      </c>
      <c r="G531">
        <v>542.95000000000005</v>
      </c>
      <c r="H531">
        <v>1667.35</v>
      </c>
      <c r="I531">
        <f t="shared" si="32"/>
        <v>2023</v>
      </c>
      <c r="J531" t="str">
        <f t="shared" si="33"/>
        <v>Oct</v>
      </c>
      <c r="K531">
        <f t="shared" si="34"/>
        <v>10</v>
      </c>
      <c r="L531" s="2">
        <f t="shared" si="35"/>
        <v>0.27633433935760349</v>
      </c>
    </row>
    <row r="532" spans="1:12" x14ac:dyDescent="0.35">
      <c r="A532" t="s">
        <v>573</v>
      </c>
      <c r="B532" s="1">
        <v>44676</v>
      </c>
      <c r="C532" t="s">
        <v>65</v>
      </c>
      <c r="D532" t="s">
        <v>18</v>
      </c>
      <c r="E532" t="s">
        <v>11</v>
      </c>
      <c r="F532">
        <v>121.71</v>
      </c>
      <c r="G532">
        <v>19.739999999999998</v>
      </c>
      <c r="H532">
        <v>105.49</v>
      </c>
      <c r="I532">
        <f t="shared" si="32"/>
        <v>2022</v>
      </c>
      <c r="J532" t="str">
        <f t="shared" si="33"/>
        <v>Apr</v>
      </c>
      <c r="K532">
        <f t="shared" si="34"/>
        <v>4</v>
      </c>
      <c r="L532" s="2">
        <f t="shared" si="35"/>
        <v>0.16218880946512201</v>
      </c>
    </row>
    <row r="533" spans="1:12" x14ac:dyDescent="0.35">
      <c r="A533" t="s">
        <v>574</v>
      </c>
      <c r="B533" s="1">
        <v>45120</v>
      </c>
      <c r="C533" t="s">
        <v>37</v>
      </c>
      <c r="D533" t="s">
        <v>23</v>
      </c>
      <c r="E533" t="s">
        <v>15</v>
      </c>
      <c r="F533">
        <v>287.3</v>
      </c>
      <c r="G533">
        <v>52.62</v>
      </c>
      <c r="H533">
        <v>279.14</v>
      </c>
      <c r="I533">
        <f t="shared" si="32"/>
        <v>2023</v>
      </c>
      <c r="J533" t="str">
        <f t="shared" si="33"/>
        <v>Jul</v>
      </c>
      <c r="K533">
        <f t="shared" si="34"/>
        <v>7</v>
      </c>
      <c r="L533" s="2">
        <f t="shared" si="35"/>
        <v>0.18315349808562476</v>
      </c>
    </row>
    <row r="534" spans="1:12" x14ac:dyDescent="0.35">
      <c r="A534" t="s">
        <v>575</v>
      </c>
      <c r="B534" s="1">
        <v>44580</v>
      </c>
      <c r="C534" t="s">
        <v>39</v>
      </c>
      <c r="D534" t="s">
        <v>18</v>
      </c>
      <c r="E534" t="s">
        <v>15</v>
      </c>
      <c r="F534">
        <v>102.41</v>
      </c>
      <c r="G534">
        <v>20.48</v>
      </c>
      <c r="H534">
        <v>98.81</v>
      </c>
      <c r="I534">
        <f t="shared" si="32"/>
        <v>2022</v>
      </c>
      <c r="J534" t="str">
        <f t="shared" si="33"/>
        <v>Jan</v>
      </c>
      <c r="K534">
        <f t="shared" si="34"/>
        <v>1</v>
      </c>
      <c r="L534" s="2">
        <f t="shared" si="35"/>
        <v>0.1999804706571624</v>
      </c>
    </row>
    <row r="535" spans="1:12" x14ac:dyDescent="0.35">
      <c r="A535" t="s">
        <v>576</v>
      </c>
      <c r="B535" s="1">
        <v>44654</v>
      </c>
      <c r="C535" t="s">
        <v>33</v>
      </c>
      <c r="D535" t="s">
        <v>34</v>
      </c>
      <c r="E535" t="s">
        <v>27</v>
      </c>
      <c r="F535">
        <v>734.41</v>
      </c>
      <c r="G535">
        <v>122.97</v>
      </c>
      <c r="H535">
        <v>629.49</v>
      </c>
      <c r="I535">
        <f t="shared" si="32"/>
        <v>2022</v>
      </c>
      <c r="J535" t="str">
        <f t="shared" si="33"/>
        <v>Apr</v>
      </c>
      <c r="K535">
        <f t="shared" si="34"/>
        <v>4</v>
      </c>
      <c r="L535" s="2">
        <f t="shared" si="35"/>
        <v>0.16744053049386584</v>
      </c>
    </row>
    <row r="536" spans="1:12" x14ac:dyDescent="0.35">
      <c r="A536" t="s">
        <v>577</v>
      </c>
      <c r="B536" s="1">
        <v>44843</v>
      </c>
      <c r="C536" t="s">
        <v>112</v>
      </c>
      <c r="D536" t="s">
        <v>10</v>
      </c>
      <c r="E536" t="s">
        <v>25</v>
      </c>
      <c r="F536">
        <v>387.1</v>
      </c>
      <c r="G536">
        <v>91.27</v>
      </c>
      <c r="H536">
        <v>429.37</v>
      </c>
      <c r="I536">
        <f t="shared" si="32"/>
        <v>2022</v>
      </c>
      <c r="J536" t="str">
        <f t="shared" si="33"/>
        <v>Oct</v>
      </c>
      <c r="K536">
        <f t="shared" si="34"/>
        <v>10</v>
      </c>
      <c r="L536" s="2">
        <f t="shared" si="35"/>
        <v>0.23577886850942906</v>
      </c>
    </row>
    <row r="537" spans="1:12" x14ac:dyDescent="0.35">
      <c r="A537" t="s">
        <v>578</v>
      </c>
      <c r="B537" s="1">
        <v>44664</v>
      </c>
      <c r="C537" t="s">
        <v>51</v>
      </c>
      <c r="D537" t="s">
        <v>34</v>
      </c>
      <c r="E537" t="s">
        <v>27</v>
      </c>
      <c r="F537">
        <v>1722.67</v>
      </c>
      <c r="G537">
        <v>467.64</v>
      </c>
      <c r="H537">
        <v>1842.05</v>
      </c>
      <c r="I537">
        <f t="shared" si="32"/>
        <v>2022</v>
      </c>
      <c r="J537" t="str">
        <f t="shared" si="33"/>
        <v>Apr</v>
      </c>
      <c r="K537">
        <f t="shared" si="34"/>
        <v>4</v>
      </c>
      <c r="L537" s="2">
        <f t="shared" si="35"/>
        <v>0.27146232302182077</v>
      </c>
    </row>
    <row r="538" spans="1:12" x14ac:dyDescent="0.35">
      <c r="A538" t="s">
        <v>579</v>
      </c>
      <c r="B538" s="1">
        <v>44948</v>
      </c>
      <c r="C538" t="s">
        <v>9</v>
      </c>
      <c r="D538" t="s">
        <v>10</v>
      </c>
      <c r="E538" t="s">
        <v>27</v>
      </c>
      <c r="F538">
        <v>350.54</v>
      </c>
      <c r="G538">
        <v>52.81</v>
      </c>
      <c r="H538">
        <v>281.83</v>
      </c>
      <c r="I538">
        <f t="shared" si="32"/>
        <v>2023</v>
      </c>
      <c r="J538" t="str">
        <f t="shared" si="33"/>
        <v>Jan</v>
      </c>
      <c r="K538">
        <f t="shared" si="34"/>
        <v>1</v>
      </c>
      <c r="L538" s="2">
        <f t="shared" si="35"/>
        <v>0.15065327779996576</v>
      </c>
    </row>
    <row r="539" spans="1:12" x14ac:dyDescent="0.35">
      <c r="A539" t="s">
        <v>580</v>
      </c>
      <c r="B539" s="1">
        <v>45229</v>
      </c>
      <c r="C539" t="s">
        <v>33</v>
      </c>
      <c r="D539" t="s">
        <v>34</v>
      </c>
      <c r="E539" t="s">
        <v>25</v>
      </c>
      <c r="F539">
        <v>2142.7800000000002</v>
      </c>
      <c r="G539">
        <v>575.69000000000005</v>
      </c>
      <c r="H539">
        <v>2130</v>
      </c>
      <c r="I539">
        <f t="shared" si="32"/>
        <v>2023</v>
      </c>
      <c r="J539" t="str">
        <f t="shared" si="33"/>
        <v>Oct</v>
      </c>
      <c r="K539">
        <f t="shared" si="34"/>
        <v>10</v>
      </c>
      <c r="L539" s="2">
        <f t="shared" si="35"/>
        <v>0.26866500527352316</v>
      </c>
    </row>
    <row r="540" spans="1:12" x14ac:dyDescent="0.35">
      <c r="A540" t="s">
        <v>581</v>
      </c>
      <c r="B540" s="1">
        <v>45191</v>
      </c>
      <c r="C540" t="s">
        <v>9</v>
      </c>
      <c r="D540" t="s">
        <v>10</v>
      </c>
      <c r="E540" t="s">
        <v>25</v>
      </c>
      <c r="F540">
        <v>413.89</v>
      </c>
      <c r="G540">
        <v>74.88</v>
      </c>
      <c r="H540">
        <v>411.3</v>
      </c>
      <c r="I540">
        <f t="shared" si="32"/>
        <v>2023</v>
      </c>
      <c r="J540" t="str">
        <f t="shared" si="33"/>
        <v>Sep</v>
      </c>
      <c r="K540">
        <f t="shared" si="34"/>
        <v>9</v>
      </c>
      <c r="L540" s="2">
        <f t="shared" si="35"/>
        <v>0.18091763512044262</v>
      </c>
    </row>
    <row r="541" spans="1:12" x14ac:dyDescent="0.35">
      <c r="A541" t="s">
        <v>582</v>
      </c>
      <c r="B541" s="1">
        <v>44700</v>
      </c>
      <c r="C541" t="s">
        <v>128</v>
      </c>
      <c r="D541" t="s">
        <v>34</v>
      </c>
      <c r="E541" t="s">
        <v>27</v>
      </c>
      <c r="F541">
        <v>2303.5500000000002</v>
      </c>
      <c r="G541">
        <v>324.10000000000002</v>
      </c>
      <c r="H541">
        <v>1904.55</v>
      </c>
      <c r="I541">
        <f t="shared" si="32"/>
        <v>2022</v>
      </c>
      <c r="J541" t="str">
        <f t="shared" si="33"/>
        <v>May</v>
      </c>
      <c r="K541">
        <f t="shared" si="34"/>
        <v>5</v>
      </c>
      <c r="L541" s="2">
        <f t="shared" si="35"/>
        <v>0.14069588244231729</v>
      </c>
    </row>
    <row r="542" spans="1:12" x14ac:dyDescent="0.35">
      <c r="A542" t="s">
        <v>583</v>
      </c>
      <c r="B542" s="1">
        <v>45095</v>
      </c>
      <c r="C542" t="s">
        <v>93</v>
      </c>
      <c r="D542" t="s">
        <v>34</v>
      </c>
      <c r="E542" t="s">
        <v>11</v>
      </c>
      <c r="F542">
        <v>2195.86</v>
      </c>
      <c r="G542">
        <v>459.19</v>
      </c>
      <c r="H542">
        <v>2618.96</v>
      </c>
      <c r="I542">
        <f t="shared" si="32"/>
        <v>2023</v>
      </c>
      <c r="J542" t="str">
        <f t="shared" si="33"/>
        <v>Jun</v>
      </c>
      <c r="K542">
        <f t="shared" si="34"/>
        <v>6</v>
      </c>
      <c r="L542" s="2">
        <f t="shared" si="35"/>
        <v>0.20911624602661372</v>
      </c>
    </row>
    <row r="543" spans="1:12" x14ac:dyDescent="0.35">
      <c r="A543" t="s">
        <v>584</v>
      </c>
      <c r="B543" s="1">
        <v>44643</v>
      </c>
      <c r="C543" t="s">
        <v>112</v>
      </c>
      <c r="D543" t="s">
        <v>10</v>
      </c>
      <c r="E543" t="s">
        <v>44</v>
      </c>
      <c r="F543">
        <v>494.82</v>
      </c>
      <c r="G543">
        <v>72.400000000000006</v>
      </c>
      <c r="H543">
        <v>582.41999999999996</v>
      </c>
      <c r="I543">
        <f t="shared" si="32"/>
        <v>2022</v>
      </c>
      <c r="J543" t="str">
        <f t="shared" si="33"/>
        <v>Mar</v>
      </c>
      <c r="K543">
        <f t="shared" si="34"/>
        <v>3</v>
      </c>
      <c r="L543" s="2">
        <f t="shared" si="35"/>
        <v>0.14631583201972437</v>
      </c>
    </row>
    <row r="544" spans="1:12" x14ac:dyDescent="0.35">
      <c r="A544" t="s">
        <v>585</v>
      </c>
      <c r="B544" s="1">
        <v>44884</v>
      </c>
      <c r="C544" t="s">
        <v>48</v>
      </c>
      <c r="D544" t="s">
        <v>14</v>
      </c>
      <c r="E544" t="s">
        <v>15</v>
      </c>
      <c r="F544">
        <v>1913.27</v>
      </c>
      <c r="G544">
        <v>334.62</v>
      </c>
      <c r="H544">
        <v>1813.38</v>
      </c>
      <c r="I544">
        <f t="shared" si="32"/>
        <v>2022</v>
      </c>
      <c r="J544" t="str">
        <f t="shared" si="33"/>
        <v>Nov</v>
      </c>
      <c r="K544">
        <f t="shared" si="34"/>
        <v>11</v>
      </c>
      <c r="L544" s="2">
        <f t="shared" si="35"/>
        <v>0.17489429092600625</v>
      </c>
    </row>
    <row r="545" spans="1:12" x14ac:dyDescent="0.35">
      <c r="A545" t="s">
        <v>586</v>
      </c>
      <c r="B545" s="1">
        <v>44683</v>
      </c>
      <c r="C545" t="s">
        <v>48</v>
      </c>
      <c r="D545" t="s">
        <v>14</v>
      </c>
      <c r="E545" t="s">
        <v>15</v>
      </c>
      <c r="F545">
        <v>2162.7399999999998</v>
      </c>
      <c r="G545">
        <v>580.62</v>
      </c>
      <c r="H545">
        <v>2053.08</v>
      </c>
      <c r="I545">
        <f t="shared" si="32"/>
        <v>2022</v>
      </c>
      <c r="J545" t="str">
        <f t="shared" si="33"/>
        <v>May</v>
      </c>
      <c r="K545">
        <f t="shared" si="34"/>
        <v>5</v>
      </c>
      <c r="L545" s="2">
        <f t="shared" si="35"/>
        <v>0.26846500272802098</v>
      </c>
    </row>
    <row r="546" spans="1:12" x14ac:dyDescent="0.35">
      <c r="A546" t="s">
        <v>587</v>
      </c>
      <c r="B546" s="1">
        <v>45232</v>
      </c>
      <c r="C546" t="s">
        <v>88</v>
      </c>
      <c r="D546" t="s">
        <v>18</v>
      </c>
      <c r="E546" t="s">
        <v>11</v>
      </c>
      <c r="F546">
        <v>69.77</v>
      </c>
      <c r="G546">
        <v>7.66</v>
      </c>
      <c r="H546">
        <v>72.03</v>
      </c>
      <c r="I546">
        <f t="shared" si="32"/>
        <v>2023</v>
      </c>
      <c r="J546" t="str">
        <f t="shared" si="33"/>
        <v>Nov</v>
      </c>
      <c r="K546">
        <f t="shared" si="34"/>
        <v>11</v>
      </c>
      <c r="L546" s="2">
        <f t="shared" si="35"/>
        <v>0.10978930772538341</v>
      </c>
    </row>
    <row r="547" spans="1:12" x14ac:dyDescent="0.35">
      <c r="A547" t="s">
        <v>588</v>
      </c>
      <c r="B547" s="1">
        <v>44762</v>
      </c>
      <c r="C547" t="s">
        <v>88</v>
      </c>
      <c r="D547" t="s">
        <v>18</v>
      </c>
      <c r="E547" t="s">
        <v>44</v>
      </c>
      <c r="F547">
        <v>270.12</v>
      </c>
      <c r="G547">
        <v>45.93</v>
      </c>
      <c r="H547">
        <v>289.29000000000002</v>
      </c>
      <c r="I547">
        <f t="shared" si="32"/>
        <v>2022</v>
      </c>
      <c r="J547" t="str">
        <f t="shared" si="33"/>
        <v>Jul</v>
      </c>
      <c r="K547">
        <f t="shared" si="34"/>
        <v>7</v>
      </c>
      <c r="L547" s="2">
        <f t="shared" si="35"/>
        <v>0.1700355397601066</v>
      </c>
    </row>
    <row r="548" spans="1:12" x14ac:dyDescent="0.35">
      <c r="A548" t="s">
        <v>589</v>
      </c>
      <c r="B548" s="1">
        <v>45061</v>
      </c>
      <c r="C548" t="s">
        <v>13</v>
      </c>
      <c r="D548" t="s">
        <v>14</v>
      </c>
      <c r="E548" t="s">
        <v>25</v>
      </c>
      <c r="F548">
        <v>914.48</v>
      </c>
      <c r="G548">
        <v>221.9</v>
      </c>
      <c r="H548">
        <v>873.01</v>
      </c>
      <c r="I548">
        <f t="shared" si="32"/>
        <v>2023</v>
      </c>
      <c r="J548" t="str">
        <f t="shared" si="33"/>
        <v>May</v>
      </c>
      <c r="K548">
        <f t="shared" si="34"/>
        <v>5</v>
      </c>
      <c r="L548" s="2">
        <f t="shared" si="35"/>
        <v>0.24265156154317208</v>
      </c>
    </row>
    <row r="549" spans="1:12" x14ac:dyDescent="0.35">
      <c r="A549" t="s">
        <v>590</v>
      </c>
      <c r="B549" s="1">
        <v>44653</v>
      </c>
      <c r="C549" t="s">
        <v>46</v>
      </c>
      <c r="D549" t="s">
        <v>23</v>
      </c>
      <c r="E549" t="s">
        <v>25</v>
      </c>
      <c r="F549">
        <v>96.17</v>
      </c>
      <c r="G549">
        <v>14.58</v>
      </c>
      <c r="H549">
        <v>100.22</v>
      </c>
      <c r="I549">
        <f t="shared" si="32"/>
        <v>2022</v>
      </c>
      <c r="J549" t="str">
        <f t="shared" si="33"/>
        <v>Apr</v>
      </c>
      <c r="K549">
        <f t="shared" si="34"/>
        <v>4</v>
      </c>
      <c r="L549" s="2">
        <f t="shared" si="35"/>
        <v>0.1516065301029427</v>
      </c>
    </row>
    <row r="550" spans="1:12" x14ac:dyDescent="0.35">
      <c r="A550" t="s">
        <v>591</v>
      </c>
      <c r="B550" s="1">
        <v>45137</v>
      </c>
      <c r="C550" t="s">
        <v>29</v>
      </c>
      <c r="D550" t="s">
        <v>23</v>
      </c>
      <c r="E550" t="s">
        <v>44</v>
      </c>
      <c r="F550">
        <v>297.83</v>
      </c>
      <c r="G550">
        <v>67.45</v>
      </c>
      <c r="H550">
        <v>256.89999999999998</v>
      </c>
      <c r="I550">
        <f t="shared" si="32"/>
        <v>2023</v>
      </c>
      <c r="J550" t="str">
        <f t="shared" si="33"/>
        <v>Jul</v>
      </c>
      <c r="K550">
        <f t="shared" si="34"/>
        <v>7</v>
      </c>
      <c r="L550" s="2">
        <f t="shared" si="35"/>
        <v>0.22647147701709031</v>
      </c>
    </row>
    <row r="551" spans="1:12" x14ac:dyDescent="0.35">
      <c r="A551" t="s">
        <v>592</v>
      </c>
      <c r="B551" s="1">
        <v>45243</v>
      </c>
      <c r="C551" t="s">
        <v>9</v>
      </c>
      <c r="D551" t="s">
        <v>10</v>
      </c>
      <c r="E551" t="s">
        <v>27</v>
      </c>
      <c r="F551">
        <v>150.05000000000001</v>
      </c>
      <c r="G551">
        <v>21.07</v>
      </c>
      <c r="H551">
        <v>138.88</v>
      </c>
      <c r="I551">
        <f t="shared" si="32"/>
        <v>2023</v>
      </c>
      <c r="J551" t="str">
        <f t="shared" si="33"/>
        <v>Nov</v>
      </c>
      <c r="K551">
        <f t="shared" si="34"/>
        <v>11</v>
      </c>
      <c r="L551" s="2">
        <f t="shared" si="35"/>
        <v>0.14041986004665111</v>
      </c>
    </row>
    <row r="552" spans="1:12" x14ac:dyDescent="0.35">
      <c r="A552" t="s">
        <v>593</v>
      </c>
      <c r="B552" s="1">
        <v>44601</v>
      </c>
      <c r="C552" t="s">
        <v>20</v>
      </c>
      <c r="D552" t="s">
        <v>14</v>
      </c>
      <c r="E552" t="s">
        <v>27</v>
      </c>
      <c r="F552">
        <v>1349.7</v>
      </c>
      <c r="G552">
        <v>380.03</v>
      </c>
      <c r="H552">
        <v>1353.51</v>
      </c>
      <c r="I552">
        <f t="shared" si="32"/>
        <v>2022</v>
      </c>
      <c r="J552" t="str">
        <f t="shared" si="33"/>
        <v>Feb</v>
      </c>
      <c r="K552">
        <f t="shared" si="34"/>
        <v>2</v>
      </c>
      <c r="L552" s="2">
        <f t="shared" si="35"/>
        <v>0.28156627398681183</v>
      </c>
    </row>
    <row r="553" spans="1:12" x14ac:dyDescent="0.35">
      <c r="A553" t="s">
        <v>594</v>
      </c>
      <c r="B553" s="1">
        <v>44768</v>
      </c>
      <c r="C553" t="s">
        <v>39</v>
      </c>
      <c r="D553" t="s">
        <v>18</v>
      </c>
      <c r="E553" t="s">
        <v>25</v>
      </c>
      <c r="F553">
        <v>84.15</v>
      </c>
      <c r="G553">
        <v>15.89</v>
      </c>
      <c r="H553">
        <v>82.5</v>
      </c>
      <c r="I553">
        <f t="shared" si="32"/>
        <v>2022</v>
      </c>
      <c r="J553" t="str">
        <f t="shared" si="33"/>
        <v>Jul</v>
      </c>
      <c r="K553">
        <f t="shared" si="34"/>
        <v>7</v>
      </c>
      <c r="L553" s="2">
        <f t="shared" si="35"/>
        <v>0.18882947118241236</v>
      </c>
    </row>
    <row r="554" spans="1:12" x14ac:dyDescent="0.35">
      <c r="A554" t="s">
        <v>595</v>
      </c>
      <c r="B554" s="1">
        <v>44879</v>
      </c>
      <c r="C554" t="s">
        <v>69</v>
      </c>
      <c r="D554" t="s">
        <v>34</v>
      </c>
      <c r="E554" t="s">
        <v>25</v>
      </c>
      <c r="F554">
        <v>2378.14</v>
      </c>
      <c r="G554">
        <v>540.49</v>
      </c>
      <c r="H554">
        <v>2211.1999999999998</v>
      </c>
      <c r="I554">
        <f t="shared" si="32"/>
        <v>2022</v>
      </c>
      <c r="J554" t="str">
        <f t="shared" si="33"/>
        <v>Nov</v>
      </c>
      <c r="K554">
        <f t="shared" si="34"/>
        <v>11</v>
      </c>
      <c r="L554" s="2">
        <f t="shared" si="35"/>
        <v>0.22727425635160253</v>
      </c>
    </row>
    <row r="555" spans="1:12" x14ac:dyDescent="0.35">
      <c r="A555" t="s">
        <v>596</v>
      </c>
      <c r="B555" s="1">
        <v>45246</v>
      </c>
      <c r="C555" t="s">
        <v>31</v>
      </c>
      <c r="D555" t="s">
        <v>10</v>
      </c>
      <c r="E555" t="s">
        <v>11</v>
      </c>
      <c r="F555">
        <v>153.66</v>
      </c>
      <c r="G555">
        <v>35.49</v>
      </c>
      <c r="H555">
        <v>173.56</v>
      </c>
      <c r="I555">
        <f t="shared" si="32"/>
        <v>2023</v>
      </c>
      <c r="J555" t="str">
        <f t="shared" si="33"/>
        <v>Nov</v>
      </c>
      <c r="K555">
        <f t="shared" si="34"/>
        <v>11</v>
      </c>
      <c r="L555" s="2">
        <f t="shared" si="35"/>
        <v>0.23096446700507617</v>
      </c>
    </row>
    <row r="556" spans="1:12" x14ac:dyDescent="0.35">
      <c r="A556" t="s">
        <v>597</v>
      </c>
      <c r="B556" s="1">
        <v>45147</v>
      </c>
      <c r="C556" t="s">
        <v>22</v>
      </c>
      <c r="D556" t="s">
        <v>23</v>
      </c>
      <c r="E556" t="s">
        <v>27</v>
      </c>
      <c r="F556">
        <v>391.36</v>
      </c>
      <c r="G556">
        <v>97.67</v>
      </c>
      <c r="H556">
        <v>336.66</v>
      </c>
      <c r="I556">
        <f t="shared" si="32"/>
        <v>2023</v>
      </c>
      <c r="J556" t="str">
        <f t="shared" si="33"/>
        <v>Aug</v>
      </c>
      <c r="K556">
        <f t="shared" si="34"/>
        <v>8</v>
      </c>
      <c r="L556" s="2">
        <f t="shared" si="35"/>
        <v>0.24956561733442353</v>
      </c>
    </row>
    <row r="557" spans="1:12" x14ac:dyDescent="0.35">
      <c r="A557" t="s">
        <v>598</v>
      </c>
      <c r="B557" s="1">
        <v>44953</v>
      </c>
      <c r="C557" t="s">
        <v>112</v>
      </c>
      <c r="D557" t="s">
        <v>10</v>
      </c>
      <c r="E557" t="s">
        <v>25</v>
      </c>
      <c r="F557">
        <v>442.01</v>
      </c>
      <c r="G557">
        <v>65.72</v>
      </c>
      <c r="H557">
        <v>452.15</v>
      </c>
      <c r="I557">
        <f t="shared" si="32"/>
        <v>2023</v>
      </c>
      <c r="J557" t="str">
        <f t="shared" si="33"/>
        <v>Jan</v>
      </c>
      <c r="K557">
        <f t="shared" si="34"/>
        <v>1</v>
      </c>
      <c r="L557" s="2">
        <f t="shared" si="35"/>
        <v>0.14868441890454967</v>
      </c>
    </row>
    <row r="558" spans="1:12" x14ac:dyDescent="0.35">
      <c r="A558" t="s">
        <v>599</v>
      </c>
      <c r="B558" s="1">
        <v>44681</v>
      </c>
      <c r="C558" t="s">
        <v>69</v>
      </c>
      <c r="D558" t="s">
        <v>34</v>
      </c>
      <c r="E558" t="s">
        <v>44</v>
      </c>
      <c r="F558">
        <v>1528.4</v>
      </c>
      <c r="G558">
        <v>377.89</v>
      </c>
      <c r="H558">
        <v>1489.53</v>
      </c>
      <c r="I558">
        <f t="shared" si="32"/>
        <v>2022</v>
      </c>
      <c r="J558" t="str">
        <f t="shared" si="33"/>
        <v>Apr</v>
      </c>
      <c r="K558">
        <f t="shared" si="34"/>
        <v>4</v>
      </c>
      <c r="L558" s="2">
        <f t="shared" si="35"/>
        <v>0.24724548547500652</v>
      </c>
    </row>
    <row r="559" spans="1:12" x14ac:dyDescent="0.35">
      <c r="A559" t="s">
        <v>600</v>
      </c>
      <c r="B559" s="1">
        <v>44638</v>
      </c>
      <c r="C559" t="s">
        <v>63</v>
      </c>
      <c r="D559" t="s">
        <v>18</v>
      </c>
      <c r="E559" t="s">
        <v>44</v>
      </c>
      <c r="F559">
        <v>410.1</v>
      </c>
      <c r="G559">
        <v>98.99</v>
      </c>
      <c r="H559">
        <v>486.75</v>
      </c>
      <c r="I559">
        <f t="shared" si="32"/>
        <v>2022</v>
      </c>
      <c r="J559" t="str">
        <f t="shared" si="33"/>
        <v>Mar</v>
      </c>
      <c r="K559">
        <f t="shared" si="34"/>
        <v>3</v>
      </c>
      <c r="L559" s="2">
        <f t="shared" si="35"/>
        <v>0.24138015118263836</v>
      </c>
    </row>
    <row r="560" spans="1:12" x14ac:dyDescent="0.35">
      <c r="A560" t="s">
        <v>601</v>
      </c>
      <c r="B560" s="1">
        <v>44588</v>
      </c>
      <c r="C560" t="s">
        <v>37</v>
      </c>
      <c r="D560" t="s">
        <v>23</v>
      </c>
      <c r="E560" t="s">
        <v>11</v>
      </c>
      <c r="F560">
        <v>468.11</v>
      </c>
      <c r="G560">
        <v>121.84</v>
      </c>
      <c r="H560">
        <v>500.74</v>
      </c>
      <c r="I560">
        <f t="shared" si="32"/>
        <v>2022</v>
      </c>
      <c r="J560" t="str">
        <f t="shared" si="33"/>
        <v>Jan</v>
      </c>
      <c r="K560">
        <f t="shared" si="34"/>
        <v>1</v>
      </c>
      <c r="L560" s="2">
        <f t="shared" si="35"/>
        <v>0.26028070325350877</v>
      </c>
    </row>
    <row r="561" spans="1:12" x14ac:dyDescent="0.35">
      <c r="A561" t="s">
        <v>602</v>
      </c>
      <c r="B561" s="1">
        <v>45012</v>
      </c>
      <c r="C561" t="s">
        <v>48</v>
      </c>
      <c r="D561" t="s">
        <v>14</v>
      </c>
      <c r="E561" t="s">
        <v>27</v>
      </c>
      <c r="F561">
        <v>1642.32</v>
      </c>
      <c r="G561">
        <v>264.10000000000002</v>
      </c>
      <c r="H561">
        <v>1522.83</v>
      </c>
      <c r="I561">
        <f t="shared" si="32"/>
        <v>2023</v>
      </c>
      <c r="J561" t="str">
        <f t="shared" si="33"/>
        <v>Mar</v>
      </c>
      <c r="K561">
        <f t="shared" si="34"/>
        <v>3</v>
      </c>
      <c r="L561" s="2">
        <f t="shared" si="35"/>
        <v>0.16080909932290907</v>
      </c>
    </row>
    <row r="562" spans="1:12" x14ac:dyDescent="0.35">
      <c r="A562" t="s">
        <v>603</v>
      </c>
      <c r="B562" s="1">
        <v>45020</v>
      </c>
      <c r="C562" t="s">
        <v>9</v>
      </c>
      <c r="D562" t="s">
        <v>10</v>
      </c>
      <c r="E562" t="s">
        <v>15</v>
      </c>
      <c r="F562">
        <v>214.89</v>
      </c>
      <c r="G562">
        <v>22.08</v>
      </c>
      <c r="H562">
        <v>178.8</v>
      </c>
      <c r="I562">
        <f t="shared" si="32"/>
        <v>2023</v>
      </c>
      <c r="J562" t="str">
        <f t="shared" si="33"/>
        <v>Apr</v>
      </c>
      <c r="K562">
        <f t="shared" si="34"/>
        <v>4</v>
      </c>
      <c r="L562" s="2">
        <f t="shared" si="35"/>
        <v>0.10275024431104286</v>
      </c>
    </row>
    <row r="563" spans="1:12" x14ac:dyDescent="0.35">
      <c r="A563" t="s">
        <v>604</v>
      </c>
      <c r="B563" s="1">
        <v>45062</v>
      </c>
      <c r="C563" t="s">
        <v>65</v>
      </c>
      <c r="D563" t="s">
        <v>18</v>
      </c>
      <c r="E563" t="s">
        <v>15</v>
      </c>
      <c r="F563">
        <v>385.91</v>
      </c>
      <c r="G563">
        <v>41.6</v>
      </c>
      <c r="H563">
        <v>437.94</v>
      </c>
      <c r="I563">
        <f t="shared" si="32"/>
        <v>2023</v>
      </c>
      <c r="J563" t="str">
        <f t="shared" si="33"/>
        <v>May</v>
      </c>
      <c r="K563">
        <f t="shared" si="34"/>
        <v>5</v>
      </c>
      <c r="L563" s="2">
        <f t="shared" si="35"/>
        <v>0.10779715477702055</v>
      </c>
    </row>
    <row r="564" spans="1:12" x14ac:dyDescent="0.35">
      <c r="A564" t="s">
        <v>605</v>
      </c>
      <c r="B564" s="1">
        <v>44796</v>
      </c>
      <c r="C564" t="s">
        <v>48</v>
      </c>
      <c r="D564" t="s">
        <v>14</v>
      </c>
      <c r="E564" t="s">
        <v>44</v>
      </c>
      <c r="F564">
        <v>1749.23</v>
      </c>
      <c r="G564">
        <v>477.34</v>
      </c>
      <c r="H564">
        <v>1810.06</v>
      </c>
      <c r="I564">
        <f t="shared" si="32"/>
        <v>2022</v>
      </c>
      <c r="J564" t="str">
        <f t="shared" si="33"/>
        <v>Aug</v>
      </c>
      <c r="K564">
        <f t="shared" si="34"/>
        <v>8</v>
      </c>
      <c r="L564" s="2">
        <f t="shared" si="35"/>
        <v>0.27288578403068775</v>
      </c>
    </row>
    <row r="565" spans="1:12" x14ac:dyDescent="0.35">
      <c r="A565" t="s">
        <v>606</v>
      </c>
      <c r="B565" s="1">
        <v>45098</v>
      </c>
      <c r="C565" t="s">
        <v>112</v>
      </c>
      <c r="D565" t="s">
        <v>10</v>
      </c>
      <c r="E565" t="s">
        <v>11</v>
      </c>
      <c r="F565">
        <v>383.23</v>
      </c>
      <c r="G565">
        <v>72.22</v>
      </c>
      <c r="H565">
        <v>415.02</v>
      </c>
      <c r="I565">
        <f t="shared" si="32"/>
        <v>2023</v>
      </c>
      <c r="J565" t="str">
        <f t="shared" si="33"/>
        <v>Jun</v>
      </c>
      <c r="K565">
        <f t="shared" si="34"/>
        <v>6</v>
      </c>
      <c r="L565" s="2">
        <f t="shared" si="35"/>
        <v>0.18845079978081047</v>
      </c>
    </row>
    <row r="566" spans="1:12" x14ac:dyDescent="0.35">
      <c r="A566" t="s">
        <v>607</v>
      </c>
      <c r="B566" s="1">
        <v>45226</v>
      </c>
      <c r="C566" t="s">
        <v>48</v>
      </c>
      <c r="D566" t="s">
        <v>14</v>
      </c>
      <c r="E566" t="s">
        <v>11</v>
      </c>
      <c r="F566">
        <v>2358.2800000000002</v>
      </c>
      <c r="G566">
        <v>397.09</v>
      </c>
      <c r="H566">
        <v>2384.39</v>
      </c>
      <c r="I566">
        <f t="shared" si="32"/>
        <v>2023</v>
      </c>
      <c r="J566" t="str">
        <f t="shared" si="33"/>
        <v>Oct</v>
      </c>
      <c r="K566">
        <f t="shared" si="34"/>
        <v>10</v>
      </c>
      <c r="L566" s="2">
        <f t="shared" si="35"/>
        <v>0.16838119307291752</v>
      </c>
    </row>
    <row r="567" spans="1:12" x14ac:dyDescent="0.35">
      <c r="A567" t="s">
        <v>608</v>
      </c>
      <c r="B567" s="1">
        <v>44876</v>
      </c>
      <c r="C567" t="s">
        <v>13</v>
      </c>
      <c r="D567" t="s">
        <v>14</v>
      </c>
      <c r="E567" t="s">
        <v>27</v>
      </c>
      <c r="F567">
        <v>2462.2399999999998</v>
      </c>
      <c r="G567">
        <v>566.07000000000005</v>
      </c>
      <c r="H567">
        <v>2762.05</v>
      </c>
      <c r="I567">
        <f t="shared" si="32"/>
        <v>2022</v>
      </c>
      <c r="J567" t="str">
        <f t="shared" si="33"/>
        <v>Nov</v>
      </c>
      <c r="K567">
        <f t="shared" si="34"/>
        <v>11</v>
      </c>
      <c r="L567" s="2">
        <f t="shared" si="35"/>
        <v>0.22990041588147381</v>
      </c>
    </row>
    <row r="568" spans="1:12" x14ac:dyDescent="0.35">
      <c r="A568" t="s">
        <v>609</v>
      </c>
      <c r="B568" s="1">
        <v>45029</v>
      </c>
      <c r="C568" t="s">
        <v>48</v>
      </c>
      <c r="D568" t="s">
        <v>14</v>
      </c>
      <c r="E568" t="s">
        <v>25</v>
      </c>
      <c r="F568">
        <v>2165.66</v>
      </c>
      <c r="G568">
        <v>373.55</v>
      </c>
      <c r="H568">
        <v>2480.67</v>
      </c>
      <c r="I568">
        <f t="shared" si="32"/>
        <v>2023</v>
      </c>
      <c r="J568" t="str">
        <f t="shared" si="33"/>
        <v>Apr</v>
      </c>
      <c r="K568">
        <f t="shared" si="34"/>
        <v>4</v>
      </c>
      <c r="L568" s="2">
        <f t="shared" si="35"/>
        <v>0.1724878328084741</v>
      </c>
    </row>
    <row r="569" spans="1:12" x14ac:dyDescent="0.35">
      <c r="A569" t="s">
        <v>610</v>
      </c>
      <c r="B569" s="1">
        <v>45032</v>
      </c>
      <c r="C569" t="s">
        <v>85</v>
      </c>
      <c r="D569" t="s">
        <v>10</v>
      </c>
      <c r="E569" t="s">
        <v>15</v>
      </c>
      <c r="F569">
        <v>260.17</v>
      </c>
      <c r="G569">
        <v>61.97</v>
      </c>
      <c r="H569">
        <v>280.69</v>
      </c>
      <c r="I569">
        <f t="shared" si="32"/>
        <v>2023</v>
      </c>
      <c r="J569" t="str">
        <f t="shared" si="33"/>
        <v>Apr</v>
      </c>
      <c r="K569">
        <f t="shared" si="34"/>
        <v>4</v>
      </c>
      <c r="L569" s="2">
        <f t="shared" si="35"/>
        <v>0.23819041396010299</v>
      </c>
    </row>
    <row r="570" spans="1:12" x14ac:dyDescent="0.35">
      <c r="A570" t="s">
        <v>611</v>
      </c>
      <c r="B570" s="1">
        <v>44743</v>
      </c>
      <c r="C570" t="s">
        <v>101</v>
      </c>
      <c r="D570" t="s">
        <v>14</v>
      </c>
      <c r="E570" t="s">
        <v>44</v>
      </c>
      <c r="F570">
        <v>1771.88</v>
      </c>
      <c r="G570">
        <v>389.57</v>
      </c>
      <c r="H570">
        <v>1544.62</v>
      </c>
      <c r="I570">
        <f t="shared" si="32"/>
        <v>2022</v>
      </c>
      <c r="J570" t="str">
        <f t="shared" si="33"/>
        <v>Jul</v>
      </c>
      <c r="K570">
        <f t="shared" si="34"/>
        <v>7</v>
      </c>
      <c r="L570" s="2">
        <f t="shared" si="35"/>
        <v>0.21986251890647221</v>
      </c>
    </row>
    <row r="571" spans="1:12" x14ac:dyDescent="0.35">
      <c r="A571" t="s">
        <v>612</v>
      </c>
      <c r="B571" s="1">
        <v>44967</v>
      </c>
      <c r="C571" t="s">
        <v>33</v>
      </c>
      <c r="D571" t="s">
        <v>34</v>
      </c>
      <c r="E571" t="s">
        <v>44</v>
      </c>
      <c r="F571">
        <v>2397.4899999999998</v>
      </c>
      <c r="G571">
        <v>268.81</v>
      </c>
      <c r="H571">
        <v>2575.2800000000002</v>
      </c>
      <c r="I571">
        <f t="shared" si="32"/>
        <v>2023</v>
      </c>
      <c r="J571" t="str">
        <f t="shared" si="33"/>
        <v>Feb</v>
      </c>
      <c r="K571">
        <f t="shared" si="34"/>
        <v>2</v>
      </c>
      <c r="L571" s="2">
        <f t="shared" si="35"/>
        <v>0.11212142699239623</v>
      </c>
    </row>
    <row r="572" spans="1:12" x14ac:dyDescent="0.35">
      <c r="A572" t="s">
        <v>613</v>
      </c>
      <c r="B572" s="1">
        <v>44936</v>
      </c>
      <c r="C572" t="s">
        <v>41</v>
      </c>
      <c r="D572" t="s">
        <v>14</v>
      </c>
      <c r="E572" t="s">
        <v>15</v>
      </c>
      <c r="F572">
        <v>1409.74</v>
      </c>
      <c r="G572">
        <v>334.31</v>
      </c>
      <c r="H572">
        <v>1641.06</v>
      </c>
      <c r="I572">
        <f t="shared" si="32"/>
        <v>2023</v>
      </c>
      <c r="J572" t="str">
        <f t="shared" si="33"/>
        <v>Jan</v>
      </c>
      <c r="K572">
        <f t="shared" si="34"/>
        <v>1</v>
      </c>
      <c r="L572" s="2">
        <f t="shared" si="35"/>
        <v>0.23714301928015094</v>
      </c>
    </row>
    <row r="573" spans="1:12" x14ac:dyDescent="0.35">
      <c r="A573" t="s">
        <v>614</v>
      </c>
      <c r="B573" s="1">
        <v>44717</v>
      </c>
      <c r="C573" t="s">
        <v>112</v>
      </c>
      <c r="D573" t="s">
        <v>10</v>
      </c>
      <c r="E573" t="s">
        <v>44</v>
      </c>
      <c r="F573">
        <v>300.56</v>
      </c>
      <c r="G573">
        <v>80.180000000000007</v>
      </c>
      <c r="H573">
        <v>317.7</v>
      </c>
      <c r="I573">
        <f t="shared" si="32"/>
        <v>2022</v>
      </c>
      <c r="J573" t="str">
        <f t="shared" si="33"/>
        <v>Jun</v>
      </c>
      <c r="K573">
        <f t="shared" si="34"/>
        <v>6</v>
      </c>
      <c r="L573" s="2">
        <f t="shared" si="35"/>
        <v>0.26676869842959811</v>
      </c>
    </row>
    <row r="574" spans="1:12" x14ac:dyDescent="0.35">
      <c r="A574" t="s">
        <v>615</v>
      </c>
      <c r="B574" s="1">
        <v>44999</v>
      </c>
      <c r="C574" t="s">
        <v>41</v>
      </c>
      <c r="D574" t="s">
        <v>14</v>
      </c>
      <c r="E574" t="s">
        <v>44</v>
      </c>
      <c r="F574">
        <v>1209.8499999999999</v>
      </c>
      <c r="G574">
        <v>133.56</v>
      </c>
      <c r="H574">
        <v>983.24</v>
      </c>
      <c r="I574">
        <f t="shared" si="32"/>
        <v>2023</v>
      </c>
      <c r="J574" t="str">
        <f t="shared" si="33"/>
        <v>Mar</v>
      </c>
      <c r="K574">
        <f t="shared" si="34"/>
        <v>3</v>
      </c>
      <c r="L574" s="2">
        <f t="shared" si="35"/>
        <v>0.11039385047733191</v>
      </c>
    </row>
    <row r="575" spans="1:12" x14ac:dyDescent="0.35">
      <c r="A575" t="s">
        <v>616</v>
      </c>
      <c r="B575" s="1">
        <v>44857</v>
      </c>
      <c r="C575" t="s">
        <v>93</v>
      </c>
      <c r="D575" t="s">
        <v>34</v>
      </c>
      <c r="E575" t="s">
        <v>44</v>
      </c>
      <c r="F575">
        <v>2261.9499999999998</v>
      </c>
      <c r="G575">
        <v>625.62</v>
      </c>
      <c r="H575">
        <v>2405.85</v>
      </c>
      <c r="I575">
        <f t="shared" si="32"/>
        <v>2022</v>
      </c>
      <c r="J575" t="str">
        <f t="shared" si="33"/>
        <v>Oct</v>
      </c>
      <c r="K575">
        <f t="shared" si="34"/>
        <v>10</v>
      </c>
      <c r="L575" s="2">
        <f t="shared" si="35"/>
        <v>0.27658436304958112</v>
      </c>
    </row>
    <row r="576" spans="1:12" x14ac:dyDescent="0.35">
      <c r="A576" t="s">
        <v>617</v>
      </c>
      <c r="B576" s="1">
        <v>45080</v>
      </c>
      <c r="C576" t="s">
        <v>48</v>
      </c>
      <c r="D576" t="s">
        <v>14</v>
      </c>
      <c r="E576" t="s">
        <v>27</v>
      </c>
      <c r="F576">
        <v>1974.85</v>
      </c>
      <c r="G576">
        <v>310.64999999999998</v>
      </c>
      <c r="H576">
        <v>2213.92</v>
      </c>
      <c r="I576">
        <f t="shared" si="32"/>
        <v>2023</v>
      </c>
      <c r="J576" t="str">
        <f t="shared" si="33"/>
        <v>Jun</v>
      </c>
      <c r="K576">
        <f t="shared" si="34"/>
        <v>6</v>
      </c>
      <c r="L576" s="2">
        <f t="shared" si="35"/>
        <v>0.15730308631035267</v>
      </c>
    </row>
    <row r="577" spans="1:12" x14ac:dyDescent="0.35">
      <c r="A577" t="s">
        <v>618</v>
      </c>
      <c r="B577" s="1">
        <v>44740</v>
      </c>
      <c r="C577" t="s">
        <v>31</v>
      </c>
      <c r="D577" t="s">
        <v>10</v>
      </c>
      <c r="E577" t="s">
        <v>11</v>
      </c>
      <c r="F577">
        <v>351.78</v>
      </c>
      <c r="G577">
        <v>77.61</v>
      </c>
      <c r="H577">
        <v>368.53</v>
      </c>
      <c r="I577">
        <f t="shared" si="32"/>
        <v>2022</v>
      </c>
      <c r="J577" t="str">
        <f t="shared" si="33"/>
        <v>Jun</v>
      </c>
      <c r="K577">
        <f t="shared" si="34"/>
        <v>6</v>
      </c>
      <c r="L577" s="2">
        <f t="shared" si="35"/>
        <v>0.2206208425720621</v>
      </c>
    </row>
    <row r="578" spans="1:12" x14ac:dyDescent="0.35">
      <c r="A578" t="s">
        <v>619</v>
      </c>
      <c r="B578" s="1">
        <v>44768</v>
      </c>
      <c r="C578" t="s">
        <v>22</v>
      </c>
      <c r="D578" t="s">
        <v>23</v>
      </c>
      <c r="E578" t="s">
        <v>27</v>
      </c>
      <c r="F578">
        <v>52.17</v>
      </c>
      <c r="G578">
        <v>15.39</v>
      </c>
      <c r="H578">
        <v>58.78</v>
      </c>
      <c r="I578">
        <f t="shared" ref="I578:I641" si="36">YEAR(B578)</f>
        <v>2022</v>
      </c>
      <c r="J578" t="str">
        <f t="shared" ref="J578:J641" si="37">TEXT(B578,"mmm")</f>
        <v>Jul</v>
      </c>
      <c r="K578">
        <f t="shared" ref="K578:K641" si="38">MONTH(B578)</f>
        <v>7</v>
      </c>
      <c r="L578" s="2">
        <f t="shared" ref="L578:L641" si="39">IF(F578=0,0,G578/F578)</f>
        <v>0.29499712478435886</v>
      </c>
    </row>
    <row r="579" spans="1:12" x14ac:dyDescent="0.35">
      <c r="A579" t="s">
        <v>620</v>
      </c>
      <c r="B579" s="1">
        <v>44625</v>
      </c>
      <c r="C579" t="s">
        <v>9</v>
      </c>
      <c r="D579" t="s">
        <v>10</v>
      </c>
      <c r="E579" t="s">
        <v>44</v>
      </c>
      <c r="F579">
        <v>284.89999999999998</v>
      </c>
      <c r="G579">
        <v>73.47</v>
      </c>
      <c r="H579">
        <v>275.35000000000002</v>
      </c>
      <c r="I579">
        <f t="shared" si="36"/>
        <v>2022</v>
      </c>
      <c r="J579" t="str">
        <f t="shared" si="37"/>
        <v>Mar</v>
      </c>
      <c r="K579">
        <f t="shared" si="38"/>
        <v>3</v>
      </c>
      <c r="L579" s="2">
        <f t="shared" si="39"/>
        <v>0.25787995787995788</v>
      </c>
    </row>
    <row r="580" spans="1:12" x14ac:dyDescent="0.35">
      <c r="A580" t="s">
        <v>621</v>
      </c>
      <c r="B580" s="1">
        <v>45131</v>
      </c>
      <c r="C580" t="s">
        <v>41</v>
      </c>
      <c r="D580" t="s">
        <v>14</v>
      </c>
      <c r="E580" t="s">
        <v>44</v>
      </c>
      <c r="F580">
        <v>610.45000000000005</v>
      </c>
      <c r="G580">
        <v>176.1</v>
      </c>
      <c r="H580">
        <v>506.63</v>
      </c>
      <c r="I580">
        <f t="shared" si="36"/>
        <v>2023</v>
      </c>
      <c r="J580" t="str">
        <f t="shared" si="37"/>
        <v>Jul</v>
      </c>
      <c r="K580">
        <f t="shared" si="38"/>
        <v>7</v>
      </c>
      <c r="L580" s="2">
        <f t="shared" si="39"/>
        <v>0.28847571463674337</v>
      </c>
    </row>
    <row r="581" spans="1:12" x14ac:dyDescent="0.35">
      <c r="A581" t="s">
        <v>622</v>
      </c>
      <c r="B581" s="1">
        <v>45046</v>
      </c>
      <c r="C581" t="s">
        <v>13</v>
      </c>
      <c r="D581" t="s">
        <v>14</v>
      </c>
      <c r="E581" t="s">
        <v>11</v>
      </c>
      <c r="F581">
        <v>2018.59</v>
      </c>
      <c r="G581">
        <v>592.55999999999995</v>
      </c>
      <c r="H581">
        <v>1969.93</v>
      </c>
      <c r="I581">
        <f t="shared" si="36"/>
        <v>2023</v>
      </c>
      <c r="J581" t="str">
        <f t="shared" si="37"/>
        <v>Apr</v>
      </c>
      <c r="K581">
        <f t="shared" si="38"/>
        <v>4</v>
      </c>
      <c r="L581" s="2">
        <f t="shared" si="39"/>
        <v>0.29355143937104611</v>
      </c>
    </row>
    <row r="582" spans="1:12" x14ac:dyDescent="0.35">
      <c r="A582" t="s">
        <v>623</v>
      </c>
      <c r="B582" s="1">
        <v>44617</v>
      </c>
      <c r="C582" t="s">
        <v>85</v>
      </c>
      <c r="D582" t="s">
        <v>10</v>
      </c>
      <c r="E582" t="s">
        <v>15</v>
      </c>
      <c r="F582">
        <v>416.78</v>
      </c>
      <c r="G582">
        <v>72.150000000000006</v>
      </c>
      <c r="H582">
        <v>392.39</v>
      </c>
      <c r="I582">
        <f t="shared" si="36"/>
        <v>2022</v>
      </c>
      <c r="J582" t="str">
        <f t="shared" si="37"/>
        <v>Feb</v>
      </c>
      <c r="K582">
        <f t="shared" si="38"/>
        <v>2</v>
      </c>
      <c r="L582" s="2">
        <f t="shared" si="39"/>
        <v>0.1731129132875858</v>
      </c>
    </row>
    <row r="583" spans="1:12" x14ac:dyDescent="0.35">
      <c r="A583" t="s">
        <v>624</v>
      </c>
      <c r="B583" s="1">
        <v>44574</v>
      </c>
      <c r="C583" t="s">
        <v>31</v>
      </c>
      <c r="D583" t="s">
        <v>10</v>
      </c>
      <c r="E583" t="s">
        <v>11</v>
      </c>
      <c r="F583">
        <v>408.33</v>
      </c>
      <c r="G583">
        <v>52.83</v>
      </c>
      <c r="H583">
        <v>382.63</v>
      </c>
      <c r="I583">
        <f t="shared" si="36"/>
        <v>2022</v>
      </c>
      <c r="J583" t="str">
        <f t="shared" si="37"/>
        <v>Jan</v>
      </c>
      <c r="K583">
        <f t="shared" si="38"/>
        <v>1</v>
      </c>
      <c r="L583" s="2">
        <f t="shared" si="39"/>
        <v>0.12938064800528984</v>
      </c>
    </row>
    <row r="584" spans="1:12" x14ac:dyDescent="0.35">
      <c r="A584" t="s">
        <v>625</v>
      </c>
      <c r="B584" s="1">
        <v>44944</v>
      </c>
      <c r="C584" t="s">
        <v>41</v>
      </c>
      <c r="D584" t="s">
        <v>14</v>
      </c>
      <c r="E584" t="s">
        <v>44</v>
      </c>
      <c r="F584">
        <v>1734.44</v>
      </c>
      <c r="G584">
        <v>227.55</v>
      </c>
      <c r="H584">
        <v>1719.52</v>
      </c>
      <c r="I584">
        <f t="shared" si="36"/>
        <v>2023</v>
      </c>
      <c r="J584" t="str">
        <f t="shared" si="37"/>
        <v>Jan</v>
      </c>
      <c r="K584">
        <f t="shared" si="38"/>
        <v>1</v>
      </c>
      <c r="L584" s="2">
        <f t="shared" si="39"/>
        <v>0.13119508313922651</v>
      </c>
    </row>
    <row r="585" spans="1:12" x14ac:dyDescent="0.35">
      <c r="A585" t="s">
        <v>626</v>
      </c>
      <c r="B585" s="1">
        <v>44827</v>
      </c>
      <c r="C585" t="s">
        <v>22</v>
      </c>
      <c r="D585" t="s">
        <v>23</v>
      </c>
      <c r="E585" t="s">
        <v>15</v>
      </c>
      <c r="F585">
        <v>254.16</v>
      </c>
      <c r="G585">
        <v>29.6</v>
      </c>
      <c r="H585">
        <v>250.05</v>
      </c>
      <c r="I585">
        <f t="shared" si="36"/>
        <v>2022</v>
      </c>
      <c r="J585" t="str">
        <f t="shared" si="37"/>
        <v>Sep</v>
      </c>
      <c r="K585">
        <f t="shared" si="38"/>
        <v>9</v>
      </c>
      <c r="L585" s="2">
        <f t="shared" si="39"/>
        <v>0.1164620711362921</v>
      </c>
    </row>
    <row r="586" spans="1:12" x14ac:dyDescent="0.35">
      <c r="A586" t="s">
        <v>627</v>
      </c>
      <c r="B586" s="1">
        <v>45051</v>
      </c>
      <c r="C586" t="s">
        <v>88</v>
      </c>
      <c r="D586" t="s">
        <v>18</v>
      </c>
      <c r="E586" t="s">
        <v>25</v>
      </c>
      <c r="F586">
        <v>220.93</v>
      </c>
      <c r="G586">
        <v>42.35</v>
      </c>
      <c r="H586">
        <v>240.82</v>
      </c>
      <c r="I586">
        <f t="shared" si="36"/>
        <v>2023</v>
      </c>
      <c r="J586" t="str">
        <f t="shared" si="37"/>
        <v>May</v>
      </c>
      <c r="K586">
        <f t="shared" si="38"/>
        <v>5</v>
      </c>
      <c r="L586" s="2">
        <f t="shared" si="39"/>
        <v>0.19168967546281629</v>
      </c>
    </row>
    <row r="587" spans="1:12" x14ac:dyDescent="0.35">
      <c r="A587" t="s">
        <v>628</v>
      </c>
      <c r="B587" s="1">
        <v>45249</v>
      </c>
      <c r="C587" t="s">
        <v>41</v>
      </c>
      <c r="D587" t="s">
        <v>14</v>
      </c>
      <c r="E587" t="s">
        <v>44</v>
      </c>
      <c r="F587">
        <v>2054.1</v>
      </c>
      <c r="G587">
        <v>559.62</v>
      </c>
      <c r="H587">
        <v>1901.17</v>
      </c>
      <c r="I587">
        <f t="shared" si="36"/>
        <v>2023</v>
      </c>
      <c r="J587" t="str">
        <f t="shared" si="37"/>
        <v>Nov</v>
      </c>
      <c r="K587">
        <f t="shared" si="38"/>
        <v>11</v>
      </c>
      <c r="L587" s="2">
        <f t="shared" si="39"/>
        <v>0.27244048488389078</v>
      </c>
    </row>
    <row r="588" spans="1:12" x14ac:dyDescent="0.35">
      <c r="A588" t="s">
        <v>629</v>
      </c>
      <c r="B588" s="1">
        <v>45064</v>
      </c>
      <c r="C588" t="s">
        <v>51</v>
      </c>
      <c r="D588" t="s">
        <v>34</v>
      </c>
      <c r="E588" t="s">
        <v>27</v>
      </c>
      <c r="F588">
        <v>2380.84</v>
      </c>
      <c r="G588">
        <v>245.62</v>
      </c>
      <c r="H588">
        <v>2402.5100000000002</v>
      </c>
      <c r="I588">
        <f t="shared" si="36"/>
        <v>2023</v>
      </c>
      <c r="J588" t="str">
        <f t="shared" si="37"/>
        <v>May</v>
      </c>
      <c r="K588">
        <f t="shared" si="38"/>
        <v>5</v>
      </c>
      <c r="L588" s="2">
        <f t="shared" si="39"/>
        <v>0.10316526940071571</v>
      </c>
    </row>
    <row r="589" spans="1:12" x14ac:dyDescent="0.35">
      <c r="A589" t="s">
        <v>630</v>
      </c>
      <c r="B589" s="1">
        <v>45281</v>
      </c>
      <c r="C589" t="s">
        <v>22</v>
      </c>
      <c r="D589" t="s">
        <v>23</v>
      </c>
      <c r="E589" t="s">
        <v>25</v>
      </c>
      <c r="F589">
        <v>349.78</v>
      </c>
      <c r="G589">
        <v>81.010000000000005</v>
      </c>
      <c r="H589">
        <v>296.19</v>
      </c>
      <c r="I589">
        <f t="shared" si="36"/>
        <v>2023</v>
      </c>
      <c r="J589" t="str">
        <f t="shared" si="37"/>
        <v>Dec</v>
      </c>
      <c r="K589">
        <f t="shared" si="38"/>
        <v>12</v>
      </c>
      <c r="L589" s="2">
        <f t="shared" si="39"/>
        <v>0.23160272171078966</v>
      </c>
    </row>
    <row r="590" spans="1:12" x14ac:dyDescent="0.35">
      <c r="A590" t="s">
        <v>631</v>
      </c>
      <c r="B590" s="1">
        <v>44609</v>
      </c>
      <c r="C590" t="s">
        <v>37</v>
      </c>
      <c r="D590" t="s">
        <v>23</v>
      </c>
      <c r="E590" t="s">
        <v>44</v>
      </c>
      <c r="F590">
        <v>385.97</v>
      </c>
      <c r="G590">
        <v>48.32</v>
      </c>
      <c r="H590">
        <v>339.1</v>
      </c>
      <c r="I590">
        <f t="shared" si="36"/>
        <v>2022</v>
      </c>
      <c r="J590" t="str">
        <f t="shared" si="37"/>
        <v>Feb</v>
      </c>
      <c r="K590">
        <f t="shared" si="38"/>
        <v>2</v>
      </c>
      <c r="L590" s="2">
        <f t="shared" si="39"/>
        <v>0.12519107702671192</v>
      </c>
    </row>
    <row r="591" spans="1:12" x14ac:dyDescent="0.35">
      <c r="A591" t="s">
        <v>632</v>
      </c>
      <c r="B591" s="1">
        <v>44790</v>
      </c>
      <c r="C591" t="s">
        <v>57</v>
      </c>
      <c r="D591" t="s">
        <v>10</v>
      </c>
      <c r="E591" t="s">
        <v>15</v>
      </c>
      <c r="F591">
        <v>266.19</v>
      </c>
      <c r="G591">
        <v>72.92</v>
      </c>
      <c r="H591">
        <v>255.84</v>
      </c>
      <c r="I591">
        <f t="shared" si="36"/>
        <v>2022</v>
      </c>
      <c r="J591" t="str">
        <f t="shared" si="37"/>
        <v>Aug</v>
      </c>
      <c r="K591">
        <f t="shared" si="38"/>
        <v>8</v>
      </c>
      <c r="L591" s="2">
        <f t="shared" si="39"/>
        <v>0.27393966715503965</v>
      </c>
    </row>
    <row r="592" spans="1:12" x14ac:dyDescent="0.35">
      <c r="A592" t="s">
        <v>633</v>
      </c>
      <c r="B592" s="1">
        <v>45112</v>
      </c>
      <c r="C592" t="s">
        <v>9</v>
      </c>
      <c r="D592" t="s">
        <v>10</v>
      </c>
      <c r="E592" t="s">
        <v>25</v>
      </c>
      <c r="F592">
        <v>87.79</v>
      </c>
      <c r="G592">
        <v>18.8</v>
      </c>
      <c r="H592">
        <v>76.739999999999995</v>
      </c>
      <c r="I592">
        <f t="shared" si="36"/>
        <v>2023</v>
      </c>
      <c r="J592" t="str">
        <f t="shared" si="37"/>
        <v>Jul</v>
      </c>
      <c r="K592">
        <f t="shared" si="38"/>
        <v>7</v>
      </c>
      <c r="L592" s="2">
        <f t="shared" si="39"/>
        <v>0.21414739719785852</v>
      </c>
    </row>
    <row r="593" spans="1:12" x14ac:dyDescent="0.35">
      <c r="A593" t="s">
        <v>634</v>
      </c>
      <c r="B593" s="1">
        <v>45012</v>
      </c>
      <c r="C593" t="s">
        <v>13</v>
      </c>
      <c r="D593" t="s">
        <v>14</v>
      </c>
      <c r="E593" t="s">
        <v>11</v>
      </c>
      <c r="F593">
        <v>1313.11</v>
      </c>
      <c r="G593">
        <v>368.51</v>
      </c>
      <c r="H593">
        <v>1367.66</v>
      </c>
      <c r="I593">
        <f t="shared" si="36"/>
        <v>2023</v>
      </c>
      <c r="J593" t="str">
        <f t="shared" si="37"/>
        <v>Mar</v>
      </c>
      <c r="K593">
        <f t="shared" si="38"/>
        <v>3</v>
      </c>
      <c r="L593" s="2">
        <f t="shared" si="39"/>
        <v>0.2806390934499014</v>
      </c>
    </row>
    <row r="594" spans="1:12" x14ac:dyDescent="0.35">
      <c r="A594" t="s">
        <v>635</v>
      </c>
      <c r="B594" s="1">
        <v>44983</v>
      </c>
      <c r="C594" t="s">
        <v>20</v>
      </c>
      <c r="D594" t="s">
        <v>14</v>
      </c>
      <c r="E594" t="s">
        <v>25</v>
      </c>
      <c r="F594">
        <v>1234.78</v>
      </c>
      <c r="G594">
        <v>144.97</v>
      </c>
      <c r="H594">
        <v>1262.83</v>
      </c>
      <c r="I594">
        <f t="shared" si="36"/>
        <v>2023</v>
      </c>
      <c r="J594" t="str">
        <f t="shared" si="37"/>
        <v>Feb</v>
      </c>
      <c r="K594">
        <f t="shared" si="38"/>
        <v>2</v>
      </c>
      <c r="L594" s="2">
        <f t="shared" si="39"/>
        <v>0.11740552972999239</v>
      </c>
    </row>
    <row r="595" spans="1:12" x14ac:dyDescent="0.35">
      <c r="A595" t="s">
        <v>636</v>
      </c>
      <c r="B595" s="1">
        <v>44910</v>
      </c>
      <c r="C595" t="s">
        <v>54</v>
      </c>
      <c r="D595" t="s">
        <v>23</v>
      </c>
      <c r="E595" t="s">
        <v>27</v>
      </c>
      <c r="F595">
        <v>32.11</v>
      </c>
      <c r="G595">
        <v>4.83</v>
      </c>
      <c r="H595">
        <v>32.369999999999997</v>
      </c>
      <c r="I595">
        <f t="shared" si="36"/>
        <v>2022</v>
      </c>
      <c r="J595" t="str">
        <f t="shared" si="37"/>
        <v>Dec</v>
      </c>
      <c r="K595">
        <f t="shared" si="38"/>
        <v>12</v>
      </c>
      <c r="L595" s="2">
        <f t="shared" si="39"/>
        <v>0.15042042977265649</v>
      </c>
    </row>
    <row r="596" spans="1:12" x14ac:dyDescent="0.35">
      <c r="A596" t="s">
        <v>637</v>
      </c>
      <c r="B596" s="1">
        <v>45157</v>
      </c>
      <c r="C596" t="s">
        <v>112</v>
      </c>
      <c r="D596" t="s">
        <v>10</v>
      </c>
      <c r="E596" t="s">
        <v>11</v>
      </c>
      <c r="F596">
        <v>437.92</v>
      </c>
      <c r="G596">
        <v>113.21</v>
      </c>
      <c r="H596">
        <v>460.23</v>
      </c>
      <c r="I596">
        <f t="shared" si="36"/>
        <v>2023</v>
      </c>
      <c r="J596" t="str">
        <f t="shared" si="37"/>
        <v>Aug</v>
      </c>
      <c r="K596">
        <f t="shared" si="38"/>
        <v>8</v>
      </c>
      <c r="L596" s="2">
        <f t="shared" si="39"/>
        <v>0.25851753744976247</v>
      </c>
    </row>
    <row r="597" spans="1:12" x14ac:dyDescent="0.35">
      <c r="A597" t="s">
        <v>638</v>
      </c>
      <c r="B597" s="1">
        <v>45278</v>
      </c>
      <c r="C597" t="s">
        <v>54</v>
      </c>
      <c r="D597" t="s">
        <v>23</v>
      </c>
      <c r="E597" t="s">
        <v>25</v>
      </c>
      <c r="F597">
        <v>286.08</v>
      </c>
      <c r="G597">
        <v>40.020000000000003</v>
      </c>
      <c r="H597">
        <v>262.5</v>
      </c>
      <c r="I597">
        <f t="shared" si="36"/>
        <v>2023</v>
      </c>
      <c r="J597" t="str">
        <f t="shared" si="37"/>
        <v>Dec</v>
      </c>
      <c r="K597">
        <f t="shared" si="38"/>
        <v>12</v>
      </c>
      <c r="L597" s="2">
        <f t="shared" si="39"/>
        <v>0.13989093959731547</v>
      </c>
    </row>
    <row r="598" spans="1:12" x14ac:dyDescent="0.35">
      <c r="A598" t="s">
        <v>639</v>
      </c>
      <c r="B598" s="1">
        <v>44889</v>
      </c>
      <c r="C598" t="s">
        <v>13</v>
      </c>
      <c r="D598" t="s">
        <v>14</v>
      </c>
      <c r="E598" t="s">
        <v>44</v>
      </c>
      <c r="F598">
        <v>2389.33</v>
      </c>
      <c r="G598">
        <v>530.4</v>
      </c>
      <c r="H598">
        <v>2795.06</v>
      </c>
      <c r="I598">
        <f t="shared" si="36"/>
        <v>2022</v>
      </c>
      <c r="J598" t="str">
        <f t="shared" si="37"/>
        <v>Nov</v>
      </c>
      <c r="K598">
        <f t="shared" si="38"/>
        <v>11</v>
      </c>
      <c r="L598" s="2">
        <f t="shared" si="39"/>
        <v>0.2219869168344264</v>
      </c>
    </row>
    <row r="599" spans="1:12" x14ac:dyDescent="0.35">
      <c r="A599" t="s">
        <v>640</v>
      </c>
      <c r="B599" s="1">
        <v>44672</v>
      </c>
      <c r="C599" t="s">
        <v>112</v>
      </c>
      <c r="D599" t="s">
        <v>10</v>
      </c>
      <c r="E599" t="s">
        <v>15</v>
      </c>
      <c r="F599">
        <v>243.82</v>
      </c>
      <c r="G599">
        <v>61.47</v>
      </c>
      <c r="H599">
        <v>210.13</v>
      </c>
      <c r="I599">
        <f t="shared" si="36"/>
        <v>2022</v>
      </c>
      <c r="J599" t="str">
        <f t="shared" si="37"/>
        <v>Apr</v>
      </c>
      <c r="K599">
        <f t="shared" si="38"/>
        <v>4</v>
      </c>
      <c r="L599" s="2">
        <f t="shared" si="39"/>
        <v>0.25211221392830779</v>
      </c>
    </row>
    <row r="600" spans="1:12" x14ac:dyDescent="0.35">
      <c r="A600" t="s">
        <v>641</v>
      </c>
      <c r="B600" s="1">
        <v>44563</v>
      </c>
      <c r="C600" t="s">
        <v>33</v>
      </c>
      <c r="D600" t="s">
        <v>34</v>
      </c>
      <c r="E600" t="s">
        <v>44</v>
      </c>
      <c r="F600">
        <v>2038.9</v>
      </c>
      <c r="G600">
        <v>366.13</v>
      </c>
      <c r="H600">
        <v>2306.04</v>
      </c>
      <c r="I600">
        <f t="shared" si="36"/>
        <v>2022</v>
      </c>
      <c r="J600" t="str">
        <f t="shared" si="37"/>
        <v>Jan</v>
      </c>
      <c r="K600">
        <f t="shared" si="38"/>
        <v>1</v>
      </c>
      <c r="L600" s="2">
        <f t="shared" si="39"/>
        <v>0.17957231840698415</v>
      </c>
    </row>
    <row r="601" spans="1:12" x14ac:dyDescent="0.35">
      <c r="A601" t="s">
        <v>642</v>
      </c>
      <c r="B601" s="1">
        <v>44732</v>
      </c>
      <c r="C601" t="s">
        <v>57</v>
      </c>
      <c r="D601" t="s">
        <v>10</v>
      </c>
      <c r="E601" t="s">
        <v>27</v>
      </c>
      <c r="F601">
        <v>265.08</v>
      </c>
      <c r="G601">
        <v>59.12</v>
      </c>
      <c r="H601">
        <v>308.62</v>
      </c>
      <c r="I601">
        <f t="shared" si="36"/>
        <v>2022</v>
      </c>
      <c r="J601" t="str">
        <f t="shared" si="37"/>
        <v>Jun</v>
      </c>
      <c r="K601">
        <f t="shared" si="38"/>
        <v>6</v>
      </c>
      <c r="L601" s="2">
        <f t="shared" si="39"/>
        <v>0.22302701071374681</v>
      </c>
    </row>
    <row r="602" spans="1:12" x14ac:dyDescent="0.35">
      <c r="A602" t="s">
        <v>643</v>
      </c>
      <c r="B602" s="1">
        <v>45275</v>
      </c>
      <c r="C602" t="s">
        <v>85</v>
      </c>
      <c r="D602" t="s">
        <v>10</v>
      </c>
      <c r="E602" t="s">
        <v>11</v>
      </c>
      <c r="F602">
        <v>153.66999999999999</v>
      </c>
      <c r="G602">
        <v>41.58</v>
      </c>
      <c r="H602">
        <v>180</v>
      </c>
      <c r="I602">
        <f t="shared" si="36"/>
        <v>2023</v>
      </c>
      <c r="J602" t="str">
        <f t="shared" si="37"/>
        <v>Dec</v>
      </c>
      <c r="K602">
        <f t="shared" si="38"/>
        <v>12</v>
      </c>
      <c r="L602" s="2">
        <f t="shared" si="39"/>
        <v>0.2705798138869005</v>
      </c>
    </row>
    <row r="603" spans="1:12" x14ac:dyDescent="0.35">
      <c r="A603" t="s">
        <v>644</v>
      </c>
      <c r="B603" s="1">
        <v>44928</v>
      </c>
      <c r="C603" t="s">
        <v>37</v>
      </c>
      <c r="D603" t="s">
        <v>23</v>
      </c>
      <c r="E603" t="s">
        <v>25</v>
      </c>
      <c r="F603">
        <v>381.79</v>
      </c>
      <c r="G603">
        <v>54.63</v>
      </c>
      <c r="H603">
        <v>356.75</v>
      </c>
      <c r="I603">
        <f t="shared" si="36"/>
        <v>2023</v>
      </c>
      <c r="J603" t="str">
        <f t="shared" si="37"/>
        <v>Jan</v>
      </c>
      <c r="K603">
        <f t="shared" si="38"/>
        <v>1</v>
      </c>
      <c r="L603" s="2">
        <f t="shared" si="39"/>
        <v>0.14308913276932345</v>
      </c>
    </row>
    <row r="604" spans="1:12" x14ac:dyDescent="0.35">
      <c r="A604" t="s">
        <v>645</v>
      </c>
      <c r="B604" s="1">
        <v>44701</v>
      </c>
      <c r="C604" t="s">
        <v>57</v>
      </c>
      <c r="D604" t="s">
        <v>10</v>
      </c>
      <c r="E604" t="s">
        <v>25</v>
      </c>
      <c r="F604">
        <v>311.99</v>
      </c>
      <c r="G604">
        <v>48.74</v>
      </c>
      <c r="H604">
        <v>271.25</v>
      </c>
      <c r="I604">
        <f t="shared" si="36"/>
        <v>2022</v>
      </c>
      <c r="J604" t="str">
        <f t="shared" si="37"/>
        <v>May</v>
      </c>
      <c r="K604">
        <f t="shared" si="38"/>
        <v>5</v>
      </c>
      <c r="L604" s="2">
        <f t="shared" si="39"/>
        <v>0.15622295586397</v>
      </c>
    </row>
    <row r="605" spans="1:12" x14ac:dyDescent="0.35">
      <c r="A605" t="s">
        <v>646</v>
      </c>
      <c r="B605" s="1">
        <v>44882</v>
      </c>
      <c r="C605" t="s">
        <v>63</v>
      </c>
      <c r="D605" t="s">
        <v>18</v>
      </c>
      <c r="E605" t="s">
        <v>15</v>
      </c>
      <c r="F605">
        <v>380.37</v>
      </c>
      <c r="G605">
        <v>47.58</v>
      </c>
      <c r="H605">
        <v>421.87</v>
      </c>
      <c r="I605">
        <f t="shared" si="36"/>
        <v>2022</v>
      </c>
      <c r="J605" t="str">
        <f t="shared" si="37"/>
        <v>Nov</v>
      </c>
      <c r="K605">
        <f t="shared" si="38"/>
        <v>11</v>
      </c>
      <c r="L605" s="2">
        <f t="shared" si="39"/>
        <v>0.12508872939506269</v>
      </c>
    </row>
    <row r="606" spans="1:12" x14ac:dyDescent="0.35">
      <c r="A606" t="s">
        <v>647</v>
      </c>
      <c r="B606" s="1">
        <v>44977</v>
      </c>
      <c r="C606" t="s">
        <v>112</v>
      </c>
      <c r="D606" t="s">
        <v>10</v>
      </c>
      <c r="E606" t="s">
        <v>44</v>
      </c>
      <c r="F606">
        <v>291.58</v>
      </c>
      <c r="G606">
        <v>83.34</v>
      </c>
      <c r="H606">
        <v>278.43</v>
      </c>
      <c r="I606">
        <f t="shared" si="36"/>
        <v>2023</v>
      </c>
      <c r="J606" t="str">
        <f t="shared" si="37"/>
        <v>Feb</v>
      </c>
      <c r="K606">
        <f t="shared" si="38"/>
        <v>2</v>
      </c>
      <c r="L606" s="2">
        <f t="shared" si="39"/>
        <v>0.2858220728445024</v>
      </c>
    </row>
    <row r="607" spans="1:12" x14ac:dyDescent="0.35">
      <c r="A607" t="s">
        <v>648</v>
      </c>
      <c r="B607" s="1">
        <v>45175</v>
      </c>
      <c r="C607" t="s">
        <v>9</v>
      </c>
      <c r="D607" t="s">
        <v>10</v>
      </c>
      <c r="E607" t="s">
        <v>27</v>
      </c>
      <c r="F607">
        <v>271.87</v>
      </c>
      <c r="G607">
        <v>69.34</v>
      </c>
      <c r="H607">
        <v>242.99</v>
      </c>
      <c r="I607">
        <f t="shared" si="36"/>
        <v>2023</v>
      </c>
      <c r="J607" t="str">
        <f t="shared" si="37"/>
        <v>Sep</v>
      </c>
      <c r="K607">
        <f t="shared" si="38"/>
        <v>9</v>
      </c>
      <c r="L607" s="2">
        <f t="shared" si="39"/>
        <v>0.25504836870563136</v>
      </c>
    </row>
    <row r="608" spans="1:12" x14ac:dyDescent="0.35">
      <c r="A608" t="s">
        <v>649</v>
      </c>
      <c r="B608" s="1">
        <v>44700</v>
      </c>
      <c r="C608" t="s">
        <v>9</v>
      </c>
      <c r="D608" t="s">
        <v>10</v>
      </c>
      <c r="E608" t="s">
        <v>25</v>
      </c>
      <c r="F608">
        <v>161.01</v>
      </c>
      <c r="G608">
        <v>17.440000000000001</v>
      </c>
      <c r="H608">
        <v>169.84</v>
      </c>
      <c r="I608">
        <f t="shared" si="36"/>
        <v>2022</v>
      </c>
      <c r="J608" t="str">
        <f t="shared" si="37"/>
        <v>May</v>
      </c>
      <c r="K608">
        <f t="shared" si="38"/>
        <v>5</v>
      </c>
      <c r="L608" s="2">
        <f t="shared" si="39"/>
        <v>0.1083162536488417</v>
      </c>
    </row>
    <row r="609" spans="1:12" x14ac:dyDescent="0.35">
      <c r="A609" t="s">
        <v>650</v>
      </c>
      <c r="B609" s="1">
        <v>44834</v>
      </c>
      <c r="C609" t="s">
        <v>29</v>
      </c>
      <c r="D609" t="s">
        <v>23</v>
      </c>
      <c r="E609" t="s">
        <v>15</v>
      </c>
      <c r="F609">
        <v>317.42</v>
      </c>
      <c r="G609">
        <v>69.81</v>
      </c>
      <c r="H609">
        <v>318.22000000000003</v>
      </c>
      <c r="I609">
        <f t="shared" si="36"/>
        <v>2022</v>
      </c>
      <c r="J609" t="str">
        <f t="shared" si="37"/>
        <v>Sep</v>
      </c>
      <c r="K609">
        <f t="shared" si="38"/>
        <v>9</v>
      </c>
      <c r="L609" s="2">
        <f t="shared" si="39"/>
        <v>0.21992943103774179</v>
      </c>
    </row>
    <row r="610" spans="1:12" x14ac:dyDescent="0.35">
      <c r="A610" t="s">
        <v>651</v>
      </c>
      <c r="B610" s="1">
        <v>45287</v>
      </c>
      <c r="C610" t="s">
        <v>69</v>
      </c>
      <c r="D610" t="s">
        <v>34</v>
      </c>
      <c r="E610" t="s">
        <v>44</v>
      </c>
      <c r="F610">
        <v>1179.54</v>
      </c>
      <c r="G610">
        <v>225.44</v>
      </c>
      <c r="H610">
        <v>1263.58</v>
      </c>
      <c r="I610">
        <f t="shared" si="36"/>
        <v>2023</v>
      </c>
      <c r="J610" t="str">
        <f t="shared" si="37"/>
        <v>Dec</v>
      </c>
      <c r="K610">
        <f t="shared" si="38"/>
        <v>12</v>
      </c>
      <c r="L610" s="2">
        <f t="shared" si="39"/>
        <v>0.19112535395154043</v>
      </c>
    </row>
    <row r="611" spans="1:12" x14ac:dyDescent="0.35">
      <c r="A611" t="s">
        <v>652</v>
      </c>
      <c r="B611" s="1">
        <v>44666</v>
      </c>
      <c r="C611" t="s">
        <v>37</v>
      </c>
      <c r="D611" t="s">
        <v>23</v>
      </c>
      <c r="E611" t="s">
        <v>11</v>
      </c>
      <c r="F611">
        <v>169.7</v>
      </c>
      <c r="G611">
        <v>28.51</v>
      </c>
      <c r="H611">
        <v>141.12</v>
      </c>
      <c r="I611">
        <f t="shared" si="36"/>
        <v>2022</v>
      </c>
      <c r="J611" t="str">
        <f t="shared" si="37"/>
        <v>Apr</v>
      </c>
      <c r="K611">
        <f t="shared" si="38"/>
        <v>4</v>
      </c>
      <c r="L611" s="2">
        <f t="shared" si="39"/>
        <v>0.16800235710076608</v>
      </c>
    </row>
    <row r="612" spans="1:12" x14ac:dyDescent="0.35">
      <c r="A612" t="s">
        <v>653</v>
      </c>
      <c r="B612" s="1">
        <v>44771</v>
      </c>
      <c r="C612" t="s">
        <v>29</v>
      </c>
      <c r="D612" t="s">
        <v>23</v>
      </c>
      <c r="E612" t="s">
        <v>25</v>
      </c>
      <c r="F612">
        <v>465.74</v>
      </c>
      <c r="G612">
        <v>52.33</v>
      </c>
      <c r="H612">
        <v>389.8</v>
      </c>
      <c r="I612">
        <f t="shared" si="36"/>
        <v>2022</v>
      </c>
      <c r="J612" t="str">
        <f t="shared" si="37"/>
        <v>Jul</v>
      </c>
      <c r="K612">
        <f t="shared" si="38"/>
        <v>7</v>
      </c>
      <c r="L612" s="2">
        <f t="shared" si="39"/>
        <v>0.11235882681324344</v>
      </c>
    </row>
    <row r="613" spans="1:12" x14ac:dyDescent="0.35">
      <c r="A613" t="s">
        <v>654</v>
      </c>
      <c r="B613" s="1">
        <v>44745</v>
      </c>
      <c r="C613" t="s">
        <v>57</v>
      </c>
      <c r="D613" t="s">
        <v>10</v>
      </c>
      <c r="E613" t="s">
        <v>11</v>
      </c>
      <c r="F613">
        <v>458.35</v>
      </c>
      <c r="G613">
        <v>63.2</v>
      </c>
      <c r="H613">
        <v>367.6</v>
      </c>
      <c r="I613">
        <f t="shared" si="36"/>
        <v>2022</v>
      </c>
      <c r="J613" t="str">
        <f t="shared" si="37"/>
        <v>Jul</v>
      </c>
      <c r="K613">
        <f t="shared" si="38"/>
        <v>7</v>
      </c>
      <c r="L613" s="2">
        <f t="shared" si="39"/>
        <v>0.13788589505836152</v>
      </c>
    </row>
    <row r="614" spans="1:12" x14ac:dyDescent="0.35">
      <c r="A614" t="s">
        <v>655</v>
      </c>
      <c r="B614" s="1">
        <v>45191</v>
      </c>
      <c r="C614" t="s">
        <v>128</v>
      </c>
      <c r="D614" t="s">
        <v>34</v>
      </c>
      <c r="E614" t="s">
        <v>44</v>
      </c>
      <c r="F614">
        <v>1795.03</v>
      </c>
      <c r="G614">
        <v>277.52999999999997</v>
      </c>
      <c r="H614">
        <v>1563.25</v>
      </c>
      <c r="I614">
        <f t="shared" si="36"/>
        <v>2023</v>
      </c>
      <c r="J614" t="str">
        <f t="shared" si="37"/>
        <v>Sep</v>
      </c>
      <c r="K614">
        <f t="shared" si="38"/>
        <v>9</v>
      </c>
      <c r="L614" s="2">
        <f t="shared" si="39"/>
        <v>0.15461022935549823</v>
      </c>
    </row>
    <row r="615" spans="1:12" x14ac:dyDescent="0.35">
      <c r="A615" t="s">
        <v>656</v>
      </c>
      <c r="B615" s="1">
        <v>44713</v>
      </c>
      <c r="C615" t="s">
        <v>20</v>
      </c>
      <c r="D615" t="s">
        <v>14</v>
      </c>
      <c r="E615" t="s">
        <v>27</v>
      </c>
      <c r="F615">
        <v>2383.0700000000002</v>
      </c>
      <c r="G615">
        <v>612.07000000000005</v>
      </c>
      <c r="H615">
        <v>2347.2199999999998</v>
      </c>
      <c r="I615">
        <f t="shared" si="36"/>
        <v>2022</v>
      </c>
      <c r="J615" t="str">
        <f t="shared" si="37"/>
        <v>Jun</v>
      </c>
      <c r="K615">
        <f t="shared" si="38"/>
        <v>6</v>
      </c>
      <c r="L615" s="2">
        <f t="shared" si="39"/>
        <v>0.25684096564515518</v>
      </c>
    </row>
    <row r="616" spans="1:12" x14ac:dyDescent="0.35">
      <c r="A616" t="s">
        <v>657</v>
      </c>
      <c r="B616" s="1">
        <v>44666</v>
      </c>
      <c r="C616" t="s">
        <v>29</v>
      </c>
      <c r="D616" t="s">
        <v>23</v>
      </c>
      <c r="E616" t="s">
        <v>27</v>
      </c>
      <c r="F616">
        <v>364.22</v>
      </c>
      <c r="G616">
        <v>98.79</v>
      </c>
      <c r="H616">
        <v>343.35</v>
      </c>
      <c r="I616">
        <f t="shared" si="36"/>
        <v>2022</v>
      </c>
      <c r="J616" t="str">
        <f t="shared" si="37"/>
        <v>Apr</v>
      </c>
      <c r="K616">
        <f t="shared" si="38"/>
        <v>4</v>
      </c>
      <c r="L616" s="2">
        <f t="shared" si="39"/>
        <v>0.27123716435121631</v>
      </c>
    </row>
    <row r="617" spans="1:12" x14ac:dyDescent="0.35">
      <c r="A617" t="s">
        <v>658</v>
      </c>
      <c r="B617" s="1">
        <v>44701</v>
      </c>
      <c r="C617" t="s">
        <v>51</v>
      </c>
      <c r="D617" t="s">
        <v>34</v>
      </c>
      <c r="E617" t="s">
        <v>11</v>
      </c>
      <c r="F617">
        <v>1959.42</v>
      </c>
      <c r="G617">
        <v>564.4</v>
      </c>
      <c r="H617">
        <v>2040.78</v>
      </c>
      <c r="I617">
        <f t="shared" si="36"/>
        <v>2022</v>
      </c>
      <c r="J617" t="str">
        <f t="shared" si="37"/>
        <v>May</v>
      </c>
      <c r="K617">
        <f t="shared" si="38"/>
        <v>5</v>
      </c>
      <c r="L617" s="2">
        <f t="shared" si="39"/>
        <v>0.28804442130834634</v>
      </c>
    </row>
    <row r="618" spans="1:12" x14ac:dyDescent="0.35">
      <c r="A618" t="s">
        <v>659</v>
      </c>
      <c r="B618" s="1">
        <v>44994</v>
      </c>
      <c r="C618" t="s">
        <v>112</v>
      </c>
      <c r="D618" t="s">
        <v>10</v>
      </c>
      <c r="E618" t="s">
        <v>11</v>
      </c>
      <c r="F618">
        <v>275.10000000000002</v>
      </c>
      <c r="G618">
        <v>43.35</v>
      </c>
      <c r="H618">
        <v>274.31</v>
      </c>
      <c r="I618">
        <f t="shared" si="36"/>
        <v>2023</v>
      </c>
      <c r="J618" t="str">
        <f t="shared" si="37"/>
        <v>Mar</v>
      </c>
      <c r="K618">
        <f t="shared" si="38"/>
        <v>3</v>
      </c>
      <c r="L618" s="2">
        <f t="shared" si="39"/>
        <v>0.15757906215921483</v>
      </c>
    </row>
    <row r="619" spans="1:12" x14ac:dyDescent="0.35">
      <c r="A619" t="s">
        <v>660</v>
      </c>
      <c r="B619" s="1">
        <v>44811</v>
      </c>
      <c r="C619" t="s">
        <v>33</v>
      </c>
      <c r="D619" t="s">
        <v>34</v>
      </c>
      <c r="E619" t="s">
        <v>11</v>
      </c>
      <c r="F619">
        <v>1667.21</v>
      </c>
      <c r="G619">
        <v>296.8</v>
      </c>
      <c r="H619">
        <v>1570.6</v>
      </c>
      <c r="I619">
        <f t="shared" si="36"/>
        <v>2022</v>
      </c>
      <c r="J619" t="str">
        <f t="shared" si="37"/>
        <v>Sep</v>
      </c>
      <c r="K619">
        <f t="shared" si="38"/>
        <v>9</v>
      </c>
      <c r="L619" s="2">
        <f t="shared" si="39"/>
        <v>0.17802196483946234</v>
      </c>
    </row>
    <row r="620" spans="1:12" x14ac:dyDescent="0.35">
      <c r="A620" t="s">
        <v>661</v>
      </c>
      <c r="B620" s="1">
        <v>44673</v>
      </c>
      <c r="C620" t="s">
        <v>37</v>
      </c>
      <c r="D620" t="s">
        <v>23</v>
      </c>
      <c r="E620" t="s">
        <v>11</v>
      </c>
      <c r="F620">
        <v>467.15</v>
      </c>
      <c r="G620">
        <v>123.42</v>
      </c>
      <c r="H620">
        <v>479.59</v>
      </c>
      <c r="I620">
        <f t="shared" si="36"/>
        <v>2022</v>
      </c>
      <c r="J620" t="str">
        <f t="shared" si="37"/>
        <v>Apr</v>
      </c>
      <c r="K620">
        <f t="shared" si="38"/>
        <v>4</v>
      </c>
      <c r="L620" s="2">
        <f t="shared" si="39"/>
        <v>0.26419779514074709</v>
      </c>
    </row>
    <row r="621" spans="1:12" x14ac:dyDescent="0.35">
      <c r="A621" t="s">
        <v>662</v>
      </c>
      <c r="B621" s="1">
        <v>45224</v>
      </c>
      <c r="C621" t="s">
        <v>39</v>
      </c>
      <c r="D621" t="s">
        <v>18</v>
      </c>
      <c r="E621" t="s">
        <v>15</v>
      </c>
      <c r="F621">
        <v>176.86</v>
      </c>
      <c r="G621">
        <v>18.07</v>
      </c>
      <c r="H621">
        <v>199.96</v>
      </c>
      <c r="I621">
        <f t="shared" si="36"/>
        <v>2023</v>
      </c>
      <c r="J621" t="str">
        <f t="shared" si="37"/>
        <v>Oct</v>
      </c>
      <c r="K621">
        <f t="shared" si="38"/>
        <v>10</v>
      </c>
      <c r="L621" s="2">
        <f t="shared" si="39"/>
        <v>0.10217120886576952</v>
      </c>
    </row>
    <row r="622" spans="1:12" x14ac:dyDescent="0.35">
      <c r="A622" t="s">
        <v>663</v>
      </c>
      <c r="B622" s="1">
        <v>45134</v>
      </c>
      <c r="C622" t="s">
        <v>88</v>
      </c>
      <c r="D622" t="s">
        <v>18</v>
      </c>
      <c r="E622" t="s">
        <v>27</v>
      </c>
      <c r="F622">
        <v>56.32</v>
      </c>
      <c r="G622">
        <v>9.6999999999999993</v>
      </c>
      <c r="H622">
        <v>47.13</v>
      </c>
      <c r="I622">
        <f t="shared" si="36"/>
        <v>2023</v>
      </c>
      <c r="J622" t="str">
        <f t="shared" si="37"/>
        <v>Jul</v>
      </c>
      <c r="K622">
        <f t="shared" si="38"/>
        <v>7</v>
      </c>
      <c r="L622" s="2">
        <f t="shared" si="39"/>
        <v>0.17223011363636362</v>
      </c>
    </row>
    <row r="623" spans="1:12" x14ac:dyDescent="0.35">
      <c r="A623" t="s">
        <v>664</v>
      </c>
      <c r="B623" s="1">
        <v>44758</v>
      </c>
      <c r="C623" t="s">
        <v>20</v>
      </c>
      <c r="D623" t="s">
        <v>14</v>
      </c>
      <c r="E623" t="s">
        <v>25</v>
      </c>
      <c r="F623">
        <v>1977.73</v>
      </c>
      <c r="G623">
        <v>210.61</v>
      </c>
      <c r="H623">
        <v>2103.29</v>
      </c>
      <c r="I623">
        <f t="shared" si="36"/>
        <v>2022</v>
      </c>
      <c r="J623" t="str">
        <f t="shared" si="37"/>
        <v>Jul</v>
      </c>
      <c r="K623">
        <f t="shared" si="38"/>
        <v>7</v>
      </c>
      <c r="L623" s="2">
        <f t="shared" si="39"/>
        <v>0.1064907747771435</v>
      </c>
    </row>
    <row r="624" spans="1:12" x14ac:dyDescent="0.35">
      <c r="A624" t="s">
        <v>665</v>
      </c>
      <c r="B624" s="1">
        <v>44669</v>
      </c>
      <c r="C624" t="s">
        <v>88</v>
      </c>
      <c r="D624" t="s">
        <v>18</v>
      </c>
      <c r="E624" t="s">
        <v>11</v>
      </c>
      <c r="F624">
        <v>292.63</v>
      </c>
      <c r="G624">
        <v>46.61</v>
      </c>
      <c r="H624">
        <v>343.93</v>
      </c>
      <c r="I624">
        <f t="shared" si="36"/>
        <v>2022</v>
      </c>
      <c r="J624" t="str">
        <f t="shared" si="37"/>
        <v>Apr</v>
      </c>
      <c r="K624">
        <f t="shared" si="38"/>
        <v>4</v>
      </c>
      <c r="L624" s="2">
        <f t="shared" si="39"/>
        <v>0.15927963640091583</v>
      </c>
    </row>
    <row r="625" spans="1:12" x14ac:dyDescent="0.35">
      <c r="A625" t="s">
        <v>666</v>
      </c>
      <c r="B625" s="1">
        <v>44999</v>
      </c>
      <c r="C625" t="s">
        <v>65</v>
      </c>
      <c r="D625" t="s">
        <v>18</v>
      </c>
      <c r="E625" t="s">
        <v>11</v>
      </c>
      <c r="F625">
        <v>35.25</v>
      </c>
      <c r="G625">
        <v>9.0399999999999991</v>
      </c>
      <c r="H625">
        <v>31.59</v>
      </c>
      <c r="I625">
        <f t="shared" si="36"/>
        <v>2023</v>
      </c>
      <c r="J625" t="str">
        <f t="shared" si="37"/>
        <v>Mar</v>
      </c>
      <c r="K625">
        <f t="shared" si="38"/>
        <v>3</v>
      </c>
      <c r="L625" s="2">
        <f t="shared" si="39"/>
        <v>0.25645390070921981</v>
      </c>
    </row>
    <row r="626" spans="1:12" x14ac:dyDescent="0.35">
      <c r="A626" t="s">
        <v>667</v>
      </c>
      <c r="B626" s="1">
        <v>45235</v>
      </c>
      <c r="C626" t="s">
        <v>93</v>
      </c>
      <c r="D626" t="s">
        <v>34</v>
      </c>
      <c r="E626" t="s">
        <v>11</v>
      </c>
      <c r="F626">
        <v>1547.17</v>
      </c>
      <c r="G626">
        <v>222.25</v>
      </c>
      <c r="H626">
        <v>1850.07</v>
      </c>
      <c r="I626">
        <f t="shared" si="36"/>
        <v>2023</v>
      </c>
      <c r="J626" t="str">
        <f t="shared" si="37"/>
        <v>Nov</v>
      </c>
      <c r="K626">
        <f t="shared" si="38"/>
        <v>11</v>
      </c>
      <c r="L626" s="2">
        <f t="shared" si="39"/>
        <v>0.14364937272568626</v>
      </c>
    </row>
    <row r="627" spans="1:12" x14ac:dyDescent="0.35">
      <c r="A627" t="s">
        <v>668</v>
      </c>
      <c r="B627" s="1">
        <v>44946</v>
      </c>
      <c r="C627" t="s">
        <v>128</v>
      </c>
      <c r="D627" t="s">
        <v>34</v>
      </c>
      <c r="E627" t="s">
        <v>25</v>
      </c>
      <c r="F627">
        <v>1218.42</v>
      </c>
      <c r="G627">
        <v>322.52999999999997</v>
      </c>
      <c r="H627">
        <v>1374.71</v>
      </c>
      <c r="I627">
        <f t="shared" si="36"/>
        <v>2023</v>
      </c>
      <c r="J627" t="str">
        <f t="shared" si="37"/>
        <v>Jan</v>
      </c>
      <c r="K627">
        <f t="shared" si="38"/>
        <v>1</v>
      </c>
      <c r="L627" s="2">
        <f t="shared" si="39"/>
        <v>0.26471167577682569</v>
      </c>
    </row>
    <row r="628" spans="1:12" x14ac:dyDescent="0.35">
      <c r="A628" t="s">
        <v>669</v>
      </c>
      <c r="B628" s="1">
        <v>45239</v>
      </c>
      <c r="C628" t="s">
        <v>57</v>
      </c>
      <c r="D628" t="s">
        <v>10</v>
      </c>
      <c r="E628" t="s">
        <v>15</v>
      </c>
      <c r="F628">
        <v>177.53</v>
      </c>
      <c r="G628">
        <v>25.18</v>
      </c>
      <c r="H628">
        <v>148.03</v>
      </c>
      <c r="I628">
        <f t="shared" si="36"/>
        <v>2023</v>
      </c>
      <c r="J628" t="str">
        <f t="shared" si="37"/>
        <v>Nov</v>
      </c>
      <c r="K628">
        <f t="shared" si="38"/>
        <v>11</v>
      </c>
      <c r="L628" s="2">
        <f t="shared" si="39"/>
        <v>0.14183518278600799</v>
      </c>
    </row>
    <row r="629" spans="1:12" x14ac:dyDescent="0.35">
      <c r="A629" t="s">
        <v>670</v>
      </c>
      <c r="B629" s="1">
        <v>45057</v>
      </c>
      <c r="C629" t="s">
        <v>13</v>
      </c>
      <c r="D629" t="s">
        <v>14</v>
      </c>
      <c r="E629" t="s">
        <v>27</v>
      </c>
      <c r="F629">
        <v>1652.94</v>
      </c>
      <c r="G629">
        <v>417.16</v>
      </c>
      <c r="H629">
        <v>1839.07</v>
      </c>
      <c r="I629">
        <f t="shared" si="36"/>
        <v>2023</v>
      </c>
      <c r="J629" t="str">
        <f t="shared" si="37"/>
        <v>May</v>
      </c>
      <c r="K629">
        <f t="shared" si="38"/>
        <v>5</v>
      </c>
      <c r="L629" s="2">
        <f t="shared" si="39"/>
        <v>0.25237455685021842</v>
      </c>
    </row>
    <row r="630" spans="1:12" x14ac:dyDescent="0.35">
      <c r="A630" t="s">
        <v>671</v>
      </c>
      <c r="B630" s="1">
        <v>44976</v>
      </c>
      <c r="C630" t="s">
        <v>41</v>
      </c>
      <c r="D630" t="s">
        <v>14</v>
      </c>
      <c r="E630" t="s">
        <v>27</v>
      </c>
      <c r="F630">
        <v>737.29</v>
      </c>
      <c r="G630">
        <v>211.42</v>
      </c>
      <c r="H630">
        <v>791.51</v>
      </c>
      <c r="I630">
        <f t="shared" si="36"/>
        <v>2023</v>
      </c>
      <c r="J630" t="str">
        <f t="shared" si="37"/>
        <v>Feb</v>
      </c>
      <c r="K630">
        <f t="shared" si="38"/>
        <v>2</v>
      </c>
      <c r="L630" s="2">
        <f t="shared" si="39"/>
        <v>0.2867528380962715</v>
      </c>
    </row>
    <row r="631" spans="1:12" x14ac:dyDescent="0.35">
      <c r="A631" t="s">
        <v>672</v>
      </c>
      <c r="B631" s="1">
        <v>44778</v>
      </c>
      <c r="C631" t="s">
        <v>88</v>
      </c>
      <c r="D631" t="s">
        <v>18</v>
      </c>
      <c r="E631" t="s">
        <v>44</v>
      </c>
      <c r="F631">
        <v>169.67</v>
      </c>
      <c r="G631">
        <v>25.44</v>
      </c>
      <c r="H631">
        <v>180.13</v>
      </c>
      <c r="I631">
        <f t="shared" si="36"/>
        <v>2022</v>
      </c>
      <c r="J631" t="str">
        <f t="shared" si="37"/>
        <v>Aug</v>
      </c>
      <c r="K631">
        <f t="shared" si="38"/>
        <v>8</v>
      </c>
      <c r="L631" s="2">
        <f t="shared" si="39"/>
        <v>0.14993811516473154</v>
      </c>
    </row>
    <row r="632" spans="1:12" x14ac:dyDescent="0.35">
      <c r="A632" t="s">
        <v>673</v>
      </c>
      <c r="B632" s="1">
        <v>44707</v>
      </c>
      <c r="C632" t="s">
        <v>51</v>
      </c>
      <c r="D632" t="s">
        <v>34</v>
      </c>
      <c r="E632" t="s">
        <v>11</v>
      </c>
      <c r="F632">
        <v>1929.51</v>
      </c>
      <c r="G632">
        <v>219.37</v>
      </c>
      <c r="H632">
        <v>1865.96</v>
      </c>
      <c r="I632">
        <f t="shared" si="36"/>
        <v>2022</v>
      </c>
      <c r="J632" t="str">
        <f t="shared" si="37"/>
        <v>May</v>
      </c>
      <c r="K632">
        <f t="shared" si="38"/>
        <v>5</v>
      </c>
      <c r="L632" s="2">
        <f t="shared" si="39"/>
        <v>0.11369207726313935</v>
      </c>
    </row>
    <row r="633" spans="1:12" x14ac:dyDescent="0.35">
      <c r="A633" t="s">
        <v>674</v>
      </c>
      <c r="B633" s="1">
        <v>44960</v>
      </c>
      <c r="C633" t="s">
        <v>41</v>
      </c>
      <c r="D633" t="s">
        <v>14</v>
      </c>
      <c r="E633" t="s">
        <v>15</v>
      </c>
      <c r="F633">
        <v>1886.67</v>
      </c>
      <c r="G633">
        <v>433.27</v>
      </c>
      <c r="H633">
        <v>1684.03</v>
      </c>
      <c r="I633">
        <f t="shared" si="36"/>
        <v>2023</v>
      </c>
      <c r="J633" t="str">
        <f t="shared" si="37"/>
        <v>Feb</v>
      </c>
      <c r="K633">
        <f t="shared" si="38"/>
        <v>2</v>
      </c>
      <c r="L633" s="2">
        <f t="shared" si="39"/>
        <v>0.22964800415546968</v>
      </c>
    </row>
    <row r="634" spans="1:12" x14ac:dyDescent="0.35">
      <c r="A634" t="s">
        <v>675</v>
      </c>
      <c r="B634" s="1">
        <v>45236</v>
      </c>
      <c r="C634" t="s">
        <v>46</v>
      </c>
      <c r="D634" t="s">
        <v>23</v>
      </c>
      <c r="E634" t="s">
        <v>44</v>
      </c>
      <c r="F634">
        <v>230.32</v>
      </c>
      <c r="G634">
        <v>64.459999999999994</v>
      </c>
      <c r="H634">
        <v>272.91000000000003</v>
      </c>
      <c r="I634">
        <f t="shared" si="36"/>
        <v>2023</v>
      </c>
      <c r="J634" t="str">
        <f t="shared" si="37"/>
        <v>Nov</v>
      </c>
      <c r="K634">
        <f t="shared" si="38"/>
        <v>11</v>
      </c>
      <c r="L634" s="2">
        <f t="shared" si="39"/>
        <v>0.27987148315387284</v>
      </c>
    </row>
    <row r="635" spans="1:12" x14ac:dyDescent="0.35">
      <c r="A635" t="s">
        <v>676</v>
      </c>
      <c r="B635" s="1">
        <v>44916</v>
      </c>
      <c r="C635" t="s">
        <v>31</v>
      </c>
      <c r="D635" t="s">
        <v>10</v>
      </c>
      <c r="E635" t="s">
        <v>11</v>
      </c>
      <c r="F635">
        <v>278.14</v>
      </c>
      <c r="G635">
        <v>43.28</v>
      </c>
      <c r="H635">
        <v>246.65</v>
      </c>
      <c r="I635">
        <f t="shared" si="36"/>
        <v>2022</v>
      </c>
      <c r="J635" t="str">
        <f t="shared" si="37"/>
        <v>Dec</v>
      </c>
      <c r="K635">
        <f t="shared" si="38"/>
        <v>12</v>
      </c>
      <c r="L635" s="2">
        <f t="shared" si="39"/>
        <v>0.15560509096138636</v>
      </c>
    </row>
    <row r="636" spans="1:12" x14ac:dyDescent="0.35">
      <c r="A636" t="s">
        <v>677</v>
      </c>
      <c r="B636" s="1">
        <v>44748</v>
      </c>
      <c r="C636" t="s">
        <v>46</v>
      </c>
      <c r="D636" t="s">
        <v>23</v>
      </c>
      <c r="E636" t="s">
        <v>11</v>
      </c>
      <c r="F636">
        <v>125.64</v>
      </c>
      <c r="G636">
        <v>25.59</v>
      </c>
      <c r="H636">
        <v>136.19999999999999</v>
      </c>
      <c r="I636">
        <f t="shared" si="36"/>
        <v>2022</v>
      </c>
      <c r="J636" t="str">
        <f t="shared" si="37"/>
        <v>Jul</v>
      </c>
      <c r="K636">
        <f t="shared" si="38"/>
        <v>7</v>
      </c>
      <c r="L636" s="2">
        <f t="shared" si="39"/>
        <v>0.2036771728748806</v>
      </c>
    </row>
    <row r="637" spans="1:12" x14ac:dyDescent="0.35">
      <c r="A637" t="s">
        <v>678</v>
      </c>
      <c r="B637" s="1">
        <v>44697</v>
      </c>
      <c r="C637" t="s">
        <v>33</v>
      </c>
      <c r="D637" t="s">
        <v>34</v>
      </c>
      <c r="E637" t="s">
        <v>15</v>
      </c>
      <c r="F637">
        <v>2173</v>
      </c>
      <c r="G637">
        <v>239.12</v>
      </c>
      <c r="H637">
        <v>2142.2399999999998</v>
      </c>
      <c r="I637">
        <f t="shared" si="36"/>
        <v>2022</v>
      </c>
      <c r="J637" t="str">
        <f t="shared" si="37"/>
        <v>May</v>
      </c>
      <c r="K637">
        <f t="shared" si="38"/>
        <v>5</v>
      </c>
      <c r="L637" s="2">
        <f t="shared" si="39"/>
        <v>0.11004141739530603</v>
      </c>
    </row>
    <row r="638" spans="1:12" x14ac:dyDescent="0.35">
      <c r="A638" t="s">
        <v>679</v>
      </c>
      <c r="B638" s="1">
        <v>44664</v>
      </c>
      <c r="C638" t="s">
        <v>57</v>
      </c>
      <c r="D638" t="s">
        <v>10</v>
      </c>
      <c r="E638" t="s">
        <v>44</v>
      </c>
      <c r="F638">
        <v>157.13999999999999</v>
      </c>
      <c r="G638">
        <v>18.59</v>
      </c>
      <c r="H638">
        <v>145.5</v>
      </c>
      <c r="I638">
        <f t="shared" si="36"/>
        <v>2022</v>
      </c>
      <c r="J638" t="str">
        <f t="shared" si="37"/>
        <v>Apr</v>
      </c>
      <c r="K638">
        <f t="shared" si="38"/>
        <v>4</v>
      </c>
      <c r="L638" s="2">
        <f t="shared" si="39"/>
        <v>0.11830215094819907</v>
      </c>
    </row>
    <row r="639" spans="1:12" x14ac:dyDescent="0.35">
      <c r="A639" t="s">
        <v>680</v>
      </c>
      <c r="B639" s="1">
        <v>44758</v>
      </c>
      <c r="C639" t="s">
        <v>85</v>
      </c>
      <c r="D639" t="s">
        <v>10</v>
      </c>
      <c r="E639" t="s">
        <v>27</v>
      </c>
      <c r="F639">
        <v>233.07</v>
      </c>
      <c r="G639">
        <v>64.959999999999994</v>
      </c>
      <c r="H639">
        <v>247.81</v>
      </c>
      <c r="I639">
        <f t="shared" si="36"/>
        <v>2022</v>
      </c>
      <c r="J639" t="str">
        <f t="shared" si="37"/>
        <v>Jul</v>
      </c>
      <c r="K639">
        <f t="shared" si="38"/>
        <v>7</v>
      </c>
      <c r="L639" s="2">
        <f t="shared" si="39"/>
        <v>0.2787145492770412</v>
      </c>
    </row>
    <row r="640" spans="1:12" x14ac:dyDescent="0.35">
      <c r="A640" t="s">
        <v>681</v>
      </c>
      <c r="B640" s="1">
        <v>44911</v>
      </c>
      <c r="C640" t="s">
        <v>85</v>
      </c>
      <c r="D640" t="s">
        <v>10</v>
      </c>
      <c r="E640" t="s">
        <v>44</v>
      </c>
      <c r="F640">
        <v>201.94</v>
      </c>
      <c r="G640">
        <v>57.15</v>
      </c>
      <c r="H640">
        <v>181.84</v>
      </c>
      <c r="I640">
        <f t="shared" si="36"/>
        <v>2022</v>
      </c>
      <c r="J640" t="str">
        <f t="shared" si="37"/>
        <v>Dec</v>
      </c>
      <c r="K640">
        <f t="shared" si="38"/>
        <v>12</v>
      </c>
      <c r="L640" s="2">
        <f t="shared" si="39"/>
        <v>0.28300485292661187</v>
      </c>
    </row>
    <row r="641" spans="1:12" x14ac:dyDescent="0.35">
      <c r="A641" t="s">
        <v>682</v>
      </c>
      <c r="B641" s="1">
        <v>44707</v>
      </c>
      <c r="C641" t="s">
        <v>33</v>
      </c>
      <c r="D641" t="s">
        <v>34</v>
      </c>
      <c r="E641" t="s">
        <v>44</v>
      </c>
      <c r="F641">
        <v>2303.17</v>
      </c>
      <c r="G641">
        <v>329.45</v>
      </c>
      <c r="H641">
        <v>2657.26</v>
      </c>
      <c r="I641">
        <f t="shared" si="36"/>
        <v>2022</v>
      </c>
      <c r="J641" t="str">
        <f t="shared" si="37"/>
        <v>May</v>
      </c>
      <c r="K641">
        <f t="shared" si="38"/>
        <v>5</v>
      </c>
      <c r="L641" s="2">
        <f t="shared" si="39"/>
        <v>0.14304198126929404</v>
      </c>
    </row>
    <row r="642" spans="1:12" x14ac:dyDescent="0.35">
      <c r="A642" t="s">
        <v>683</v>
      </c>
      <c r="B642" s="1">
        <v>45008</v>
      </c>
      <c r="C642" t="s">
        <v>63</v>
      </c>
      <c r="D642" t="s">
        <v>18</v>
      </c>
      <c r="E642" t="s">
        <v>15</v>
      </c>
      <c r="F642">
        <v>362.17</v>
      </c>
      <c r="G642">
        <v>86.68</v>
      </c>
      <c r="H642">
        <v>336.72</v>
      </c>
      <c r="I642">
        <f t="shared" ref="I642:I705" si="40">YEAR(B642)</f>
        <v>2023</v>
      </c>
      <c r="J642" t="str">
        <f t="shared" ref="J642:J705" si="41">TEXT(B642,"mmm")</f>
        <v>Mar</v>
      </c>
      <c r="K642">
        <f t="shared" ref="K642:K705" si="42">MONTH(B642)</f>
        <v>3</v>
      </c>
      <c r="L642" s="2">
        <f t="shared" ref="L642:L705" si="43">IF(F642=0,0,G642/F642)</f>
        <v>0.23933511886683051</v>
      </c>
    </row>
    <row r="643" spans="1:12" x14ac:dyDescent="0.35">
      <c r="A643" t="s">
        <v>684</v>
      </c>
      <c r="B643" s="1">
        <v>44977</v>
      </c>
      <c r="C643" t="s">
        <v>93</v>
      </c>
      <c r="D643" t="s">
        <v>34</v>
      </c>
      <c r="E643" t="s">
        <v>15</v>
      </c>
      <c r="F643">
        <v>1264.5</v>
      </c>
      <c r="G643">
        <v>283.08</v>
      </c>
      <c r="H643">
        <v>1241.44</v>
      </c>
      <c r="I643">
        <f t="shared" si="40"/>
        <v>2023</v>
      </c>
      <c r="J643" t="str">
        <f t="shared" si="41"/>
        <v>Feb</v>
      </c>
      <c r="K643">
        <f t="shared" si="42"/>
        <v>2</v>
      </c>
      <c r="L643" s="2">
        <f t="shared" si="43"/>
        <v>0.22386714116251483</v>
      </c>
    </row>
    <row r="644" spans="1:12" x14ac:dyDescent="0.35">
      <c r="A644" t="s">
        <v>685</v>
      </c>
      <c r="B644" s="1">
        <v>45076</v>
      </c>
      <c r="C644" t="s">
        <v>22</v>
      </c>
      <c r="D644" t="s">
        <v>23</v>
      </c>
      <c r="E644" t="s">
        <v>25</v>
      </c>
      <c r="F644">
        <v>336.56</v>
      </c>
      <c r="G644">
        <v>79.97</v>
      </c>
      <c r="H644">
        <v>285.45999999999998</v>
      </c>
      <c r="I644">
        <f t="shared" si="40"/>
        <v>2023</v>
      </c>
      <c r="J644" t="str">
        <f t="shared" si="41"/>
        <v>May</v>
      </c>
      <c r="K644">
        <f t="shared" si="42"/>
        <v>5</v>
      </c>
      <c r="L644" s="2">
        <f t="shared" si="43"/>
        <v>0.23760993582125028</v>
      </c>
    </row>
    <row r="645" spans="1:12" x14ac:dyDescent="0.35">
      <c r="A645" t="s">
        <v>686</v>
      </c>
      <c r="B645" s="1">
        <v>44794</v>
      </c>
      <c r="C645" t="s">
        <v>63</v>
      </c>
      <c r="D645" t="s">
        <v>18</v>
      </c>
      <c r="E645" t="s">
        <v>25</v>
      </c>
      <c r="F645">
        <v>445.82</v>
      </c>
      <c r="G645">
        <v>82.02</v>
      </c>
      <c r="H645">
        <v>445.26</v>
      </c>
      <c r="I645">
        <f t="shared" si="40"/>
        <v>2022</v>
      </c>
      <c r="J645" t="str">
        <f t="shared" si="41"/>
        <v>Aug</v>
      </c>
      <c r="K645">
        <f t="shared" si="42"/>
        <v>8</v>
      </c>
      <c r="L645" s="2">
        <f t="shared" si="43"/>
        <v>0.18397559553182899</v>
      </c>
    </row>
    <row r="646" spans="1:12" x14ac:dyDescent="0.35">
      <c r="A646" t="s">
        <v>687</v>
      </c>
      <c r="B646" s="1">
        <v>45288</v>
      </c>
      <c r="C646" t="s">
        <v>29</v>
      </c>
      <c r="D646" t="s">
        <v>23</v>
      </c>
      <c r="E646" t="s">
        <v>25</v>
      </c>
      <c r="F646">
        <v>102.05</v>
      </c>
      <c r="G646">
        <v>18.739999999999998</v>
      </c>
      <c r="H646">
        <v>112.55</v>
      </c>
      <c r="I646">
        <f t="shared" si="40"/>
        <v>2023</v>
      </c>
      <c r="J646" t="str">
        <f t="shared" si="41"/>
        <v>Dec</v>
      </c>
      <c r="K646">
        <f t="shared" si="42"/>
        <v>12</v>
      </c>
      <c r="L646" s="2">
        <f t="shared" si="43"/>
        <v>0.18363547280744733</v>
      </c>
    </row>
    <row r="647" spans="1:12" x14ac:dyDescent="0.35">
      <c r="A647" t="s">
        <v>688</v>
      </c>
      <c r="B647" s="1">
        <v>45279</v>
      </c>
      <c r="C647" t="s">
        <v>128</v>
      </c>
      <c r="D647" t="s">
        <v>34</v>
      </c>
      <c r="E647" t="s">
        <v>44</v>
      </c>
      <c r="F647">
        <v>1181.0899999999999</v>
      </c>
      <c r="G647">
        <v>308.26</v>
      </c>
      <c r="H647">
        <v>969.62</v>
      </c>
      <c r="I647">
        <f t="shared" si="40"/>
        <v>2023</v>
      </c>
      <c r="J647" t="str">
        <f t="shared" si="41"/>
        <v>Dec</v>
      </c>
      <c r="K647">
        <f t="shared" si="42"/>
        <v>12</v>
      </c>
      <c r="L647" s="2">
        <f t="shared" si="43"/>
        <v>0.26099619842687688</v>
      </c>
    </row>
    <row r="648" spans="1:12" x14ac:dyDescent="0.35">
      <c r="A648" t="s">
        <v>689</v>
      </c>
      <c r="B648" s="1">
        <v>44916</v>
      </c>
      <c r="C648" t="s">
        <v>39</v>
      </c>
      <c r="D648" t="s">
        <v>18</v>
      </c>
      <c r="E648" t="s">
        <v>11</v>
      </c>
      <c r="F648">
        <v>132.22999999999999</v>
      </c>
      <c r="G648">
        <v>13.85</v>
      </c>
      <c r="H648">
        <v>149.94999999999999</v>
      </c>
      <c r="I648">
        <f t="shared" si="40"/>
        <v>2022</v>
      </c>
      <c r="J648" t="str">
        <f t="shared" si="41"/>
        <v>Dec</v>
      </c>
      <c r="K648">
        <f t="shared" si="42"/>
        <v>12</v>
      </c>
      <c r="L648" s="2">
        <f t="shared" si="43"/>
        <v>0.104741737880965</v>
      </c>
    </row>
    <row r="649" spans="1:12" x14ac:dyDescent="0.35">
      <c r="A649" t="s">
        <v>690</v>
      </c>
      <c r="B649" s="1">
        <v>45246</v>
      </c>
      <c r="C649" t="s">
        <v>17</v>
      </c>
      <c r="D649" t="s">
        <v>18</v>
      </c>
      <c r="E649" t="s">
        <v>25</v>
      </c>
      <c r="F649">
        <v>37.25</v>
      </c>
      <c r="G649">
        <v>10.63</v>
      </c>
      <c r="H649">
        <v>32.979999999999997</v>
      </c>
      <c r="I649">
        <f t="shared" si="40"/>
        <v>2023</v>
      </c>
      <c r="J649" t="str">
        <f t="shared" si="41"/>
        <v>Nov</v>
      </c>
      <c r="K649">
        <f t="shared" si="42"/>
        <v>11</v>
      </c>
      <c r="L649" s="2">
        <f t="shared" si="43"/>
        <v>0.28536912751677856</v>
      </c>
    </row>
    <row r="650" spans="1:12" x14ac:dyDescent="0.35">
      <c r="A650" t="s">
        <v>691</v>
      </c>
      <c r="B650" s="1">
        <v>44802</v>
      </c>
      <c r="C650" t="s">
        <v>63</v>
      </c>
      <c r="D650" t="s">
        <v>18</v>
      </c>
      <c r="E650" t="s">
        <v>15</v>
      </c>
      <c r="F650">
        <v>33.75</v>
      </c>
      <c r="G650">
        <v>7.31</v>
      </c>
      <c r="H650">
        <v>27.16</v>
      </c>
      <c r="I650">
        <f t="shared" si="40"/>
        <v>2022</v>
      </c>
      <c r="J650" t="str">
        <f t="shared" si="41"/>
        <v>Aug</v>
      </c>
      <c r="K650">
        <f t="shared" si="42"/>
        <v>8</v>
      </c>
      <c r="L650" s="2">
        <f t="shared" si="43"/>
        <v>0.21659259259259259</v>
      </c>
    </row>
    <row r="651" spans="1:12" x14ac:dyDescent="0.35">
      <c r="A651" t="s">
        <v>692</v>
      </c>
      <c r="B651" s="1">
        <v>44925</v>
      </c>
      <c r="C651" t="s">
        <v>17</v>
      </c>
      <c r="D651" t="s">
        <v>18</v>
      </c>
      <c r="E651" t="s">
        <v>15</v>
      </c>
      <c r="F651">
        <v>194.77</v>
      </c>
      <c r="G651">
        <v>41.53</v>
      </c>
      <c r="H651">
        <v>156.31</v>
      </c>
      <c r="I651">
        <f t="shared" si="40"/>
        <v>2022</v>
      </c>
      <c r="J651" t="str">
        <f t="shared" si="41"/>
        <v>Dec</v>
      </c>
      <c r="K651">
        <f t="shared" si="42"/>
        <v>12</v>
      </c>
      <c r="L651" s="2">
        <f t="shared" si="43"/>
        <v>0.21322585613800893</v>
      </c>
    </row>
    <row r="652" spans="1:12" x14ac:dyDescent="0.35">
      <c r="A652" t="s">
        <v>693</v>
      </c>
      <c r="B652" s="1">
        <v>45035</v>
      </c>
      <c r="C652" t="s">
        <v>48</v>
      </c>
      <c r="D652" t="s">
        <v>14</v>
      </c>
      <c r="E652" t="s">
        <v>15</v>
      </c>
      <c r="F652">
        <v>1632.14</v>
      </c>
      <c r="G652">
        <v>408.51</v>
      </c>
      <c r="H652">
        <v>1391.87</v>
      </c>
      <c r="I652">
        <f t="shared" si="40"/>
        <v>2023</v>
      </c>
      <c r="J652" t="str">
        <f t="shared" si="41"/>
        <v>Apr</v>
      </c>
      <c r="K652">
        <f t="shared" si="42"/>
        <v>4</v>
      </c>
      <c r="L652" s="2">
        <f t="shared" si="43"/>
        <v>0.25029102895584937</v>
      </c>
    </row>
    <row r="653" spans="1:12" x14ac:dyDescent="0.35">
      <c r="A653" t="s">
        <v>694</v>
      </c>
      <c r="B653" s="1">
        <v>45136</v>
      </c>
      <c r="C653" t="s">
        <v>46</v>
      </c>
      <c r="D653" t="s">
        <v>23</v>
      </c>
      <c r="E653" t="s">
        <v>11</v>
      </c>
      <c r="F653">
        <v>419.53</v>
      </c>
      <c r="G653">
        <v>109.55</v>
      </c>
      <c r="H653">
        <v>373.27</v>
      </c>
      <c r="I653">
        <f t="shared" si="40"/>
        <v>2023</v>
      </c>
      <c r="J653" t="str">
        <f t="shared" si="41"/>
        <v>Jul</v>
      </c>
      <c r="K653">
        <f t="shared" si="42"/>
        <v>7</v>
      </c>
      <c r="L653" s="2">
        <f t="shared" si="43"/>
        <v>0.26112554525302123</v>
      </c>
    </row>
    <row r="654" spans="1:12" x14ac:dyDescent="0.35">
      <c r="A654" t="s">
        <v>695</v>
      </c>
      <c r="B654" s="1">
        <v>44937</v>
      </c>
      <c r="C654" t="s">
        <v>112</v>
      </c>
      <c r="D654" t="s">
        <v>10</v>
      </c>
      <c r="E654" t="s">
        <v>11</v>
      </c>
      <c r="F654">
        <v>63.16</v>
      </c>
      <c r="G654">
        <v>8.76</v>
      </c>
      <c r="H654">
        <v>51.81</v>
      </c>
      <c r="I654">
        <f t="shared" si="40"/>
        <v>2023</v>
      </c>
      <c r="J654" t="str">
        <f t="shared" si="41"/>
        <v>Jan</v>
      </c>
      <c r="K654">
        <f t="shared" si="42"/>
        <v>1</v>
      </c>
      <c r="L654" s="2">
        <f t="shared" si="43"/>
        <v>0.13869537682077265</v>
      </c>
    </row>
    <row r="655" spans="1:12" x14ac:dyDescent="0.35">
      <c r="A655" t="s">
        <v>696</v>
      </c>
      <c r="B655" s="1">
        <v>44736</v>
      </c>
      <c r="C655" t="s">
        <v>31</v>
      </c>
      <c r="D655" t="s">
        <v>10</v>
      </c>
      <c r="E655" t="s">
        <v>11</v>
      </c>
      <c r="F655">
        <v>338.14</v>
      </c>
      <c r="G655">
        <v>92.69</v>
      </c>
      <c r="H655">
        <v>373.19</v>
      </c>
      <c r="I655">
        <f t="shared" si="40"/>
        <v>2022</v>
      </c>
      <c r="J655" t="str">
        <f t="shared" si="41"/>
        <v>Jun</v>
      </c>
      <c r="K655">
        <f t="shared" si="42"/>
        <v>6</v>
      </c>
      <c r="L655" s="2">
        <f t="shared" si="43"/>
        <v>0.2741172295498906</v>
      </c>
    </row>
    <row r="656" spans="1:12" x14ac:dyDescent="0.35">
      <c r="A656" t="s">
        <v>697</v>
      </c>
      <c r="B656" s="1">
        <v>44756</v>
      </c>
      <c r="C656" t="s">
        <v>37</v>
      </c>
      <c r="D656" t="s">
        <v>23</v>
      </c>
      <c r="E656" t="s">
        <v>11</v>
      </c>
      <c r="F656">
        <v>123.8</v>
      </c>
      <c r="G656">
        <v>17.54</v>
      </c>
      <c r="H656">
        <v>113.72</v>
      </c>
      <c r="I656">
        <f t="shared" si="40"/>
        <v>2022</v>
      </c>
      <c r="J656" t="str">
        <f t="shared" si="41"/>
        <v>Jul</v>
      </c>
      <c r="K656">
        <f t="shared" si="42"/>
        <v>7</v>
      </c>
      <c r="L656" s="2">
        <f t="shared" si="43"/>
        <v>0.14168012924071083</v>
      </c>
    </row>
    <row r="657" spans="1:12" x14ac:dyDescent="0.35">
      <c r="A657" t="s">
        <v>698</v>
      </c>
      <c r="B657" s="1">
        <v>44872</v>
      </c>
      <c r="C657" t="s">
        <v>85</v>
      </c>
      <c r="D657" t="s">
        <v>10</v>
      </c>
      <c r="E657" t="s">
        <v>11</v>
      </c>
      <c r="F657">
        <v>372.27</v>
      </c>
      <c r="G657">
        <v>63.03</v>
      </c>
      <c r="H657">
        <v>358.53</v>
      </c>
      <c r="I657">
        <f t="shared" si="40"/>
        <v>2022</v>
      </c>
      <c r="J657" t="str">
        <f t="shared" si="41"/>
        <v>Nov</v>
      </c>
      <c r="K657">
        <f t="shared" si="42"/>
        <v>11</v>
      </c>
      <c r="L657" s="2">
        <f t="shared" si="43"/>
        <v>0.16931259569667179</v>
      </c>
    </row>
    <row r="658" spans="1:12" x14ac:dyDescent="0.35">
      <c r="A658" t="s">
        <v>699</v>
      </c>
      <c r="B658" s="1">
        <v>44785</v>
      </c>
      <c r="C658" t="s">
        <v>85</v>
      </c>
      <c r="D658" t="s">
        <v>10</v>
      </c>
      <c r="E658" t="s">
        <v>44</v>
      </c>
      <c r="F658">
        <v>300.72000000000003</v>
      </c>
      <c r="G658">
        <v>50.37</v>
      </c>
      <c r="H658">
        <v>337.15</v>
      </c>
      <c r="I658">
        <f t="shared" si="40"/>
        <v>2022</v>
      </c>
      <c r="J658" t="str">
        <f t="shared" si="41"/>
        <v>Aug</v>
      </c>
      <c r="K658">
        <f t="shared" si="42"/>
        <v>8</v>
      </c>
      <c r="L658" s="2">
        <f t="shared" si="43"/>
        <v>0.16749800478850757</v>
      </c>
    </row>
    <row r="659" spans="1:12" x14ac:dyDescent="0.35">
      <c r="A659" t="s">
        <v>700</v>
      </c>
      <c r="B659" s="1">
        <v>44988</v>
      </c>
      <c r="C659" t="s">
        <v>22</v>
      </c>
      <c r="D659" t="s">
        <v>23</v>
      </c>
      <c r="E659" t="s">
        <v>27</v>
      </c>
      <c r="F659">
        <v>449.93</v>
      </c>
      <c r="G659">
        <v>71.739999999999995</v>
      </c>
      <c r="H659">
        <v>401.34</v>
      </c>
      <c r="I659">
        <f t="shared" si="40"/>
        <v>2023</v>
      </c>
      <c r="J659" t="str">
        <f t="shared" si="41"/>
        <v>Mar</v>
      </c>
      <c r="K659">
        <f t="shared" si="42"/>
        <v>3</v>
      </c>
      <c r="L659" s="2">
        <f t="shared" si="43"/>
        <v>0.15944702509279221</v>
      </c>
    </row>
    <row r="660" spans="1:12" x14ac:dyDescent="0.35">
      <c r="A660" t="s">
        <v>701</v>
      </c>
      <c r="B660" s="1">
        <v>45111</v>
      </c>
      <c r="C660" t="s">
        <v>93</v>
      </c>
      <c r="D660" t="s">
        <v>34</v>
      </c>
      <c r="E660" t="s">
        <v>11</v>
      </c>
      <c r="F660">
        <v>1846.18</v>
      </c>
      <c r="G660">
        <v>489</v>
      </c>
      <c r="H660">
        <v>1770.12</v>
      </c>
      <c r="I660">
        <f t="shared" si="40"/>
        <v>2023</v>
      </c>
      <c r="J660" t="str">
        <f t="shared" si="41"/>
        <v>Jul</v>
      </c>
      <c r="K660">
        <f t="shared" si="42"/>
        <v>7</v>
      </c>
      <c r="L660" s="2">
        <f t="shared" si="43"/>
        <v>0.26487124765732484</v>
      </c>
    </row>
    <row r="661" spans="1:12" x14ac:dyDescent="0.35">
      <c r="A661" t="s">
        <v>702</v>
      </c>
      <c r="B661" s="1">
        <v>45199</v>
      </c>
      <c r="C661" t="s">
        <v>31</v>
      </c>
      <c r="D661" t="s">
        <v>10</v>
      </c>
      <c r="E661" t="s">
        <v>15</v>
      </c>
      <c r="F661">
        <v>36.770000000000003</v>
      </c>
      <c r="G661">
        <v>10.96</v>
      </c>
      <c r="H661">
        <v>29.86</v>
      </c>
      <c r="I661">
        <f t="shared" si="40"/>
        <v>2023</v>
      </c>
      <c r="J661" t="str">
        <f t="shared" si="41"/>
        <v>Sep</v>
      </c>
      <c r="K661">
        <f t="shared" si="42"/>
        <v>9</v>
      </c>
      <c r="L661" s="2">
        <f t="shared" si="43"/>
        <v>0.29806907805276039</v>
      </c>
    </row>
    <row r="662" spans="1:12" x14ac:dyDescent="0.35">
      <c r="A662" t="s">
        <v>703</v>
      </c>
      <c r="B662" s="1">
        <v>45210</v>
      </c>
      <c r="C662" t="s">
        <v>37</v>
      </c>
      <c r="D662" t="s">
        <v>23</v>
      </c>
      <c r="E662" t="s">
        <v>44</v>
      </c>
      <c r="F662">
        <v>101.15</v>
      </c>
      <c r="G662">
        <v>17.23</v>
      </c>
      <c r="H662">
        <v>111.74</v>
      </c>
      <c r="I662">
        <f t="shared" si="40"/>
        <v>2023</v>
      </c>
      <c r="J662" t="str">
        <f t="shared" si="41"/>
        <v>Oct</v>
      </c>
      <c r="K662">
        <f t="shared" si="42"/>
        <v>10</v>
      </c>
      <c r="L662" s="2">
        <f t="shared" si="43"/>
        <v>0.17034107760751357</v>
      </c>
    </row>
    <row r="663" spans="1:12" x14ac:dyDescent="0.35">
      <c r="A663" t="s">
        <v>704</v>
      </c>
      <c r="B663" s="1">
        <v>44750</v>
      </c>
      <c r="C663" t="s">
        <v>31</v>
      </c>
      <c r="D663" t="s">
        <v>10</v>
      </c>
      <c r="E663" t="s">
        <v>15</v>
      </c>
      <c r="F663">
        <v>228.49</v>
      </c>
      <c r="G663">
        <v>43.25</v>
      </c>
      <c r="H663">
        <v>239.35</v>
      </c>
      <c r="I663">
        <f t="shared" si="40"/>
        <v>2022</v>
      </c>
      <c r="J663" t="str">
        <f t="shared" si="41"/>
        <v>Jul</v>
      </c>
      <c r="K663">
        <f t="shared" si="42"/>
        <v>7</v>
      </c>
      <c r="L663" s="2">
        <f t="shared" si="43"/>
        <v>0.18928618320276597</v>
      </c>
    </row>
    <row r="664" spans="1:12" x14ac:dyDescent="0.35">
      <c r="A664" t="s">
        <v>705</v>
      </c>
      <c r="B664" s="1">
        <v>44705</v>
      </c>
      <c r="C664" t="s">
        <v>101</v>
      </c>
      <c r="D664" t="s">
        <v>14</v>
      </c>
      <c r="E664" t="s">
        <v>27</v>
      </c>
      <c r="F664">
        <v>758.35</v>
      </c>
      <c r="G664">
        <v>90.93</v>
      </c>
      <c r="H664">
        <v>789.65</v>
      </c>
      <c r="I664">
        <f t="shared" si="40"/>
        <v>2022</v>
      </c>
      <c r="J664" t="str">
        <f t="shared" si="41"/>
        <v>May</v>
      </c>
      <c r="K664">
        <f t="shared" si="42"/>
        <v>5</v>
      </c>
      <c r="L664" s="2">
        <f t="shared" si="43"/>
        <v>0.1199050570317136</v>
      </c>
    </row>
    <row r="665" spans="1:12" x14ac:dyDescent="0.35">
      <c r="A665" t="s">
        <v>706</v>
      </c>
      <c r="B665" s="1">
        <v>44867</v>
      </c>
      <c r="C665" t="s">
        <v>51</v>
      </c>
      <c r="D665" t="s">
        <v>34</v>
      </c>
      <c r="E665" t="s">
        <v>11</v>
      </c>
      <c r="F665">
        <v>1484.46</v>
      </c>
      <c r="G665">
        <v>206.34</v>
      </c>
      <c r="H665">
        <v>1574.78</v>
      </c>
      <c r="I665">
        <f t="shared" si="40"/>
        <v>2022</v>
      </c>
      <c r="J665" t="str">
        <f t="shared" si="41"/>
        <v>Nov</v>
      </c>
      <c r="K665">
        <f t="shared" si="42"/>
        <v>11</v>
      </c>
      <c r="L665" s="2">
        <f t="shared" si="43"/>
        <v>0.13900004041873812</v>
      </c>
    </row>
    <row r="666" spans="1:12" x14ac:dyDescent="0.35">
      <c r="A666" t="s">
        <v>707</v>
      </c>
      <c r="B666" s="1">
        <v>44742</v>
      </c>
      <c r="C666" t="s">
        <v>39</v>
      </c>
      <c r="D666" t="s">
        <v>18</v>
      </c>
      <c r="E666" t="s">
        <v>44</v>
      </c>
      <c r="F666">
        <v>435.47</v>
      </c>
      <c r="G666">
        <v>52.5</v>
      </c>
      <c r="H666">
        <v>370.32</v>
      </c>
      <c r="I666">
        <f t="shared" si="40"/>
        <v>2022</v>
      </c>
      <c r="J666" t="str">
        <f t="shared" si="41"/>
        <v>Jun</v>
      </c>
      <c r="K666">
        <f t="shared" si="42"/>
        <v>6</v>
      </c>
      <c r="L666" s="2">
        <f t="shared" si="43"/>
        <v>0.1205593955955634</v>
      </c>
    </row>
    <row r="667" spans="1:12" x14ac:dyDescent="0.35">
      <c r="A667" t="s">
        <v>708</v>
      </c>
      <c r="B667" s="1">
        <v>44857</v>
      </c>
      <c r="C667" t="s">
        <v>48</v>
      </c>
      <c r="D667" t="s">
        <v>14</v>
      </c>
      <c r="E667" t="s">
        <v>44</v>
      </c>
      <c r="F667">
        <v>2193.77</v>
      </c>
      <c r="G667">
        <v>361.68</v>
      </c>
      <c r="H667">
        <v>2348.64</v>
      </c>
      <c r="I667">
        <f t="shared" si="40"/>
        <v>2022</v>
      </c>
      <c r="J667" t="str">
        <f t="shared" si="41"/>
        <v>Oct</v>
      </c>
      <c r="K667">
        <f t="shared" si="42"/>
        <v>10</v>
      </c>
      <c r="L667" s="2">
        <f t="shared" si="43"/>
        <v>0.16486687300856517</v>
      </c>
    </row>
    <row r="668" spans="1:12" x14ac:dyDescent="0.35">
      <c r="A668" t="s">
        <v>709</v>
      </c>
      <c r="B668" s="1">
        <v>44743</v>
      </c>
      <c r="C668" t="s">
        <v>128</v>
      </c>
      <c r="D668" t="s">
        <v>34</v>
      </c>
      <c r="E668" t="s">
        <v>44</v>
      </c>
      <c r="F668">
        <v>1650.72</v>
      </c>
      <c r="G668">
        <v>306.72000000000003</v>
      </c>
      <c r="H668">
        <v>1502.76</v>
      </c>
      <c r="I668">
        <f t="shared" si="40"/>
        <v>2022</v>
      </c>
      <c r="J668" t="str">
        <f t="shared" si="41"/>
        <v>Jul</v>
      </c>
      <c r="K668">
        <f t="shared" si="42"/>
        <v>7</v>
      </c>
      <c r="L668" s="2">
        <f t="shared" si="43"/>
        <v>0.18580982843849958</v>
      </c>
    </row>
    <row r="669" spans="1:12" x14ac:dyDescent="0.35">
      <c r="A669" t="s">
        <v>710</v>
      </c>
      <c r="B669" s="1">
        <v>44657</v>
      </c>
      <c r="C669" t="s">
        <v>17</v>
      </c>
      <c r="D669" t="s">
        <v>18</v>
      </c>
      <c r="E669" t="s">
        <v>27</v>
      </c>
      <c r="F669">
        <v>472.67</v>
      </c>
      <c r="G669">
        <v>77.88</v>
      </c>
      <c r="H669">
        <v>503.14</v>
      </c>
      <c r="I669">
        <f t="shared" si="40"/>
        <v>2022</v>
      </c>
      <c r="J669" t="str">
        <f t="shared" si="41"/>
        <v>Apr</v>
      </c>
      <c r="K669">
        <f t="shared" si="42"/>
        <v>4</v>
      </c>
      <c r="L669" s="2">
        <f t="shared" si="43"/>
        <v>0.16476611589481033</v>
      </c>
    </row>
    <row r="670" spans="1:12" x14ac:dyDescent="0.35">
      <c r="A670" t="s">
        <v>711</v>
      </c>
      <c r="B670" s="1">
        <v>44935</v>
      </c>
      <c r="C670" t="s">
        <v>112</v>
      </c>
      <c r="D670" t="s">
        <v>10</v>
      </c>
      <c r="E670" t="s">
        <v>44</v>
      </c>
      <c r="F670">
        <v>310.88</v>
      </c>
      <c r="G670">
        <v>83.9</v>
      </c>
      <c r="H670">
        <v>254.3</v>
      </c>
      <c r="I670">
        <f t="shared" si="40"/>
        <v>2023</v>
      </c>
      <c r="J670" t="str">
        <f t="shared" si="41"/>
        <v>Jan</v>
      </c>
      <c r="K670">
        <f t="shared" si="42"/>
        <v>1</v>
      </c>
      <c r="L670" s="2">
        <f t="shared" si="43"/>
        <v>0.26987905301080806</v>
      </c>
    </row>
    <row r="671" spans="1:12" x14ac:dyDescent="0.35">
      <c r="A671" t="s">
        <v>712</v>
      </c>
      <c r="B671" s="1">
        <v>45114</v>
      </c>
      <c r="C671" t="s">
        <v>65</v>
      </c>
      <c r="D671" t="s">
        <v>18</v>
      </c>
      <c r="E671" t="s">
        <v>44</v>
      </c>
      <c r="F671">
        <v>465.85</v>
      </c>
      <c r="G671">
        <v>77.52</v>
      </c>
      <c r="H671">
        <v>459.39</v>
      </c>
      <c r="I671">
        <f t="shared" si="40"/>
        <v>2023</v>
      </c>
      <c r="J671" t="str">
        <f t="shared" si="41"/>
        <v>Jul</v>
      </c>
      <c r="K671">
        <f t="shared" si="42"/>
        <v>7</v>
      </c>
      <c r="L671" s="2">
        <f t="shared" si="43"/>
        <v>0.16640549533111515</v>
      </c>
    </row>
    <row r="672" spans="1:12" x14ac:dyDescent="0.35">
      <c r="A672" t="s">
        <v>713</v>
      </c>
      <c r="B672" s="1">
        <v>44762</v>
      </c>
      <c r="C672" t="s">
        <v>128</v>
      </c>
      <c r="D672" t="s">
        <v>34</v>
      </c>
      <c r="E672" t="s">
        <v>44</v>
      </c>
      <c r="F672">
        <v>2184.0300000000002</v>
      </c>
      <c r="G672">
        <v>429.26</v>
      </c>
      <c r="H672">
        <v>2426.42</v>
      </c>
      <c r="I672">
        <f t="shared" si="40"/>
        <v>2022</v>
      </c>
      <c r="J672" t="str">
        <f t="shared" si="41"/>
        <v>Jul</v>
      </c>
      <c r="K672">
        <f t="shared" si="42"/>
        <v>7</v>
      </c>
      <c r="L672" s="2">
        <f t="shared" si="43"/>
        <v>0.19654491925477213</v>
      </c>
    </row>
    <row r="673" spans="1:12" x14ac:dyDescent="0.35">
      <c r="A673" t="s">
        <v>714</v>
      </c>
      <c r="B673" s="1">
        <v>44996</v>
      </c>
      <c r="C673" t="s">
        <v>37</v>
      </c>
      <c r="D673" t="s">
        <v>23</v>
      </c>
      <c r="E673" t="s">
        <v>11</v>
      </c>
      <c r="F673">
        <v>324.04000000000002</v>
      </c>
      <c r="G673">
        <v>84.61</v>
      </c>
      <c r="H673">
        <v>310.8</v>
      </c>
      <c r="I673">
        <f t="shared" si="40"/>
        <v>2023</v>
      </c>
      <c r="J673" t="str">
        <f t="shared" si="41"/>
        <v>Mar</v>
      </c>
      <c r="K673">
        <f t="shared" si="42"/>
        <v>3</v>
      </c>
      <c r="L673" s="2">
        <f t="shared" si="43"/>
        <v>0.26110973953832856</v>
      </c>
    </row>
    <row r="674" spans="1:12" x14ac:dyDescent="0.35">
      <c r="A674" t="s">
        <v>715</v>
      </c>
      <c r="B674" s="1">
        <v>45088</v>
      </c>
      <c r="C674" t="s">
        <v>85</v>
      </c>
      <c r="D674" t="s">
        <v>10</v>
      </c>
      <c r="E674" t="s">
        <v>11</v>
      </c>
      <c r="F674">
        <v>99.63</v>
      </c>
      <c r="G674">
        <v>10.46</v>
      </c>
      <c r="H674">
        <v>94.16</v>
      </c>
      <c r="I674">
        <f t="shared" si="40"/>
        <v>2023</v>
      </c>
      <c r="J674" t="str">
        <f t="shared" si="41"/>
        <v>Jun</v>
      </c>
      <c r="K674">
        <f t="shared" si="42"/>
        <v>6</v>
      </c>
      <c r="L674" s="2">
        <f t="shared" si="43"/>
        <v>0.10498845729198034</v>
      </c>
    </row>
    <row r="675" spans="1:12" x14ac:dyDescent="0.35">
      <c r="A675" t="s">
        <v>716</v>
      </c>
      <c r="B675" s="1">
        <v>45183</v>
      </c>
      <c r="C675" t="s">
        <v>39</v>
      </c>
      <c r="D675" t="s">
        <v>18</v>
      </c>
      <c r="E675" t="s">
        <v>27</v>
      </c>
      <c r="F675">
        <v>460.29</v>
      </c>
      <c r="G675">
        <v>83.46</v>
      </c>
      <c r="H675">
        <v>394.61</v>
      </c>
      <c r="I675">
        <f t="shared" si="40"/>
        <v>2023</v>
      </c>
      <c r="J675" t="str">
        <f t="shared" si="41"/>
        <v>Sep</v>
      </c>
      <c r="K675">
        <f t="shared" si="42"/>
        <v>9</v>
      </c>
      <c r="L675" s="2">
        <f t="shared" si="43"/>
        <v>0.18132047187642572</v>
      </c>
    </row>
    <row r="676" spans="1:12" x14ac:dyDescent="0.35">
      <c r="A676" t="s">
        <v>717</v>
      </c>
      <c r="B676" s="1">
        <v>44597</v>
      </c>
      <c r="C676" t="s">
        <v>46</v>
      </c>
      <c r="D676" t="s">
        <v>23</v>
      </c>
      <c r="E676" t="s">
        <v>27</v>
      </c>
      <c r="F676">
        <v>452.13</v>
      </c>
      <c r="G676">
        <v>116.85</v>
      </c>
      <c r="H676">
        <v>484.02</v>
      </c>
      <c r="I676">
        <f t="shared" si="40"/>
        <v>2022</v>
      </c>
      <c r="J676" t="str">
        <f t="shared" si="41"/>
        <v>Feb</v>
      </c>
      <c r="K676">
        <f t="shared" si="42"/>
        <v>2</v>
      </c>
      <c r="L676" s="2">
        <f t="shared" si="43"/>
        <v>0.25844336805785945</v>
      </c>
    </row>
    <row r="677" spans="1:12" x14ac:dyDescent="0.35">
      <c r="A677" t="s">
        <v>718</v>
      </c>
      <c r="B677" s="1">
        <v>44725</v>
      </c>
      <c r="C677" t="s">
        <v>63</v>
      </c>
      <c r="D677" t="s">
        <v>18</v>
      </c>
      <c r="E677" t="s">
        <v>11</v>
      </c>
      <c r="F677">
        <v>141.75</v>
      </c>
      <c r="G677">
        <v>35.619999999999997</v>
      </c>
      <c r="H677">
        <v>118.03</v>
      </c>
      <c r="I677">
        <f t="shared" si="40"/>
        <v>2022</v>
      </c>
      <c r="J677" t="str">
        <f t="shared" si="41"/>
        <v>Jun</v>
      </c>
      <c r="K677">
        <f t="shared" si="42"/>
        <v>6</v>
      </c>
      <c r="L677" s="2">
        <f t="shared" si="43"/>
        <v>0.25128747795414458</v>
      </c>
    </row>
    <row r="678" spans="1:12" x14ac:dyDescent="0.35">
      <c r="A678" t="s">
        <v>719</v>
      </c>
      <c r="B678" s="1">
        <v>45013</v>
      </c>
      <c r="C678" t="s">
        <v>41</v>
      </c>
      <c r="D678" t="s">
        <v>14</v>
      </c>
      <c r="E678" t="s">
        <v>27</v>
      </c>
      <c r="F678">
        <v>1147.06</v>
      </c>
      <c r="G678">
        <v>267.27999999999997</v>
      </c>
      <c r="H678">
        <v>1173.02</v>
      </c>
      <c r="I678">
        <f t="shared" si="40"/>
        <v>2023</v>
      </c>
      <c r="J678" t="str">
        <f t="shared" si="41"/>
        <v>Mar</v>
      </c>
      <c r="K678">
        <f t="shared" si="42"/>
        <v>3</v>
      </c>
      <c r="L678" s="2">
        <f t="shared" si="43"/>
        <v>0.23301309434554424</v>
      </c>
    </row>
    <row r="679" spans="1:12" x14ac:dyDescent="0.35">
      <c r="A679" t="s">
        <v>720</v>
      </c>
      <c r="B679" s="1">
        <v>45272</v>
      </c>
      <c r="C679" t="s">
        <v>51</v>
      </c>
      <c r="D679" t="s">
        <v>34</v>
      </c>
      <c r="E679" t="s">
        <v>11</v>
      </c>
      <c r="F679">
        <v>1421.34</v>
      </c>
      <c r="G679">
        <v>283.98</v>
      </c>
      <c r="H679">
        <v>1318.02</v>
      </c>
      <c r="I679">
        <f t="shared" si="40"/>
        <v>2023</v>
      </c>
      <c r="J679" t="str">
        <f t="shared" si="41"/>
        <v>Dec</v>
      </c>
      <c r="K679">
        <f t="shared" si="42"/>
        <v>12</v>
      </c>
      <c r="L679" s="2">
        <f t="shared" si="43"/>
        <v>0.19979737430875091</v>
      </c>
    </row>
    <row r="680" spans="1:12" x14ac:dyDescent="0.35">
      <c r="A680" t="s">
        <v>721</v>
      </c>
      <c r="B680" s="1">
        <v>44933</v>
      </c>
      <c r="C680" t="s">
        <v>101</v>
      </c>
      <c r="D680" t="s">
        <v>14</v>
      </c>
      <c r="E680" t="s">
        <v>15</v>
      </c>
      <c r="F680">
        <v>527.27</v>
      </c>
      <c r="G680">
        <v>86.76</v>
      </c>
      <c r="H680">
        <v>538.73</v>
      </c>
      <c r="I680">
        <f t="shared" si="40"/>
        <v>2023</v>
      </c>
      <c r="J680" t="str">
        <f t="shared" si="41"/>
        <v>Jan</v>
      </c>
      <c r="K680">
        <f t="shared" si="42"/>
        <v>1</v>
      </c>
      <c r="L680" s="2">
        <f t="shared" si="43"/>
        <v>0.16454567868454495</v>
      </c>
    </row>
    <row r="681" spans="1:12" x14ac:dyDescent="0.35">
      <c r="A681" t="s">
        <v>722</v>
      </c>
      <c r="B681" s="1">
        <v>44671</v>
      </c>
      <c r="C681" t="s">
        <v>41</v>
      </c>
      <c r="D681" t="s">
        <v>14</v>
      </c>
      <c r="E681" t="s">
        <v>27</v>
      </c>
      <c r="F681">
        <v>1631.49</v>
      </c>
      <c r="G681">
        <v>331.02</v>
      </c>
      <c r="H681">
        <v>1360.7</v>
      </c>
      <c r="I681">
        <f t="shared" si="40"/>
        <v>2022</v>
      </c>
      <c r="J681" t="str">
        <f t="shared" si="41"/>
        <v>Apr</v>
      </c>
      <c r="K681">
        <f t="shared" si="42"/>
        <v>4</v>
      </c>
      <c r="L681" s="2">
        <f t="shared" si="43"/>
        <v>0.20289428681757166</v>
      </c>
    </row>
    <row r="682" spans="1:12" x14ac:dyDescent="0.35">
      <c r="A682" t="s">
        <v>723</v>
      </c>
      <c r="B682" s="1">
        <v>44970</v>
      </c>
      <c r="C682" t="s">
        <v>112</v>
      </c>
      <c r="D682" t="s">
        <v>10</v>
      </c>
      <c r="E682" t="s">
        <v>44</v>
      </c>
      <c r="F682">
        <v>206.59</v>
      </c>
      <c r="G682">
        <v>30.59</v>
      </c>
      <c r="H682">
        <v>173.12</v>
      </c>
      <c r="I682">
        <f t="shared" si="40"/>
        <v>2023</v>
      </c>
      <c r="J682" t="str">
        <f t="shared" si="41"/>
        <v>Feb</v>
      </c>
      <c r="K682">
        <f t="shared" si="42"/>
        <v>2</v>
      </c>
      <c r="L682" s="2">
        <f t="shared" si="43"/>
        <v>0.14807105861851977</v>
      </c>
    </row>
    <row r="683" spans="1:12" x14ac:dyDescent="0.35">
      <c r="A683" t="s">
        <v>724</v>
      </c>
      <c r="B683" s="1">
        <v>45285</v>
      </c>
      <c r="C683" t="s">
        <v>48</v>
      </c>
      <c r="D683" t="s">
        <v>14</v>
      </c>
      <c r="E683" t="s">
        <v>11</v>
      </c>
      <c r="F683">
        <v>1563.74</v>
      </c>
      <c r="G683">
        <v>429.6</v>
      </c>
      <c r="H683">
        <v>1873.72</v>
      </c>
      <c r="I683">
        <f t="shared" si="40"/>
        <v>2023</v>
      </c>
      <c r="J683" t="str">
        <f t="shared" si="41"/>
        <v>Dec</v>
      </c>
      <c r="K683">
        <f t="shared" si="42"/>
        <v>12</v>
      </c>
      <c r="L683" s="2">
        <f t="shared" si="43"/>
        <v>0.27472597746428434</v>
      </c>
    </row>
    <row r="684" spans="1:12" x14ac:dyDescent="0.35">
      <c r="A684" t="s">
        <v>725</v>
      </c>
      <c r="B684" s="1">
        <v>45119</v>
      </c>
      <c r="C684" t="s">
        <v>128</v>
      </c>
      <c r="D684" t="s">
        <v>34</v>
      </c>
      <c r="E684" t="s">
        <v>15</v>
      </c>
      <c r="F684">
        <v>1452.92</v>
      </c>
      <c r="G684">
        <v>237.79</v>
      </c>
      <c r="H684">
        <v>1446.55</v>
      </c>
      <c r="I684">
        <f t="shared" si="40"/>
        <v>2023</v>
      </c>
      <c r="J684" t="str">
        <f t="shared" si="41"/>
        <v>Jul</v>
      </c>
      <c r="K684">
        <f t="shared" si="42"/>
        <v>7</v>
      </c>
      <c r="L684" s="2">
        <f t="shared" si="43"/>
        <v>0.1636635189824629</v>
      </c>
    </row>
    <row r="685" spans="1:12" x14ac:dyDescent="0.35">
      <c r="A685" t="s">
        <v>726</v>
      </c>
      <c r="B685" s="1">
        <v>44887</v>
      </c>
      <c r="C685" t="s">
        <v>101</v>
      </c>
      <c r="D685" t="s">
        <v>14</v>
      </c>
      <c r="E685" t="s">
        <v>27</v>
      </c>
      <c r="F685">
        <v>1764.79</v>
      </c>
      <c r="G685">
        <v>221.77</v>
      </c>
      <c r="H685">
        <v>1820.2</v>
      </c>
      <c r="I685">
        <f t="shared" si="40"/>
        <v>2022</v>
      </c>
      <c r="J685" t="str">
        <f t="shared" si="41"/>
        <v>Nov</v>
      </c>
      <c r="K685">
        <f t="shared" si="42"/>
        <v>11</v>
      </c>
      <c r="L685" s="2">
        <f t="shared" si="43"/>
        <v>0.1256636766980774</v>
      </c>
    </row>
    <row r="686" spans="1:12" x14ac:dyDescent="0.35">
      <c r="A686" t="s">
        <v>727</v>
      </c>
      <c r="B686" s="1">
        <v>44765</v>
      </c>
      <c r="C686" t="s">
        <v>85</v>
      </c>
      <c r="D686" t="s">
        <v>10</v>
      </c>
      <c r="E686" t="s">
        <v>11</v>
      </c>
      <c r="F686">
        <v>381.67</v>
      </c>
      <c r="G686">
        <v>104.79</v>
      </c>
      <c r="H686">
        <v>381.66</v>
      </c>
      <c r="I686">
        <f t="shared" si="40"/>
        <v>2022</v>
      </c>
      <c r="J686" t="str">
        <f t="shared" si="41"/>
        <v>Jul</v>
      </c>
      <c r="K686">
        <f t="shared" si="42"/>
        <v>7</v>
      </c>
      <c r="L686" s="2">
        <f t="shared" si="43"/>
        <v>0.27455655409123064</v>
      </c>
    </row>
    <row r="687" spans="1:12" x14ac:dyDescent="0.35">
      <c r="A687" t="s">
        <v>728</v>
      </c>
      <c r="B687" s="1">
        <v>44663</v>
      </c>
      <c r="C687" t="s">
        <v>9</v>
      </c>
      <c r="D687" t="s">
        <v>10</v>
      </c>
      <c r="E687" t="s">
        <v>15</v>
      </c>
      <c r="F687">
        <v>109.59</v>
      </c>
      <c r="G687">
        <v>11.52</v>
      </c>
      <c r="H687">
        <v>100.14</v>
      </c>
      <c r="I687">
        <f t="shared" si="40"/>
        <v>2022</v>
      </c>
      <c r="J687" t="str">
        <f t="shared" si="41"/>
        <v>Apr</v>
      </c>
      <c r="K687">
        <f t="shared" si="42"/>
        <v>4</v>
      </c>
      <c r="L687" s="2">
        <f t="shared" si="43"/>
        <v>0.10511908020804817</v>
      </c>
    </row>
    <row r="688" spans="1:12" x14ac:dyDescent="0.35">
      <c r="A688" t="s">
        <v>729</v>
      </c>
      <c r="B688" s="1">
        <v>44613</v>
      </c>
      <c r="C688" t="s">
        <v>9</v>
      </c>
      <c r="D688" t="s">
        <v>10</v>
      </c>
      <c r="E688" t="s">
        <v>27</v>
      </c>
      <c r="F688">
        <v>114.2</v>
      </c>
      <c r="G688">
        <v>14.29</v>
      </c>
      <c r="H688">
        <v>135.37</v>
      </c>
      <c r="I688">
        <f t="shared" si="40"/>
        <v>2022</v>
      </c>
      <c r="J688" t="str">
        <f t="shared" si="41"/>
        <v>Feb</v>
      </c>
      <c r="K688">
        <f t="shared" si="42"/>
        <v>2</v>
      </c>
      <c r="L688" s="2">
        <f t="shared" si="43"/>
        <v>0.12513134851138352</v>
      </c>
    </row>
    <row r="689" spans="1:12" x14ac:dyDescent="0.35">
      <c r="A689" t="s">
        <v>730</v>
      </c>
      <c r="B689" s="1">
        <v>45188</v>
      </c>
      <c r="C689" t="s">
        <v>13</v>
      </c>
      <c r="D689" t="s">
        <v>14</v>
      </c>
      <c r="E689" t="s">
        <v>44</v>
      </c>
      <c r="F689">
        <v>1582.75</v>
      </c>
      <c r="G689">
        <v>185.51</v>
      </c>
      <c r="H689">
        <v>1302.3</v>
      </c>
      <c r="I689">
        <f t="shared" si="40"/>
        <v>2023</v>
      </c>
      <c r="J689" t="str">
        <f t="shared" si="41"/>
        <v>Sep</v>
      </c>
      <c r="K689">
        <f t="shared" si="42"/>
        <v>9</v>
      </c>
      <c r="L689" s="2">
        <f t="shared" si="43"/>
        <v>0.11720739219712525</v>
      </c>
    </row>
    <row r="690" spans="1:12" x14ac:dyDescent="0.35">
      <c r="A690" t="s">
        <v>731</v>
      </c>
      <c r="B690" s="1">
        <v>45112</v>
      </c>
      <c r="C690" t="s">
        <v>37</v>
      </c>
      <c r="D690" t="s">
        <v>23</v>
      </c>
      <c r="E690" t="s">
        <v>15</v>
      </c>
      <c r="F690">
        <v>326.13</v>
      </c>
      <c r="G690">
        <v>86.1</v>
      </c>
      <c r="H690">
        <v>266.33</v>
      </c>
      <c r="I690">
        <f t="shared" si="40"/>
        <v>2023</v>
      </c>
      <c r="J690" t="str">
        <f t="shared" si="41"/>
        <v>Jul</v>
      </c>
      <c r="K690">
        <f t="shared" si="42"/>
        <v>7</v>
      </c>
      <c r="L690" s="2">
        <f t="shared" si="43"/>
        <v>0.26400515132002572</v>
      </c>
    </row>
    <row r="691" spans="1:12" x14ac:dyDescent="0.35">
      <c r="A691" t="s">
        <v>732</v>
      </c>
      <c r="B691" s="1">
        <v>44988</v>
      </c>
      <c r="C691" t="s">
        <v>54</v>
      </c>
      <c r="D691" t="s">
        <v>23</v>
      </c>
      <c r="E691" t="s">
        <v>15</v>
      </c>
      <c r="F691">
        <v>314.55</v>
      </c>
      <c r="G691">
        <v>87.94</v>
      </c>
      <c r="H691">
        <v>353.54</v>
      </c>
      <c r="I691">
        <f t="shared" si="40"/>
        <v>2023</v>
      </c>
      <c r="J691" t="str">
        <f t="shared" si="41"/>
        <v>Mar</v>
      </c>
      <c r="K691">
        <f t="shared" si="42"/>
        <v>3</v>
      </c>
      <c r="L691" s="2">
        <f t="shared" si="43"/>
        <v>0.27957399459545379</v>
      </c>
    </row>
    <row r="692" spans="1:12" x14ac:dyDescent="0.35">
      <c r="A692" t="s">
        <v>733</v>
      </c>
      <c r="B692" s="1">
        <v>45004</v>
      </c>
      <c r="C692" t="s">
        <v>13</v>
      </c>
      <c r="D692" t="s">
        <v>14</v>
      </c>
      <c r="E692" t="s">
        <v>11</v>
      </c>
      <c r="F692">
        <v>2493.13</v>
      </c>
      <c r="G692">
        <v>598.57000000000005</v>
      </c>
      <c r="H692">
        <v>2762.84</v>
      </c>
      <c r="I692">
        <f t="shared" si="40"/>
        <v>2023</v>
      </c>
      <c r="J692" t="str">
        <f t="shared" si="41"/>
        <v>Mar</v>
      </c>
      <c r="K692">
        <f t="shared" si="42"/>
        <v>3</v>
      </c>
      <c r="L692" s="2">
        <f t="shared" si="43"/>
        <v>0.24008776116768882</v>
      </c>
    </row>
    <row r="693" spans="1:12" x14ac:dyDescent="0.35">
      <c r="A693" t="s">
        <v>734</v>
      </c>
      <c r="B693" s="1">
        <v>45213</v>
      </c>
      <c r="C693" t="s">
        <v>13</v>
      </c>
      <c r="D693" t="s">
        <v>14</v>
      </c>
      <c r="E693" t="s">
        <v>15</v>
      </c>
      <c r="F693">
        <v>1559.43</v>
      </c>
      <c r="G693">
        <v>384.36</v>
      </c>
      <c r="H693">
        <v>1823.97</v>
      </c>
      <c r="I693">
        <f t="shared" si="40"/>
        <v>2023</v>
      </c>
      <c r="J693" t="str">
        <f t="shared" si="41"/>
        <v>Oct</v>
      </c>
      <c r="K693">
        <f t="shared" si="42"/>
        <v>10</v>
      </c>
      <c r="L693" s="2">
        <f t="shared" si="43"/>
        <v>0.24647467343837171</v>
      </c>
    </row>
    <row r="694" spans="1:12" x14ac:dyDescent="0.35">
      <c r="A694" t="s">
        <v>735</v>
      </c>
      <c r="B694" s="1">
        <v>44830</v>
      </c>
      <c r="C694" t="s">
        <v>57</v>
      </c>
      <c r="D694" t="s">
        <v>10</v>
      </c>
      <c r="E694" t="s">
        <v>25</v>
      </c>
      <c r="F694">
        <v>483.94</v>
      </c>
      <c r="G694">
        <v>109.19</v>
      </c>
      <c r="H694">
        <v>567.30999999999995</v>
      </c>
      <c r="I694">
        <f t="shared" si="40"/>
        <v>2022</v>
      </c>
      <c r="J694" t="str">
        <f t="shared" si="41"/>
        <v>Sep</v>
      </c>
      <c r="K694">
        <f t="shared" si="42"/>
        <v>9</v>
      </c>
      <c r="L694" s="2">
        <f t="shared" si="43"/>
        <v>0.22562714386080918</v>
      </c>
    </row>
    <row r="695" spans="1:12" x14ac:dyDescent="0.35">
      <c r="A695" t="s">
        <v>736</v>
      </c>
      <c r="B695" s="1">
        <v>44568</v>
      </c>
      <c r="C695" t="s">
        <v>41</v>
      </c>
      <c r="D695" t="s">
        <v>14</v>
      </c>
      <c r="E695" t="s">
        <v>44</v>
      </c>
      <c r="F695">
        <v>2369.46</v>
      </c>
      <c r="G695">
        <v>355.84</v>
      </c>
      <c r="H695">
        <v>2009.73</v>
      </c>
      <c r="I695">
        <f t="shared" si="40"/>
        <v>2022</v>
      </c>
      <c r="J695" t="str">
        <f t="shared" si="41"/>
        <v>Jan</v>
      </c>
      <c r="K695">
        <f t="shared" si="42"/>
        <v>1</v>
      </c>
      <c r="L695" s="2">
        <f t="shared" si="43"/>
        <v>0.15017767761430872</v>
      </c>
    </row>
    <row r="696" spans="1:12" x14ac:dyDescent="0.35">
      <c r="A696" t="s">
        <v>737</v>
      </c>
      <c r="B696" s="1">
        <v>45101</v>
      </c>
      <c r="C696" t="s">
        <v>128</v>
      </c>
      <c r="D696" t="s">
        <v>34</v>
      </c>
      <c r="E696" t="s">
        <v>15</v>
      </c>
      <c r="F696">
        <v>2131.54</v>
      </c>
      <c r="G696">
        <v>412.12</v>
      </c>
      <c r="H696">
        <v>1770.65</v>
      </c>
      <c r="I696">
        <f t="shared" si="40"/>
        <v>2023</v>
      </c>
      <c r="J696" t="str">
        <f t="shared" si="41"/>
        <v>Jun</v>
      </c>
      <c r="K696">
        <f t="shared" si="42"/>
        <v>6</v>
      </c>
      <c r="L696" s="2">
        <f t="shared" si="43"/>
        <v>0.19334377961473864</v>
      </c>
    </row>
    <row r="697" spans="1:12" x14ac:dyDescent="0.35">
      <c r="A697" t="s">
        <v>738</v>
      </c>
      <c r="B697" s="1">
        <v>44895</v>
      </c>
      <c r="C697" t="s">
        <v>54</v>
      </c>
      <c r="D697" t="s">
        <v>23</v>
      </c>
      <c r="E697" t="s">
        <v>15</v>
      </c>
      <c r="F697">
        <v>71.040000000000006</v>
      </c>
      <c r="G697">
        <v>8.73</v>
      </c>
      <c r="H697">
        <v>83.58</v>
      </c>
      <c r="I697">
        <f t="shared" si="40"/>
        <v>2022</v>
      </c>
      <c r="J697" t="str">
        <f t="shared" si="41"/>
        <v>Nov</v>
      </c>
      <c r="K697">
        <f t="shared" si="42"/>
        <v>11</v>
      </c>
      <c r="L697" s="2">
        <f t="shared" si="43"/>
        <v>0.12288851351351351</v>
      </c>
    </row>
    <row r="698" spans="1:12" x14ac:dyDescent="0.35">
      <c r="A698" t="s">
        <v>739</v>
      </c>
      <c r="B698" s="1">
        <v>45246</v>
      </c>
      <c r="C698" t="s">
        <v>20</v>
      </c>
      <c r="D698" t="s">
        <v>14</v>
      </c>
      <c r="E698" t="s">
        <v>25</v>
      </c>
      <c r="F698">
        <v>1727.96</v>
      </c>
      <c r="G698">
        <v>385.83</v>
      </c>
      <c r="H698">
        <v>1698.54</v>
      </c>
      <c r="I698">
        <f t="shared" si="40"/>
        <v>2023</v>
      </c>
      <c r="J698" t="str">
        <f t="shared" si="41"/>
        <v>Nov</v>
      </c>
      <c r="K698">
        <f t="shared" si="42"/>
        <v>11</v>
      </c>
      <c r="L698" s="2">
        <f t="shared" si="43"/>
        <v>0.22328641866709875</v>
      </c>
    </row>
    <row r="699" spans="1:12" x14ac:dyDescent="0.35">
      <c r="A699" t="s">
        <v>740</v>
      </c>
      <c r="B699" s="1">
        <v>45067</v>
      </c>
      <c r="C699" t="s">
        <v>65</v>
      </c>
      <c r="D699" t="s">
        <v>18</v>
      </c>
      <c r="E699" t="s">
        <v>25</v>
      </c>
      <c r="F699">
        <v>478.19</v>
      </c>
      <c r="G699">
        <v>62.3</v>
      </c>
      <c r="H699">
        <v>473.87</v>
      </c>
      <c r="I699">
        <f t="shared" si="40"/>
        <v>2023</v>
      </c>
      <c r="J699" t="str">
        <f t="shared" si="41"/>
        <v>May</v>
      </c>
      <c r="K699">
        <f t="shared" si="42"/>
        <v>5</v>
      </c>
      <c r="L699" s="2">
        <f t="shared" si="43"/>
        <v>0.13028294192684917</v>
      </c>
    </row>
    <row r="700" spans="1:12" x14ac:dyDescent="0.35">
      <c r="A700" t="s">
        <v>741</v>
      </c>
      <c r="B700" s="1">
        <v>44952</v>
      </c>
      <c r="C700" t="s">
        <v>63</v>
      </c>
      <c r="D700" t="s">
        <v>18</v>
      </c>
      <c r="E700" t="s">
        <v>27</v>
      </c>
      <c r="F700">
        <v>182.28</v>
      </c>
      <c r="G700">
        <v>22.85</v>
      </c>
      <c r="H700">
        <v>174.39</v>
      </c>
      <c r="I700">
        <f t="shared" si="40"/>
        <v>2023</v>
      </c>
      <c r="J700" t="str">
        <f t="shared" si="41"/>
        <v>Jan</v>
      </c>
      <c r="K700">
        <f t="shared" si="42"/>
        <v>1</v>
      </c>
      <c r="L700" s="2">
        <f t="shared" si="43"/>
        <v>0.12535659425060347</v>
      </c>
    </row>
    <row r="701" spans="1:12" x14ac:dyDescent="0.35">
      <c r="A701" t="s">
        <v>742</v>
      </c>
      <c r="B701" s="1">
        <v>45077</v>
      </c>
      <c r="C701" t="s">
        <v>37</v>
      </c>
      <c r="D701" t="s">
        <v>23</v>
      </c>
      <c r="E701" t="s">
        <v>25</v>
      </c>
      <c r="F701">
        <v>355.14</v>
      </c>
      <c r="G701">
        <v>50.78</v>
      </c>
      <c r="H701">
        <v>290.07</v>
      </c>
      <c r="I701">
        <f t="shared" si="40"/>
        <v>2023</v>
      </c>
      <c r="J701" t="str">
        <f t="shared" si="41"/>
        <v>May</v>
      </c>
      <c r="K701">
        <f t="shared" si="42"/>
        <v>5</v>
      </c>
      <c r="L701" s="2">
        <f t="shared" si="43"/>
        <v>0.1429858647294025</v>
      </c>
    </row>
    <row r="702" spans="1:12" x14ac:dyDescent="0.35">
      <c r="A702" t="s">
        <v>743</v>
      </c>
      <c r="B702" s="1">
        <v>44739</v>
      </c>
      <c r="C702" t="s">
        <v>9</v>
      </c>
      <c r="D702" t="s">
        <v>10</v>
      </c>
      <c r="E702" t="s">
        <v>25</v>
      </c>
      <c r="F702">
        <v>75.91</v>
      </c>
      <c r="G702">
        <v>11.45</v>
      </c>
      <c r="H702">
        <v>69.7</v>
      </c>
      <c r="I702">
        <f t="shared" si="40"/>
        <v>2022</v>
      </c>
      <c r="J702" t="str">
        <f t="shared" si="41"/>
        <v>Jun</v>
      </c>
      <c r="K702">
        <f t="shared" si="42"/>
        <v>6</v>
      </c>
      <c r="L702" s="2">
        <f t="shared" si="43"/>
        <v>0.15083651692794098</v>
      </c>
    </row>
    <row r="703" spans="1:12" x14ac:dyDescent="0.35">
      <c r="A703" t="s">
        <v>744</v>
      </c>
      <c r="B703" s="1">
        <v>45196</v>
      </c>
      <c r="C703" t="s">
        <v>101</v>
      </c>
      <c r="D703" t="s">
        <v>14</v>
      </c>
      <c r="E703" t="s">
        <v>15</v>
      </c>
      <c r="F703">
        <v>1292.6300000000001</v>
      </c>
      <c r="G703">
        <v>205.87</v>
      </c>
      <c r="H703">
        <v>1108.28</v>
      </c>
      <c r="I703">
        <f t="shared" si="40"/>
        <v>2023</v>
      </c>
      <c r="J703" t="str">
        <f t="shared" si="41"/>
        <v>Sep</v>
      </c>
      <c r="K703">
        <f t="shared" si="42"/>
        <v>9</v>
      </c>
      <c r="L703" s="2">
        <f t="shared" si="43"/>
        <v>0.15926444535559284</v>
      </c>
    </row>
    <row r="704" spans="1:12" x14ac:dyDescent="0.35">
      <c r="A704" t="s">
        <v>745</v>
      </c>
      <c r="B704" s="1">
        <v>45120</v>
      </c>
      <c r="C704" t="s">
        <v>41</v>
      </c>
      <c r="D704" t="s">
        <v>14</v>
      </c>
      <c r="E704" t="s">
        <v>15</v>
      </c>
      <c r="F704">
        <v>1728.8</v>
      </c>
      <c r="G704">
        <v>353.94</v>
      </c>
      <c r="H704">
        <v>1603.72</v>
      </c>
      <c r="I704">
        <f t="shared" si="40"/>
        <v>2023</v>
      </c>
      <c r="J704" t="str">
        <f t="shared" si="41"/>
        <v>Jul</v>
      </c>
      <c r="K704">
        <f t="shared" si="42"/>
        <v>7</v>
      </c>
      <c r="L704" s="2">
        <f t="shared" si="43"/>
        <v>0.20473160573808422</v>
      </c>
    </row>
    <row r="705" spans="1:12" x14ac:dyDescent="0.35">
      <c r="A705" t="s">
        <v>746</v>
      </c>
      <c r="B705" s="1">
        <v>44600</v>
      </c>
      <c r="C705" t="s">
        <v>37</v>
      </c>
      <c r="D705" t="s">
        <v>23</v>
      </c>
      <c r="E705" t="s">
        <v>25</v>
      </c>
      <c r="F705">
        <v>399.88</v>
      </c>
      <c r="G705">
        <v>113.23</v>
      </c>
      <c r="H705">
        <v>377.45</v>
      </c>
      <c r="I705">
        <f t="shared" si="40"/>
        <v>2022</v>
      </c>
      <c r="J705" t="str">
        <f t="shared" si="41"/>
        <v>Feb</v>
      </c>
      <c r="K705">
        <f t="shared" si="42"/>
        <v>2</v>
      </c>
      <c r="L705" s="2">
        <f t="shared" si="43"/>
        <v>0.28315994798439531</v>
      </c>
    </row>
    <row r="706" spans="1:12" x14ac:dyDescent="0.35">
      <c r="A706" t="s">
        <v>747</v>
      </c>
      <c r="B706" s="1">
        <v>44651</v>
      </c>
      <c r="C706" t="s">
        <v>57</v>
      </c>
      <c r="D706" t="s">
        <v>10</v>
      </c>
      <c r="E706" t="s">
        <v>27</v>
      </c>
      <c r="F706">
        <v>175.09</v>
      </c>
      <c r="G706">
        <v>52.1</v>
      </c>
      <c r="H706">
        <v>162.88</v>
      </c>
      <c r="I706">
        <f t="shared" ref="I706:I769" si="44">YEAR(B706)</f>
        <v>2022</v>
      </c>
      <c r="J706" t="str">
        <f t="shared" ref="J706:J769" si="45">TEXT(B706,"mmm")</f>
        <v>Mar</v>
      </c>
      <c r="K706">
        <f t="shared" ref="K706:K769" si="46">MONTH(B706)</f>
        <v>3</v>
      </c>
      <c r="L706" s="2">
        <f t="shared" ref="L706:L769" si="47">IF(F706=0,0,G706/F706)</f>
        <v>0.29756125421211949</v>
      </c>
    </row>
    <row r="707" spans="1:12" x14ac:dyDescent="0.35">
      <c r="A707" t="s">
        <v>748</v>
      </c>
      <c r="B707" s="1">
        <v>44951</v>
      </c>
      <c r="C707" t="s">
        <v>13</v>
      </c>
      <c r="D707" t="s">
        <v>14</v>
      </c>
      <c r="E707" t="s">
        <v>11</v>
      </c>
      <c r="F707">
        <v>1345.31</v>
      </c>
      <c r="G707">
        <v>402.42</v>
      </c>
      <c r="H707">
        <v>1081.9000000000001</v>
      </c>
      <c r="I707">
        <f t="shared" si="44"/>
        <v>2023</v>
      </c>
      <c r="J707" t="str">
        <f t="shared" si="45"/>
        <v>Jan</v>
      </c>
      <c r="K707">
        <f t="shared" si="46"/>
        <v>1</v>
      </c>
      <c r="L707" s="2">
        <f t="shared" si="47"/>
        <v>0.29912808200340446</v>
      </c>
    </row>
    <row r="708" spans="1:12" x14ac:dyDescent="0.35">
      <c r="A708" t="s">
        <v>749</v>
      </c>
      <c r="B708" s="1">
        <v>44594</v>
      </c>
      <c r="C708" t="s">
        <v>85</v>
      </c>
      <c r="D708" t="s">
        <v>10</v>
      </c>
      <c r="E708" t="s">
        <v>44</v>
      </c>
      <c r="F708">
        <v>476.26</v>
      </c>
      <c r="G708">
        <v>49.73</v>
      </c>
      <c r="H708">
        <v>568.17999999999995</v>
      </c>
      <c r="I708">
        <f t="shared" si="44"/>
        <v>2022</v>
      </c>
      <c r="J708" t="str">
        <f t="shared" si="45"/>
        <v>Feb</v>
      </c>
      <c r="K708">
        <f t="shared" si="46"/>
        <v>2</v>
      </c>
      <c r="L708" s="2">
        <f t="shared" si="47"/>
        <v>0.10441775500776886</v>
      </c>
    </row>
    <row r="709" spans="1:12" x14ac:dyDescent="0.35">
      <c r="A709" t="s">
        <v>750</v>
      </c>
      <c r="B709" s="1">
        <v>44966</v>
      </c>
      <c r="C709" t="s">
        <v>57</v>
      </c>
      <c r="D709" t="s">
        <v>10</v>
      </c>
      <c r="E709" t="s">
        <v>11</v>
      </c>
      <c r="F709">
        <v>292.11</v>
      </c>
      <c r="G709">
        <v>49.75</v>
      </c>
      <c r="H709">
        <v>305.01</v>
      </c>
      <c r="I709">
        <f t="shared" si="44"/>
        <v>2023</v>
      </c>
      <c r="J709" t="str">
        <f t="shared" si="45"/>
        <v>Feb</v>
      </c>
      <c r="K709">
        <f t="shared" si="46"/>
        <v>2</v>
      </c>
      <c r="L709" s="2">
        <f t="shared" si="47"/>
        <v>0.17031255349012359</v>
      </c>
    </row>
    <row r="710" spans="1:12" x14ac:dyDescent="0.35">
      <c r="A710" t="s">
        <v>751</v>
      </c>
      <c r="B710" s="1">
        <v>45048</v>
      </c>
      <c r="C710" t="s">
        <v>29</v>
      </c>
      <c r="D710" t="s">
        <v>23</v>
      </c>
      <c r="E710" t="s">
        <v>27</v>
      </c>
      <c r="F710">
        <v>307.74</v>
      </c>
      <c r="G710">
        <v>86.32</v>
      </c>
      <c r="H710">
        <v>293.37</v>
      </c>
      <c r="I710">
        <f t="shared" si="44"/>
        <v>2023</v>
      </c>
      <c r="J710" t="str">
        <f t="shared" si="45"/>
        <v>May</v>
      </c>
      <c r="K710">
        <f t="shared" si="46"/>
        <v>5</v>
      </c>
      <c r="L710" s="2">
        <f t="shared" si="47"/>
        <v>0.28049652303892891</v>
      </c>
    </row>
    <row r="711" spans="1:12" x14ac:dyDescent="0.35">
      <c r="A711" t="s">
        <v>752</v>
      </c>
      <c r="B711" s="1">
        <v>44982</v>
      </c>
      <c r="C711" t="s">
        <v>93</v>
      </c>
      <c r="D711" t="s">
        <v>34</v>
      </c>
      <c r="E711" t="s">
        <v>44</v>
      </c>
      <c r="F711">
        <v>596.73</v>
      </c>
      <c r="G711">
        <v>157.59</v>
      </c>
      <c r="H711">
        <v>674.62</v>
      </c>
      <c r="I711">
        <f t="shared" si="44"/>
        <v>2023</v>
      </c>
      <c r="J711" t="str">
        <f t="shared" si="45"/>
        <v>Feb</v>
      </c>
      <c r="K711">
        <f t="shared" si="46"/>
        <v>2</v>
      </c>
      <c r="L711" s="2">
        <f t="shared" si="47"/>
        <v>0.26408928661203557</v>
      </c>
    </row>
    <row r="712" spans="1:12" x14ac:dyDescent="0.35">
      <c r="A712" t="s">
        <v>753</v>
      </c>
      <c r="B712" s="1">
        <v>45283</v>
      </c>
      <c r="C712" t="s">
        <v>128</v>
      </c>
      <c r="D712" t="s">
        <v>34</v>
      </c>
      <c r="E712" t="s">
        <v>11</v>
      </c>
      <c r="F712">
        <v>2099.5700000000002</v>
      </c>
      <c r="G712">
        <v>442.88</v>
      </c>
      <c r="H712">
        <v>2373.29</v>
      </c>
      <c r="I712">
        <f t="shared" si="44"/>
        <v>2023</v>
      </c>
      <c r="J712" t="str">
        <f t="shared" si="45"/>
        <v>Dec</v>
      </c>
      <c r="K712">
        <f t="shared" si="46"/>
        <v>12</v>
      </c>
      <c r="L712" s="2">
        <f t="shared" si="47"/>
        <v>0.21093843025000356</v>
      </c>
    </row>
    <row r="713" spans="1:12" x14ac:dyDescent="0.35">
      <c r="A713" t="s">
        <v>754</v>
      </c>
      <c r="B713" s="1">
        <v>44695</v>
      </c>
      <c r="C713" t="s">
        <v>51</v>
      </c>
      <c r="D713" t="s">
        <v>34</v>
      </c>
      <c r="E713" t="s">
        <v>44</v>
      </c>
      <c r="F713">
        <v>529.13</v>
      </c>
      <c r="G713">
        <v>79.09</v>
      </c>
      <c r="H713">
        <v>606.66</v>
      </c>
      <c r="I713">
        <f t="shared" si="44"/>
        <v>2022</v>
      </c>
      <c r="J713" t="str">
        <f t="shared" si="45"/>
        <v>May</v>
      </c>
      <c r="K713">
        <f t="shared" si="46"/>
        <v>5</v>
      </c>
      <c r="L713" s="2">
        <f t="shared" si="47"/>
        <v>0.14947177442216469</v>
      </c>
    </row>
    <row r="714" spans="1:12" x14ac:dyDescent="0.35">
      <c r="A714" t="s">
        <v>755</v>
      </c>
      <c r="B714" s="1">
        <v>45240</v>
      </c>
      <c r="C714" t="s">
        <v>37</v>
      </c>
      <c r="D714" t="s">
        <v>23</v>
      </c>
      <c r="E714" t="s">
        <v>11</v>
      </c>
      <c r="F714">
        <v>320.31</v>
      </c>
      <c r="G714">
        <v>68.650000000000006</v>
      </c>
      <c r="H714">
        <v>279.93</v>
      </c>
      <c r="I714">
        <f t="shared" si="44"/>
        <v>2023</v>
      </c>
      <c r="J714" t="str">
        <f t="shared" si="45"/>
        <v>Nov</v>
      </c>
      <c r="K714">
        <f t="shared" si="46"/>
        <v>11</v>
      </c>
      <c r="L714" s="2">
        <f t="shared" si="47"/>
        <v>0.21432362398926041</v>
      </c>
    </row>
    <row r="715" spans="1:12" x14ac:dyDescent="0.35">
      <c r="A715" t="s">
        <v>756</v>
      </c>
      <c r="B715" s="1">
        <v>44977</v>
      </c>
      <c r="C715" t="s">
        <v>31</v>
      </c>
      <c r="D715" t="s">
        <v>10</v>
      </c>
      <c r="E715" t="s">
        <v>27</v>
      </c>
      <c r="F715">
        <v>156.01</v>
      </c>
      <c r="G715">
        <v>41.73</v>
      </c>
      <c r="H715">
        <v>158.69999999999999</v>
      </c>
      <c r="I715">
        <f t="shared" si="44"/>
        <v>2023</v>
      </c>
      <c r="J715" t="str">
        <f t="shared" si="45"/>
        <v>Feb</v>
      </c>
      <c r="K715">
        <f t="shared" si="46"/>
        <v>2</v>
      </c>
      <c r="L715" s="2">
        <f t="shared" si="47"/>
        <v>0.26748285366322672</v>
      </c>
    </row>
    <row r="716" spans="1:12" x14ac:dyDescent="0.35">
      <c r="A716" t="s">
        <v>757</v>
      </c>
      <c r="B716" s="1">
        <v>44684</v>
      </c>
      <c r="C716" t="s">
        <v>20</v>
      </c>
      <c r="D716" t="s">
        <v>14</v>
      </c>
      <c r="E716" t="s">
        <v>15</v>
      </c>
      <c r="F716">
        <v>904.59</v>
      </c>
      <c r="G716">
        <v>160.41999999999999</v>
      </c>
      <c r="H716">
        <v>742.18</v>
      </c>
      <c r="I716">
        <f t="shared" si="44"/>
        <v>2022</v>
      </c>
      <c r="J716" t="str">
        <f t="shared" si="45"/>
        <v>May</v>
      </c>
      <c r="K716">
        <f t="shared" si="46"/>
        <v>5</v>
      </c>
      <c r="L716" s="2">
        <f t="shared" si="47"/>
        <v>0.17734001039144803</v>
      </c>
    </row>
    <row r="717" spans="1:12" x14ac:dyDescent="0.35">
      <c r="A717" t="s">
        <v>758</v>
      </c>
      <c r="B717" s="1">
        <v>45184</v>
      </c>
      <c r="C717" t="s">
        <v>9</v>
      </c>
      <c r="D717" t="s">
        <v>10</v>
      </c>
      <c r="E717" t="s">
        <v>27</v>
      </c>
      <c r="F717">
        <v>444.11</v>
      </c>
      <c r="G717">
        <v>68.45</v>
      </c>
      <c r="H717">
        <v>389.78</v>
      </c>
      <c r="I717">
        <f t="shared" si="44"/>
        <v>2023</v>
      </c>
      <c r="J717" t="str">
        <f t="shared" si="45"/>
        <v>Sep</v>
      </c>
      <c r="K717">
        <f t="shared" si="46"/>
        <v>9</v>
      </c>
      <c r="L717" s="2">
        <f t="shared" si="47"/>
        <v>0.15412848168246607</v>
      </c>
    </row>
    <row r="718" spans="1:12" x14ac:dyDescent="0.35">
      <c r="A718" t="s">
        <v>759</v>
      </c>
      <c r="B718" s="1">
        <v>44736</v>
      </c>
      <c r="C718" t="s">
        <v>13</v>
      </c>
      <c r="D718" t="s">
        <v>14</v>
      </c>
      <c r="E718" t="s">
        <v>11</v>
      </c>
      <c r="F718">
        <v>551.62</v>
      </c>
      <c r="G718">
        <v>116.2</v>
      </c>
      <c r="H718">
        <v>556.13</v>
      </c>
      <c r="I718">
        <f t="shared" si="44"/>
        <v>2022</v>
      </c>
      <c r="J718" t="str">
        <f t="shared" si="45"/>
        <v>Jun</v>
      </c>
      <c r="K718">
        <f t="shared" si="46"/>
        <v>6</v>
      </c>
      <c r="L718" s="2">
        <f t="shared" si="47"/>
        <v>0.21065226061419093</v>
      </c>
    </row>
    <row r="719" spans="1:12" x14ac:dyDescent="0.35">
      <c r="A719" t="s">
        <v>760</v>
      </c>
      <c r="B719" s="1">
        <v>44756</v>
      </c>
      <c r="C719" t="s">
        <v>46</v>
      </c>
      <c r="D719" t="s">
        <v>23</v>
      </c>
      <c r="E719" t="s">
        <v>25</v>
      </c>
      <c r="F719">
        <v>74.5</v>
      </c>
      <c r="G719">
        <v>21.12</v>
      </c>
      <c r="H719">
        <v>82.78</v>
      </c>
      <c r="I719">
        <f t="shared" si="44"/>
        <v>2022</v>
      </c>
      <c r="J719" t="str">
        <f t="shared" si="45"/>
        <v>Jul</v>
      </c>
      <c r="K719">
        <f t="shared" si="46"/>
        <v>7</v>
      </c>
      <c r="L719" s="2">
        <f t="shared" si="47"/>
        <v>0.28348993288590607</v>
      </c>
    </row>
    <row r="720" spans="1:12" x14ac:dyDescent="0.35">
      <c r="A720" t="s">
        <v>761</v>
      </c>
      <c r="B720" s="1">
        <v>44787</v>
      </c>
      <c r="C720" t="s">
        <v>33</v>
      </c>
      <c r="D720" t="s">
        <v>34</v>
      </c>
      <c r="E720" t="s">
        <v>25</v>
      </c>
      <c r="F720">
        <v>1402.39</v>
      </c>
      <c r="G720">
        <v>232.91</v>
      </c>
      <c r="H720">
        <v>1452.43</v>
      </c>
      <c r="I720">
        <f t="shared" si="44"/>
        <v>2022</v>
      </c>
      <c r="J720" t="str">
        <f t="shared" si="45"/>
        <v>Aug</v>
      </c>
      <c r="K720">
        <f t="shared" si="46"/>
        <v>8</v>
      </c>
      <c r="L720" s="2">
        <f t="shared" si="47"/>
        <v>0.16608076212751088</v>
      </c>
    </row>
    <row r="721" spans="1:12" x14ac:dyDescent="0.35">
      <c r="A721" t="s">
        <v>762</v>
      </c>
      <c r="B721" s="1">
        <v>45273</v>
      </c>
      <c r="C721" t="s">
        <v>128</v>
      </c>
      <c r="D721" t="s">
        <v>34</v>
      </c>
      <c r="E721" t="s">
        <v>25</v>
      </c>
      <c r="F721">
        <v>839.77</v>
      </c>
      <c r="G721">
        <v>105.3</v>
      </c>
      <c r="H721">
        <v>713.23</v>
      </c>
      <c r="I721">
        <f t="shared" si="44"/>
        <v>2023</v>
      </c>
      <c r="J721" t="str">
        <f t="shared" si="45"/>
        <v>Dec</v>
      </c>
      <c r="K721">
        <f t="shared" si="46"/>
        <v>12</v>
      </c>
      <c r="L721" s="2">
        <f t="shared" si="47"/>
        <v>0.12539147623754124</v>
      </c>
    </row>
    <row r="722" spans="1:12" x14ac:dyDescent="0.35">
      <c r="A722" t="s">
        <v>763</v>
      </c>
      <c r="B722" s="1">
        <v>44929</v>
      </c>
      <c r="C722" t="s">
        <v>54</v>
      </c>
      <c r="D722" t="s">
        <v>23</v>
      </c>
      <c r="E722" t="s">
        <v>25</v>
      </c>
      <c r="F722">
        <v>48.37</v>
      </c>
      <c r="G722">
        <v>11.52</v>
      </c>
      <c r="H722">
        <v>52.8</v>
      </c>
      <c r="I722">
        <f t="shared" si="44"/>
        <v>2023</v>
      </c>
      <c r="J722" t="str">
        <f t="shared" si="45"/>
        <v>Jan</v>
      </c>
      <c r="K722">
        <f t="shared" si="46"/>
        <v>1</v>
      </c>
      <c r="L722" s="2">
        <f t="shared" si="47"/>
        <v>0.23816415133347116</v>
      </c>
    </row>
    <row r="723" spans="1:12" x14ac:dyDescent="0.35">
      <c r="A723" t="s">
        <v>764</v>
      </c>
      <c r="B723" s="1">
        <v>44586</v>
      </c>
      <c r="C723" t="s">
        <v>9</v>
      </c>
      <c r="D723" t="s">
        <v>10</v>
      </c>
      <c r="E723" t="s">
        <v>44</v>
      </c>
      <c r="F723">
        <v>286.27</v>
      </c>
      <c r="G723">
        <v>33.020000000000003</v>
      </c>
      <c r="H723">
        <v>229.5</v>
      </c>
      <c r="I723">
        <f t="shared" si="44"/>
        <v>2022</v>
      </c>
      <c r="J723" t="str">
        <f t="shared" si="45"/>
        <v>Jan</v>
      </c>
      <c r="K723">
        <f t="shared" si="46"/>
        <v>1</v>
      </c>
      <c r="L723" s="2">
        <f t="shared" si="47"/>
        <v>0.11534565270548784</v>
      </c>
    </row>
    <row r="724" spans="1:12" x14ac:dyDescent="0.35">
      <c r="A724" t="s">
        <v>765</v>
      </c>
      <c r="B724" s="1">
        <v>45002</v>
      </c>
      <c r="C724" t="s">
        <v>48</v>
      </c>
      <c r="D724" t="s">
        <v>14</v>
      </c>
      <c r="E724" t="s">
        <v>11</v>
      </c>
      <c r="F724">
        <v>2031.94</v>
      </c>
      <c r="G724">
        <v>371.31</v>
      </c>
      <c r="H724">
        <v>2156.2800000000002</v>
      </c>
      <c r="I724">
        <f t="shared" si="44"/>
        <v>2023</v>
      </c>
      <c r="J724" t="str">
        <f t="shared" si="45"/>
        <v>Mar</v>
      </c>
      <c r="K724">
        <f t="shared" si="46"/>
        <v>3</v>
      </c>
      <c r="L724" s="2">
        <f t="shared" si="47"/>
        <v>0.18273669498115103</v>
      </c>
    </row>
    <row r="725" spans="1:12" x14ac:dyDescent="0.35">
      <c r="A725" t="s">
        <v>766</v>
      </c>
      <c r="B725" s="1">
        <v>45042</v>
      </c>
      <c r="C725" t="s">
        <v>128</v>
      </c>
      <c r="D725" t="s">
        <v>34</v>
      </c>
      <c r="E725" t="s">
        <v>11</v>
      </c>
      <c r="F725">
        <v>582.86</v>
      </c>
      <c r="G725">
        <v>171.1</v>
      </c>
      <c r="H725">
        <v>594.48</v>
      </c>
      <c r="I725">
        <f t="shared" si="44"/>
        <v>2023</v>
      </c>
      <c r="J725" t="str">
        <f t="shared" si="45"/>
        <v>Apr</v>
      </c>
      <c r="K725">
        <f t="shared" si="46"/>
        <v>4</v>
      </c>
      <c r="L725" s="2">
        <f t="shared" si="47"/>
        <v>0.29355248258586963</v>
      </c>
    </row>
    <row r="726" spans="1:12" x14ac:dyDescent="0.35">
      <c r="A726" t="s">
        <v>767</v>
      </c>
      <c r="B726" s="1">
        <v>44993</v>
      </c>
      <c r="C726" t="s">
        <v>112</v>
      </c>
      <c r="D726" t="s">
        <v>10</v>
      </c>
      <c r="E726" t="s">
        <v>27</v>
      </c>
      <c r="F726">
        <v>66.540000000000006</v>
      </c>
      <c r="G726">
        <v>9.0399999999999991</v>
      </c>
      <c r="H726">
        <v>74.459999999999994</v>
      </c>
      <c r="I726">
        <f t="shared" si="44"/>
        <v>2023</v>
      </c>
      <c r="J726" t="str">
        <f t="shared" si="45"/>
        <v>Mar</v>
      </c>
      <c r="K726">
        <f t="shared" si="46"/>
        <v>3</v>
      </c>
      <c r="L726" s="2">
        <f t="shared" si="47"/>
        <v>0.13585813044785089</v>
      </c>
    </row>
    <row r="727" spans="1:12" x14ac:dyDescent="0.35">
      <c r="A727" t="s">
        <v>768</v>
      </c>
      <c r="B727" s="1">
        <v>44627</v>
      </c>
      <c r="C727" t="s">
        <v>31</v>
      </c>
      <c r="D727" t="s">
        <v>10</v>
      </c>
      <c r="E727" t="s">
        <v>44</v>
      </c>
      <c r="F727">
        <v>179.35</v>
      </c>
      <c r="G727">
        <v>45.97</v>
      </c>
      <c r="H727">
        <v>174.84</v>
      </c>
      <c r="I727">
        <f t="shared" si="44"/>
        <v>2022</v>
      </c>
      <c r="J727" t="str">
        <f t="shared" si="45"/>
        <v>Mar</v>
      </c>
      <c r="K727">
        <f t="shared" si="46"/>
        <v>3</v>
      </c>
      <c r="L727" s="2">
        <f t="shared" si="47"/>
        <v>0.25631446891552828</v>
      </c>
    </row>
    <row r="728" spans="1:12" x14ac:dyDescent="0.35">
      <c r="A728" t="s">
        <v>769</v>
      </c>
      <c r="B728" s="1">
        <v>44672</v>
      </c>
      <c r="C728" t="s">
        <v>48</v>
      </c>
      <c r="D728" t="s">
        <v>14</v>
      </c>
      <c r="E728" t="s">
        <v>25</v>
      </c>
      <c r="F728">
        <v>2485.0300000000002</v>
      </c>
      <c r="G728">
        <v>368.12</v>
      </c>
      <c r="H728">
        <v>2857.1</v>
      </c>
      <c r="I728">
        <f t="shared" si="44"/>
        <v>2022</v>
      </c>
      <c r="J728" t="str">
        <f t="shared" si="45"/>
        <v>Apr</v>
      </c>
      <c r="K728">
        <f t="shared" si="46"/>
        <v>4</v>
      </c>
      <c r="L728" s="2">
        <f t="shared" si="47"/>
        <v>0.14813503257505944</v>
      </c>
    </row>
    <row r="729" spans="1:12" x14ac:dyDescent="0.35">
      <c r="A729" t="s">
        <v>770</v>
      </c>
      <c r="B729" s="1">
        <v>44935</v>
      </c>
      <c r="C729" t="s">
        <v>54</v>
      </c>
      <c r="D729" t="s">
        <v>23</v>
      </c>
      <c r="E729" t="s">
        <v>27</v>
      </c>
      <c r="F729">
        <v>322.74</v>
      </c>
      <c r="G729">
        <v>80.02</v>
      </c>
      <c r="H729">
        <v>337.24</v>
      </c>
      <c r="I729">
        <f t="shared" si="44"/>
        <v>2023</v>
      </c>
      <c r="J729" t="str">
        <f t="shared" si="45"/>
        <v>Jan</v>
      </c>
      <c r="K729">
        <f t="shared" si="46"/>
        <v>1</v>
      </c>
      <c r="L729" s="2">
        <f t="shared" si="47"/>
        <v>0.24793951787816818</v>
      </c>
    </row>
    <row r="730" spans="1:12" x14ac:dyDescent="0.35">
      <c r="A730" t="s">
        <v>771</v>
      </c>
      <c r="B730" s="1">
        <v>45001</v>
      </c>
      <c r="C730" t="s">
        <v>17</v>
      </c>
      <c r="D730" t="s">
        <v>18</v>
      </c>
      <c r="E730" t="s">
        <v>15</v>
      </c>
      <c r="F730">
        <v>370.82</v>
      </c>
      <c r="G730">
        <v>68.23</v>
      </c>
      <c r="H730">
        <v>382.44</v>
      </c>
      <c r="I730">
        <f t="shared" si="44"/>
        <v>2023</v>
      </c>
      <c r="J730" t="str">
        <f t="shared" si="45"/>
        <v>Mar</v>
      </c>
      <c r="K730">
        <f t="shared" si="46"/>
        <v>3</v>
      </c>
      <c r="L730" s="2">
        <f t="shared" si="47"/>
        <v>0.18399762688096652</v>
      </c>
    </row>
    <row r="731" spans="1:12" x14ac:dyDescent="0.35">
      <c r="A731" t="s">
        <v>772</v>
      </c>
      <c r="B731" s="1">
        <v>45101</v>
      </c>
      <c r="C731" t="s">
        <v>46</v>
      </c>
      <c r="D731" t="s">
        <v>23</v>
      </c>
      <c r="E731" t="s">
        <v>15</v>
      </c>
      <c r="F731">
        <v>106.99</v>
      </c>
      <c r="G731">
        <v>31.18</v>
      </c>
      <c r="H731">
        <v>123.68</v>
      </c>
      <c r="I731">
        <f t="shared" si="44"/>
        <v>2023</v>
      </c>
      <c r="J731" t="str">
        <f t="shared" si="45"/>
        <v>Jun</v>
      </c>
      <c r="K731">
        <f t="shared" si="46"/>
        <v>6</v>
      </c>
      <c r="L731" s="2">
        <f t="shared" si="47"/>
        <v>0.29142910552388074</v>
      </c>
    </row>
    <row r="732" spans="1:12" x14ac:dyDescent="0.35">
      <c r="A732" t="s">
        <v>773</v>
      </c>
      <c r="B732" s="1">
        <v>44688</v>
      </c>
      <c r="C732" t="s">
        <v>85</v>
      </c>
      <c r="D732" t="s">
        <v>10</v>
      </c>
      <c r="E732" t="s">
        <v>15</v>
      </c>
      <c r="F732">
        <v>498.33</v>
      </c>
      <c r="G732">
        <v>63.31</v>
      </c>
      <c r="H732">
        <v>533.30999999999995</v>
      </c>
      <c r="I732">
        <f t="shared" si="44"/>
        <v>2022</v>
      </c>
      <c r="J732" t="str">
        <f t="shared" si="45"/>
        <v>May</v>
      </c>
      <c r="K732">
        <f t="shared" si="46"/>
        <v>5</v>
      </c>
      <c r="L732" s="2">
        <f t="shared" si="47"/>
        <v>0.12704432805570606</v>
      </c>
    </row>
    <row r="733" spans="1:12" x14ac:dyDescent="0.35">
      <c r="A733" t="s">
        <v>774</v>
      </c>
      <c r="B733" s="1">
        <v>45005</v>
      </c>
      <c r="C733" t="s">
        <v>46</v>
      </c>
      <c r="D733" t="s">
        <v>23</v>
      </c>
      <c r="E733" t="s">
        <v>27</v>
      </c>
      <c r="F733">
        <v>228.35</v>
      </c>
      <c r="G733">
        <v>28.66</v>
      </c>
      <c r="H733">
        <v>220.04</v>
      </c>
      <c r="I733">
        <f t="shared" si="44"/>
        <v>2023</v>
      </c>
      <c r="J733" t="str">
        <f t="shared" si="45"/>
        <v>Mar</v>
      </c>
      <c r="K733">
        <f t="shared" si="46"/>
        <v>3</v>
      </c>
      <c r="L733" s="2">
        <f t="shared" si="47"/>
        <v>0.12550908692796148</v>
      </c>
    </row>
    <row r="734" spans="1:12" x14ac:dyDescent="0.35">
      <c r="A734" t="s">
        <v>775</v>
      </c>
      <c r="B734" s="1">
        <v>45207</v>
      </c>
      <c r="C734" t="s">
        <v>48</v>
      </c>
      <c r="D734" t="s">
        <v>14</v>
      </c>
      <c r="E734" t="s">
        <v>15</v>
      </c>
      <c r="F734">
        <v>1336.78</v>
      </c>
      <c r="G734">
        <v>229.34</v>
      </c>
      <c r="H734">
        <v>1386.92</v>
      </c>
      <c r="I734">
        <f t="shared" si="44"/>
        <v>2023</v>
      </c>
      <c r="J734" t="str">
        <f t="shared" si="45"/>
        <v>Oct</v>
      </c>
      <c r="K734">
        <f t="shared" si="46"/>
        <v>10</v>
      </c>
      <c r="L734" s="2">
        <f t="shared" si="47"/>
        <v>0.17156151348763446</v>
      </c>
    </row>
    <row r="735" spans="1:12" x14ac:dyDescent="0.35">
      <c r="A735" t="s">
        <v>776</v>
      </c>
      <c r="B735" s="1">
        <v>45024</v>
      </c>
      <c r="C735" t="s">
        <v>57</v>
      </c>
      <c r="D735" t="s">
        <v>10</v>
      </c>
      <c r="E735" t="s">
        <v>25</v>
      </c>
      <c r="F735">
        <v>115.43</v>
      </c>
      <c r="G735">
        <v>18.82</v>
      </c>
      <c r="H735">
        <v>102.72</v>
      </c>
      <c r="I735">
        <f t="shared" si="44"/>
        <v>2023</v>
      </c>
      <c r="J735" t="str">
        <f t="shared" si="45"/>
        <v>Apr</v>
      </c>
      <c r="K735">
        <f t="shared" si="46"/>
        <v>4</v>
      </c>
      <c r="L735" s="2">
        <f t="shared" si="47"/>
        <v>0.16304253660226978</v>
      </c>
    </row>
    <row r="736" spans="1:12" x14ac:dyDescent="0.35">
      <c r="A736" t="s">
        <v>777</v>
      </c>
      <c r="B736" s="1">
        <v>44649</v>
      </c>
      <c r="C736" t="s">
        <v>20</v>
      </c>
      <c r="D736" t="s">
        <v>14</v>
      </c>
      <c r="E736" t="s">
        <v>15</v>
      </c>
      <c r="F736">
        <v>1446.06</v>
      </c>
      <c r="G736">
        <v>157.13</v>
      </c>
      <c r="H736">
        <v>1561.36</v>
      </c>
      <c r="I736">
        <f t="shared" si="44"/>
        <v>2022</v>
      </c>
      <c r="J736" t="str">
        <f t="shared" si="45"/>
        <v>Mar</v>
      </c>
      <c r="K736">
        <f t="shared" si="46"/>
        <v>3</v>
      </c>
      <c r="L736" s="2">
        <f t="shared" si="47"/>
        <v>0.1086607747949601</v>
      </c>
    </row>
    <row r="737" spans="1:12" x14ac:dyDescent="0.35">
      <c r="A737" t="s">
        <v>778</v>
      </c>
      <c r="B737" s="1">
        <v>44908</v>
      </c>
      <c r="C737" t="s">
        <v>112</v>
      </c>
      <c r="D737" t="s">
        <v>10</v>
      </c>
      <c r="E737" t="s">
        <v>25</v>
      </c>
      <c r="F737">
        <v>217.95</v>
      </c>
      <c r="G737">
        <v>30.33</v>
      </c>
      <c r="H737">
        <v>219.1</v>
      </c>
      <c r="I737">
        <f t="shared" si="44"/>
        <v>2022</v>
      </c>
      <c r="J737" t="str">
        <f t="shared" si="45"/>
        <v>Dec</v>
      </c>
      <c r="K737">
        <f t="shared" si="46"/>
        <v>12</v>
      </c>
      <c r="L737" s="2">
        <f t="shared" si="47"/>
        <v>0.13916035788024778</v>
      </c>
    </row>
    <row r="738" spans="1:12" x14ac:dyDescent="0.35">
      <c r="A738" t="s">
        <v>779</v>
      </c>
      <c r="B738" s="1">
        <v>45150</v>
      </c>
      <c r="C738" t="s">
        <v>46</v>
      </c>
      <c r="D738" t="s">
        <v>23</v>
      </c>
      <c r="E738" t="s">
        <v>25</v>
      </c>
      <c r="F738">
        <v>457.74</v>
      </c>
      <c r="G738">
        <v>51.35</v>
      </c>
      <c r="H738">
        <v>493.26</v>
      </c>
      <c r="I738">
        <f t="shared" si="44"/>
        <v>2023</v>
      </c>
      <c r="J738" t="str">
        <f t="shared" si="45"/>
        <v>Aug</v>
      </c>
      <c r="K738">
        <f t="shared" si="46"/>
        <v>8</v>
      </c>
      <c r="L738" s="2">
        <f t="shared" si="47"/>
        <v>0.11218158780093503</v>
      </c>
    </row>
    <row r="739" spans="1:12" x14ac:dyDescent="0.35">
      <c r="A739" t="s">
        <v>780</v>
      </c>
      <c r="B739" s="1">
        <v>45098</v>
      </c>
      <c r="C739" t="s">
        <v>65</v>
      </c>
      <c r="D739" t="s">
        <v>18</v>
      </c>
      <c r="E739" t="s">
        <v>44</v>
      </c>
      <c r="F739">
        <v>258.19</v>
      </c>
      <c r="G739">
        <v>40.57</v>
      </c>
      <c r="H739">
        <v>282.42</v>
      </c>
      <c r="I739">
        <f t="shared" si="44"/>
        <v>2023</v>
      </c>
      <c r="J739" t="str">
        <f t="shared" si="45"/>
        <v>Jun</v>
      </c>
      <c r="K739">
        <f t="shared" si="46"/>
        <v>6</v>
      </c>
      <c r="L739" s="2">
        <f t="shared" si="47"/>
        <v>0.15713234439753671</v>
      </c>
    </row>
    <row r="740" spans="1:12" x14ac:dyDescent="0.35">
      <c r="A740" t="s">
        <v>781</v>
      </c>
      <c r="B740" s="1">
        <v>44636</v>
      </c>
      <c r="C740" t="s">
        <v>13</v>
      </c>
      <c r="D740" t="s">
        <v>14</v>
      </c>
      <c r="E740" t="s">
        <v>44</v>
      </c>
      <c r="F740">
        <v>1443.3</v>
      </c>
      <c r="G740">
        <v>170.72</v>
      </c>
      <c r="H740">
        <v>1515.86</v>
      </c>
      <c r="I740">
        <f t="shared" si="44"/>
        <v>2022</v>
      </c>
      <c r="J740" t="str">
        <f t="shared" si="45"/>
        <v>Mar</v>
      </c>
      <c r="K740">
        <f t="shared" si="46"/>
        <v>3</v>
      </c>
      <c r="L740" s="2">
        <f t="shared" si="47"/>
        <v>0.11828448693965218</v>
      </c>
    </row>
    <row r="741" spans="1:12" x14ac:dyDescent="0.35">
      <c r="A741" t="s">
        <v>782</v>
      </c>
      <c r="B741" s="1">
        <v>44802</v>
      </c>
      <c r="C741" t="s">
        <v>112</v>
      </c>
      <c r="D741" t="s">
        <v>10</v>
      </c>
      <c r="E741" t="s">
        <v>11</v>
      </c>
      <c r="F741">
        <v>141.72999999999999</v>
      </c>
      <c r="G741">
        <v>32.369999999999997</v>
      </c>
      <c r="H741">
        <v>129.01</v>
      </c>
      <c r="I741">
        <f t="shared" si="44"/>
        <v>2022</v>
      </c>
      <c r="J741" t="str">
        <f t="shared" si="45"/>
        <v>Aug</v>
      </c>
      <c r="K741">
        <f t="shared" si="46"/>
        <v>8</v>
      </c>
      <c r="L741" s="2">
        <f t="shared" si="47"/>
        <v>0.22839201298243139</v>
      </c>
    </row>
    <row r="742" spans="1:12" x14ac:dyDescent="0.35">
      <c r="A742" t="s">
        <v>783</v>
      </c>
      <c r="B742" s="1">
        <v>45069</v>
      </c>
      <c r="C742" t="s">
        <v>65</v>
      </c>
      <c r="D742" t="s">
        <v>18</v>
      </c>
      <c r="E742" t="s">
        <v>15</v>
      </c>
      <c r="F742">
        <v>171.72</v>
      </c>
      <c r="G742">
        <v>38.700000000000003</v>
      </c>
      <c r="H742">
        <v>192.9</v>
      </c>
      <c r="I742">
        <f t="shared" si="44"/>
        <v>2023</v>
      </c>
      <c r="J742" t="str">
        <f t="shared" si="45"/>
        <v>May</v>
      </c>
      <c r="K742">
        <f t="shared" si="46"/>
        <v>5</v>
      </c>
      <c r="L742" s="2">
        <f t="shared" si="47"/>
        <v>0.22536687631027255</v>
      </c>
    </row>
    <row r="743" spans="1:12" x14ac:dyDescent="0.35">
      <c r="A743" t="s">
        <v>784</v>
      </c>
      <c r="B743" s="1">
        <v>44586</v>
      </c>
      <c r="C743" t="s">
        <v>51</v>
      </c>
      <c r="D743" t="s">
        <v>34</v>
      </c>
      <c r="E743" t="s">
        <v>15</v>
      </c>
      <c r="F743">
        <v>1154.8399999999999</v>
      </c>
      <c r="G743">
        <v>153.51</v>
      </c>
      <c r="H743">
        <v>1007.56</v>
      </c>
      <c r="I743">
        <f t="shared" si="44"/>
        <v>2022</v>
      </c>
      <c r="J743" t="str">
        <f t="shared" si="45"/>
        <v>Jan</v>
      </c>
      <c r="K743">
        <f t="shared" si="46"/>
        <v>1</v>
      </c>
      <c r="L743" s="2">
        <f t="shared" si="47"/>
        <v>0.13292750510893284</v>
      </c>
    </row>
    <row r="744" spans="1:12" x14ac:dyDescent="0.35">
      <c r="A744" t="s">
        <v>785</v>
      </c>
      <c r="B744" s="1">
        <v>45000</v>
      </c>
      <c r="C744" t="s">
        <v>65</v>
      </c>
      <c r="D744" t="s">
        <v>18</v>
      </c>
      <c r="E744" t="s">
        <v>44</v>
      </c>
      <c r="F744">
        <v>286.45999999999998</v>
      </c>
      <c r="G744">
        <v>62.33</v>
      </c>
      <c r="H744">
        <v>278.04000000000002</v>
      </c>
      <c r="I744">
        <f t="shared" si="44"/>
        <v>2023</v>
      </c>
      <c r="J744" t="str">
        <f t="shared" si="45"/>
        <v>Mar</v>
      </c>
      <c r="K744">
        <f t="shared" si="46"/>
        <v>3</v>
      </c>
      <c r="L744" s="2">
        <f t="shared" si="47"/>
        <v>0.21758709767506809</v>
      </c>
    </row>
    <row r="745" spans="1:12" x14ac:dyDescent="0.35">
      <c r="A745" t="s">
        <v>786</v>
      </c>
      <c r="B745" s="1">
        <v>44609</v>
      </c>
      <c r="C745" t="s">
        <v>39</v>
      </c>
      <c r="D745" t="s">
        <v>18</v>
      </c>
      <c r="E745" t="s">
        <v>15</v>
      </c>
      <c r="F745">
        <v>268.68</v>
      </c>
      <c r="G745">
        <v>38.369999999999997</v>
      </c>
      <c r="H745">
        <v>245.39</v>
      </c>
      <c r="I745">
        <f t="shared" si="44"/>
        <v>2022</v>
      </c>
      <c r="J745" t="str">
        <f t="shared" si="45"/>
        <v>Feb</v>
      </c>
      <c r="K745">
        <f t="shared" si="46"/>
        <v>2</v>
      </c>
      <c r="L745" s="2">
        <f t="shared" si="47"/>
        <v>0.14280928986154531</v>
      </c>
    </row>
    <row r="746" spans="1:12" x14ac:dyDescent="0.35">
      <c r="A746" t="s">
        <v>787</v>
      </c>
      <c r="B746" s="1">
        <v>44942</v>
      </c>
      <c r="C746" t="s">
        <v>54</v>
      </c>
      <c r="D746" t="s">
        <v>23</v>
      </c>
      <c r="E746" t="s">
        <v>25</v>
      </c>
      <c r="F746">
        <v>168.23</v>
      </c>
      <c r="G746">
        <v>26.7</v>
      </c>
      <c r="H746">
        <v>152.47999999999999</v>
      </c>
      <c r="I746">
        <f t="shared" si="44"/>
        <v>2023</v>
      </c>
      <c r="J746" t="str">
        <f t="shared" si="45"/>
        <v>Jan</v>
      </c>
      <c r="K746">
        <f t="shared" si="46"/>
        <v>1</v>
      </c>
      <c r="L746" s="2">
        <f t="shared" si="47"/>
        <v>0.15871128811745824</v>
      </c>
    </row>
    <row r="747" spans="1:12" x14ac:dyDescent="0.35">
      <c r="A747" t="s">
        <v>788</v>
      </c>
      <c r="B747" s="1">
        <v>44704</v>
      </c>
      <c r="C747" t="s">
        <v>93</v>
      </c>
      <c r="D747" t="s">
        <v>34</v>
      </c>
      <c r="E747" t="s">
        <v>15</v>
      </c>
      <c r="F747">
        <v>1914.03</v>
      </c>
      <c r="G747">
        <v>445.04</v>
      </c>
      <c r="H747">
        <v>2149.62</v>
      </c>
      <c r="I747">
        <f t="shared" si="44"/>
        <v>2022</v>
      </c>
      <c r="J747" t="str">
        <f t="shared" si="45"/>
        <v>May</v>
      </c>
      <c r="K747">
        <f t="shared" si="46"/>
        <v>5</v>
      </c>
      <c r="L747" s="2">
        <f t="shared" si="47"/>
        <v>0.23251464188126625</v>
      </c>
    </row>
    <row r="748" spans="1:12" x14ac:dyDescent="0.35">
      <c r="A748" t="s">
        <v>789</v>
      </c>
      <c r="B748" s="1">
        <v>45184</v>
      </c>
      <c r="C748" t="s">
        <v>112</v>
      </c>
      <c r="D748" t="s">
        <v>10</v>
      </c>
      <c r="E748" t="s">
        <v>44</v>
      </c>
      <c r="F748">
        <v>29.09</v>
      </c>
      <c r="G748">
        <v>7.19</v>
      </c>
      <c r="H748">
        <v>25.7</v>
      </c>
      <c r="I748">
        <f t="shared" si="44"/>
        <v>2023</v>
      </c>
      <c r="J748" t="str">
        <f t="shared" si="45"/>
        <v>Sep</v>
      </c>
      <c r="K748">
        <f t="shared" si="46"/>
        <v>9</v>
      </c>
      <c r="L748" s="2">
        <f t="shared" si="47"/>
        <v>0.2471639738741836</v>
      </c>
    </row>
    <row r="749" spans="1:12" x14ac:dyDescent="0.35">
      <c r="A749" t="s">
        <v>790</v>
      </c>
      <c r="B749" s="1">
        <v>45178</v>
      </c>
      <c r="C749" t="s">
        <v>33</v>
      </c>
      <c r="D749" t="s">
        <v>34</v>
      </c>
      <c r="E749" t="s">
        <v>15</v>
      </c>
      <c r="F749">
        <v>501.86</v>
      </c>
      <c r="G749">
        <v>140.84</v>
      </c>
      <c r="H749">
        <v>406.43</v>
      </c>
      <c r="I749">
        <f t="shared" si="44"/>
        <v>2023</v>
      </c>
      <c r="J749" t="str">
        <f t="shared" si="45"/>
        <v>Sep</v>
      </c>
      <c r="K749">
        <f t="shared" si="46"/>
        <v>9</v>
      </c>
      <c r="L749" s="2">
        <f t="shared" si="47"/>
        <v>0.28063603395369224</v>
      </c>
    </row>
    <row r="750" spans="1:12" x14ac:dyDescent="0.35">
      <c r="A750" t="s">
        <v>791</v>
      </c>
      <c r="B750" s="1">
        <v>44725</v>
      </c>
      <c r="C750" t="s">
        <v>46</v>
      </c>
      <c r="D750" t="s">
        <v>23</v>
      </c>
      <c r="E750" t="s">
        <v>27</v>
      </c>
      <c r="F750">
        <v>134.75</v>
      </c>
      <c r="G750">
        <v>33.9</v>
      </c>
      <c r="H750">
        <v>148.77000000000001</v>
      </c>
      <c r="I750">
        <f t="shared" si="44"/>
        <v>2022</v>
      </c>
      <c r="J750" t="str">
        <f t="shared" si="45"/>
        <v>Jun</v>
      </c>
      <c r="K750">
        <f t="shared" si="46"/>
        <v>6</v>
      </c>
      <c r="L750" s="2">
        <f t="shared" si="47"/>
        <v>0.25157699443413728</v>
      </c>
    </row>
    <row r="751" spans="1:12" x14ac:dyDescent="0.35">
      <c r="A751" t="s">
        <v>792</v>
      </c>
      <c r="B751" s="1">
        <v>44691</v>
      </c>
      <c r="C751" t="s">
        <v>112</v>
      </c>
      <c r="D751" t="s">
        <v>10</v>
      </c>
      <c r="E751" t="s">
        <v>11</v>
      </c>
      <c r="F751">
        <v>165.63</v>
      </c>
      <c r="G751">
        <v>42.46</v>
      </c>
      <c r="H751">
        <v>183.24</v>
      </c>
      <c r="I751">
        <f t="shared" si="44"/>
        <v>2022</v>
      </c>
      <c r="J751" t="str">
        <f t="shared" si="45"/>
        <v>May</v>
      </c>
      <c r="K751">
        <f t="shared" si="46"/>
        <v>5</v>
      </c>
      <c r="L751" s="2">
        <f t="shared" si="47"/>
        <v>0.25635452514641066</v>
      </c>
    </row>
    <row r="752" spans="1:12" x14ac:dyDescent="0.35">
      <c r="A752" t="s">
        <v>793</v>
      </c>
      <c r="B752" s="1">
        <v>44650</v>
      </c>
      <c r="C752" t="s">
        <v>22</v>
      </c>
      <c r="D752" t="s">
        <v>23</v>
      </c>
      <c r="E752" t="s">
        <v>44</v>
      </c>
      <c r="F752">
        <v>46.14</v>
      </c>
      <c r="G752">
        <v>6.3</v>
      </c>
      <c r="H752">
        <v>54.73</v>
      </c>
      <c r="I752">
        <f t="shared" si="44"/>
        <v>2022</v>
      </c>
      <c r="J752" t="str">
        <f t="shared" si="45"/>
        <v>Mar</v>
      </c>
      <c r="K752">
        <f t="shared" si="46"/>
        <v>3</v>
      </c>
      <c r="L752" s="2">
        <f t="shared" si="47"/>
        <v>0.13654096228868659</v>
      </c>
    </row>
    <row r="753" spans="1:12" x14ac:dyDescent="0.35">
      <c r="A753" t="s">
        <v>794</v>
      </c>
      <c r="B753" s="1">
        <v>45195</v>
      </c>
      <c r="C753" t="s">
        <v>63</v>
      </c>
      <c r="D753" t="s">
        <v>18</v>
      </c>
      <c r="E753" t="s">
        <v>11</v>
      </c>
      <c r="F753">
        <v>169.85</v>
      </c>
      <c r="G753">
        <v>31.51</v>
      </c>
      <c r="H753">
        <v>179.72</v>
      </c>
      <c r="I753">
        <f t="shared" si="44"/>
        <v>2023</v>
      </c>
      <c r="J753" t="str">
        <f t="shared" si="45"/>
        <v>Sep</v>
      </c>
      <c r="K753">
        <f t="shared" si="46"/>
        <v>9</v>
      </c>
      <c r="L753" s="2">
        <f t="shared" si="47"/>
        <v>0.18551663232263763</v>
      </c>
    </row>
    <row r="754" spans="1:12" x14ac:dyDescent="0.35">
      <c r="A754" t="s">
        <v>795</v>
      </c>
      <c r="B754" s="1">
        <v>44753</v>
      </c>
      <c r="C754" t="s">
        <v>48</v>
      </c>
      <c r="D754" t="s">
        <v>14</v>
      </c>
      <c r="E754" t="s">
        <v>27</v>
      </c>
      <c r="F754">
        <v>513.63</v>
      </c>
      <c r="G754">
        <v>105.13</v>
      </c>
      <c r="H754">
        <v>600.23</v>
      </c>
      <c r="I754">
        <f t="shared" si="44"/>
        <v>2022</v>
      </c>
      <c r="J754" t="str">
        <f t="shared" si="45"/>
        <v>Jul</v>
      </c>
      <c r="K754">
        <f t="shared" si="46"/>
        <v>7</v>
      </c>
      <c r="L754" s="2">
        <f t="shared" si="47"/>
        <v>0.20468041196970582</v>
      </c>
    </row>
    <row r="755" spans="1:12" x14ac:dyDescent="0.35">
      <c r="A755" t="s">
        <v>796</v>
      </c>
      <c r="B755" s="1">
        <v>44945</v>
      </c>
      <c r="C755" t="s">
        <v>54</v>
      </c>
      <c r="D755" t="s">
        <v>23</v>
      </c>
      <c r="E755" t="s">
        <v>25</v>
      </c>
      <c r="F755">
        <v>175.39</v>
      </c>
      <c r="G755">
        <v>44.38</v>
      </c>
      <c r="H755">
        <v>150.36000000000001</v>
      </c>
      <c r="I755">
        <f t="shared" si="44"/>
        <v>2023</v>
      </c>
      <c r="J755" t="str">
        <f t="shared" si="45"/>
        <v>Jan</v>
      </c>
      <c r="K755">
        <f t="shared" si="46"/>
        <v>1</v>
      </c>
      <c r="L755" s="2">
        <f t="shared" si="47"/>
        <v>0.25303609099720625</v>
      </c>
    </row>
    <row r="756" spans="1:12" x14ac:dyDescent="0.35">
      <c r="A756" t="s">
        <v>797</v>
      </c>
      <c r="B756" s="1">
        <v>45028</v>
      </c>
      <c r="C756" t="s">
        <v>101</v>
      </c>
      <c r="D756" t="s">
        <v>14</v>
      </c>
      <c r="E756" t="s">
        <v>11</v>
      </c>
      <c r="F756">
        <v>624.86</v>
      </c>
      <c r="G756">
        <v>123.24</v>
      </c>
      <c r="H756">
        <v>527.14</v>
      </c>
      <c r="I756">
        <f t="shared" si="44"/>
        <v>2023</v>
      </c>
      <c r="J756" t="str">
        <f t="shared" si="45"/>
        <v>Apr</v>
      </c>
      <c r="K756">
        <f t="shared" si="46"/>
        <v>4</v>
      </c>
      <c r="L756" s="2">
        <f t="shared" si="47"/>
        <v>0.19722817911212109</v>
      </c>
    </row>
    <row r="757" spans="1:12" x14ac:dyDescent="0.35">
      <c r="A757" t="s">
        <v>798</v>
      </c>
      <c r="B757" s="1">
        <v>45145</v>
      </c>
      <c r="C757" t="s">
        <v>22</v>
      </c>
      <c r="D757" t="s">
        <v>23</v>
      </c>
      <c r="E757" t="s">
        <v>44</v>
      </c>
      <c r="F757">
        <v>253.11</v>
      </c>
      <c r="G757">
        <v>52.95</v>
      </c>
      <c r="H757">
        <v>296.26</v>
      </c>
      <c r="I757">
        <f t="shared" si="44"/>
        <v>2023</v>
      </c>
      <c r="J757" t="str">
        <f t="shared" si="45"/>
        <v>Aug</v>
      </c>
      <c r="K757">
        <f t="shared" si="46"/>
        <v>8</v>
      </c>
      <c r="L757" s="2">
        <f t="shared" si="47"/>
        <v>0.20919758207893802</v>
      </c>
    </row>
    <row r="758" spans="1:12" x14ac:dyDescent="0.35">
      <c r="A758" t="s">
        <v>799</v>
      </c>
      <c r="B758" s="1">
        <v>44568</v>
      </c>
      <c r="C758" t="s">
        <v>39</v>
      </c>
      <c r="D758" t="s">
        <v>18</v>
      </c>
      <c r="E758" t="s">
        <v>15</v>
      </c>
      <c r="F758">
        <v>151.38</v>
      </c>
      <c r="G758">
        <v>42.74</v>
      </c>
      <c r="H758">
        <v>127</v>
      </c>
      <c r="I758">
        <f t="shared" si="44"/>
        <v>2022</v>
      </c>
      <c r="J758" t="str">
        <f t="shared" si="45"/>
        <v>Jan</v>
      </c>
      <c r="K758">
        <f t="shared" si="46"/>
        <v>1</v>
      </c>
      <c r="L758" s="2">
        <f t="shared" si="47"/>
        <v>0.28233584357246666</v>
      </c>
    </row>
    <row r="759" spans="1:12" x14ac:dyDescent="0.35">
      <c r="A759" t="s">
        <v>800</v>
      </c>
      <c r="B759" s="1">
        <v>44695</v>
      </c>
      <c r="C759" t="s">
        <v>51</v>
      </c>
      <c r="D759" t="s">
        <v>34</v>
      </c>
      <c r="E759" t="s">
        <v>27</v>
      </c>
      <c r="F759">
        <v>1838.71</v>
      </c>
      <c r="G759">
        <v>268.92</v>
      </c>
      <c r="H759">
        <v>1650.11</v>
      </c>
      <c r="I759">
        <f t="shared" si="44"/>
        <v>2022</v>
      </c>
      <c r="J759" t="str">
        <f t="shared" si="45"/>
        <v>May</v>
      </c>
      <c r="K759">
        <f t="shared" si="46"/>
        <v>5</v>
      </c>
      <c r="L759" s="2">
        <f t="shared" si="47"/>
        <v>0.14625471118338401</v>
      </c>
    </row>
    <row r="760" spans="1:12" x14ac:dyDescent="0.35">
      <c r="A760" t="s">
        <v>801</v>
      </c>
      <c r="B760" s="1">
        <v>45043</v>
      </c>
      <c r="C760" t="s">
        <v>48</v>
      </c>
      <c r="D760" t="s">
        <v>14</v>
      </c>
      <c r="E760" t="s">
        <v>11</v>
      </c>
      <c r="F760">
        <v>2222.84</v>
      </c>
      <c r="G760">
        <v>283.32</v>
      </c>
      <c r="H760">
        <v>2625.07</v>
      </c>
      <c r="I760">
        <f t="shared" si="44"/>
        <v>2023</v>
      </c>
      <c r="J760" t="str">
        <f t="shared" si="45"/>
        <v>Apr</v>
      </c>
      <c r="K760">
        <f t="shared" si="46"/>
        <v>4</v>
      </c>
      <c r="L760" s="2">
        <f t="shared" si="47"/>
        <v>0.12745856651850784</v>
      </c>
    </row>
    <row r="761" spans="1:12" x14ac:dyDescent="0.35">
      <c r="A761" t="s">
        <v>802</v>
      </c>
      <c r="B761" s="1">
        <v>44582</v>
      </c>
      <c r="C761" t="s">
        <v>41</v>
      </c>
      <c r="D761" t="s">
        <v>14</v>
      </c>
      <c r="E761" t="s">
        <v>15</v>
      </c>
      <c r="F761">
        <v>1078.8800000000001</v>
      </c>
      <c r="G761">
        <v>276.89</v>
      </c>
      <c r="H761">
        <v>1209.75</v>
      </c>
      <c r="I761">
        <f t="shared" si="44"/>
        <v>2022</v>
      </c>
      <c r="J761" t="str">
        <f t="shared" si="45"/>
        <v>Jan</v>
      </c>
      <c r="K761">
        <f t="shared" si="46"/>
        <v>1</v>
      </c>
      <c r="L761" s="2">
        <f t="shared" si="47"/>
        <v>0.25664578080972855</v>
      </c>
    </row>
    <row r="762" spans="1:12" x14ac:dyDescent="0.35">
      <c r="A762" t="s">
        <v>803</v>
      </c>
      <c r="B762" s="1">
        <v>45182</v>
      </c>
      <c r="C762" t="s">
        <v>85</v>
      </c>
      <c r="D762" t="s">
        <v>10</v>
      </c>
      <c r="E762" t="s">
        <v>25</v>
      </c>
      <c r="F762">
        <v>319.99</v>
      </c>
      <c r="G762">
        <v>72.849999999999994</v>
      </c>
      <c r="H762">
        <v>295.31</v>
      </c>
      <c r="I762">
        <f t="shared" si="44"/>
        <v>2023</v>
      </c>
      <c r="J762" t="str">
        <f t="shared" si="45"/>
        <v>Sep</v>
      </c>
      <c r="K762">
        <f t="shared" si="46"/>
        <v>9</v>
      </c>
      <c r="L762" s="2">
        <f t="shared" si="47"/>
        <v>0.22766336448013999</v>
      </c>
    </row>
    <row r="763" spans="1:12" x14ac:dyDescent="0.35">
      <c r="A763" t="s">
        <v>804</v>
      </c>
      <c r="B763" s="1">
        <v>45080</v>
      </c>
      <c r="C763" t="s">
        <v>69</v>
      </c>
      <c r="D763" t="s">
        <v>34</v>
      </c>
      <c r="E763" t="s">
        <v>15</v>
      </c>
      <c r="F763">
        <v>935.43</v>
      </c>
      <c r="G763">
        <v>110.03</v>
      </c>
      <c r="H763">
        <v>821.13</v>
      </c>
      <c r="I763">
        <f t="shared" si="44"/>
        <v>2023</v>
      </c>
      <c r="J763" t="str">
        <f t="shared" si="45"/>
        <v>Jun</v>
      </c>
      <c r="K763">
        <f t="shared" si="46"/>
        <v>6</v>
      </c>
      <c r="L763" s="2">
        <f t="shared" si="47"/>
        <v>0.11762504944250239</v>
      </c>
    </row>
    <row r="764" spans="1:12" x14ac:dyDescent="0.35">
      <c r="A764" t="s">
        <v>805</v>
      </c>
      <c r="B764" s="1">
        <v>44684</v>
      </c>
      <c r="C764" t="s">
        <v>88</v>
      </c>
      <c r="D764" t="s">
        <v>18</v>
      </c>
      <c r="E764" t="s">
        <v>15</v>
      </c>
      <c r="F764">
        <v>325.3</v>
      </c>
      <c r="G764">
        <v>58.67</v>
      </c>
      <c r="H764">
        <v>335.43</v>
      </c>
      <c r="I764">
        <f t="shared" si="44"/>
        <v>2022</v>
      </c>
      <c r="J764" t="str">
        <f t="shared" si="45"/>
        <v>May</v>
      </c>
      <c r="K764">
        <f t="shared" si="46"/>
        <v>5</v>
      </c>
      <c r="L764" s="2">
        <f t="shared" si="47"/>
        <v>0.1803565939133108</v>
      </c>
    </row>
    <row r="765" spans="1:12" x14ac:dyDescent="0.35">
      <c r="A765" t="s">
        <v>806</v>
      </c>
      <c r="B765" s="1">
        <v>45260</v>
      </c>
      <c r="C765" t="s">
        <v>13</v>
      </c>
      <c r="D765" t="s">
        <v>14</v>
      </c>
      <c r="E765" t="s">
        <v>25</v>
      </c>
      <c r="F765">
        <v>2462.48</v>
      </c>
      <c r="G765">
        <v>705.5</v>
      </c>
      <c r="H765">
        <v>2889.84</v>
      </c>
      <c r="I765">
        <f t="shared" si="44"/>
        <v>2023</v>
      </c>
      <c r="J765" t="str">
        <f t="shared" si="45"/>
        <v>Nov</v>
      </c>
      <c r="K765">
        <f t="shared" si="46"/>
        <v>11</v>
      </c>
      <c r="L765" s="2">
        <f t="shared" si="47"/>
        <v>0.28649978883077221</v>
      </c>
    </row>
    <row r="766" spans="1:12" x14ac:dyDescent="0.35">
      <c r="A766" t="s">
        <v>807</v>
      </c>
      <c r="B766" s="1">
        <v>45172</v>
      </c>
      <c r="C766" t="s">
        <v>112</v>
      </c>
      <c r="D766" t="s">
        <v>10</v>
      </c>
      <c r="E766" t="s">
        <v>11</v>
      </c>
      <c r="F766">
        <v>194.23</v>
      </c>
      <c r="G766">
        <v>53.58</v>
      </c>
      <c r="H766">
        <v>211.74</v>
      </c>
      <c r="I766">
        <f t="shared" si="44"/>
        <v>2023</v>
      </c>
      <c r="J766" t="str">
        <f t="shared" si="45"/>
        <v>Sep</v>
      </c>
      <c r="K766">
        <f t="shared" si="46"/>
        <v>9</v>
      </c>
      <c r="L766" s="2">
        <f t="shared" si="47"/>
        <v>0.27585851825155744</v>
      </c>
    </row>
    <row r="767" spans="1:12" x14ac:dyDescent="0.35">
      <c r="A767" t="s">
        <v>808</v>
      </c>
      <c r="B767" s="1">
        <v>45224</v>
      </c>
      <c r="C767" t="s">
        <v>39</v>
      </c>
      <c r="D767" t="s">
        <v>18</v>
      </c>
      <c r="E767" t="s">
        <v>44</v>
      </c>
      <c r="F767">
        <v>42.65</v>
      </c>
      <c r="G767">
        <v>12.47</v>
      </c>
      <c r="H767">
        <v>45.71</v>
      </c>
      <c r="I767">
        <f t="shared" si="44"/>
        <v>2023</v>
      </c>
      <c r="J767" t="str">
        <f t="shared" si="45"/>
        <v>Oct</v>
      </c>
      <c r="K767">
        <f t="shared" si="46"/>
        <v>10</v>
      </c>
      <c r="L767" s="2">
        <f t="shared" si="47"/>
        <v>0.29237983587338806</v>
      </c>
    </row>
    <row r="768" spans="1:12" x14ac:dyDescent="0.35">
      <c r="A768" t="s">
        <v>809</v>
      </c>
      <c r="B768" s="1">
        <v>44808</v>
      </c>
      <c r="C768" t="s">
        <v>57</v>
      </c>
      <c r="D768" t="s">
        <v>10</v>
      </c>
      <c r="E768" t="s">
        <v>15</v>
      </c>
      <c r="F768">
        <v>83.5</v>
      </c>
      <c r="G768">
        <v>24.68</v>
      </c>
      <c r="H768">
        <v>86.26</v>
      </c>
      <c r="I768">
        <f t="shared" si="44"/>
        <v>2022</v>
      </c>
      <c r="J768" t="str">
        <f t="shared" si="45"/>
        <v>Sep</v>
      </c>
      <c r="K768">
        <f t="shared" si="46"/>
        <v>9</v>
      </c>
      <c r="L768" s="2">
        <f t="shared" si="47"/>
        <v>0.2955688622754491</v>
      </c>
    </row>
    <row r="769" spans="1:12" x14ac:dyDescent="0.35">
      <c r="A769" t="s">
        <v>810</v>
      </c>
      <c r="B769" s="1">
        <v>44817</v>
      </c>
      <c r="C769" t="s">
        <v>33</v>
      </c>
      <c r="D769" t="s">
        <v>34</v>
      </c>
      <c r="E769" t="s">
        <v>11</v>
      </c>
      <c r="F769">
        <v>2451.56</v>
      </c>
      <c r="G769">
        <v>426.15</v>
      </c>
      <c r="H769">
        <v>2311.52</v>
      </c>
      <c r="I769">
        <f t="shared" si="44"/>
        <v>2022</v>
      </c>
      <c r="J769" t="str">
        <f t="shared" si="45"/>
        <v>Sep</v>
      </c>
      <c r="K769">
        <f t="shared" si="46"/>
        <v>9</v>
      </c>
      <c r="L769" s="2">
        <f t="shared" si="47"/>
        <v>0.173828093132536</v>
      </c>
    </row>
    <row r="770" spans="1:12" x14ac:dyDescent="0.35">
      <c r="A770" t="s">
        <v>811</v>
      </c>
      <c r="B770" s="1">
        <v>44910</v>
      </c>
      <c r="C770" t="s">
        <v>88</v>
      </c>
      <c r="D770" t="s">
        <v>18</v>
      </c>
      <c r="E770" t="s">
        <v>44</v>
      </c>
      <c r="F770">
        <v>35.97</v>
      </c>
      <c r="G770">
        <v>4.47</v>
      </c>
      <c r="H770">
        <v>34.76</v>
      </c>
      <c r="I770">
        <f t="shared" ref="I770:I833" si="48">YEAR(B770)</f>
        <v>2022</v>
      </c>
      <c r="J770" t="str">
        <f t="shared" ref="J770:J833" si="49">TEXT(B770,"mmm")</f>
        <v>Dec</v>
      </c>
      <c r="K770">
        <f t="shared" ref="K770:K833" si="50">MONTH(B770)</f>
        <v>12</v>
      </c>
      <c r="L770" s="2">
        <f t="shared" ref="L770:L833" si="51">IF(F770=0,0,G770/F770)</f>
        <v>0.12427022518765637</v>
      </c>
    </row>
    <row r="771" spans="1:12" x14ac:dyDescent="0.35">
      <c r="A771" t="s">
        <v>812</v>
      </c>
      <c r="B771" s="1">
        <v>44575</v>
      </c>
      <c r="C771" t="s">
        <v>65</v>
      </c>
      <c r="D771" t="s">
        <v>18</v>
      </c>
      <c r="E771" t="s">
        <v>15</v>
      </c>
      <c r="F771">
        <v>236.61</v>
      </c>
      <c r="G771">
        <v>64.790000000000006</v>
      </c>
      <c r="H771">
        <v>239.45</v>
      </c>
      <c r="I771">
        <f t="shared" si="48"/>
        <v>2022</v>
      </c>
      <c r="J771" t="str">
        <f t="shared" si="49"/>
        <v>Jan</v>
      </c>
      <c r="K771">
        <f t="shared" si="50"/>
        <v>1</v>
      </c>
      <c r="L771" s="2">
        <f t="shared" si="51"/>
        <v>0.27382612738261275</v>
      </c>
    </row>
    <row r="772" spans="1:12" x14ac:dyDescent="0.35">
      <c r="A772" t="s">
        <v>813</v>
      </c>
      <c r="B772" s="1">
        <v>44901</v>
      </c>
      <c r="C772" t="s">
        <v>112</v>
      </c>
      <c r="D772" t="s">
        <v>10</v>
      </c>
      <c r="E772" t="s">
        <v>27</v>
      </c>
      <c r="F772">
        <v>412.46</v>
      </c>
      <c r="G772">
        <v>115.08</v>
      </c>
      <c r="H772">
        <v>470.74</v>
      </c>
      <c r="I772">
        <f t="shared" si="48"/>
        <v>2022</v>
      </c>
      <c r="J772" t="str">
        <f t="shared" si="49"/>
        <v>Dec</v>
      </c>
      <c r="K772">
        <f t="shared" si="50"/>
        <v>12</v>
      </c>
      <c r="L772" s="2">
        <f t="shared" si="51"/>
        <v>0.27900887358774185</v>
      </c>
    </row>
    <row r="773" spans="1:12" x14ac:dyDescent="0.35">
      <c r="A773" t="s">
        <v>814</v>
      </c>
      <c r="B773" s="1">
        <v>44689</v>
      </c>
      <c r="C773" t="s">
        <v>101</v>
      </c>
      <c r="D773" t="s">
        <v>14</v>
      </c>
      <c r="E773" t="s">
        <v>25</v>
      </c>
      <c r="F773">
        <v>1053.74</v>
      </c>
      <c r="G773">
        <v>115.08</v>
      </c>
      <c r="H773">
        <v>1235.33</v>
      </c>
      <c r="I773">
        <f t="shared" si="48"/>
        <v>2022</v>
      </c>
      <c r="J773" t="str">
        <f t="shared" si="49"/>
        <v>May</v>
      </c>
      <c r="K773">
        <f t="shared" si="50"/>
        <v>5</v>
      </c>
      <c r="L773" s="2">
        <f t="shared" si="51"/>
        <v>0.1092110008161406</v>
      </c>
    </row>
    <row r="774" spans="1:12" x14ac:dyDescent="0.35">
      <c r="A774" t="s">
        <v>815</v>
      </c>
      <c r="B774" s="1">
        <v>45043</v>
      </c>
      <c r="C774" t="s">
        <v>33</v>
      </c>
      <c r="D774" t="s">
        <v>34</v>
      </c>
      <c r="E774" t="s">
        <v>25</v>
      </c>
      <c r="F774">
        <v>1019.21</v>
      </c>
      <c r="G774">
        <v>102.26</v>
      </c>
      <c r="H774">
        <v>968.82</v>
      </c>
      <c r="I774">
        <f t="shared" si="48"/>
        <v>2023</v>
      </c>
      <c r="J774" t="str">
        <f t="shared" si="49"/>
        <v>Apr</v>
      </c>
      <c r="K774">
        <f t="shared" si="50"/>
        <v>4</v>
      </c>
      <c r="L774" s="2">
        <f t="shared" si="51"/>
        <v>0.10033261055130935</v>
      </c>
    </row>
    <row r="775" spans="1:12" x14ac:dyDescent="0.35">
      <c r="A775" t="s">
        <v>816</v>
      </c>
      <c r="B775" s="1">
        <v>44726</v>
      </c>
      <c r="C775" t="s">
        <v>31</v>
      </c>
      <c r="D775" t="s">
        <v>10</v>
      </c>
      <c r="E775" t="s">
        <v>25</v>
      </c>
      <c r="F775">
        <v>125.42</v>
      </c>
      <c r="G775">
        <v>12.55</v>
      </c>
      <c r="H775">
        <v>146.25</v>
      </c>
      <c r="I775">
        <f t="shared" si="48"/>
        <v>2022</v>
      </c>
      <c r="J775" t="str">
        <f t="shared" si="49"/>
        <v>Jun</v>
      </c>
      <c r="K775">
        <f t="shared" si="50"/>
        <v>6</v>
      </c>
      <c r="L775" s="2">
        <f t="shared" si="51"/>
        <v>0.10006378568011481</v>
      </c>
    </row>
    <row r="776" spans="1:12" x14ac:dyDescent="0.35">
      <c r="A776" t="s">
        <v>817</v>
      </c>
      <c r="B776" s="1">
        <v>45287</v>
      </c>
      <c r="C776" t="s">
        <v>9</v>
      </c>
      <c r="D776" t="s">
        <v>10</v>
      </c>
      <c r="E776" t="s">
        <v>44</v>
      </c>
      <c r="F776">
        <v>52.45</v>
      </c>
      <c r="G776">
        <v>12.84</v>
      </c>
      <c r="H776">
        <v>61.45</v>
      </c>
      <c r="I776">
        <f t="shared" si="48"/>
        <v>2023</v>
      </c>
      <c r="J776" t="str">
        <f t="shared" si="49"/>
        <v>Dec</v>
      </c>
      <c r="K776">
        <f t="shared" si="50"/>
        <v>12</v>
      </c>
      <c r="L776" s="2">
        <f t="shared" si="51"/>
        <v>0.24480457578646328</v>
      </c>
    </row>
    <row r="777" spans="1:12" x14ac:dyDescent="0.35">
      <c r="A777" t="s">
        <v>818</v>
      </c>
      <c r="B777" s="1">
        <v>44658</v>
      </c>
      <c r="C777" t="s">
        <v>22</v>
      </c>
      <c r="D777" t="s">
        <v>23</v>
      </c>
      <c r="E777" t="s">
        <v>25</v>
      </c>
      <c r="F777">
        <v>136.24</v>
      </c>
      <c r="G777">
        <v>15.61</v>
      </c>
      <c r="H777">
        <v>149.54</v>
      </c>
      <c r="I777">
        <f t="shared" si="48"/>
        <v>2022</v>
      </c>
      <c r="J777" t="str">
        <f t="shared" si="49"/>
        <v>Apr</v>
      </c>
      <c r="K777">
        <f t="shared" si="50"/>
        <v>4</v>
      </c>
      <c r="L777" s="2">
        <f t="shared" si="51"/>
        <v>0.11457721667645331</v>
      </c>
    </row>
    <row r="778" spans="1:12" x14ac:dyDescent="0.35">
      <c r="A778" t="s">
        <v>819</v>
      </c>
      <c r="B778" s="1">
        <v>44722</v>
      </c>
      <c r="C778" t="s">
        <v>65</v>
      </c>
      <c r="D778" t="s">
        <v>18</v>
      </c>
      <c r="E778" t="s">
        <v>11</v>
      </c>
      <c r="F778">
        <v>379.7</v>
      </c>
      <c r="G778">
        <v>107.67</v>
      </c>
      <c r="H778">
        <v>320.17</v>
      </c>
      <c r="I778">
        <f t="shared" si="48"/>
        <v>2022</v>
      </c>
      <c r="J778" t="str">
        <f t="shared" si="49"/>
        <v>Jun</v>
      </c>
      <c r="K778">
        <f t="shared" si="50"/>
        <v>6</v>
      </c>
      <c r="L778" s="2">
        <f t="shared" si="51"/>
        <v>0.28356597313668686</v>
      </c>
    </row>
    <row r="779" spans="1:12" x14ac:dyDescent="0.35">
      <c r="A779" t="s">
        <v>820</v>
      </c>
      <c r="B779" s="1">
        <v>45160</v>
      </c>
      <c r="C779" t="s">
        <v>65</v>
      </c>
      <c r="D779" t="s">
        <v>18</v>
      </c>
      <c r="E779" t="s">
        <v>44</v>
      </c>
      <c r="F779">
        <v>208.07</v>
      </c>
      <c r="G779">
        <v>54.2</v>
      </c>
      <c r="H779">
        <v>194.86</v>
      </c>
      <c r="I779">
        <f t="shared" si="48"/>
        <v>2023</v>
      </c>
      <c r="J779" t="str">
        <f t="shared" si="49"/>
        <v>Aug</v>
      </c>
      <c r="K779">
        <f t="shared" si="50"/>
        <v>8</v>
      </c>
      <c r="L779" s="2">
        <f t="shared" si="51"/>
        <v>0.26048925842264625</v>
      </c>
    </row>
    <row r="780" spans="1:12" x14ac:dyDescent="0.35">
      <c r="A780" t="s">
        <v>821</v>
      </c>
      <c r="B780" s="1">
        <v>44790</v>
      </c>
      <c r="C780" t="s">
        <v>31</v>
      </c>
      <c r="D780" t="s">
        <v>10</v>
      </c>
      <c r="E780" t="s">
        <v>15</v>
      </c>
      <c r="F780">
        <v>441.18</v>
      </c>
      <c r="G780">
        <v>112.34</v>
      </c>
      <c r="H780">
        <v>471.46</v>
      </c>
      <c r="I780">
        <f t="shared" si="48"/>
        <v>2022</v>
      </c>
      <c r="J780" t="str">
        <f t="shared" si="49"/>
        <v>Aug</v>
      </c>
      <c r="K780">
        <f t="shared" si="50"/>
        <v>8</v>
      </c>
      <c r="L780" s="2">
        <f t="shared" si="51"/>
        <v>0.25463529625096332</v>
      </c>
    </row>
    <row r="781" spans="1:12" x14ac:dyDescent="0.35">
      <c r="A781" t="s">
        <v>822</v>
      </c>
      <c r="B781" s="1">
        <v>45269</v>
      </c>
      <c r="C781" t="s">
        <v>39</v>
      </c>
      <c r="D781" t="s">
        <v>18</v>
      </c>
      <c r="E781" t="s">
        <v>15</v>
      </c>
      <c r="F781">
        <v>289.97000000000003</v>
      </c>
      <c r="G781">
        <v>45.2</v>
      </c>
      <c r="H781">
        <v>322.73</v>
      </c>
      <c r="I781">
        <f t="shared" si="48"/>
        <v>2023</v>
      </c>
      <c r="J781" t="str">
        <f t="shared" si="49"/>
        <v>Dec</v>
      </c>
      <c r="K781">
        <f t="shared" si="50"/>
        <v>12</v>
      </c>
      <c r="L781" s="2">
        <f t="shared" si="51"/>
        <v>0.15587819429596164</v>
      </c>
    </row>
    <row r="782" spans="1:12" x14ac:dyDescent="0.35">
      <c r="A782" t="s">
        <v>823</v>
      </c>
      <c r="B782" s="1">
        <v>44629</v>
      </c>
      <c r="C782" t="s">
        <v>29</v>
      </c>
      <c r="D782" t="s">
        <v>23</v>
      </c>
      <c r="E782" t="s">
        <v>25</v>
      </c>
      <c r="F782">
        <v>66.739999999999995</v>
      </c>
      <c r="G782">
        <v>16.100000000000001</v>
      </c>
      <c r="H782">
        <v>62.61</v>
      </c>
      <c r="I782">
        <f t="shared" si="48"/>
        <v>2022</v>
      </c>
      <c r="J782" t="str">
        <f t="shared" si="49"/>
        <v>Mar</v>
      </c>
      <c r="K782">
        <f t="shared" si="50"/>
        <v>3</v>
      </c>
      <c r="L782" s="2">
        <f t="shared" si="51"/>
        <v>0.24123464189391672</v>
      </c>
    </row>
    <row r="783" spans="1:12" x14ac:dyDescent="0.35">
      <c r="A783" t="s">
        <v>824</v>
      </c>
      <c r="B783" s="1">
        <v>44992</v>
      </c>
      <c r="C783" t="s">
        <v>63</v>
      </c>
      <c r="D783" t="s">
        <v>18</v>
      </c>
      <c r="E783" t="s">
        <v>11</v>
      </c>
      <c r="F783">
        <v>78.5</v>
      </c>
      <c r="G783">
        <v>8.14</v>
      </c>
      <c r="H783">
        <v>91.19</v>
      </c>
      <c r="I783">
        <f t="shared" si="48"/>
        <v>2023</v>
      </c>
      <c r="J783" t="str">
        <f t="shared" si="49"/>
        <v>Mar</v>
      </c>
      <c r="K783">
        <f t="shared" si="50"/>
        <v>3</v>
      </c>
      <c r="L783" s="2">
        <f t="shared" si="51"/>
        <v>0.10369426751592357</v>
      </c>
    </row>
    <row r="784" spans="1:12" x14ac:dyDescent="0.35">
      <c r="A784" t="s">
        <v>825</v>
      </c>
      <c r="B784" s="1">
        <v>44972</v>
      </c>
      <c r="C784" t="s">
        <v>51</v>
      </c>
      <c r="D784" t="s">
        <v>34</v>
      </c>
      <c r="E784" t="s">
        <v>25</v>
      </c>
      <c r="F784">
        <v>967.13</v>
      </c>
      <c r="G784">
        <v>109.9</v>
      </c>
      <c r="H784">
        <v>846.1</v>
      </c>
      <c r="I784">
        <f t="shared" si="48"/>
        <v>2023</v>
      </c>
      <c r="J784" t="str">
        <f t="shared" si="49"/>
        <v>Feb</v>
      </c>
      <c r="K784">
        <f t="shared" si="50"/>
        <v>2</v>
      </c>
      <c r="L784" s="2">
        <f t="shared" si="51"/>
        <v>0.11363518865095697</v>
      </c>
    </row>
    <row r="785" spans="1:12" x14ac:dyDescent="0.35">
      <c r="A785" t="s">
        <v>826</v>
      </c>
      <c r="B785" s="1">
        <v>45258</v>
      </c>
      <c r="C785" t="s">
        <v>13</v>
      </c>
      <c r="D785" t="s">
        <v>14</v>
      </c>
      <c r="E785" t="s">
        <v>11</v>
      </c>
      <c r="F785">
        <v>2251.81</v>
      </c>
      <c r="G785">
        <v>632.89</v>
      </c>
      <c r="H785">
        <v>2245.4699999999998</v>
      </c>
      <c r="I785">
        <f t="shared" si="48"/>
        <v>2023</v>
      </c>
      <c r="J785" t="str">
        <f t="shared" si="49"/>
        <v>Nov</v>
      </c>
      <c r="K785">
        <f t="shared" si="50"/>
        <v>11</v>
      </c>
      <c r="L785" s="2">
        <f t="shared" si="51"/>
        <v>0.28105834861733447</v>
      </c>
    </row>
    <row r="786" spans="1:12" x14ac:dyDescent="0.35">
      <c r="A786" t="s">
        <v>827</v>
      </c>
      <c r="B786" s="1">
        <v>44986</v>
      </c>
      <c r="C786" t="s">
        <v>65</v>
      </c>
      <c r="D786" t="s">
        <v>18</v>
      </c>
      <c r="E786" t="s">
        <v>44</v>
      </c>
      <c r="F786">
        <v>477.63</v>
      </c>
      <c r="G786">
        <v>53.52</v>
      </c>
      <c r="H786">
        <v>438.97</v>
      </c>
      <c r="I786">
        <f t="shared" si="48"/>
        <v>2023</v>
      </c>
      <c r="J786" t="str">
        <f t="shared" si="49"/>
        <v>Mar</v>
      </c>
      <c r="K786">
        <f t="shared" si="50"/>
        <v>3</v>
      </c>
      <c r="L786" s="2">
        <f t="shared" si="51"/>
        <v>0.11205326298599334</v>
      </c>
    </row>
    <row r="787" spans="1:12" x14ac:dyDescent="0.35">
      <c r="A787" t="s">
        <v>828</v>
      </c>
      <c r="B787" s="1">
        <v>44834</v>
      </c>
      <c r="C787" t="s">
        <v>48</v>
      </c>
      <c r="D787" t="s">
        <v>14</v>
      </c>
      <c r="E787" t="s">
        <v>25</v>
      </c>
      <c r="F787">
        <v>1152.56</v>
      </c>
      <c r="G787">
        <v>120.04</v>
      </c>
      <c r="H787">
        <v>1272.8399999999999</v>
      </c>
      <c r="I787">
        <f t="shared" si="48"/>
        <v>2022</v>
      </c>
      <c r="J787" t="str">
        <f t="shared" si="49"/>
        <v>Sep</v>
      </c>
      <c r="K787">
        <f t="shared" si="50"/>
        <v>9</v>
      </c>
      <c r="L787" s="2">
        <f t="shared" si="51"/>
        <v>0.1041507600471993</v>
      </c>
    </row>
    <row r="788" spans="1:12" x14ac:dyDescent="0.35">
      <c r="A788" t="s">
        <v>829</v>
      </c>
      <c r="B788" s="1">
        <v>45038</v>
      </c>
      <c r="C788" t="s">
        <v>69</v>
      </c>
      <c r="D788" t="s">
        <v>34</v>
      </c>
      <c r="E788" t="s">
        <v>27</v>
      </c>
      <c r="F788">
        <v>1453.05</v>
      </c>
      <c r="G788">
        <v>359.74</v>
      </c>
      <c r="H788">
        <v>1243.23</v>
      </c>
      <c r="I788">
        <f t="shared" si="48"/>
        <v>2023</v>
      </c>
      <c r="J788" t="str">
        <f t="shared" si="49"/>
        <v>Apr</v>
      </c>
      <c r="K788">
        <f t="shared" si="50"/>
        <v>4</v>
      </c>
      <c r="L788" s="2">
        <f t="shared" si="51"/>
        <v>0.24757578885791956</v>
      </c>
    </row>
    <row r="789" spans="1:12" x14ac:dyDescent="0.35">
      <c r="A789" t="s">
        <v>830</v>
      </c>
      <c r="B789" s="1">
        <v>44622</v>
      </c>
      <c r="C789" t="s">
        <v>54</v>
      </c>
      <c r="D789" t="s">
        <v>23</v>
      </c>
      <c r="E789" t="s">
        <v>44</v>
      </c>
      <c r="F789">
        <v>421.48</v>
      </c>
      <c r="G789">
        <v>84.5</v>
      </c>
      <c r="H789">
        <v>339.61</v>
      </c>
      <c r="I789">
        <f t="shared" si="48"/>
        <v>2022</v>
      </c>
      <c r="J789" t="str">
        <f t="shared" si="49"/>
        <v>Mar</v>
      </c>
      <c r="K789">
        <f t="shared" si="50"/>
        <v>3</v>
      </c>
      <c r="L789" s="2">
        <f t="shared" si="51"/>
        <v>0.20048400873113789</v>
      </c>
    </row>
    <row r="790" spans="1:12" x14ac:dyDescent="0.35">
      <c r="A790" t="s">
        <v>831</v>
      </c>
      <c r="B790" s="1">
        <v>45260</v>
      </c>
      <c r="C790" t="s">
        <v>85</v>
      </c>
      <c r="D790" t="s">
        <v>10</v>
      </c>
      <c r="E790" t="s">
        <v>11</v>
      </c>
      <c r="F790">
        <v>158.69999999999999</v>
      </c>
      <c r="G790">
        <v>27.84</v>
      </c>
      <c r="H790">
        <v>151.93</v>
      </c>
      <c r="I790">
        <f t="shared" si="48"/>
        <v>2023</v>
      </c>
      <c r="J790" t="str">
        <f t="shared" si="49"/>
        <v>Nov</v>
      </c>
      <c r="K790">
        <f t="shared" si="50"/>
        <v>11</v>
      </c>
      <c r="L790" s="2">
        <f t="shared" si="51"/>
        <v>0.17542533081285444</v>
      </c>
    </row>
    <row r="791" spans="1:12" x14ac:dyDescent="0.35">
      <c r="A791" t="s">
        <v>832</v>
      </c>
      <c r="B791" s="1">
        <v>45151</v>
      </c>
      <c r="C791" t="s">
        <v>39</v>
      </c>
      <c r="D791" t="s">
        <v>18</v>
      </c>
      <c r="E791" t="s">
        <v>15</v>
      </c>
      <c r="F791">
        <v>113.25</v>
      </c>
      <c r="G791">
        <v>21.45</v>
      </c>
      <c r="H791">
        <v>128.19</v>
      </c>
      <c r="I791">
        <f t="shared" si="48"/>
        <v>2023</v>
      </c>
      <c r="J791" t="str">
        <f t="shared" si="49"/>
        <v>Aug</v>
      </c>
      <c r="K791">
        <f t="shared" si="50"/>
        <v>8</v>
      </c>
      <c r="L791" s="2">
        <f t="shared" si="51"/>
        <v>0.18940397350993377</v>
      </c>
    </row>
    <row r="792" spans="1:12" x14ac:dyDescent="0.35">
      <c r="A792" t="s">
        <v>833</v>
      </c>
      <c r="B792" s="1">
        <v>44711</v>
      </c>
      <c r="C792" t="s">
        <v>54</v>
      </c>
      <c r="D792" t="s">
        <v>23</v>
      </c>
      <c r="E792" t="s">
        <v>25</v>
      </c>
      <c r="F792">
        <v>94.77</v>
      </c>
      <c r="G792">
        <v>19.850000000000001</v>
      </c>
      <c r="H792">
        <v>79.13</v>
      </c>
      <c r="I792">
        <f t="shared" si="48"/>
        <v>2022</v>
      </c>
      <c r="J792" t="str">
        <f t="shared" si="49"/>
        <v>May</v>
      </c>
      <c r="K792">
        <f t="shared" si="50"/>
        <v>5</v>
      </c>
      <c r="L792" s="2">
        <f t="shared" si="51"/>
        <v>0.209454468713728</v>
      </c>
    </row>
    <row r="793" spans="1:12" x14ac:dyDescent="0.35">
      <c r="A793" t="s">
        <v>834</v>
      </c>
      <c r="B793" s="1">
        <v>44606</v>
      </c>
      <c r="C793" t="s">
        <v>88</v>
      </c>
      <c r="D793" t="s">
        <v>18</v>
      </c>
      <c r="E793" t="s">
        <v>25</v>
      </c>
      <c r="F793">
        <v>478.71</v>
      </c>
      <c r="G793">
        <v>139.16999999999999</v>
      </c>
      <c r="H793">
        <v>450.43</v>
      </c>
      <c r="I793">
        <f t="shared" si="48"/>
        <v>2022</v>
      </c>
      <c r="J793" t="str">
        <f t="shared" si="49"/>
        <v>Feb</v>
      </c>
      <c r="K793">
        <f t="shared" si="50"/>
        <v>2</v>
      </c>
      <c r="L793" s="2">
        <f t="shared" si="51"/>
        <v>0.29071880679325685</v>
      </c>
    </row>
    <row r="794" spans="1:12" x14ac:dyDescent="0.35">
      <c r="A794" t="s">
        <v>835</v>
      </c>
      <c r="B794" s="1">
        <v>45109</v>
      </c>
      <c r="C794" t="s">
        <v>101</v>
      </c>
      <c r="D794" t="s">
        <v>14</v>
      </c>
      <c r="E794" t="s">
        <v>27</v>
      </c>
      <c r="F794">
        <v>1911.91</v>
      </c>
      <c r="G794">
        <v>383.79</v>
      </c>
      <c r="H794">
        <v>2163.64</v>
      </c>
      <c r="I794">
        <f t="shared" si="48"/>
        <v>2023</v>
      </c>
      <c r="J794" t="str">
        <f t="shared" si="49"/>
        <v>Jul</v>
      </c>
      <c r="K794">
        <f t="shared" si="50"/>
        <v>7</v>
      </c>
      <c r="L794" s="2">
        <f t="shared" si="51"/>
        <v>0.20073643633853058</v>
      </c>
    </row>
    <row r="795" spans="1:12" x14ac:dyDescent="0.35">
      <c r="A795" t="s">
        <v>836</v>
      </c>
      <c r="B795" s="1">
        <v>45160</v>
      </c>
      <c r="C795" t="s">
        <v>63</v>
      </c>
      <c r="D795" t="s">
        <v>18</v>
      </c>
      <c r="E795" t="s">
        <v>27</v>
      </c>
      <c r="F795">
        <v>321.27999999999997</v>
      </c>
      <c r="G795">
        <v>44.47</v>
      </c>
      <c r="H795">
        <v>275.79000000000002</v>
      </c>
      <c r="I795">
        <f t="shared" si="48"/>
        <v>2023</v>
      </c>
      <c r="J795" t="str">
        <f t="shared" si="49"/>
        <v>Aug</v>
      </c>
      <c r="K795">
        <f t="shared" si="50"/>
        <v>8</v>
      </c>
      <c r="L795" s="2">
        <f t="shared" si="51"/>
        <v>0.13841508964143426</v>
      </c>
    </row>
    <row r="796" spans="1:12" x14ac:dyDescent="0.35">
      <c r="A796" t="s">
        <v>837</v>
      </c>
      <c r="B796" s="1">
        <v>44730</v>
      </c>
      <c r="C796" t="s">
        <v>20</v>
      </c>
      <c r="D796" t="s">
        <v>14</v>
      </c>
      <c r="E796" t="s">
        <v>25</v>
      </c>
      <c r="F796">
        <v>1750.87</v>
      </c>
      <c r="G796">
        <v>458.12</v>
      </c>
      <c r="H796">
        <v>1449.04</v>
      </c>
      <c r="I796">
        <f t="shared" si="48"/>
        <v>2022</v>
      </c>
      <c r="J796" t="str">
        <f t="shared" si="49"/>
        <v>Jun</v>
      </c>
      <c r="K796">
        <f t="shared" si="50"/>
        <v>6</v>
      </c>
      <c r="L796" s="2">
        <f t="shared" si="51"/>
        <v>0.26165277833305728</v>
      </c>
    </row>
    <row r="797" spans="1:12" x14ac:dyDescent="0.35">
      <c r="A797" t="s">
        <v>838</v>
      </c>
      <c r="B797" s="1">
        <v>44562</v>
      </c>
      <c r="C797" t="s">
        <v>29</v>
      </c>
      <c r="D797" t="s">
        <v>23</v>
      </c>
      <c r="E797" t="s">
        <v>27</v>
      </c>
      <c r="F797">
        <v>91.28</v>
      </c>
      <c r="G797">
        <v>20.02</v>
      </c>
      <c r="H797">
        <v>102.76</v>
      </c>
      <c r="I797">
        <f t="shared" si="48"/>
        <v>2022</v>
      </c>
      <c r="J797" t="str">
        <f t="shared" si="49"/>
        <v>Jan</v>
      </c>
      <c r="K797">
        <f t="shared" si="50"/>
        <v>1</v>
      </c>
      <c r="L797" s="2">
        <f t="shared" si="51"/>
        <v>0.21932515337423311</v>
      </c>
    </row>
    <row r="798" spans="1:12" x14ac:dyDescent="0.35">
      <c r="A798" t="s">
        <v>839</v>
      </c>
      <c r="B798" s="1">
        <v>44687</v>
      </c>
      <c r="C798" t="s">
        <v>51</v>
      </c>
      <c r="D798" t="s">
        <v>34</v>
      </c>
      <c r="E798" t="s">
        <v>11</v>
      </c>
      <c r="F798">
        <v>893.38</v>
      </c>
      <c r="G798">
        <v>131.77000000000001</v>
      </c>
      <c r="H798">
        <v>821.87</v>
      </c>
      <c r="I798">
        <f t="shared" si="48"/>
        <v>2022</v>
      </c>
      <c r="J798" t="str">
        <f t="shared" si="49"/>
        <v>May</v>
      </c>
      <c r="K798">
        <f t="shared" si="50"/>
        <v>5</v>
      </c>
      <c r="L798" s="2">
        <f t="shared" si="51"/>
        <v>0.14749602632698294</v>
      </c>
    </row>
    <row r="799" spans="1:12" x14ac:dyDescent="0.35">
      <c r="A799" t="s">
        <v>840</v>
      </c>
      <c r="B799" s="1">
        <v>45277</v>
      </c>
      <c r="C799" t="s">
        <v>41</v>
      </c>
      <c r="D799" t="s">
        <v>14</v>
      </c>
      <c r="E799" t="s">
        <v>25</v>
      </c>
      <c r="F799">
        <v>908.18</v>
      </c>
      <c r="G799">
        <v>176.01</v>
      </c>
      <c r="H799">
        <v>1017.5</v>
      </c>
      <c r="I799">
        <f t="shared" si="48"/>
        <v>2023</v>
      </c>
      <c r="J799" t="str">
        <f t="shared" si="49"/>
        <v>Dec</v>
      </c>
      <c r="K799">
        <f t="shared" si="50"/>
        <v>12</v>
      </c>
      <c r="L799" s="2">
        <f t="shared" si="51"/>
        <v>0.19380519280318881</v>
      </c>
    </row>
    <row r="800" spans="1:12" x14ac:dyDescent="0.35">
      <c r="A800" t="s">
        <v>841</v>
      </c>
      <c r="B800" s="1">
        <v>44691</v>
      </c>
      <c r="C800" t="s">
        <v>88</v>
      </c>
      <c r="D800" t="s">
        <v>18</v>
      </c>
      <c r="E800" t="s">
        <v>11</v>
      </c>
      <c r="F800">
        <v>184.61</v>
      </c>
      <c r="G800">
        <v>43.71</v>
      </c>
      <c r="H800">
        <v>149.56</v>
      </c>
      <c r="I800">
        <f t="shared" si="48"/>
        <v>2022</v>
      </c>
      <c r="J800" t="str">
        <f t="shared" si="49"/>
        <v>May</v>
      </c>
      <c r="K800">
        <f t="shared" si="50"/>
        <v>5</v>
      </c>
      <c r="L800" s="2">
        <f t="shared" si="51"/>
        <v>0.23676940577433508</v>
      </c>
    </row>
    <row r="801" spans="1:12" x14ac:dyDescent="0.35">
      <c r="A801" t="s">
        <v>842</v>
      </c>
      <c r="B801" s="1">
        <v>45008</v>
      </c>
      <c r="C801" t="s">
        <v>69</v>
      </c>
      <c r="D801" t="s">
        <v>34</v>
      </c>
      <c r="E801" t="s">
        <v>44</v>
      </c>
      <c r="F801">
        <v>611.48</v>
      </c>
      <c r="G801">
        <v>135.72999999999999</v>
      </c>
      <c r="H801">
        <v>548.08000000000004</v>
      </c>
      <c r="I801">
        <f t="shared" si="48"/>
        <v>2023</v>
      </c>
      <c r="J801" t="str">
        <f t="shared" si="49"/>
        <v>Mar</v>
      </c>
      <c r="K801">
        <f t="shared" si="50"/>
        <v>3</v>
      </c>
      <c r="L801" s="2">
        <f t="shared" si="51"/>
        <v>0.2219696474128344</v>
      </c>
    </row>
    <row r="802" spans="1:12" x14ac:dyDescent="0.35">
      <c r="A802" t="s">
        <v>843</v>
      </c>
      <c r="B802" s="1">
        <v>44727</v>
      </c>
      <c r="C802" t="s">
        <v>57</v>
      </c>
      <c r="D802" t="s">
        <v>10</v>
      </c>
      <c r="E802" t="s">
        <v>25</v>
      </c>
      <c r="F802">
        <v>63.08</v>
      </c>
      <c r="G802">
        <v>17.8</v>
      </c>
      <c r="H802">
        <v>50.62</v>
      </c>
      <c r="I802">
        <f t="shared" si="48"/>
        <v>2022</v>
      </c>
      <c r="J802" t="str">
        <f t="shared" si="49"/>
        <v>Jun</v>
      </c>
      <c r="K802">
        <f t="shared" si="50"/>
        <v>6</v>
      </c>
      <c r="L802" s="2">
        <f t="shared" si="51"/>
        <v>0.28218135700697528</v>
      </c>
    </row>
    <row r="803" spans="1:12" x14ac:dyDescent="0.35">
      <c r="A803" t="s">
        <v>844</v>
      </c>
      <c r="B803" s="1">
        <v>44879</v>
      </c>
      <c r="C803" t="s">
        <v>54</v>
      </c>
      <c r="D803" t="s">
        <v>23</v>
      </c>
      <c r="E803" t="s">
        <v>25</v>
      </c>
      <c r="F803">
        <v>73.510000000000005</v>
      </c>
      <c r="G803">
        <v>15.74</v>
      </c>
      <c r="H803">
        <v>75.91</v>
      </c>
      <c r="I803">
        <f t="shared" si="48"/>
        <v>2022</v>
      </c>
      <c r="J803" t="str">
        <f t="shared" si="49"/>
        <v>Nov</v>
      </c>
      <c r="K803">
        <f t="shared" si="50"/>
        <v>11</v>
      </c>
      <c r="L803" s="2">
        <f t="shared" si="51"/>
        <v>0.21412052781934429</v>
      </c>
    </row>
    <row r="804" spans="1:12" x14ac:dyDescent="0.35">
      <c r="A804" t="s">
        <v>845</v>
      </c>
      <c r="B804" s="1">
        <v>45276</v>
      </c>
      <c r="C804" t="s">
        <v>31</v>
      </c>
      <c r="D804" t="s">
        <v>10</v>
      </c>
      <c r="E804" t="s">
        <v>27</v>
      </c>
      <c r="F804">
        <v>444.55</v>
      </c>
      <c r="G804">
        <v>93.71</v>
      </c>
      <c r="H804">
        <v>450.7</v>
      </c>
      <c r="I804">
        <f t="shared" si="48"/>
        <v>2023</v>
      </c>
      <c r="J804" t="str">
        <f t="shared" si="49"/>
        <v>Dec</v>
      </c>
      <c r="K804">
        <f t="shared" si="50"/>
        <v>12</v>
      </c>
      <c r="L804" s="2">
        <f t="shared" si="51"/>
        <v>0.21079743560904282</v>
      </c>
    </row>
    <row r="805" spans="1:12" x14ac:dyDescent="0.35">
      <c r="A805" t="s">
        <v>846</v>
      </c>
      <c r="B805" s="1">
        <v>44835</v>
      </c>
      <c r="C805" t="s">
        <v>46</v>
      </c>
      <c r="D805" t="s">
        <v>23</v>
      </c>
      <c r="E805" t="s">
        <v>44</v>
      </c>
      <c r="F805">
        <v>307.7</v>
      </c>
      <c r="G805">
        <v>43.16</v>
      </c>
      <c r="H805">
        <v>355.73</v>
      </c>
      <c r="I805">
        <f t="shared" si="48"/>
        <v>2022</v>
      </c>
      <c r="J805" t="str">
        <f t="shared" si="49"/>
        <v>Oct</v>
      </c>
      <c r="K805">
        <f t="shared" si="50"/>
        <v>10</v>
      </c>
      <c r="L805" s="2">
        <f t="shared" si="51"/>
        <v>0.14026649333766655</v>
      </c>
    </row>
    <row r="806" spans="1:12" x14ac:dyDescent="0.35">
      <c r="A806" t="s">
        <v>847</v>
      </c>
      <c r="B806" s="1">
        <v>44718</v>
      </c>
      <c r="C806" t="s">
        <v>63</v>
      </c>
      <c r="D806" t="s">
        <v>18</v>
      </c>
      <c r="E806" t="s">
        <v>11</v>
      </c>
      <c r="F806">
        <v>374.21</v>
      </c>
      <c r="G806">
        <v>82.13</v>
      </c>
      <c r="H806">
        <v>431.22</v>
      </c>
      <c r="I806">
        <f t="shared" si="48"/>
        <v>2022</v>
      </c>
      <c r="J806" t="str">
        <f t="shared" si="49"/>
        <v>Jun</v>
      </c>
      <c r="K806">
        <f t="shared" si="50"/>
        <v>6</v>
      </c>
      <c r="L806" s="2">
        <f t="shared" si="51"/>
        <v>0.21947569546511317</v>
      </c>
    </row>
    <row r="807" spans="1:12" x14ac:dyDescent="0.35">
      <c r="A807" t="s">
        <v>848</v>
      </c>
      <c r="B807" s="1">
        <v>44826</v>
      </c>
      <c r="C807" t="s">
        <v>41</v>
      </c>
      <c r="D807" t="s">
        <v>14</v>
      </c>
      <c r="E807" t="s">
        <v>27</v>
      </c>
      <c r="F807">
        <v>953.96</v>
      </c>
      <c r="G807">
        <v>237.33</v>
      </c>
      <c r="H807">
        <v>1113.92</v>
      </c>
      <c r="I807">
        <f t="shared" si="48"/>
        <v>2022</v>
      </c>
      <c r="J807" t="str">
        <f t="shared" si="49"/>
        <v>Sep</v>
      </c>
      <c r="K807">
        <f t="shared" si="50"/>
        <v>9</v>
      </c>
      <c r="L807" s="2">
        <f t="shared" si="51"/>
        <v>0.24878401610130405</v>
      </c>
    </row>
    <row r="808" spans="1:12" x14ac:dyDescent="0.35">
      <c r="A808" t="s">
        <v>849</v>
      </c>
      <c r="B808" s="1">
        <v>45290</v>
      </c>
      <c r="C808" t="s">
        <v>17</v>
      </c>
      <c r="D808" t="s">
        <v>18</v>
      </c>
      <c r="E808" t="s">
        <v>44</v>
      </c>
      <c r="F808">
        <v>319.64</v>
      </c>
      <c r="G808">
        <v>84.98</v>
      </c>
      <c r="H808">
        <v>280.04000000000002</v>
      </c>
      <c r="I808">
        <f t="shared" si="48"/>
        <v>2023</v>
      </c>
      <c r="J808" t="str">
        <f t="shared" si="49"/>
        <v>Dec</v>
      </c>
      <c r="K808">
        <f t="shared" si="50"/>
        <v>12</v>
      </c>
      <c r="L808" s="2">
        <f t="shared" si="51"/>
        <v>0.26586159429358031</v>
      </c>
    </row>
    <row r="809" spans="1:12" x14ac:dyDescent="0.35">
      <c r="A809" t="s">
        <v>850</v>
      </c>
      <c r="B809" s="1">
        <v>44834</v>
      </c>
      <c r="C809" t="s">
        <v>93</v>
      </c>
      <c r="D809" t="s">
        <v>34</v>
      </c>
      <c r="E809" t="s">
        <v>11</v>
      </c>
      <c r="F809">
        <v>2123.61</v>
      </c>
      <c r="G809">
        <v>357.55</v>
      </c>
      <c r="H809">
        <v>2067.29</v>
      </c>
      <c r="I809">
        <f t="shared" si="48"/>
        <v>2022</v>
      </c>
      <c r="J809" t="str">
        <f t="shared" si="49"/>
        <v>Sep</v>
      </c>
      <c r="K809">
        <f t="shared" si="50"/>
        <v>9</v>
      </c>
      <c r="L809" s="2">
        <f t="shared" si="51"/>
        <v>0.16836895663516371</v>
      </c>
    </row>
    <row r="810" spans="1:12" x14ac:dyDescent="0.35">
      <c r="A810" t="s">
        <v>851</v>
      </c>
      <c r="B810" s="1">
        <v>45128</v>
      </c>
      <c r="C810" t="s">
        <v>41</v>
      </c>
      <c r="D810" t="s">
        <v>14</v>
      </c>
      <c r="E810" t="s">
        <v>44</v>
      </c>
      <c r="F810">
        <v>2082.5700000000002</v>
      </c>
      <c r="G810">
        <v>458.74</v>
      </c>
      <c r="H810">
        <v>1948.63</v>
      </c>
      <c r="I810">
        <f t="shared" si="48"/>
        <v>2023</v>
      </c>
      <c r="J810" t="str">
        <f t="shared" si="49"/>
        <v>Jul</v>
      </c>
      <c r="K810">
        <f t="shared" si="50"/>
        <v>7</v>
      </c>
      <c r="L810" s="2">
        <f t="shared" si="51"/>
        <v>0.22027590909309169</v>
      </c>
    </row>
    <row r="811" spans="1:12" x14ac:dyDescent="0.35">
      <c r="A811" t="s">
        <v>852</v>
      </c>
      <c r="B811" s="1">
        <v>44969</v>
      </c>
      <c r="C811" t="s">
        <v>51</v>
      </c>
      <c r="D811" t="s">
        <v>34</v>
      </c>
      <c r="E811" t="s">
        <v>27</v>
      </c>
      <c r="F811">
        <v>540.04999999999995</v>
      </c>
      <c r="G811">
        <v>60.76</v>
      </c>
      <c r="H811">
        <v>515.74</v>
      </c>
      <c r="I811">
        <f t="shared" si="48"/>
        <v>2023</v>
      </c>
      <c r="J811" t="str">
        <f t="shared" si="49"/>
        <v>Feb</v>
      </c>
      <c r="K811">
        <f t="shared" si="50"/>
        <v>2</v>
      </c>
      <c r="L811" s="2">
        <f t="shared" si="51"/>
        <v>0.11250810110174984</v>
      </c>
    </row>
    <row r="812" spans="1:12" x14ac:dyDescent="0.35">
      <c r="A812" t="s">
        <v>853</v>
      </c>
      <c r="B812" s="1">
        <v>44761</v>
      </c>
      <c r="C812" t="s">
        <v>22</v>
      </c>
      <c r="D812" t="s">
        <v>23</v>
      </c>
      <c r="E812" t="s">
        <v>27</v>
      </c>
      <c r="F812">
        <v>109.48</v>
      </c>
      <c r="G812">
        <v>27.36</v>
      </c>
      <c r="H812">
        <v>111.48</v>
      </c>
      <c r="I812">
        <f t="shared" si="48"/>
        <v>2022</v>
      </c>
      <c r="J812" t="str">
        <f t="shared" si="49"/>
        <v>Jul</v>
      </c>
      <c r="K812">
        <f t="shared" si="50"/>
        <v>7</v>
      </c>
      <c r="L812" s="2">
        <f t="shared" si="51"/>
        <v>0.24990865911582022</v>
      </c>
    </row>
    <row r="813" spans="1:12" x14ac:dyDescent="0.35">
      <c r="A813" t="s">
        <v>854</v>
      </c>
      <c r="B813" s="1">
        <v>44651</v>
      </c>
      <c r="C813" t="s">
        <v>65</v>
      </c>
      <c r="D813" t="s">
        <v>18</v>
      </c>
      <c r="E813" t="s">
        <v>25</v>
      </c>
      <c r="F813">
        <v>251.65</v>
      </c>
      <c r="G813">
        <v>36.04</v>
      </c>
      <c r="H813">
        <v>298.68</v>
      </c>
      <c r="I813">
        <f t="shared" si="48"/>
        <v>2022</v>
      </c>
      <c r="J813" t="str">
        <f t="shared" si="49"/>
        <v>Mar</v>
      </c>
      <c r="K813">
        <f t="shared" si="50"/>
        <v>3</v>
      </c>
      <c r="L813" s="2">
        <f t="shared" si="51"/>
        <v>0.14321478243592289</v>
      </c>
    </row>
    <row r="814" spans="1:12" x14ac:dyDescent="0.35">
      <c r="A814" t="s">
        <v>855</v>
      </c>
      <c r="B814" s="1">
        <v>45020</v>
      </c>
      <c r="C814" t="s">
        <v>54</v>
      </c>
      <c r="D814" t="s">
        <v>23</v>
      </c>
      <c r="E814" t="s">
        <v>44</v>
      </c>
      <c r="F814">
        <v>451.02</v>
      </c>
      <c r="G814">
        <v>92.46</v>
      </c>
      <c r="H814">
        <v>488.41</v>
      </c>
      <c r="I814">
        <f t="shared" si="48"/>
        <v>2023</v>
      </c>
      <c r="J814" t="str">
        <f t="shared" si="49"/>
        <v>Apr</v>
      </c>
      <c r="K814">
        <f t="shared" si="50"/>
        <v>4</v>
      </c>
      <c r="L814" s="2">
        <f t="shared" si="51"/>
        <v>0.20500199547691897</v>
      </c>
    </row>
    <row r="815" spans="1:12" x14ac:dyDescent="0.35">
      <c r="A815" t="s">
        <v>856</v>
      </c>
      <c r="B815" s="1">
        <v>45289</v>
      </c>
      <c r="C815" t="s">
        <v>29</v>
      </c>
      <c r="D815" t="s">
        <v>23</v>
      </c>
      <c r="E815" t="s">
        <v>44</v>
      </c>
      <c r="F815">
        <v>265.27</v>
      </c>
      <c r="G815">
        <v>49.27</v>
      </c>
      <c r="H815">
        <v>217.92</v>
      </c>
      <c r="I815">
        <f t="shared" si="48"/>
        <v>2023</v>
      </c>
      <c r="J815" t="str">
        <f t="shared" si="49"/>
        <v>Dec</v>
      </c>
      <c r="K815">
        <f t="shared" si="50"/>
        <v>12</v>
      </c>
      <c r="L815" s="2">
        <f t="shared" si="51"/>
        <v>0.18573528857390587</v>
      </c>
    </row>
    <row r="816" spans="1:12" x14ac:dyDescent="0.35">
      <c r="A816" t="s">
        <v>857</v>
      </c>
      <c r="B816" s="1">
        <v>45018</v>
      </c>
      <c r="C816" t="s">
        <v>93</v>
      </c>
      <c r="D816" t="s">
        <v>34</v>
      </c>
      <c r="E816" t="s">
        <v>27</v>
      </c>
      <c r="F816">
        <v>1976.34</v>
      </c>
      <c r="G816">
        <v>536.36</v>
      </c>
      <c r="H816">
        <v>2323.16</v>
      </c>
      <c r="I816">
        <f t="shared" si="48"/>
        <v>2023</v>
      </c>
      <c r="J816" t="str">
        <f t="shared" si="49"/>
        <v>Apr</v>
      </c>
      <c r="K816">
        <f t="shared" si="50"/>
        <v>4</v>
      </c>
      <c r="L816" s="2">
        <f t="shared" si="51"/>
        <v>0.27139055020897218</v>
      </c>
    </row>
    <row r="817" spans="1:12" x14ac:dyDescent="0.35">
      <c r="A817" t="s">
        <v>858</v>
      </c>
      <c r="B817" s="1">
        <v>44744</v>
      </c>
      <c r="C817" t="s">
        <v>17</v>
      </c>
      <c r="D817" t="s">
        <v>18</v>
      </c>
      <c r="E817" t="s">
        <v>11</v>
      </c>
      <c r="F817">
        <v>220.78</v>
      </c>
      <c r="G817">
        <v>35.74</v>
      </c>
      <c r="H817">
        <v>259.35000000000002</v>
      </c>
      <c r="I817">
        <f t="shared" si="48"/>
        <v>2022</v>
      </c>
      <c r="J817" t="str">
        <f t="shared" si="49"/>
        <v>Jul</v>
      </c>
      <c r="K817">
        <f t="shared" si="50"/>
        <v>7</v>
      </c>
      <c r="L817" s="2">
        <f t="shared" si="51"/>
        <v>0.16188060512727603</v>
      </c>
    </row>
    <row r="818" spans="1:12" x14ac:dyDescent="0.35">
      <c r="A818" t="s">
        <v>859</v>
      </c>
      <c r="B818" s="1">
        <v>44799</v>
      </c>
      <c r="C818" t="s">
        <v>29</v>
      </c>
      <c r="D818" t="s">
        <v>23</v>
      </c>
      <c r="E818" t="s">
        <v>27</v>
      </c>
      <c r="F818">
        <v>177.36</v>
      </c>
      <c r="G818">
        <v>46.67</v>
      </c>
      <c r="H818">
        <v>184.27</v>
      </c>
      <c r="I818">
        <f t="shared" si="48"/>
        <v>2022</v>
      </c>
      <c r="J818" t="str">
        <f t="shared" si="49"/>
        <v>Aug</v>
      </c>
      <c r="K818">
        <f t="shared" si="50"/>
        <v>8</v>
      </c>
      <c r="L818" s="2">
        <f t="shared" si="51"/>
        <v>0.26313712223725755</v>
      </c>
    </row>
    <row r="819" spans="1:12" x14ac:dyDescent="0.35">
      <c r="A819" t="s">
        <v>860</v>
      </c>
      <c r="B819" s="1">
        <v>44612</v>
      </c>
      <c r="C819" t="s">
        <v>37</v>
      </c>
      <c r="D819" t="s">
        <v>23</v>
      </c>
      <c r="E819" t="s">
        <v>15</v>
      </c>
      <c r="F819">
        <v>428.67</v>
      </c>
      <c r="G819">
        <v>50.09</v>
      </c>
      <c r="H819">
        <v>404</v>
      </c>
      <c r="I819">
        <f t="shared" si="48"/>
        <v>2022</v>
      </c>
      <c r="J819" t="str">
        <f t="shared" si="49"/>
        <v>Feb</v>
      </c>
      <c r="K819">
        <f t="shared" si="50"/>
        <v>2</v>
      </c>
      <c r="L819" s="2">
        <f t="shared" si="51"/>
        <v>0.11684979121468729</v>
      </c>
    </row>
    <row r="820" spans="1:12" x14ac:dyDescent="0.35">
      <c r="A820" t="s">
        <v>861</v>
      </c>
      <c r="B820" s="1">
        <v>44630</v>
      </c>
      <c r="C820" t="s">
        <v>20</v>
      </c>
      <c r="D820" t="s">
        <v>14</v>
      </c>
      <c r="E820" t="s">
        <v>15</v>
      </c>
      <c r="F820">
        <v>1979.74</v>
      </c>
      <c r="G820">
        <v>510.38</v>
      </c>
      <c r="H820">
        <v>1678.11</v>
      </c>
      <c r="I820">
        <f t="shared" si="48"/>
        <v>2022</v>
      </c>
      <c r="J820" t="str">
        <f t="shared" si="49"/>
        <v>Mar</v>
      </c>
      <c r="K820">
        <f t="shared" si="50"/>
        <v>3</v>
      </c>
      <c r="L820" s="2">
        <f t="shared" si="51"/>
        <v>0.25780152949377189</v>
      </c>
    </row>
    <row r="821" spans="1:12" x14ac:dyDescent="0.35">
      <c r="A821" t="s">
        <v>862</v>
      </c>
      <c r="B821" s="1">
        <v>44948</v>
      </c>
      <c r="C821" t="s">
        <v>128</v>
      </c>
      <c r="D821" t="s">
        <v>34</v>
      </c>
      <c r="E821" t="s">
        <v>27</v>
      </c>
      <c r="F821">
        <v>582.99</v>
      </c>
      <c r="G821">
        <v>95.85</v>
      </c>
      <c r="H821">
        <v>596.92999999999995</v>
      </c>
      <c r="I821">
        <f t="shared" si="48"/>
        <v>2023</v>
      </c>
      <c r="J821" t="str">
        <f t="shared" si="49"/>
        <v>Jan</v>
      </c>
      <c r="K821">
        <f t="shared" si="50"/>
        <v>1</v>
      </c>
      <c r="L821" s="2">
        <f t="shared" si="51"/>
        <v>0.1644110533628364</v>
      </c>
    </row>
    <row r="822" spans="1:12" x14ac:dyDescent="0.35">
      <c r="A822" t="s">
        <v>863</v>
      </c>
      <c r="B822" s="1">
        <v>45179</v>
      </c>
      <c r="C822" t="s">
        <v>20</v>
      </c>
      <c r="D822" t="s">
        <v>14</v>
      </c>
      <c r="E822" t="s">
        <v>27</v>
      </c>
      <c r="F822">
        <v>2360.33</v>
      </c>
      <c r="G822">
        <v>485.09</v>
      </c>
      <c r="H822">
        <v>2132.6999999999998</v>
      </c>
      <c r="I822">
        <f t="shared" si="48"/>
        <v>2023</v>
      </c>
      <c r="J822" t="str">
        <f t="shared" si="49"/>
        <v>Sep</v>
      </c>
      <c r="K822">
        <f t="shared" si="50"/>
        <v>9</v>
      </c>
      <c r="L822" s="2">
        <f t="shared" si="51"/>
        <v>0.20551787250087911</v>
      </c>
    </row>
    <row r="823" spans="1:12" x14ac:dyDescent="0.35">
      <c r="A823" t="s">
        <v>864</v>
      </c>
      <c r="B823" s="1">
        <v>44730</v>
      </c>
      <c r="C823" t="s">
        <v>65</v>
      </c>
      <c r="D823" t="s">
        <v>18</v>
      </c>
      <c r="E823" t="s">
        <v>44</v>
      </c>
      <c r="F823">
        <v>78.23</v>
      </c>
      <c r="G823">
        <v>12.56</v>
      </c>
      <c r="H823">
        <v>79.239999999999995</v>
      </c>
      <c r="I823">
        <f t="shared" si="48"/>
        <v>2022</v>
      </c>
      <c r="J823" t="str">
        <f t="shared" si="49"/>
        <v>Jun</v>
      </c>
      <c r="K823">
        <f t="shared" si="50"/>
        <v>6</v>
      </c>
      <c r="L823" s="2">
        <f t="shared" si="51"/>
        <v>0.16055221781925091</v>
      </c>
    </row>
    <row r="824" spans="1:12" x14ac:dyDescent="0.35">
      <c r="A824" t="s">
        <v>865</v>
      </c>
      <c r="B824" s="1">
        <v>45077</v>
      </c>
      <c r="C824" t="s">
        <v>31</v>
      </c>
      <c r="D824" t="s">
        <v>10</v>
      </c>
      <c r="E824" t="s">
        <v>44</v>
      </c>
      <c r="F824">
        <v>202.27</v>
      </c>
      <c r="G824">
        <v>45.2</v>
      </c>
      <c r="H824">
        <v>240.29</v>
      </c>
      <c r="I824">
        <f t="shared" si="48"/>
        <v>2023</v>
      </c>
      <c r="J824" t="str">
        <f t="shared" si="49"/>
        <v>May</v>
      </c>
      <c r="K824">
        <f t="shared" si="50"/>
        <v>5</v>
      </c>
      <c r="L824" s="2">
        <f t="shared" si="51"/>
        <v>0.223463687150838</v>
      </c>
    </row>
    <row r="825" spans="1:12" x14ac:dyDescent="0.35">
      <c r="A825" t="s">
        <v>866</v>
      </c>
      <c r="B825" s="1">
        <v>44758</v>
      </c>
      <c r="C825" t="s">
        <v>17</v>
      </c>
      <c r="D825" t="s">
        <v>18</v>
      </c>
      <c r="E825" t="s">
        <v>15</v>
      </c>
      <c r="F825">
        <v>385.86</v>
      </c>
      <c r="G825">
        <v>84.25</v>
      </c>
      <c r="H825">
        <v>338.33</v>
      </c>
      <c r="I825">
        <f t="shared" si="48"/>
        <v>2022</v>
      </c>
      <c r="J825" t="str">
        <f t="shared" si="49"/>
        <v>Jul</v>
      </c>
      <c r="K825">
        <f t="shared" si="50"/>
        <v>7</v>
      </c>
      <c r="L825" s="2">
        <f t="shared" si="51"/>
        <v>0.21834344062613381</v>
      </c>
    </row>
    <row r="826" spans="1:12" x14ac:dyDescent="0.35">
      <c r="A826" t="s">
        <v>867</v>
      </c>
      <c r="B826" s="1">
        <v>44868</v>
      </c>
      <c r="C826" t="s">
        <v>93</v>
      </c>
      <c r="D826" t="s">
        <v>34</v>
      </c>
      <c r="E826" t="s">
        <v>15</v>
      </c>
      <c r="F826">
        <v>1479.57</v>
      </c>
      <c r="G826">
        <v>304.39</v>
      </c>
      <c r="H826">
        <v>1381.59</v>
      </c>
      <c r="I826">
        <f t="shared" si="48"/>
        <v>2022</v>
      </c>
      <c r="J826" t="str">
        <f t="shared" si="49"/>
        <v>Nov</v>
      </c>
      <c r="K826">
        <f t="shared" si="50"/>
        <v>11</v>
      </c>
      <c r="L826" s="2">
        <f t="shared" si="51"/>
        <v>0.2057286914441358</v>
      </c>
    </row>
    <row r="827" spans="1:12" x14ac:dyDescent="0.35">
      <c r="A827" t="s">
        <v>868</v>
      </c>
      <c r="B827" s="1">
        <v>44870</v>
      </c>
      <c r="C827" t="s">
        <v>88</v>
      </c>
      <c r="D827" t="s">
        <v>18</v>
      </c>
      <c r="E827" t="s">
        <v>11</v>
      </c>
      <c r="F827">
        <v>406.48</v>
      </c>
      <c r="G827">
        <v>55.75</v>
      </c>
      <c r="H827">
        <v>339</v>
      </c>
      <c r="I827">
        <f t="shared" si="48"/>
        <v>2022</v>
      </c>
      <c r="J827" t="str">
        <f t="shared" si="49"/>
        <v>Nov</v>
      </c>
      <c r="K827">
        <f t="shared" si="50"/>
        <v>11</v>
      </c>
      <c r="L827" s="2">
        <f t="shared" si="51"/>
        <v>0.13715311946467229</v>
      </c>
    </row>
    <row r="828" spans="1:12" x14ac:dyDescent="0.35">
      <c r="A828" t="s">
        <v>869</v>
      </c>
      <c r="B828" s="1">
        <v>45021</v>
      </c>
      <c r="C828" t="s">
        <v>88</v>
      </c>
      <c r="D828" t="s">
        <v>18</v>
      </c>
      <c r="E828" t="s">
        <v>27</v>
      </c>
      <c r="F828">
        <v>406.46</v>
      </c>
      <c r="G828">
        <v>51.77</v>
      </c>
      <c r="H828">
        <v>336.5</v>
      </c>
      <c r="I828">
        <f t="shared" si="48"/>
        <v>2023</v>
      </c>
      <c r="J828" t="str">
        <f t="shared" si="49"/>
        <v>Apr</v>
      </c>
      <c r="K828">
        <f t="shared" si="50"/>
        <v>4</v>
      </c>
      <c r="L828" s="2">
        <f t="shared" si="51"/>
        <v>0.12736800669192541</v>
      </c>
    </row>
    <row r="829" spans="1:12" x14ac:dyDescent="0.35">
      <c r="A829" t="s">
        <v>870</v>
      </c>
      <c r="B829" s="1">
        <v>44581</v>
      </c>
      <c r="C829" t="s">
        <v>128</v>
      </c>
      <c r="D829" t="s">
        <v>34</v>
      </c>
      <c r="E829" t="s">
        <v>25</v>
      </c>
      <c r="F829">
        <v>1974.26</v>
      </c>
      <c r="G829">
        <v>211.92</v>
      </c>
      <c r="H829">
        <v>1954.34</v>
      </c>
      <c r="I829">
        <f t="shared" si="48"/>
        <v>2022</v>
      </c>
      <c r="J829" t="str">
        <f t="shared" si="49"/>
        <v>Jan</v>
      </c>
      <c r="K829">
        <f t="shared" si="50"/>
        <v>1</v>
      </c>
      <c r="L829" s="2">
        <f t="shared" si="51"/>
        <v>0.10734148491080202</v>
      </c>
    </row>
    <row r="830" spans="1:12" x14ac:dyDescent="0.35">
      <c r="A830" t="s">
        <v>871</v>
      </c>
      <c r="B830" s="1">
        <v>45117</v>
      </c>
      <c r="C830" t="s">
        <v>65</v>
      </c>
      <c r="D830" t="s">
        <v>18</v>
      </c>
      <c r="E830" t="s">
        <v>44</v>
      </c>
      <c r="F830">
        <v>319.29000000000002</v>
      </c>
      <c r="G830">
        <v>35.96</v>
      </c>
      <c r="H830">
        <v>296.89</v>
      </c>
      <c r="I830">
        <f t="shared" si="48"/>
        <v>2023</v>
      </c>
      <c r="J830" t="str">
        <f t="shared" si="49"/>
        <v>Jul</v>
      </c>
      <c r="K830">
        <f t="shared" si="50"/>
        <v>7</v>
      </c>
      <c r="L830" s="2">
        <f t="shared" si="51"/>
        <v>0.11262488646684832</v>
      </c>
    </row>
    <row r="831" spans="1:12" x14ac:dyDescent="0.35">
      <c r="A831" t="s">
        <v>872</v>
      </c>
      <c r="B831" s="1">
        <v>44681</v>
      </c>
      <c r="C831" t="s">
        <v>57</v>
      </c>
      <c r="D831" t="s">
        <v>10</v>
      </c>
      <c r="E831" t="s">
        <v>27</v>
      </c>
      <c r="F831">
        <v>133.57</v>
      </c>
      <c r="G831">
        <v>26.27</v>
      </c>
      <c r="H831">
        <v>129.79</v>
      </c>
      <c r="I831">
        <f t="shared" si="48"/>
        <v>2022</v>
      </c>
      <c r="J831" t="str">
        <f t="shared" si="49"/>
        <v>Apr</v>
      </c>
      <c r="K831">
        <f t="shared" si="50"/>
        <v>4</v>
      </c>
      <c r="L831" s="2">
        <f t="shared" si="51"/>
        <v>0.19667590027700832</v>
      </c>
    </row>
    <row r="832" spans="1:12" x14ac:dyDescent="0.35">
      <c r="A832" t="s">
        <v>873</v>
      </c>
      <c r="B832" s="1">
        <v>44913</v>
      </c>
      <c r="C832" t="s">
        <v>63</v>
      </c>
      <c r="D832" t="s">
        <v>18</v>
      </c>
      <c r="E832" t="s">
        <v>11</v>
      </c>
      <c r="F832">
        <v>142.57</v>
      </c>
      <c r="G832">
        <v>37.869999999999997</v>
      </c>
      <c r="H832">
        <v>135.61000000000001</v>
      </c>
      <c r="I832">
        <f t="shared" si="48"/>
        <v>2022</v>
      </c>
      <c r="J832" t="str">
        <f t="shared" si="49"/>
        <v>Dec</v>
      </c>
      <c r="K832">
        <f t="shared" si="50"/>
        <v>12</v>
      </c>
      <c r="L832" s="2">
        <f t="shared" si="51"/>
        <v>0.26562390404713476</v>
      </c>
    </row>
    <row r="833" spans="1:12" x14ac:dyDescent="0.35">
      <c r="A833" t="s">
        <v>874</v>
      </c>
      <c r="B833" s="1">
        <v>44586</v>
      </c>
      <c r="C833" t="s">
        <v>65</v>
      </c>
      <c r="D833" t="s">
        <v>18</v>
      </c>
      <c r="E833" t="s">
        <v>15</v>
      </c>
      <c r="F833">
        <v>45.32</v>
      </c>
      <c r="G833">
        <v>12.09</v>
      </c>
      <c r="H833">
        <v>38.39</v>
      </c>
      <c r="I833">
        <f t="shared" si="48"/>
        <v>2022</v>
      </c>
      <c r="J833" t="str">
        <f t="shared" si="49"/>
        <v>Jan</v>
      </c>
      <c r="K833">
        <f t="shared" si="50"/>
        <v>1</v>
      </c>
      <c r="L833" s="2">
        <f t="shared" si="51"/>
        <v>0.26676963812886145</v>
      </c>
    </row>
    <row r="834" spans="1:12" x14ac:dyDescent="0.35">
      <c r="A834" t="s">
        <v>875</v>
      </c>
      <c r="B834" s="1">
        <v>45137</v>
      </c>
      <c r="C834" t="s">
        <v>31</v>
      </c>
      <c r="D834" t="s">
        <v>10</v>
      </c>
      <c r="E834" t="s">
        <v>25</v>
      </c>
      <c r="F834">
        <v>145.96</v>
      </c>
      <c r="G834">
        <v>26.91</v>
      </c>
      <c r="H834">
        <v>119.1</v>
      </c>
      <c r="I834">
        <f t="shared" ref="I834:I897" si="52">YEAR(B834)</f>
        <v>2023</v>
      </c>
      <c r="J834" t="str">
        <f t="shared" ref="J834:J897" si="53">TEXT(B834,"mmm")</f>
        <v>Jul</v>
      </c>
      <c r="K834">
        <f t="shared" ref="K834:K897" si="54">MONTH(B834)</f>
        <v>7</v>
      </c>
      <c r="L834" s="2">
        <f t="shared" ref="L834:L897" si="55">IF(F834=0,0,G834/F834)</f>
        <v>0.18436557961085229</v>
      </c>
    </row>
    <row r="835" spans="1:12" x14ac:dyDescent="0.35">
      <c r="A835" t="s">
        <v>876</v>
      </c>
      <c r="B835" s="1">
        <v>44996</v>
      </c>
      <c r="C835" t="s">
        <v>31</v>
      </c>
      <c r="D835" t="s">
        <v>10</v>
      </c>
      <c r="E835" t="s">
        <v>44</v>
      </c>
      <c r="F835">
        <v>179.56</v>
      </c>
      <c r="G835">
        <v>29.29</v>
      </c>
      <c r="H835">
        <v>151.31</v>
      </c>
      <c r="I835">
        <f t="shared" si="52"/>
        <v>2023</v>
      </c>
      <c r="J835" t="str">
        <f t="shared" si="53"/>
        <v>Mar</v>
      </c>
      <c r="K835">
        <f t="shared" si="54"/>
        <v>3</v>
      </c>
      <c r="L835" s="2">
        <f t="shared" si="55"/>
        <v>0.16312096235241702</v>
      </c>
    </row>
    <row r="836" spans="1:12" x14ac:dyDescent="0.35">
      <c r="A836" t="s">
        <v>877</v>
      </c>
      <c r="B836" s="1">
        <v>45245</v>
      </c>
      <c r="C836" t="s">
        <v>17</v>
      </c>
      <c r="D836" t="s">
        <v>18</v>
      </c>
      <c r="E836" t="s">
        <v>27</v>
      </c>
      <c r="F836">
        <v>496.77</v>
      </c>
      <c r="G836">
        <v>135.97</v>
      </c>
      <c r="H836">
        <v>509.61</v>
      </c>
      <c r="I836">
        <f t="shared" si="52"/>
        <v>2023</v>
      </c>
      <c r="J836" t="str">
        <f t="shared" si="53"/>
        <v>Nov</v>
      </c>
      <c r="K836">
        <f t="shared" si="54"/>
        <v>11</v>
      </c>
      <c r="L836" s="2">
        <f t="shared" si="55"/>
        <v>0.27370815467922782</v>
      </c>
    </row>
    <row r="837" spans="1:12" x14ac:dyDescent="0.35">
      <c r="A837" t="s">
        <v>878</v>
      </c>
      <c r="B837" s="1">
        <v>44722</v>
      </c>
      <c r="C837" t="s">
        <v>93</v>
      </c>
      <c r="D837" t="s">
        <v>34</v>
      </c>
      <c r="E837" t="s">
        <v>27</v>
      </c>
      <c r="F837">
        <v>2196.36</v>
      </c>
      <c r="G837">
        <v>520.61</v>
      </c>
      <c r="H837">
        <v>2011.91</v>
      </c>
      <c r="I837">
        <f t="shared" si="52"/>
        <v>2022</v>
      </c>
      <c r="J837" t="str">
        <f t="shared" si="53"/>
        <v>Jun</v>
      </c>
      <c r="K837">
        <f t="shared" si="54"/>
        <v>6</v>
      </c>
      <c r="L837" s="2">
        <f t="shared" si="55"/>
        <v>0.23703309111438925</v>
      </c>
    </row>
    <row r="838" spans="1:12" x14ac:dyDescent="0.35">
      <c r="A838" t="s">
        <v>879</v>
      </c>
      <c r="B838" s="1">
        <v>44840</v>
      </c>
      <c r="C838" t="s">
        <v>93</v>
      </c>
      <c r="D838" t="s">
        <v>34</v>
      </c>
      <c r="E838" t="s">
        <v>15</v>
      </c>
      <c r="F838">
        <v>2349.2800000000002</v>
      </c>
      <c r="G838">
        <v>261.35000000000002</v>
      </c>
      <c r="H838">
        <v>2335.7800000000002</v>
      </c>
      <c r="I838">
        <f t="shared" si="52"/>
        <v>2022</v>
      </c>
      <c r="J838" t="str">
        <f t="shared" si="53"/>
        <v>Oct</v>
      </c>
      <c r="K838">
        <f t="shared" si="54"/>
        <v>10</v>
      </c>
      <c r="L838" s="2">
        <f t="shared" si="55"/>
        <v>0.11124685009875367</v>
      </c>
    </row>
    <row r="839" spans="1:12" x14ac:dyDescent="0.35">
      <c r="A839" t="s">
        <v>880</v>
      </c>
      <c r="B839" s="1">
        <v>44618</v>
      </c>
      <c r="C839" t="s">
        <v>88</v>
      </c>
      <c r="D839" t="s">
        <v>18</v>
      </c>
      <c r="E839" t="s">
        <v>27</v>
      </c>
      <c r="F839">
        <v>172.35</v>
      </c>
      <c r="G839">
        <v>24.83</v>
      </c>
      <c r="H839">
        <v>173.4</v>
      </c>
      <c r="I839">
        <f t="shared" si="52"/>
        <v>2022</v>
      </c>
      <c r="J839" t="str">
        <f t="shared" si="53"/>
        <v>Feb</v>
      </c>
      <c r="K839">
        <f t="shared" si="54"/>
        <v>2</v>
      </c>
      <c r="L839" s="2">
        <f t="shared" si="55"/>
        <v>0.14406730490281403</v>
      </c>
    </row>
    <row r="840" spans="1:12" x14ac:dyDescent="0.35">
      <c r="A840" t="s">
        <v>881</v>
      </c>
      <c r="B840" s="1">
        <v>45259</v>
      </c>
      <c r="C840" t="s">
        <v>29</v>
      </c>
      <c r="D840" t="s">
        <v>23</v>
      </c>
      <c r="E840" t="s">
        <v>44</v>
      </c>
      <c r="F840">
        <v>27.69</v>
      </c>
      <c r="G840">
        <v>8.11</v>
      </c>
      <c r="H840">
        <v>26.33</v>
      </c>
      <c r="I840">
        <f t="shared" si="52"/>
        <v>2023</v>
      </c>
      <c r="J840" t="str">
        <f t="shared" si="53"/>
        <v>Nov</v>
      </c>
      <c r="K840">
        <f t="shared" si="54"/>
        <v>11</v>
      </c>
      <c r="L840" s="2">
        <f t="shared" si="55"/>
        <v>0.29288551823763087</v>
      </c>
    </row>
    <row r="841" spans="1:12" x14ac:dyDescent="0.35">
      <c r="A841" t="s">
        <v>882</v>
      </c>
      <c r="B841" s="1">
        <v>44819</v>
      </c>
      <c r="C841" t="s">
        <v>39</v>
      </c>
      <c r="D841" t="s">
        <v>18</v>
      </c>
      <c r="E841" t="s">
        <v>27</v>
      </c>
      <c r="F841">
        <v>296.32</v>
      </c>
      <c r="G841">
        <v>37.11</v>
      </c>
      <c r="H841">
        <v>306.01</v>
      </c>
      <c r="I841">
        <f t="shared" si="52"/>
        <v>2022</v>
      </c>
      <c r="J841" t="str">
        <f t="shared" si="53"/>
        <v>Sep</v>
      </c>
      <c r="K841">
        <f t="shared" si="54"/>
        <v>9</v>
      </c>
      <c r="L841" s="2">
        <f t="shared" si="55"/>
        <v>0.12523623110151189</v>
      </c>
    </row>
    <row r="842" spans="1:12" x14ac:dyDescent="0.35">
      <c r="A842" t="s">
        <v>883</v>
      </c>
      <c r="B842" s="1">
        <v>44749</v>
      </c>
      <c r="C842" t="s">
        <v>112</v>
      </c>
      <c r="D842" t="s">
        <v>10</v>
      </c>
      <c r="E842" t="s">
        <v>25</v>
      </c>
      <c r="F842">
        <v>331.37</v>
      </c>
      <c r="G842">
        <v>92.73</v>
      </c>
      <c r="H842">
        <v>347.74</v>
      </c>
      <c r="I842">
        <f t="shared" si="52"/>
        <v>2022</v>
      </c>
      <c r="J842" t="str">
        <f t="shared" si="53"/>
        <v>Jul</v>
      </c>
      <c r="K842">
        <f t="shared" si="54"/>
        <v>7</v>
      </c>
      <c r="L842" s="2">
        <f t="shared" si="55"/>
        <v>0.27983824727645834</v>
      </c>
    </row>
    <row r="843" spans="1:12" x14ac:dyDescent="0.35">
      <c r="A843" t="s">
        <v>884</v>
      </c>
      <c r="B843" s="1">
        <v>45254</v>
      </c>
      <c r="C843" t="s">
        <v>17</v>
      </c>
      <c r="D843" t="s">
        <v>18</v>
      </c>
      <c r="E843" t="s">
        <v>44</v>
      </c>
      <c r="F843">
        <v>344.67</v>
      </c>
      <c r="G843">
        <v>55.21</v>
      </c>
      <c r="H843">
        <v>301.11</v>
      </c>
      <c r="I843">
        <f t="shared" si="52"/>
        <v>2023</v>
      </c>
      <c r="J843" t="str">
        <f t="shared" si="53"/>
        <v>Nov</v>
      </c>
      <c r="K843">
        <f t="shared" si="54"/>
        <v>11</v>
      </c>
      <c r="L843" s="2">
        <f t="shared" si="55"/>
        <v>0.16018220326689298</v>
      </c>
    </row>
    <row r="844" spans="1:12" x14ac:dyDescent="0.35">
      <c r="A844" t="s">
        <v>885</v>
      </c>
      <c r="B844" s="1">
        <v>45271</v>
      </c>
      <c r="C844" t="s">
        <v>37</v>
      </c>
      <c r="D844" t="s">
        <v>23</v>
      </c>
      <c r="E844" t="s">
        <v>25</v>
      </c>
      <c r="F844">
        <v>353.98</v>
      </c>
      <c r="G844">
        <v>102.24</v>
      </c>
      <c r="H844">
        <v>424.14</v>
      </c>
      <c r="I844">
        <f t="shared" si="52"/>
        <v>2023</v>
      </c>
      <c r="J844" t="str">
        <f t="shared" si="53"/>
        <v>Dec</v>
      </c>
      <c r="K844">
        <f t="shared" si="54"/>
        <v>12</v>
      </c>
      <c r="L844" s="2">
        <f t="shared" si="55"/>
        <v>0.28882987739420302</v>
      </c>
    </row>
    <row r="845" spans="1:12" x14ac:dyDescent="0.35">
      <c r="A845" t="s">
        <v>886</v>
      </c>
      <c r="B845" s="1">
        <v>45057</v>
      </c>
      <c r="C845" t="s">
        <v>57</v>
      </c>
      <c r="D845" t="s">
        <v>10</v>
      </c>
      <c r="E845" t="s">
        <v>27</v>
      </c>
      <c r="F845">
        <v>492.63</v>
      </c>
      <c r="G845">
        <v>69.87</v>
      </c>
      <c r="H845">
        <v>419.79</v>
      </c>
      <c r="I845">
        <f t="shared" si="52"/>
        <v>2023</v>
      </c>
      <c r="J845" t="str">
        <f t="shared" si="53"/>
        <v>May</v>
      </c>
      <c r="K845">
        <f t="shared" si="54"/>
        <v>5</v>
      </c>
      <c r="L845" s="2">
        <f t="shared" si="55"/>
        <v>0.14183058279032948</v>
      </c>
    </row>
    <row r="846" spans="1:12" x14ac:dyDescent="0.35">
      <c r="A846" t="s">
        <v>887</v>
      </c>
      <c r="B846" s="1">
        <v>44705</v>
      </c>
      <c r="C846" t="s">
        <v>46</v>
      </c>
      <c r="D846" t="s">
        <v>23</v>
      </c>
      <c r="E846" t="s">
        <v>27</v>
      </c>
      <c r="F846">
        <v>172.59</v>
      </c>
      <c r="G846">
        <v>17.559999999999999</v>
      </c>
      <c r="H846">
        <v>164.46</v>
      </c>
      <c r="I846">
        <f t="shared" si="52"/>
        <v>2022</v>
      </c>
      <c r="J846" t="str">
        <f t="shared" si="53"/>
        <v>May</v>
      </c>
      <c r="K846">
        <f t="shared" si="54"/>
        <v>5</v>
      </c>
      <c r="L846" s="2">
        <f t="shared" si="55"/>
        <v>0.10174401761399848</v>
      </c>
    </row>
    <row r="847" spans="1:12" x14ac:dyDescent="0.35">
      <c r="A847" t="s">
        <v>888</v>
      </c>
      <c r="B847" s="1">
        <v>44817</v>
      </c>
      <c r="C847" t="s">
        <v>54</v>
      </c>
      <c r="D847" t="s">
        <v>23</v>
      </c>
      <c r="E847" t="s">
        <v>25</v>
      </c>
      <c r="F847">
        <v>278.41000000000003</v>
      </c>
      <c r="G847">
        <v>78.69</v>
      </c>
      <c r="H847">
        <v>265.94</v>
      </c>
      <c r="I847">
        <f t="shared" si="52"/>
        <v>2022</v>
      </c>
      <c r="J847" t="str">
        <f t="shared" si="53"/>
        <v>Sep</v>
      </c>
      <c r="K847">
        <f t="shared" si="54"/>
        <v>9</v>
      </c>
      <c r="L847" s="2">
        <f t="shared" si="55"/>
        <v>0.28264070974462119</v>
      </c>
    </row>
    <row r="848" spans="1:12" x14ac:dyDescent="0.35">
      <c r="A848" t="s">
        <v>889</v>
      </c>
      <c r="B848" s="1">
        <v>44873</v>
      </c>
      <c r="C848" t="s">
        <v>31</v>
      </c>
      <c r="D848" t="s">
        <v>10</v>
      </c>
      <c r="E848" t="s">
        <v>15</v>
      </c>
      <c r="F848">
        <v>468.99</v>
      </c>
      <c r="G848">
        <v>117.38</v>
      </c>
      <c r="H848">
        <v>551.78</v>
      </c>
      <c r="I848">
        <f t="shared" si="52"/>
        <v>2022</v>
      </c>
      <c r="J848" t="str">
        <f t="shared" si="53"/>
        <v>Nov</v>
      </c>
      <c r="K848">
        <f t="shared" si="54"/>
        <v>11</v>
      </c>
      <c r="L848" s="2">
        <f t="shared" si="55"/>
        <v>0.25028252201539475</v>
      </c>
    </row>
    <row r="849" spans="1:12" x14ac:dyDescent="0.35">
      <c r="A849" t="s">
        <v>890</v>
      </c>
      <c r="B849" s="1">
        <v>44929</v>
      </c>
      <c r="C849" t="s">
        <v>20</v>
      </c>
      <c r="D849" t="s">
        <v>14</v>
      </c>
      <c r="E849" t="s">
        <v>44</v>
      </c>
      <c r="F849">
        <v>1357.29</v>
      </c>
      <c r="G849">
        <v>306.33999999999997</v>
      </c>
      <c r="H849">
        <v>1202.6400000000001</v>
      </c>
      <c r="I849">
        <f t="shared" si="52"/>
        <v>2023</v>
      </c>
      <c r="J849" t="str">
        <f t="shared" si="53"/>
        <v>Jan</v>
      </c>
      <c r="K849">
        <f t="shared" si="54"/>
        <v>1</v>
      </c>
      <c r="L849" s="2">
        <f t="shared" si="55"/>
        <v>0.22569973992293466</v>
      </c>
    </row>
    <row r="850" spans="1:12" x14ac:dyDescent="0.35">
      <c r="A850" t="s">
        <v>891</v>
      </c>
      <c r="B850" s="1">
        <v>44666</v>
      </c>
      <c r="C850" t="s">
        <v>20</v>
      </c>
      <c r="D850" t="s">
        <v>14</v>
      </c>
      <c r="E850" t="s">
        <v>27</v>
      </c>
      <c r="F850">
        <v>564.9</v>
      </c>
      <c r="G850">
        <v>83.11</v>
      </c>
      <c r="H850">
        <v>522.04</v>
      </c>
      <c r="I850">
        <f t="shared" si="52"/>
        <v>2022</v>
      </c>
      <c r="J850" t="str">
        <f t="shared" si="53"/>
        <v>Apr</v>
      </c>
      <c r="K850">
        <f t="shared" si="54"/>
        <v>4</v>
      </c>
      <c r="L850" s="2">
        <f t="shared" si="55"/>
        <v>0.14712338466985309</v>
      </c>
    </row>
    <row r="851" spans="1:12" x14ac:dyDescent="0.35">
      <c r="A851" t="s">
        <v>892</v>
      </c>
      <c r="B851" s="1">
        <v>44782</v>
      </c>
      <c r="C851" t="s">
        <v>20</v>
      </c>
      <c r="D851" t="s">
        <v>14</v>
      </c>
      <c r="E851" t="s">
        <v>15</v>
      </c>
      <c r="F851">
        <v>1108.98</v>
      </c>
      <c r="G851">
        <v>328.91</v>
      </c>
      <c r="H851">
        <v>1172.32</v>
      </c>
      <c r="I851">
        <f t="shared" si="52"/>
        <v>2022</v>
      </c>
      <c r="J851" t="str">
        <f t="shared" si="53"/>
        <v>Aug</v>
      </c>
      <c r="K851">
        <f t="shared" si="54"/>
        <v>8</v>
      </c>
      <c r="L851" s="2">
        <f t="shared" si="55"/>
        <v>0.29658785550686217</v>
      </c>
    </row>
    <row r="852" spans="1:12" x14ac:dyDescent="0.35">
      <c r="A852" t="s">
        <v>893</v>
      </c>
      <c r="B852" s="1">
        <v>44842</v>
      </c>
      <c r="C852" t="s">
        <v>17</v>
      </c>
      <c r="D852" t="s">
        <v>18</v>
      </c>
      <c r="E852" t="s">
        <v>11</v>
      </c>
      <c r="F852">
        <v>321.86</v>
      </c>
      <c r="G852">
        <v>73.41</v>
      </c>
      <c r="H852">
        <v>366.98</v>
      </c>
      <c r="I852">
        <f t="shared" si="52"/>
        <v>2022</v>
      </c>
      <c r="J852" t="str">
        <f t="shared" si="53"/>
        <v>Oct</v>
      </c>
      <c r="K852">
        <f t="shared" si="54"/>
        <v>10</v>
      </c>
      <c r="L852" s="2">
        <f t="shared" si="55"/>
        <v>0.22808053190828309</v>
      </c>
    </row>
    <row r="853" spans="1:12" x14ac:dyDescent="0.35">
      <c r="A853" t="s">
        <v>894</v>
      </c>
      <c r="B853" s="1">
        <v>45071</v>
      </c>
      <c r="C853" t="s">
        <v>65</v>
      </c>
      <c r="D853" t="s">
        <v>18</v>
      </c>
      <c r="E853" t="s">
        <v>25</v>
      </c>
      <c r="F853">
        <v>304.67</v>
      </c>
      <c r="G853">
        <v>60.28</v>
      </c>
      <c r="H853">
        <v>259.98</v>
      </c>
      <c r="I853">
        <f t="shared" si="52"/>
        <v>2023</v>
      </c>
      <c r="J853" t="str">
        <f t="shared" si="53"/>
        <v>May</v>
      </c>
      <c r="K853">
        <f t="shared" si="54"/>
        <v>5</v>
      </c>
      <c r="L853" s="2">
        <f t="shared" si="55"/>
        <v>0.19785341517051236</v>
      </c>
    </row>
    <row r="854" spans="1:12" x14ac:dyDescent="0.35">
      <c r="A854" t="s">
        <v>895</v>
      </c>
      <c r="B854" s="1">
        <v>44995</v>
      </c>
      <c r="C854" t="s">
        <v>17</v>
      </c>
      <c r="D854" t="s">
        <v>18</v>
      </c>
      <c r="E854" t="s">
        <v>11</v>
      </c>
      <c r="F854">
        <v>130.59</v>
      </c>
      <c r="G854">
        <v>20.61</v>
      </c>
      <c r="H854">
        <v>123.76</v>
      </c>
      <c r="I854">
        <f t="shared" si="52"/>
        <v>2023</v>
      </c>
      <c r="J854" t="str">
        <f t="shared" si="53"/>
        <v>Mar</v>
      </c>
      <c r="K854">
        <f t="shared" si="54"/>
        <v>3</v>
      </c>
      <c r="L854" s="2">
        <f t="shared" si="55"/>
        <v>0.1578221915920055</v>
      </c>
    </row>
    <row r="855" spans="1:12" x14ac:dyDescent="0.35">
      <c r="A855" t="s">
        <v>896</v>
      </c>
      <c r="B855" s="1">
        <v>45291</v>
      </c>
      <c r="C855" t="s">
        <v>48</v>
      </c>
      <c r="D855" t="s">
        <v>14</v>
      </c>
      <c r="E855" t="s">
        <v>25</v>
      </c>
      <c r="F855">
        <v>2231.14</v>
      </c>
      <c r="G855">
        <v>480.68</v>
      </c>
      <c r="H855">
        <v>2386.46</v>
      </c>
      <c r="I855">
        <f t="shared" si="52"/>
        <v>2023</v>
      </c>
      <c r="J855" t="str">
        <f t="shared" si="53"/>
        <v>Dec</v>
      </c>
      <c r="K855">
        <f t="shared" si="54"/>
        <v>12</v>
      </c>
      <c r="L855" s="2">
        <f t="shared" si="55"/>
        <v>0.21544143352725514</v>
      </c>
    </row>
    <row r="856" spans="1:12" x14ac:dyDescent="0.35">
      <c r="A856" t="s">
        <v>897</v>
      </c>
      <c r="B856" s="1">
        <v>44651</v>
      </c>
      <c r="C856" t="s">
        <v>54</v>
      </c>
      <c r="D856" t="s">
        <v>23</v>
      </c>
      <c r="E856" t="s">
        <v>25</v>
      </c>
      <c r="F856">
        <v>155.51</v>
      </c>
      <c r="G856">
        <v>33.76</v>
      </c>
      <c r="H856">
        <v>140.36000000000001</v>
      </c>
      <c r="I856">
        <f t="shared" si="52"/>
        <v>2022</v>
      </c>
      <c r="J856" t="str">
        <f t="shared" si="53"/>
        <v>Mar</v>
      </c>
      <c r="K856">
        <f t="shared" si="54"/>
        <v>3</v>
      </c>
      <c r="L856" s="2">
        <f t="shared" si="55"/>
        <v>0.21709214841489294</v>
      </c>
    </row>
    <row r="857" spans="1:12" x14ac:dyDescent="0.35">
      <c r="A857" t="s">
        <v>898</v>
      </c>
      <c r="B857" s="1">
        <v>45122</v>
      </c>
      <c r="C857" t="s">
        <v>20</v>
      </c>
      <c r="D857" t="s">
        <v>14</v>
      </c>
      <c r="E857" t="s">
        <v>15</v>
      </c>
      <c r="F857">
        <v>2213.67</v>
      </c>
      <c r="G857">
        <v>428.07</v>
      </c>
      <c r="H857">
        <v>2089.46</v>
      </c>
      <c r="I857">
        <f t="shared" si="52"/>
        <v>2023</v>
      </c>
      <c r="J857" t="str">
        <f t="shared" si="53"/>
        <v>Jul</v>
      </c>
      <c r="K857">
        <f t="shared" si="54"/>
        <v>7</v>
      </c>
      <c r="L857" s="2">
        <f t="shared" si="55"/>
        <v>0.19337570640610388</v>
      </c>
    </row>
    <row r="858" spans="1:12" x14ac:dyDescent="0.35">
      <c r="A858" t="s">
        <v>899</v>
      </c>
      <c r="B858" s="1">
        <v>45258</v>
      </c>
      <c r="C858" t="s">
        <v>41</v>
      </c>
      <c r="D858" t="s">
        <v>14</v>
      </c>
      <c r="E858" t="s">
        <v>27</v>
      </c>
      <c r="F858">
        <v>2377.75</v>
      </c>
      <c r="G858">
        <v>378.04</v>
      </c>
      <c r="H858">
        <v>2354.42</v>
      </c>
      <c r="I858">
        <f t="shared" si="52"/>
        <v>2023</v>
      </c>
      <c r="J858" t="str">
        <f t="shared" si="53"/>
        <v>Nov</v>
      </c>
      <c r="K858">
        <f t="shared" si="54"/>
        <v>11</v>
      </c>
      <c r="L858" s="2">
        <f t="shared" si="55"/>
        <v>0.1589906424140469</v>
      </c>
    </row>
    <row r="859" spans="1:12" x14ac:dyDescent="0.35">
      <c r="A859" t="s">
        <v>900</v>
      </c>
      <c r="B859" s="1">
        <v>45268</v>
      </c>
      <c r="C859" t="s">
        <v>65</v>
      </c>
      <c r="D859" t="s">
        <v>18</v>
      </c>
      <c r="E859" t="s">
        <v>25</v>
      </c>
      <c r="F859">
        <v>498.47</v>
      </c>
      <c r="G859">
        <v>92.4</v>
      </c>
      <c r="H859">
        <v>420.94</v>
      </c>
      <c r="I859">
        <f t="shared" si="52"/>
        <v>2023</v>
      </c>
      <c r="J859" t="str">
        <f t="shared" si="53"/>
        <v>Dec</v>
      </c>
      <c r="K859">
        <f t="shared" si="54"/>
        <v>12</v>
      </c>
      <c r="L859" s="2">
        <f t="shared" si="55"/>
        <v>0.18536722370453587</v>
      </c>
    </row>
    <row r="860" spans="1:12" x14ac:dyDescent="0.35">
      <c r="A860" t="s">
        <v>901</v>
      </c>
      <c r="B860" s="1">
        <v>45030</v>
      </c>
      <c r="C860" t="s">
        <v>29</v>
      </c>
      <c r="D860" t="s">
        <v>23</v>
      </c>
      <c r="E860" t="s">
        <v>11</v>
      </c>
      <c r="F860">
        <v>416.7</v>
      </c>
      <c r="G860">
        <v>88.15</v>
      </c>
      <c r="H860">
        <v>342.46</v>
      </c>
      <c r="I860">
        <f t="shared" si="52"/>
        <v>2023</v>
      </c>
      <c r="J860" t="str">
        <f t="shared" si="53"/>
        <v>Apr</v>
      </c>
      <c r="K860">
        <f t="shared" si="54"/>
        <v>4</v>
      </c>
      <c r="L860" s="2">
        <f t="shared" si="55"/>
        <v>0.21154307655387572</v>
      </c>
    </row>
    <row r="861" spans="1:12" x14ac:dyDescent="0.35">
      <c r="A861" t="s">
        <v>902</v>
      </c>
      <c r="B861" s="1">
        <v>45229</v>
      </c>
      <c r="C861" t="s">
        <v>57</v>
      </c>
      <c r="D861" t="s">
        <v>10</v>
      </c>
      <c r="E861" t="s">
        <v>27</v>
      </c>
      <c r="F861">
        <v>245.32</v>
      </c>
      <c r="G861">
        <v>66.62</v>
      </c>
      <c r="H861">
        <v>226.17</v>
      </c>
      <c r="I861">
        <f t="shared" si="52"/>
        <v>2023</v>
      </c>
      <c r="J861" t="str">
        <f t="shared" si="53"/>
        <v>Oct</v>
      </c>
      <c r="K861">
        <f t="shared" si="54"/>
        <v>10</v>
      </c>
      <c r="L861" s="2">
        <f t="shared" si="55"/>
        <v>0.27156367193869235</v>
      </c>
    </row>
    <row r="862" spans="1:12" x14ac:dyDescent="0.35">
      <c r="A862" t="s">
        <v>903</v>
      </c>
      <c r="B862" s="1">
        <v>44963</v>
      </c>
      <c r="C862" t="s">
        <v>22</v>
      </c>
      <c r="D862" t="s">
        <v>23</v>
      </c>
      <c r="E862" t="s">
        <v>11</v>
      </c>
      <c r="F862">
        <v>394.42</v>
      </c>
      <c r="G862">
        <v>76.650000000000006</v>
      </c>
      <c r="H862">
        <v>351.43</v>
      </c>
      <c r="I862">
        <f t="shared" si="52"/>
        <v>2023</v>
      </c>
      <c r="J862" t="str">
        <f t="shared" si="53"/>
        <v>Feb</v>
      </c>
      <c r="K862">
        <f t="shared" si="54"/>
        <v>2</v>
      </c>
      <c r="L862" s="2">
        <f t="shared" si="55"/>
        <v>0.19433598701891386</v>
      </c>
    </row>
    <row r="863" spans="1:12" x14ac:dyDescent="0.35">
      <c r="A863" t="s">
        <v>904</v>
      </c>
      <c r="B863" s="1">
        <v>44989</v>
      </c>
      <c r="C863" t="s">
        <v>37</v>
      </c>
      <c r="D863" t="s">
        <v>23</v>
      </c>
      <c r="E863" t="s">
        <v>27</v>
      </c>
      <c r="F863">
        <v>471.16</v>
      </c>
      <c r="G863">
        <v>79.44</v>
      </c>
      <c r="H863">
        <v>563.16</v>
      </c>
      <c r="I863">
        <f t="shared" si="52"/>
        <v>2023</v>
      </c>
      <c r="J863" t="str">
        <f t="shared" si="53"/>
        <v>Mar</v>
      </c>
      <c r="K863">
        <f t="shared" si="54"/>
        <v>3</v>
      </c>
      <c r="L863" s="2">
        <f t="shared" si="55"/>
        <v>0.1686051447491298</v>
      </c>
    </row>
    <row r="864" spans="1:12" x14ac:dyDescent="0.35">
      <c r="A864" t="s">
        <v>905</v>
      </c>
      <c r="B864" s="1">
        <v>44603</v>
      </c>
      <c r="C864" t="s">
        <v>112</v>
      </c>
      <c r="D864" t="s">
        <v>10</v>
      </c>
      <c r="E864" t="s">
        <v>25</v>
      </c>
      <c r="F864">
        <v>236.11</v>
      </c>
      <c r="G864">
        <v>35.64</v>
      </c>
      <c r="H864">
        <v>222.12</v>
      </c>
      <c r="I864">
        <f t="shared" si="52"/>
        <v>2022</v>
      </c>
      <c r="J864" t="str">
        <f t="shared" si="53"/>
        <v>Feb</v>
      </c>
      <c r="K864">
        <f t="shared" si="54"/>
        <v>2</v>
      </c>
      <c r="L864" s="2">
        <f t="shared" si="55"/>
        <v>0.15094659268984795</v>
      </c>
    </row>
    <row r="865" spans="1:12" x14ac:dyDescent="0.35">
      <c r="A865" t="s">
        <v>906</v>
      </c>
      <c r="B865" s="1">
        <v>44689</v>
      </c>
      <c r="C865" t="s">
        <v>57</v>
      </c>
      <c r="D865" t="s">
        <v>10</v>
      </c>
      <c r="E865" t="s">
        <v>15</v>
      </c>
      <c r="F865">
        <v>365.82</v>
      </c>
      <c r="G865">
        <v>57.2</v>
      </c>
      <c r="H865">
        <v>319.62</v>
      </c>
      <c r="I865">
        <f t="shared" si="52"/>
        <v>2022</v>
      </c>
      <c r="J865" t="str">
        <f t="shared" si="53"/>
        <v>May</v>
      </c>
      <c r="K865">
        <f t="shared" si="54"/>
        <v>5</v>
      </c>
      <c r="L865" s="2">
        <f t="shared" si="55"/>
        <v>0.15636105188343996</v>
      </c>
    </row>
    <row r="866" spans="1:12" x14ac:dyDescent="0.35">
      <c r="A866" t="s">
        <v>907</v>
      </c>
      <c r="B866" s="1">
        <v>45286</v>
      </c>
      <c r="C866" t="s">
        <v>51</v>
      </c>
      <c r="D866" t="s">
        <v>34</v>
      </c>
      <c r="E866" t="s">
        <v>25</v>
      </c>
      <c r="F866">
        <v>2048.9699999999998</v>
      </c>
      <c r="G866">
        <v>259.99</v>
      </c>
      <c r="H866">
        <v>2022.52</v>
      </c>
      <c r="I866">
        <f t="shared" si="52"/>
        <v>2023</v>
      </c>
      <c r="J866" t="str">
        <f t="shared" si="53"/>
        <v>Dec</v>
      </c>
      <c r="K866">
        <f t="shared" si="54"/>
        <v>12</v>
      </c>
      <c r="L866" s="2">
        <f t="shared" si="55"/>
        <v>0.12688814379907956</v>
      </c>
    </row>
    <row r="867" spans="1:12" x14ac:dyDescent="0.35">
      <c r="A867" t="s">
        <v>908</v>
      </c>
      <c r="B867" s="1">
        <v>45006</v>
      </c>
      <c r="C867" t="s">
        <v>41</v>
      </c>
      <c r="D867" t="s">
        <v>14</v>
      </c>
      <c r="E867" t="s">
        <v>15</v>
      </c>
      <c r="F867">
        <v>1623.87</v>
      </c>
      <c r="G867">
        <v>198.74</v>
      </c>
      <c r="H867">
        <v>1695</v>
      </c>
      <c r="I867">
        <f t="shared" si="52"/>
        <v>2023</v>
      </c>
      <c r="J867" t="str">
        <f t="shared" si="53"/>
        <v>Mar</v>
      </c>
      <c r="K867">
        <f t="shared" si="54"/>
        <v>3</v>
      </c>
      <c r="L867" s="2">
        <f t="shared" si="55"/>
        <v>0.12238664425107923</v>
      </c>
    </row>
    <row r="868" spans="1:12" x14ac:dyDescent="0.35">
      <c r="A868" t="s">
        <v>909</v>
      </c>
      <c r="B868" s="1">
        <v>45007</v>
      </c>
      <c r="C868" t="s">
        <v>101</v>
      </c>
      <c r="D868" t="s">
        <v>14</v>
      </c>
      <c r="E868" t="s">
        <v>27</v>
      </c>
      <c r="F868">
        <v>2473.38</v>
      </c>
      <c r="G868">
        <v>371.44</v>
      </c>
      <c r="H868">
        <v>2482.9299999999998</v>
      </c>
      <c r="I868">
        <f t="shared" si="52"/>
        <v>2023</v>
      </c>
      <c r="J868" t="str">
        <f t="shared" si="53"/>
        <v>Mar</v>
      </c>
      <c r="K868">
        <f t="shared" si="54"/>
        <v>3</v>
      </c>
      <c r="L868" s="2">
        <f t="shared" si="55"/>
        <v>0.15017506408234885</v>
      </c>
    </row>
    <row r="869" spans="1:12" x14ac:dyDescent="0.35">
      <c r="A869" t="s">
        <v>910</v>
      </c>
      <c r="B869" s="1">
        <v>44632</v>
      </c>
      <c r="C869" t="s">
        <v>13</v>
      </c>
      <c r="D869" t="s">
        <v>14</v>
      </c>
      <c r="E869" t="s">
        <v>44</v>
      </c>
      <c r="F869">
        <v>2390.7399999999998</v>
      </c>
      <c r="G869">
        <v>266.44</v>
      </c>
      <c r="H869">
        <v>2802.91</v>
      </c>
      <c r="I869">
        <f t="shared" si="52"/>
        <v>2022</v>
      </c>
      <c r="J869" t="str">
        <f t="shared" si="53"/>
        <v>Mar</v>
      </c>
      <c r="K869">
        <f t="shared" si="54"/>
        <v>3</v>
      </c>
      <c r="L869" s="2">
        <f t="shared" si="55"/>
        <v>0.11144666504931529</v>
      </c>
    </row>
    <row r="870" spans="1:12" x14ac:dyDescent="0.35">
      <c r="A870" t="s">
        <v>911</v>
      </c>
      <c r="B870" s="1">
        <v>44933</v>
      </c>
      <c r="C870" t="s">
        <v>93</v>
      </c>
      <c r="D870" t="s">
        <v>34</v>
      </c>
      <c r="E870" t="s">
        <v>11</v>
      </c>
      <c r="F870">
        <v>1025.44</v>
      </c>
      <c r="G870">
        <v>199.4</v>
      </c>
      <c r="H870">
        <v>953.39</v>
      </c>
      <c r="I870">
        <f t="shared" si="52"/>
        <v>2023</v>
      </c>
      <c r="J870" t="str">
        <f t="shared" si="53"/>
        <v>Jan</v>
      </c>
      <c r="K870">
        <f t="shared" si="54"/>
        <v>1</v>
      </c>
      <c r="L870" s="2">
        <f t="shared" si="55"/>
        <v>0.19445311281011077</v>
      </c>
    </row>
    <row r="871" spans="1:12" x14ac:dyDescent="0.35">
      <c r="A871" t="s">
        <v>912</v>
      </c>
      <c r="B871" s="1">
        <v>44618</v>
      </c>
      <c r="C871" t="s">
        <v>101</v>
      </c>
      <c r="D871" t="s">
        <v>14</v>
      </c>
      <c r="E871" t="s">
        <v>27</v>
      </c>
      <c r="F871">
        <v>2497.59</v>
      </c>
      <c r="G871">
        <v>277.22000000000003</v>
      </c>
      <c r="H871">
        <v>2576.0500000000002</v>
      </c>
      <c r="I871">
        <f t="shared" si="52"/>
        <v>2022</v>
      </c>
      <c r="J871" t="str">
        <f t="shared" si="53"/>
        <v>Feb</v>
      </c>
      <c r="K871">
        <f t="shared" si="54"/>
        <v>2</v>
      </c>
      <c r="L871" s="2">
        <f t="shared" si="55"/>
        <v>0.11099499917920876</v>
      </c>
    </row>
    <row r="872" spans="1:12" x14ac:dyDescent="0.35">
      <c r="A872" t="s">
        <v>913</v>
      </c>
      <c r="B872" s="1">
        <v>45113</v>
      </c>
      <c r="C872" t="s">
        <v>33</v>
      </c>
      <c r="D872" t="s">
        <v>34</v>
      </c>
      <c r="E872" t="s">
        <v>15</v>
      </c>
      <c r="F872">
        <v>1520.92</v>
      </c>
      <c r="G872">
        <v>230.81</v>
      </c>
      <c r="H872">
        <v>1409.26</v>
      </c>
      <c r="I872">
        <f t="shared" si="52"/>
        <v>2023</v>
      </c>
      <c r="J872" t="str">
        <f t="shared" si="53"/>
        <v>Jul</v>
      </c>
      <c r="K872">
        <f t="shared" si="54"/>
        <v>7</v>
      </c>
      <c r="L872" s="2">
        <f t="shared" si="55"/>
        <v>0.15175683139152618</v>
      </c>
    </row>
    <row r="873" spans="1:12" x14ac:dyDescent="0.35">
      <c r="A873" t="s">
        <v>914</v>
      </c>
      <c r="B873" s="1">
        <v>44670</v>
      </c>
      <c r="C873" t="s">
        <v>9</v>
      </c>
      <c r="D873" t="s">
        <v>10</v>
      </c>
      <c r="E873" t="s">
        <v>44</v>
      </c>
      <c r="F873">
        <v>144.18</v>
      </c>
      <c r="G873">
        <v>24.43</v>
      </c>
      <c r="H873">
        <v>161.15</v>
      </c>
      <c r="I873">
        <f t="shared" si="52"/>
        <v>2022</v>
      </c>
      <c r="J873" t="str">
        <f t="shared" si="53"/>
        <v>Apr</v>
      </c>
      <c r="K873">
        <f t="shared" si="54"/>
        <v>4</v>
      </c>
      <c r="L873" s="2">
        <f t="shared" si="55"/>
        <v>0.16944097655708143</v>
      </c>
    </row>
    <row r="874" spans="1:12" x14ac:dyDescent="0.35">
      <c r="A874" t="s">
        <v>915</v>
      </c>
      <c r="B874" s="1">
        <v>45070</v>
      </c>
      <c r="C874" t="s">
        <v>48</v>
      </c>
      <c r="D874" t="s">
        <v>14</v>
      </c>
      <c r="E874" t="s">
        <v>44</v>
      </c>
      <c r="F874">
        <v>1859.41</v>
      </c>
      <c r="G874">
        <v>397.98</v>
      </c>
      <c r="H874">
        <v>1941.37</v>
      </c>
      <c r="I874">
        <f t="shared" si="52"/>
        <v>2023</v>
      </c>
      <c r="J874" t="str">
        <f t="shared" si="53"/>
        <v>May</v>
      </c>
      <c r="K874">
        <f t="shared" si="54"/>
        <v>5</v>
      </c>
      <c r="L874" s="2">
        <f t="shared" si="55"/>
        <v>0.21403563495947639</v>
      </c>
    </row>
    <row r="875" spans="1:12" x14ac:dyDescent="0.35">
      <c r="A875" t="s">
        <v>916</v>
      </c>
      <c r="B875" s="1">
        <v>44876</v>
      </c>
      <c r="C875" t="s">
        <v>51</v>
      </c>
      <c r="D875" t="s">
        <v>34</v>
      </c>
      <c r="E875" t="s">
        <v>11</v>
      </c>
      <c r="F875">
        <v>548.08000000000004</v>
      </c>
      <c r="G875">
        <v>113.36</v>
      </c>
      <c r="H875">
        <v>589.37</v>
      </c>
      <c r="I875">
        <f t="shared" si="52"/>
        <v>2022</v>
      </c>
      <c r="J875" t="str">
        <f t="shared" si="53"/>
        <v>Nov</v>
      </c>
      <c r="K875">
        <f t="shared" si="54"/>
        <v>11</v>
      </c>
      <c r="L875" s="2">
        <f t="shared" si="55"/>
        <v>0.20683111954459202</v>
      </c>
    </row>
    <row r="876" spans="1:12" x14ac:dyDescent="0.35">
      <c r="A876" t="s">
        <v>917</v>
      </c>
      <c r="B876" s="1">
        <v>44580</v>
      </c>
      <c r="C876" t="s">
        <v>31</v>
      </c>
      <c r="D876" t="s">
        <v>10</v>
      </c>
      <c r="E876" t="s">
        <v>25</v>
      </c>
      <c r="F876">
        <v>158.01</v>
      </c>
      <c r="G876">
        <v>32.81</v>
      </c>
      <c r="H876">
        <v>160.11000000000001</v>
      </c>
      <c r="I876">
        <f t="shared" si="52"/>
        <v>2022</v>
      </c>
      <c r="J876" t="str">
        <f t="shared" si="53"/>
        <v>Jan</v>
      </c>
      <c r="K876">
        <f t="shared" si="54"/>
        <v>1</v>
      </c>
      <c r="L876" s="2">
        <f t="shared" si="55"/>
        <v>0.20764508575406623</v>
      </c>
    </row>
    <row r="877" spans="1:12" x14ac:dyDescent="0.35">
      <c r="A877" t="s">
        <v>918</v>
      </c>
      <c r="B877" s="1">
        <v>45109</v>
      </c>
      <c r="C877" t="s">
        <v>54</v>
      </c>
      <c r="D877" t="s">
        <v>23</v>
      </c>
      <c r="E877" t="s">
        <v>27</v>
      </c>
      <c r="F877">
        <v>429.59</v>
      </c>
      <c r="G877">
        <v>85.78</v>
      </c>
      <c r="H877">
        <v>447.33</v>
      </c>
      <c r="I877">
        <f t="shared" si="52"/>
        <v>2023</v>
      </c>
      <c r="J877" t="str">
        <f t="shared" si="53"/>
        <v>Jul</v>
      </c>
      <c r="K877">
        <f t="shared" si="54"/>
        <v>7</v>
      </c>
      <c r="L877" s="2">
        <f t="shared" si="55"/>
        <v>0.19967876347214789</v>
      </c>
    </row>
    <row r="878" spans="1:12" x14ac:dyDescent="0.35">
      <c r="A878" t="s">
        <v>919</v>
      </c>
      <c r="B878" s="1">
        <v>44757</v>
      </c>
      <c r="C878" t="s">
        <v>31</v>
      </c>
      <c r="D878" t="s">
        <v>10</v>
      </c>
      <c r="E878" t="s">
        <v>15</v>
      </c>
      <c r="F878">
        <v>63.47</v>
      </c>
      <c r="G878">
        <v>14.83</v>
      </c>
      <c r="H878">
        <v>54.16</v>
      </c>
      <c r="I878">
        <f t="shared" si="52"/>
        <v>2022</v>
      </c>
      <c r="J878" t="str">
        <f t="shared" si="53"/>
        <v>Jul</v>
      </c>
      <c r="K878">
        <f t="shared" si="54"/>
        <v>7</v>
      </c>
      <c r="L878" s="2">
        <f t="shared" si="55"/>
        <v>0.23365369465889396</v>
      </c>
    </row>
    <row r="879" spans="1:12" x14ac:dyDescent="0.35">
      <c r="A879" t="s">
        <v>920</v>
      </c>
      <c r="B879" s="1">
        <v>44905</v>
      </c>
      <c r="C879" t="s">
        <v>101</v>
      </c>
      <c r="D879" t="s">
        <v>14</v>
      </c>
      <c r="E879" t="s">
        <v>15</v>
      </c>
      <c r="F879">
        <v>2291.4499999999998</v>
      </c>
      <c r="G879">
        <v>242.41</v>
      </c>
      <c r="H879">
        <v>2052.8200000000002</v>
      </c>
      <c r="I879">
        <f t="shared" si="52"/>
        <v>2022</v>
      </c>
      <c r="J879" t="str">
        <f t="shared" si="53"/>
        <v>Dec</v>
      </c>
      <c r="K879">
        <f t="shared" si="54"/>
        <v>12</v>
      </c>
      <c r="L879" s="2">
        <f t="shared" si="55"/>
        <v>0.10578891095158088</v>
      </c>
    </row>
    <row r="880" spans="1:12" x14ac:dyDescent="0.35">
      <c r="A880" t="s">
        <v>921</v>
      </c>
      <c r="B880" s="1">
        <v>45261</v>
      </c>
      <c r="C880" t="s">
        <v>48</v>
      </c>
      <c r="D880" t="s">
        <v>14</v>
      </c>
      <c r="E880" t="s">
        <v>27</v>
      </c>
      <c r="F880">
        <v>1184.1400000000001</v>
      </c>
      <c r="G880">
        <v>310.24</v>
      </c>
      <c r="H880">
        <v>1060.18</v>
      </c>
      <c r="I880">
        <f t="shared" si="52"/>
        <v>2023</v>
      </c>
      <c r="J880" t="str">
        <f t="shared" si="53"/>
        <v>Dec</v>
      </c>
      <c r="K880">
        <f t="shared" si="54"/>
        <v>12</v>
      </c>
      <c r="L880" s="2">
        <f t="shared" si="55"/>
        <v>0.26199604776462243</v>
      </c>
    </row>
    <row r="881" spans="1:12" x14ac:dyDescent="0.35">
      <c r="A881" t="s">
        <v>922</v>
      </c>
      <c r="B881" s="1">
        <v>44994</v>
      </c>
      <c r="C881" t="s">
        <v>128</v>
      </c>
      <c r="D881" t="s">
        <v>34</v>
      </c>
      <c r="E881" t="s">
        <v>27</v>
      </c>
      <c r="F881">
        <v>1021.7</v>
      </c>
      <c r="G881">
        <v>104.03</v>
      </c>
      <c r="H881">
        <v>1082.3</v>
      </c>
      <c r="I881">
        <f t="shared" si="52"/>
        <v>2023</v>
      </c>
      <c r="J881" t="str">
        <f t="shared" si="53"/>
        <v>Mar</v>
      </c>
      <c r="K881">
        <f t="shared" si="54"/>
        <v>3</v>
      </c>
      <c r="L881" s="2">
        <f t="shared" si="55"/>
        <v>0.10182049525300968</v>
      </c>
    </row>
    <row r="882" spans="1:12" x14ac:dyDescent="0.35">
      <c r="A882" t="s">
        <v>923</v>
      </c>
      <c r="B882" s="1">
        <v>44707</v>
      </c>
      <c r="C882" t="s">
        <v>29</v>
      </c>
      <c r="D882" t="s">
        <v>23</v>
      </c>
      <c r="E882" t="s">
        <v>15</v>
      </c>
      <c r="F882">
        <v>334.09</v>
      </c>
      <c r="G882">
        <v>91.71</v>
      </c>
      <c r="H882">
        <v>299.89999999999998</v>
      </c>
      <c r="I882">
        <f t="shared" si="52"/>
        <v>2022</v>
      </c>
      <c r="J882" t="str">
        <f t="shared" si="53"/>
        <v>May</v>
      </c>
      <c r="K882">
        <f t="shared" si="54"/>
        <v>5</v>
      </c>
      <c r="L882" s="2">
        <f t="shared" si="55"/>
        <v>0.27450686940644736</v>
      </c>
    </row>
    <row r="883" spans="1:12" x14ac:dyDescent="0.35">
      <c r="A883" t="s">
        <v>924</v>
      </c>
      <c r="B883" s="1">
        <v>45145</v>
      </c>
      <c r="C883" t="s">
        <v>29</v>
      </c>
      <c r="D883" t="s">
        <v>23</v>
      </c>
      <c r="E883" t="s">
        <v>44</v>
      </c>
      <c r="F883">
        <v>83.08</v>
      </c>
      <c r="G883">
        <v>12.67</v>
      </c>
      <c r="H883">
        <v>85.78</v>
      </c>
      <c r="I883">
        <f t="shared" si="52"/>
        <v>2023</v>
      </c>
      <c r="J883" t="str">
        <f t="shared" si="53"/>
        <v>Aug</v>
      </c>
      <c r="K883">
        <f t="shared" si="54"/>
        <v>8</v>
      </c>
      <c r="L883" s="2">
        <f t="shared" si="55"/>
        <v>0.15250361097737122</v>
      </c>
    </row>
    <row r="884" spans="1:12" x14ac:dyDescent="0.35">
      <c r="A884" t="s">
        <v>925</v>
      </c>
      <c r="B884" s="1">
        <v>45274</v>
      </c>
      <c r="C884" t="s">
        <v>20</v>
      </c>
      <c r="D884" t="s">
        <v>14</v>
      </c>
      <c r="E884" t="s">
        <v>15</v>
      </c>
      <c r="F884">
        <v>995.26</v>
      </c>
      <c r="G884">
        <v>168.81</v>
      </c>
      <c r="H884">
        <v>1152.74</v>
      </c>
      <c r="I884">
        <f t="shared" si="52"/>
        <v>2023</v>
      </c>
      <c r="J884" t="str">
        <f t="shared" si="53"/>
        <v>Dec</v>
      </c>
      <c r="K884">
        <f t="shared" si="54"/>
        <v>12</v>
      </c>
      <c r="L884" s="2">
        <f t="shared" si="55"/>
        <v>0.16961397021883728</v>
      </c>
    </row>
    <row r="885" spans="1:12" x14ac:dyDescent="0.35">
      <c r="A885" t="s">
        <v>926</v>
      </c>
      <c r="B885" s="1">
        <v>45029</v>
      </c>
      <c r="C885" t="s">
        <v>22</v>
      </c>
      <c r="D885" t="s">
        <v>23</v>
      </c>
      <c r="E885" t="s">
        <v>25</v>
      </c>
      <c r="F885">
        <v>97.1</v>
      </c>
      <c r="G885">
        <v>13.07</v>
      </c>
      <c r="H885">
        <v>88.05</v>
      </c>
      <c r="I885">
        <f t="shared" si="52"/>
        <v>2023</v>
      </c>
      <c r="J885" t="str">
        <f t="shared" si="53"/>
        <v>Apr</v>
      </c>
      <c r="K885">
        <f t="shared" si="54"/>
        <v>4</v>
      </c>
      <c r="L885" s="2">
        <f t="shared" si="55"/>
        <v>0.13460350154479919</v>
      </c>
    </row>
    <row r="886" spans="1:12" x14ac:dyDescent="0.35">
      <c r="A886" t="s">
        <v>927</v>
      </c>
      <c r="B886" s="1">
        <v>44965</v>
      </c>
      <c r="C886" t="s">
        <v>54</v>
      </c>
      <c r="D886" t="s">
        <v>23</v>
      </c>
      <c r="E886" t="s">
        <v>27</v>
      </c>
      <c r="F886">
        <v>189.67</v>
      </c>
      <c r="G886">
        <v>30.94</v>
      </c>
      <c r="H886">
        <v>188.99</v>
      </c>
      <c r="I886">
        <f t="shared" si="52"/>
        <v>2023</v>
      </c>
      <c r="J886" t="str">
        <f t="shared" si="53"/>
        <v>Feb</v>
      </c>
      <c r="K886">
        <f t="shared" si="54"/>
        <v>2</v>
      </c>
      <c r="L886" s="2">
        <f t="shared" si="55"/>
        <v>0.16312542837559973</v>
      </c>
    </row>
    <row r="887" spans="1:12" x14ac:dyDescent="0.35">
      <c r="A887" t="s">
        <v>928</v>
      </c>
      <c r="B887" s="1">
        <v>44694</v>
      </c>
      <c r="C887" t="s">
        <v>39</v>
      </c>
      <c r="D887" t="s">
        <v>18</v>
      </c>
      <c r="E887" t="s">
        <v>11</v>
      </c>
      <c r="F887">
        <v>168.55</v>
      </c>
      <c r="G887">
        <v>49.72</v>
      </c>
      <c r="H887">
        <v>162.55000000000001</v>
      </c>
      <c r="I887">
        <f t="shared" si="52"/>
        <v>2022</v>
      </c>
      <c r="J887" t="str">
        <f t="shared" si="53"/>
        <v>May</v>
      </c>
      <c r="K887">
        <f t="shared" si="54"/>
        <v>5</v>
      </c>
      <c r="L887" s="2">
        <f t="shared" si="55"/>
        <v>0.29498665084544645</v>
      </c>
    </row>
    <row r="888" spans="1:12" x14ac:dyDescent="0.35">
      <c r="A888" t="s">
        <v>929</v>
      </c>
      <c r="B888" s="1">
        <v>45147</v>
      </c>
      <c r="C888" t="s">
        <v>65</v>
      </c>
      <c r="D888" t="s">
        <v>18</v>
      </c>
      <c r="E888" t="s">
        <v>11</v>
      </c>
      <c r="F888">
        <v>135.97</v>
      </c>
      <c r="G888">
        <v>32.119999999999997</v>
      </c>
      <c r="H888">
        <v>147.72</v>
      </c>
      <c r="I888">
        <f t="shared" si="52"/>
        <v>2023</v>
      </c>
      <c r="J888" t="str">
        <f t="shared" si="53"/>
        <v>Aug</v>
      </c>
      <c r="K888">
        <f t="shared" si="54"/>
        <v>8</v>
      </c>
      <c r="L888" s="2">
        <f t="shared" si="55"/>
        <v>0.23622857983378684</v>
      </c>
    </row>
    <row r="889" spans="1:12" x14ac:dyDescent="0.35">
      <c r="A889" t="s">
        <v>930</v>
      </c>
      <c r="B889" s="1">
        <v>44813</v>
      </c>
      <c r="C889" t="s">
        <v>39</v>
      </c>
      <c r="D889" t="s">
        <v>18</v>
      </c>
      <c r="E889" t="s">
        <v>15</v>
      </c>
      <c r="F889">
        <v>306.14999999999998</v>
      </c>
      <c r="G889">
        <v>75.900000000000006</v>
      </c>
      <c r="H889">
        <v>270.75</v>
      </c>
      <c r="I889">
        <f t="shared" si="52"/>
        <v>2022</v>
      </c>
      <c r="J889" t="str">
        <f t="shared" si="53"/>
        <v>Sep</v>
      </c>
      <c r="K889">
        <f t="shared" si="54"/>
        <v>9</v>
      </c>
      <c r="L889" s="2">
        <f t="shared" si="55"/>
        <v>0.2479176874081333</v>
      </c>
    </row>
    <row r="890" spans="1:12" x14ac:dyDescent="0.35">
      <c r="A890" t="s">
        <v>931</v>
      </c>
      <c r="B890" s="1">
        <v>45117</v>
      </c>
      <c r="C890" t="s">
        <v>31</v>
      </c>
      <c r="D890" t="s">
        <v>10</v>
      </c>
      <c r="E890" t="s">
        <v>44</v>
      </c>
      <c r="F890">
        <v>168.64</v>
      </c>
      <c r="G890">
        <v>48.5</v>
      </c>
      <c r="H890">
        <v>180.59</v>
      </c>
      <c r="I890">
        <f t="shared" si="52"/>
        <v>2023</v>
      </c>
      <c r="J890" t="str">
        <f t="shared" si="53"/>
        <v>Jul</v>
      </c>
      <c r="K890">
        <f t="shared" si="54"/>
        <v>7</v>
      </c>
      <c r="L890" s="2">
        <f t="shared" si="55"/>
        <v>0.28759487666034156</v>
      </c>
    </row>
    <row r="891" spans="1:12" x14ac:dyDescent="0.35">
      <c r="A891" t="s">
        <v>932</v>
      </c>
      <c r="B891" s="1">
        <v>45124</v>
      </c>
      <c r="C891" t="s">
        <v>85</v>
      </c>
      <c r="D891" t="s">
        <v>10</v>
      </c>
      <c r="E891" t="s">
        <v>15</v>
      </c>
      <c r="F891">
        <v>252.1</v>
      </c>
      <c r="G891">
        <v>36.31</v>
      </c>
      <c r="H891">
        <v>227.3</v>
      </c>
      <c r="I891">
        <f t="shared" si="52"/>
        <v>2023</v>
      </c>
      <c r="J891" t="str">
        <f t="shared" si="53"/>
        <v>Jul</v>
      </c>
      <c r="K891">
        <f t="shared" si="54"/>
        <v>7</v>
      </c>
      <c r="L891" s="2">
        <f t="shared" si="55"/>
        <v>0.14403014676715589</v>
      </c>
    </row>
    <row r="892" spans="1:12" x14ac:dyDescent="0.35">
      <c r="A892" t="s">
        <v>933</v>
      </c>
      <c r="B892" s="1">
        <v>44565</v>
      </c>
      <c r="C892" t="s">
        <v>93</v>
      </c>
      <c r="D892" t="s">
        <v>34</v>
      </c>
      <c r="E892" t="s">
        <v>44</v>
      </c>
      <c r="F892">
        <v>927.09</v>
      </c>
      <c r="G892">
        <v>168.94</v>
      </c>
      <c r="H892">
        <v>1002.75</v>
      </c>
      <c r="I892">
        <f t="shared" si="52"/>
        <v>2022</v>
      </c>
      <c r="J892" t="str">
        <f t="shared" si="53"/>
        <v>Jan</v>
      </c>
      <c r="K892">
        <f t="shared" si="54"/>
        <v>1</v>
      </c>
      <c r="L892" s="2">
        <f t="shared" si="55"/>
        <v>0.1822261053403661</v>
      </c>
    </row>
    <row r="893" spans="1:12" x14ac:dyDescent="0.35">
      <c r="A893" t="s">
        <v>934</v>
      </c>
      <c r="B893" s="1">
        <v>45278</v>
      </c>
      <c r="C893" t="s">
        <v>85</v>
      </c>
      <c r="D893" t="s">
        <v>10</v>
      </c>
      <c r="E893" t="s">
        <v>15</v>
      </c>
      <c r="F893">
        <v>438.36</v>
      </c>
      <c r="G893">
        <v>80.510000000000005</v>
      </c>
      <c r="H893">
        <v>428.61</v>
      </c>
      <c r="I893">
        <f t="shared" si="52"/>
        <v>2023</v>
      </c>
      <c r="J893" t="str">
        <f t="shared" si="53"/>
        <v>Dec</v>
      </c>
      <c r="K893">
        <f t="shared" si="54"/>
        <v>12</v>
      </c>
      <c r="L893" s="2">
        <f t="shared" si="55"/>
        <v>0.18366183045898349</v>
      </c>
    </row>
    <row r="894" spans="1:12" x14ac:dyDescent="0.35">
      <c r="A894" t="s">
        <v>935</v>
      </c>
      <c r="B894" s="1">
        <v>44729</v>
      </c>
      <c r="C894" t="s">
        <v>54</v>
      </c>
      <c r="D894" t="s">
        <v>23</v>
      </c>
      <c r="E894" t="s">
        <v>15</v>
      </c>
      <c r="F894">
        <v>393.31</v>
      </c>
      <c r="G894">
        <v>106.85</v>
      </c>
      <c r="H894">
        <v>447.56</v>
      </c>
      <c r="I894">
        <f t="shared" si="52"/>
        <v>2022</v>
      </c>
      <c r="J894" t="str">
        <f t="shared" si="53"/>
        <v>Jun</v>
      </c>
      <c r="K894">
        <f t="shared" si="54"/>
        <v>6</v>
      </c>
      <c r="L894" s="2">
        <f t="shared" si="55"/>
        <v>0.27166865831023873</v>
      </c>
    </row>
    <row r="895" spans="1:12" x14ac:dyDescent="0.35">
      <c r="A895" t="s">
        <v>936</v>
      </c>
      <c r="B895" s="1">
        <v>45228</v>
      </c>
      <c r="C895" t="s">
        <v>54</v>
      </c>
      <c r="D895" t="s">
        <v>23</v>
      </c>
      <c r="E895" t="s">
        <v>25</v>
      </c>
      <c r="F895">
        <v>49.23</v>
      </c>
      <c r="G895">
        <v>11.83</v>
      </c>
      <c r="H895">
        <v>39.58</v>
      </c>
      <c r="I895">
        <f t="shared" si="52"/>
        <v>2023</v>
      </c>
      <c r="J895" t="str">
        <f t="shared" si="53"/>
        <v>Oct</v>
      </c>
      <c r="K895">
        <f t="shared" si="54"/>
        <v>10</v>
      </c>
      <c r="L895" s="2">
        <f t="shared" si="55"/>
        <v>0.24030062969733904</v>
      </c>
    </row>
    <row r="896" spans="1:12" x14ac:dyDescent="0.35">
      <c r="A896" t="s">
        <v>937</v>
      </c>
      <c r="B896" s="1">
        <v>44741</v>
      </c>
      <c r="C896" t="s">
        <v>22</v>
      </c>
      <c r="D896" t="s">
        <v>23</v>
      </c>
      <c r="E896" t="s">
        <v>44</v>
      </c>
      <c r="F896">
        <v>352.82</v>
      </c>
      <c r="G896">
        <v>89.35</v>
      </c>
      <c r="H896">
        <v>325.17</v>
      </c>
      <c r="I896">
        <f t="shared" si="52"/>
        <v>2022</v>
      </c>
      <c r="J896" t="str">
        <f t="shared" si="53"/>
        <v>Jun</v>
      </c>
      <c r="K896">
        <f t="shared" si="54"/>
        <v>6</v>
      </c>
      <c r="L896" s="2">
        <f t="shared" si="55"/>
        <v>0.25324528087976872</v>
      </c>
    </row>
    <row r="897" spans="1:12" x14ac:dyDescent="0.35">
      <c r="A897" t="s">
        <v>938</v>
      </c>
      <c r="B897" s="1">
        <v>45000</v>
      </c>
      <c r="C897" t="s">
        <v>41</v>
      </c>
      <c r="D897" t="s">
        <v>14</v>
      </c>
      <c r="E897" t="s">
        <v>15</v>
      </c>
      <c r="F897">
        <v>1392.65</v>
      </c>
      <c r="G897">
        <v>341.76</v>
      </c>
      <c r="H897">
        <v>1500.12</v>
      </c>
      <c r="I897">
        <f t="shared" si="52"/>
        <v>2023</v>
      </c>
      <c r="J897" t="str">
        <f t="shared" si="53"/>
        <v>Mar</v>
      </c>
      <c r="K897">
        <f t="shared" si="54"/>
        <v>3</v>
      </c>
      <c r="L897" s="2">
        <f t="shared" si="55"/>
        <v>0.24540264962481598</v>
      </c>
    </row>
    <row r="898" spans="1:12" x14ac:dyDescent="0.35">
      <c r="A898" t="s">
        <v>939</v>
      </c>
      <c r="B898" s="1">
        <v>45112</v>
      </c>
      <c r="C898" t="s">
        <v>51</v>
      </c>
      <c r="D898" t="s">
        <v>34</v>
      </c>
      <c r="E898" t="s">
        <v>27</v>
      </c>
      <c r="F898">
        <v>1824.64</v>
      </c>
      <c r="G898">
        <v>404.95</v>
      </c>
      <c r="H898">
        <v>2127.6</v>
      </c>
      <c r="I898">
        <f t="shared" ref="I898:I961" si="56">YEAR(B898)</f>
        <v>2023</v>
      </c>
      <c r="J898" t="str">
        <f t="shared" ref="J898:J961" si="57">TEXT(B898,"mmm")</f>
        <v>Jul</v>
      </c>
      <c r="K898">
        <f t="shared" ref="K898:K961" si="58">MONTH(B898)</f>
        <v>7</v>
      </c>
      <c r="L898" s="2">
        <f t="shared" ref="L898:L961" si="59">IF(F898=0,0,G898/F898)</f>
        <v>0.22193418975797963</v>
      </c>
    </row>
    <row r="899" spans="1:12" x14ac:dyDescent="0.35">
      <c r="A899" t="s">
        <v>940</v>
      </c>
      <c r="B899" s="1">
        <v>44914</v>
      </c>
      <c r="C899" t="s">
        <v>9</v>
      </c>
      <c r="D899" t="s">
        <v>10</v>
      </c>
      <c r="E899" t="s">
        <v>25</v>
      </c>
      <c r="F899">
        <v>247.73</v>
      </c>
      <c r="G899">
        <v>41.31</v>
      </c>
      <c r="H899">
        <v>255.59</v>
      </c>
      <c r="I899">
        <f t="shared" si="56"/>
        <v>2022</v>
      </c>
      <c r="J899" t="str">
        <f t="shared" si="57"/>
        <v>Dec</v>
      </c>
      <c r="K899">
        <f t="shared" si="58"/>
        <v>12</v>
      </c>
      <c r="L899" s="2">
        <f t="shared" si="59"/>
        <v>0.16675412747749568</v>
      </c>
    </row>
    <row r="900" spans="1:12" x14ac:dyDescent="0.35">
      <c r="A900" t="s">
        <v>941</v>
      </c>
      <c r="B900" s="1">
        <v>44678</v>
      </c>
      <c r="C900" t="s">
        <v>17</v>
      </c>
      <c r="D900" t="s">
        <v>18</v>
      </c>
      <c r="E900" t="s">
        <v>44</v>
      </c>
      <c r="F900">
        <v>269</v>
      </c>
      <c r="G900">
        <v>29.65</v>
      </c>
      <c r="H900">
        <v>240.25</v>
      </c>
      <c r="I900">
        <f t="shared" si="56"/>
        <v>2022</v>
      </c>
      <c r="J900" t="str">
        <f t="shared" si="57"/>
        <v>Apr</v>
      </c>
      <c r="K900">
        <f t="shared" si="58"/>
        <v>4</v>
      </c>
      <c r="L900" s="2">
        <f t="shared" si="59"/>
        <v>0.11022304832713754</v>
      </c>
    </row>
    <row r="901" spans="1:12" x14ac:dyDescent="0.35">
      <c r="A901" t="s">
        <v>942</v>
      </c>
      <c r="B901" s="1">
        <v>44627</v>
      </c>
      <c r="C901" t="s">
        <v>54</v>
      </c>
      <c r="D901" t="s">
        <v>23</v>
      </c>
      <c r="E901" t="s">
        <v>25</v>
      </c>
      <c r="F901">
        <v>45.31</v>
      </c>
      <c r="G901">
        <v>8.57</v>
      </c>
      <c r="H901">
        <v>46.28</v>
      </c>
      <c r="I901">
        <f t="shared" si="56"/>
        <v>2022</v>
      </c>
      <c r="J901" t="str">
        <f t="shared" si="57"/>
        <v>Mar</v>
      </c>
      <c r="K901">
        <f t="shared" si="58"/>
        <v>3</v>
      </c>
      <c r="L901" s="2">
        <f t="shared" si="59"/>
        <v>0.18914146987419994</v>
      </c>
    </row>
    <row r="902" spans="1:12" x14ac:dyDescent="0.35">
      <c r="A902" t="s">
        <v>943</v>
      </c>
      <c r="B902" s="1">
        <v>45112</v>
      </c>
      <c r="C902" t="s">
        <v>9</v>
      </c>
      <c r="D902" t="s">
        <v>10</v>
      </c>
      <c r="E902" t="s">
        <v>25</v>
      </c>
      <c r="F902">
        <v>98.51</v>
      </c>
      <c r="G902">
        <v>15.84</v>
      </c>
      <c r="H902">
        <v>103.28</v>
      </c>
      <c r="I902">
        <f t="shared" si="56"/>
        <v>2023</v>
      </c>
      <c r="J902" t="str">
        <f t="shared" si="57"/>
        <v>Jul</v>
      </c>
      <c r="K902">
        <f t="shared" si="58"/>
        <v>7</v>
      </c>
      <c r="L902" s="2">
        <f t="shared" si="59"/>
        <v>0.16079585828849863</v>
      </c>
    </row>
    <row r="903" spans="1:12" x14ac:dyDescent="0.35">
      <c r="A903" t="s">
        <v>944</v>
      </c>
      <c r="B903" s="1">
        <v>44727</v>
      </c>
      <c r="C903" t="s">
        <v>54</v>
      </c>
      <c r="D903" t="s">
        <v>23</v>
      </c>
      <c r="E903" t="s">
        <v>44</v>
      </c>
      <c r="F903">
        <v>230.55</v>
      </c>
      <c r="G903">
        <v>24.84</v>
      </c>
      <c r="H903">
        <v>230.51</v>
      </c>
      <c r="I903">
        <f t="shared" si="56"/>
        <v>2022</v>
      </c>
      <c r="J903" t="str">
        <f t="shared" si="57"/>
        <v>Jun</v>
      </c>
      <c r="K903">
        <f t="shared" si="58"/>
        <v>6</v>
      </c>
      <c r="L903" s="2">
        <f t="shared" si="59"/>
        <v>0.10774235523747559</v>
      </c>
    </row>
    <row r="904" spans="1:12" x14ac:dyDescent="0.35">
      <c r="A904" t="s">
        <v>945</v>
      </c>
      <c r="B904" s="1">
        <v>44610</v>
      </c>
      <c r="C904" t="s">
        <v>128</v>
      </c>
      <c r="D904" t="s">
        <v>34</v>
      </c>
      <c r="E904" t="s">
        <v>11</v>
      </c>
      <c r="F904">
        <v>1557.41</v>
      </c>
      <c r="G904">
        <v>166.45</v>
      </c>
      <c r="H904">
        <v>1643.98</v>
      </c>
      <c r="I904">
        <f t="shared" si="56"/>
        <v>2022</v>
      </c>
      <c r="J904" t="str">
        <f t="shared" si="57"/>
        <v>Feb</v>
      </c>
      <c r="K904">
        <f t="shared" si="58"/>
        <v>2</v>
      </c>
      <c r="L904" s="2">
        <f t="shared" si="59"/>
        <v>0.1068761597780931</v>
      </c>
    </row>
    <row r="905" spans="1:12" x14ac:dyDescent="0.35">
      <c r="A905" t="s">
        <v>946</v>
      </c>
      <c r="B905" s="1">
        <v>44934</v>
      </c>
      <c r="C905" t="s">
        <v>20</v>
      </c>
      <c r="D905" t="s">
        <v>14</v>
      </c>
      <c r="E905" t="s">
        <v>27</v>
      </c>
      <c r="F905">
        <v>1030.23</v>
      </c>
      <c r="G905">
        <v>192.04</v>
      </c>
      <c r="H905">
        <v>1235.8800000000001</v>
      </c>
      <c r="I905">
        <f t="shared" si="56"/>
        <v>2023</v>
      </c>
      <c r="J905" t="str">
        <f t="shared" si="57"/>
        <v>Jan</v>
      </c>
      <c r="K905">
        <f t="shared" si="58"/>
        <v>1</v>
      </c>
      <c r="L905" s="2">
        <f t="shared" si="59"/>
        <v>0.18640497752928956</v>
      </c>
    </row>
    <row r="906" spans="1:12" x14ac:dyDescent="0.35">
      <c r="A906" t="s">
        <v>947</v>
      </c>
      <c r="B906" s="1">
        <v>44648</v>
      </c>
      <c r="C906" t="s">
        <v>20</v>
      </c>
      <c r="D906" t="s">
        <v>14</v>
      </c>
      <c r="E906" t="s">
        <v>25</v>
      </c>
      <c r="F906">
        <v>2254.2600000000002</v>
      </c>
      <c r="G906">
        <v>463.56</v>
      </c>
      <c r="H906">
        <v>2224.73</v>
      </c>
      <c r="I906">
        <f t="shared" si="56"/>
        <v>2022</v>
      </c>
      <c r="J906" t="str">
        <f t="shared" si="57"/>
        <v>Mar</v>
      </c>
      <c r="K906">
        <f t="shared" si="58"/>
        <v>3</v>
      </c>
      <c r="L906" s="2">
        <f t="shared" si="59"/>
        <v>0.20563732666152085</v>
      </c>
    </row>
    <row r="907" spans="1:12" x14ac:dyDescent="0.35">
      <c r="A907" t="s">
        <v>948</v>
      </c>
      <c r="B907" s="1">
        <v>44936</v>
      </c>
      <c r="C907" t="s">
        <v>112</v>
      </c>
      <c r="D907" t="s">
        <v>10</v>
      </c>
      <c r="E907" t="s">
        <v>11</v>
      </c>
      <c r="F907">
        <v>376.3</v>
      </c>
      <c r="G907">
        <v>86.03</v>
      </c>
      <c r="H907">
        <v>348.57</v>
      </c>
      <c r="I907">
        <f t="shared" si="56"/>
        <v>2023</v>
      </c>
      <c r="J907" t="str">
        <f t="shared" si="57"/>
        <v>Jan</v>
      </c>
      <c r="K907">
        <f t="shared" si="58"/>
        <v>1</v>
      </c>
      <c r="L907" s="2">
        <f t="shared" si="59"/>
        <v>0.22862078129152272</v>
      </c>
    </row>
    <row r="908" spans="1:12" x14ac:dyDescent="0.35">
      <c r="A908" t="s">
        <v>949</v>
      </c>
      <c r="B908" s="1">
        <v>45054</v>
      </c>
      <c r="C908" t="s">
        <v>39</v>
      </c>
      <c r="D908" t="s">
        <v>18</v>
      </c>
      <c r="E908" t="s">
        <v>15</v>
      </c>
      <c r="F908">
        <v>451.72</v>
      </c>
      <c r="G908">
        <v>57.24</v>
      </c>
      <c r="H908">
        <v>431.25</v>
      </c>
      <c r="I908">
        <f t="shared" si="56"/>
        <v>2023</v>
      </c>
      <c r="J908" t="str">
        <f t="shared" si="57"/>
        <v>May</v>
      </c>
      <c r="K908">
        <f t="shared" si="58"/>
        <v>5</v>
      </c>
      <c r="L908" s="2">
        <f t="shared" si="59"/>
        <v>0.12671566457097316</v>
      </c>
    </row>
    <row r="909" spans="1:12" x14ac:dyDescent="0.35">
      <c r="A909" t="s">
        <v>950</v>
      </c>
      <c r="B909" s="1">
        <v>45126</v>
      </c>
      <c r="C909" t="s">
        <v>101</v>
      </c>
      <c r="D909" t="s">
        <v>14</v>
      </c>
      <c r="E909" t="s">
        <v>44</v>
      </c>
      <c r="F909">
        <v>2364.6999999999998</v>
      </c>
      <c r="G909">
        <v>642.35</v>
      </c>
      <c r="H909">
        <v>2053.12</v>
      </c>
      <c r="I909">
        <f t="shared" si="56"/>
        <v>2023</v>
      </c>
      <c r="J909" t="str">
        <f t="shared" si="57"/>
        <v>Jul</v>
      </c>
      <c r="K909">
        <f t="shared" si="58"/>
        <v>7</v>
      </c>
      <c r="L909" s="2">
        <f t="shared" si="59"/>
        <v>0.27164122298811694</v>
      </c>
    </row>
    <row r="910" spans="1:12" x14ac:dyDescent="0.35">
      <c r="A910" t="s">
        <v>951</v>
      </c>
      <c r="B910" s="1">
        <v>44600</v>
      </c>
      <c r="C910" t="s">
        <v>13</v>
      </c>
      <c r="D910" t="s">
        <v>14</v>
      </c>
      <c r="E910" t="s">
        <v>11</v>
      </c>
      <c r="F910">
        <v>2361.34</v>
      </c>
      <c r="G910">
        <v>247.77</v>
      </c>
      <c r="H910">
        <v>2547.12</v>
      </c>
      <c r="I910">
        <f t="shared" si="56"/>
        <v>2022</v>
      </c>
      <c r="J910" t="str">
        <f t="shared" si="57"/>
        <v>Feb</v>
      </c>
      <c r="K910">
        <f t="shared" si="58"/>
        <v>2</v>
      </c>
      <c r="L910" s="2">
        <f t="shared" si="59"/>
        <v>0.10492771053723733</v>
      </c>
    </row>
    <row r="911" spans="1:12" x14ac:dyDescent="0.35">
      <c r="A911" t="s">
        <v>952</v>
      </c>
      <c r="B911" s="1">
        <v>44972</v>
      </c>
      <c r="C911" t="s">
        <v>31</v>
      </c>
      <c r="D911" t="s">
        <v>10</v>
      </c>
      <c r="E911" t="s">
        <v>25</v>
      </c>
      <c r="F911">
        <v>51.33</v>
      </c>
      <c r="G911">
        <v>13.57</v>
      </c>
      <c r="H911">
        <v>54.34</v>
      </c>
      <c r="I911">
        <f t="shared" si="56"/>
        <v>2023</v>
      </c>
      <c r="J911" t="str">
        <f t="shared" si="57"/>
        <v>Feb</v>
      </c>
      <c r="K911">
        <f t="shared" si="58"/>
        <v>2</v>
      </c>
      <c r="L911" s="2">
        <f t="shared" si="59"/>
        <v>0.26436781609195403</v>
      </c>
    </row>
    <row r="912" spans="1:12" x14ac:dyDescent="0.35">
      <c r="A912" t="s">
        <v>953</v>
      </c>
      <c r="B912" s="1">
        <v>45266</v>
      </c>
      <c r="C912" t="s">
        <v>41</v>
      </c>
      <c r="D912" t="s">
        <v>14</v>
      </c>
      <c r="E912" t="s">
        <v>15</v>
      </c>
      <c r="F912">
        <v>2464.9699999999998</v>
      </c>
      <c r="G912">
        <v>696.02</v>
      </c>
      <c r="H912">
        <v>2404.9499999999998</v>
      </c>
      <c r="I912">
        <f t="shared" si="56"/>
        <v>2023</v>
      </c>
      <c r="J912" t="str">
        <f t="shared" si="57"/>
        <v>Dec</v>
      </c>
      <c r="K912">
        <f t="shared" si="58"/>
        <v>12</v>
      </c>
      <c r="L912" s="2">
        <f t="shared" si="59"/>
        <v>0.28236449125141483</v>
      </c>
    </row>
    <row r="913" spans="1:12" x14ac:dyDescent="0.35">
      <c r="A913" t="s">
        <v>954</v>
      </c>
      <c r="B913" s="1">
        <v>45264</v>
      </c>
      <c r="C913" t="s">
        <v>39</v>
      </c>
      <c r="D913" t="s">
        <v>18</v>
      </c>
      <c r="E913" t="s">
        <v>15</v>
      </c>
      <c r="F913">
        <v>50.83</v>
      </c>
      <c r="G913">
        <v>11.11</v>
      </c>
      <c r="H913">
        <v>57.44</v>
      </c>
      <c r="I913">
        <f t="shared" si="56"/>
        <v>2023</v>
      </c>
      <c r="J913" t="str">
        <f t="shared" si="57"/>
        <v>Dec</v>
      </c>
      <c r="K913">
        <f t="shared" si="58"/>
        <v>12</v>
      </c>
      <c r="L913" s="2">
        <f t="shared" si="59"/>
        <v>0.21857170962030298</v>
      </c>
    </row>
    <row r="914" spans="1:12" x14ac:dyDescent="0.35">
      <c r="A914" t="s">
        <v>955</v>
      </c>
      <c r="B914" s="1">
        <v>44819</v>
      </c>
      <c r="C914" t="s">
        <v>46</v>
      </c>
      <c r="D914" t="s">
        <v>23</v>
      </c>
      <c r="E914" t="s">
        <v>44</v>
      </c>
      <c r="F914">
        <v>474.5</v>
      </c>
      <c r="G914">
        <v>73.56</v>
      </c>
      <c r="H914">
        <v>455.14</v>
      </c>
      <c r="I914">
        <f t="shared" si="56"/>
        <v>2022</v>
      </c>
      <c r="J914" t="str">
        <f t="shared" si="57"/>
        <v>Sep</v>
      </c>
      <c r="K914">
        <f t="shared" si="58"/>
        <v>9</v>
      </c>
      <c r="L914" s="2">
        <f t="shared" si="59"/>
        <v>0.15502634351949421</v>
      </c>
    </row>
    <row r="915" spans="1:12" x14ac:dyDescent="0.35">
      <c r="A915" t="s">
        <v>956</v>
      </c>
      <c r="B915" s="1">
        <v>44646</v>
      </c>
      <c r="C915" t="s">
        <v>69</v>
      </c>
      <c r="D915" t="s">
        <v>34</v>
      </c>
      <c r="E915" t="s">
        <v>25</v>
      </c>
      <c r="F915">
        <v>1455.73</v>
      </c>
      <c r="G915">
        <v>249.01</v>
      </c>
      <c r="H915">
        <v>1562.01</v>
      </c>
      <c r="I915">
        <f t="shared" si="56"/>
        <v>2022</v>
      </c>
      <c r="J915" t="str">
        <f t="shared" si="57"/>
        <v>Mar</v>
      </c>
      <c r="K915">
        <f t="shared" si="58"/>
        <v>3</v>
      </c>
      <c r="L915" s="2">
        <f t="shared" si="59"/>
        <v>0.17105507202571904</v>
      </c>
    </row>
    <row r="916" spans="1:12" x14ac:dyDescent="0.35">
      <c r="A916" t="s">
        <v>957</v>
      </c>
      <c r="B916" s="1">
        <v>44907</v>
      </c>
      <c r="C916" t="s">
        <v>88</v>
      </c>
      <c r="D916" t="s">
        <v>18</v>
      </c>
      <c r="E916" t="s">
        <v>11</v>
      </c>
      <c r="F916">
        <v>80.12</v>
      </c>
      <c r="G916">
        <v>18.52</v>
      </c>
      <c r="H916">
        <v>65.37</v>
      </c>
      <c r="I916">
        <f t="shared" si="56"/>
        <v>2022</v>
      </c>
      <c r="J916" t="str">
        <f t="shared" si="57"/>
        <v>Dec</v>
      </c>
      <c r="K916">
        <f t="shared" si="58"/>
        <v>12</v>
      </c>
      <c r="L916" s="2">
        <f t="shared" si="59"/>
        <v>0.2311532700948577</v>
      </c>
    </row>
    <row r="917" spans="1:12" x14ac:dyDescent="0.35">
      <c r="A917" t="s">
        <v>958</v>
      </c>
      <c r="B917" s="1">
        <v>44982</v>
      </c>
      <c r="C917" t="s">
        <v>46</v>
      </c>
      <c r="D917" t="s">
        <v>23</v>
      </c>
      <c r="E917" t="s">
        <v>15</v>
      </c>
      <c r="F917">
        <v>235.54</v>
      </c>
      <c r="G917">
        <v>45.19</v>
      </c>
      <c r="H917">
        <v>195.68</v>
      </c>
      <c r="I917">
        <f t="shared" si="56"/>
        <v>2023</v>
      </c>
      <c r="J917" t="str">
        <f t="shared" si="57"/>
        <v>Feb</v>
      </c>
      <c r="K917">
        <f t="shared" si="58"/>
        <v>2</v>
      </c>
      <c r="L917" s="2">
        <f t="shared" si="59"/>
        <v>0.19185700942515072</v>
      </c>
    </row>
    <row r="918" spans="1:12" x14ac:dyDescent="0.35">
      <c r="A918" t="s">
        <v>959</v>
      </c>
      <c r="B918" s="1">
        <v>44999</v>
      </c>
      <c r="C918" t="s">
        <v>39</v>
      </c>
      <c r="D918" t="s">
        <v>18</v>
      </c>
      <c r="E918" t="s">
        <v>15</v>
      </c>
      <c r="F918">
        <v>294.93</v>
      </c>
      <c r="G918">
        <v>37.590000000000003</v>
      </c>
      <c r="H918">
        <v>346.56</v>
      </c>
      <c r="I918">
        <f t="shared" si="56"/>
        <v>2023</v>
      </c>
      <c r="J918" t="str">
        <f t="shared" si="57"/>
        <v>Mar</v>
      </c>
      <c r="K918">
        <f t="shared" si="58"/>
        <v>3</v>
      </c>
      <c r="L918" s="2">
        <f t="shared" si="59"/>
        <v>0.12745397212897977</v>
      </c>
    </row>
    <row r="919" spans="1:12" x14ac:dyDescent="0.35">
      <c r="A919" t="s">
        <v>960</v>
      </c>
      <c r="B919" s="1">
        <v>45017</v>
      </c>
      <c r="C919" t="s">
        <v>112</v>
      </c>
      <c r="D919" t="s">
        <v>10</v>
      </c>
      <c r="E919" t="s">
        <v>25</v>
      </c>
      <c r="F919">
        <v>142.04</v>
      </c>
      <c r="G919">
        <v>32.130000000000003</v>
      </c>
      <c r="H919">
        <v>115.06</v>
      </c>
      <c r="I919">
        <f t="shared" si="56"/>
        <v>2023</v>
      </c>
      <c r="J919" t="str">
        <f t="shared" si="57"/>
        <v>Apr</v>
      </c>
      <c r="K919">
        <f t="shared" si="58"/>
        <v>4</v>
      </c>
      <c r="L919" s="2">
        <f t="shared" si="59"/>
        <v>0.22620388622923124</v>
      </c>
    </row>
    <row r="920" spans="1:12" x14ac:dyDescent="0.35">
      <c r="A920" t="s">
        <v>961</v>
      </c>
      <c r="B920" s="1">
        <v>44809</v>
      </c>
      <c r="C920" t="s">
        <v>39</v>
      </c>
      <c r="D920" t="s">
        <v>18</v>
      </c>
      <c r="E920" t="s">
        <v>11</v>
      </c>
      <c r="F920">
        <v>184.35</v>
      </c>
      <c r="G920">
        <v>38.58</v>
      </c>
      <c r="H920">
        <v>154.22</v>
      </c>
      <c r="I920">
        <f t="shared" si="56"/>
        <v>2022</v>
      </c>
      <c r="J920" t="str">
        <f t="shared" si="57"/>
        <v>Sep</v>
      </c>
      <c r="K920">
        <f t="shared" si="58"/>
        <v>9</v>
      </c>
      <c r="L920" s="2">
        <f t="shared" si="59"/>
        <v>0.20927583401139138</v>
      </c>
    </row>
    <row r="921" spans="1:12" x14ac:dyDescent="0.35">
      <c r="A921" t="s">
        <v>962</v>
      </c>
      <c r="B921" s="1">
        <v>45227</v>
      </c>
      <c r="C921" t="s">
        <v>85</v>
      </c>
      <c r="D921" t="s">
        <v>10</v>
      </c>
      <c r="E921" t="s">
        <v>44</v>
      </c>
      <c r="F921">
        <v>110.35</v>
      </c>
      <c r="G921">
        <v>15.1</v>
      </c>
      <c r="H921">
        <v>90.8</v>
      </c>
      <c r="I921">
        <f t="shared" si="56"/>
        <v>2023</v>
      </c>
      <c r="J921" t="str">
        <f t="shared" si="57"/>
        <v>Oct</v>
      </c>
      <c r="K921">
        <f t="shared" si="58"/>
        <v>10</v>
      </c>
      <c r="L921" s="2">
        <f t="shared" si="59"/>
        <v>0.13683733574988674</v>
      </c>
    </row>
    <row r="922" spans="1:12" x14ac:dyDescent="0.35">
      <c r="A922" t="s">
        <v>963</v>
      </c>
      <c r="B922" s="1">
        <v>44968</v>
      </c>
      <c r="C922" t="s">
        <v>85</v>
      </c>
      <c r="D922" t="s">
        <v>10</v>
      </c>
      <c r="E922" t="s">
        <v>25</v>
      </c>
      <c r="F922">
        <v>72.56</v>
      </c>
      <c r="G922">
        <v>10.199999999999999</v>
      </c>
      <c r="H922">
        <v>87.02</v>
      </c>
      <c r="I922">
        <f t="shared" si="56"/>
        <v>2023</v>
      </c>
      <c r="J922" t="str">
        <f t="shared" si="57"/>
        <v>Feb</v>
      </c>
      <c r="K922">
        <f t="shared" si="58"/>
        <v>2</v>
      </c>
      <c r="L922" s="2">
        <f t="shared" si="59"/>
        <v>0.14057331863285555</v>
      </c>
    </row>
    <row r="923" spans="1:12" x14ac:dyDescent="0.35">
      <c r="A923" t="s">
        <v>964</v>
      </c>
      <c r="B923" s="1">
        <v>45066</v>
      </c>
      <c r="C923" t="s">
        <v>69</v>
      </c>
      <c r="D923" t="s">
        <v>34</v>
      </c>
      <c r="E923" t="s">
        <v>25</v>
      </c>
      <c r="F923">
        <v>1048.43</v>
      </c>
      <c r="G923">
        <v>110.42</v>
      </c>
      <c r="H923">
        <v>1147.07</v>
      </c>
      <c r="I923">
        <f t="shared" si="56"/>
        <v>2023</v>
      </c>
      <c r="J923" t="str">
        <f t="shared" si="57"/>
        <v>May</v>
      </c>
      <c r="K923">
        <f t="shared" si="58"/>
        <v>5</v>
      </c>
      <c r="L923" s="2">
        <f t="shared" si="59"/>
        <v>0.10531938231450835</v>
      </c>
    </row>
    <row r="924" spans="1:12" x14ac:dyDescent="0.35">
      <c r="A924" t="s">
        <v>965</v>
      </c>
      <c r="B924" s="1">
        <v>44781</v>
      </c>
      <c r="C924" t="s">
        <v>31</v>
      </c>
      <c r="D924" t="s">
        <v>10</v>
      </c>
      <c r="E924" t="s">
        <v>27</v>
      </c>
      <c r="F924">
        <v>118.82</v>
      </c>
      <c r="G924">
        <v>20.260000000000002</v>
      </c>
      <c r="H924">
        <v>101.05</v>
      </c>
      <c r="I924">
        <f t="shared" si="56"/>
        <v>2022</v>
      </c>
      <c r="J924" t="str">
        <f t="shared" si="57"/>
        <v>Aug</v>
      </c>
      <c r="K924">
        <f t="shared" si="58"/>
        <v>8</v>
      </c>
      <c r="L924" s="2">
        <f t="shared" si="59"/>
        <v>0.17051001514896486</v>
      </c>
    </row>
    <row r="925" spans="1:12" x14ac:dyDescent="0.35">
      <c r="A925" t="s">
        <v>966</v>
      </c>
      <c r="B925" s="1">
        <v>45098</v>
      </c>
      <c r="C925" t="s">
        <v>9</v>
      </c>
      <c r="D925" t="s">
        <v>10</v>
      </c>
      <c r="E925" t="s">
        <v>25</v>
      </c>
      <c r="F925">
        <v>482.11</v>
      </c>
      <c r="G925">
        <v>108.8</v>
      </c>
      <c r="H925">
        <v>421.19</v>
      </c>
      <c r="I925">
        <f t="shared" si="56"/>
        <v>2023</v>
      </c>
      <c r="J925" t="str">
        <f t="shared" si="57"/>
        <v>Jun</v>
      </c>
      <c r="K925">
        <f t="shared" si="58"/>
        <v>6</v>
      </c>
      <c r="L925" s="2">
        <f t="shared" si="59"/>
        <v>0.22567463856796166</v>
      </c>
    </row>
    <row r="926" spans="1:12" x14ac:dyDescent="0.35">
      <c r="A926" t="s">
        <v>967</v>
      </c>
      <c r="B926" s="1">
        <v>45255</v>
      </c>
      <c r="C926" t="s">
        <v>13</v>
      </c>
      <c r="D926" t="s">
        <v>14</v>
      </c>
      <c r="E926" t="s">
        <v>27</v>
      </c>
      <c r="F926">
        <v>1144.6500000000001</v>
      </c>
      <c r="G926">
        <v>292.32</v>
      </c>
      <c r="H926">
        <v>948.13</v>
      </c>
      <c r="I926">
        <f t="shared" si="56"/>
        <v>2023</v>
      </c>
      <c r="J926" t="str">
        <f t="shared" si="57"/>
        <v>Nov</v>
      </c>
      <c r="K926">
        <f t="shared" si="58"/>
        <v>11</v>
      </c>
      <c r="L926" s="2">
        <f t="shared" si="59"/>
        <v>0.25537937360765295</v>
      </c>
    </row>
    <row r="927" spans="1:12" x14ac:dyDescent="0.35">
      <c r="A927" t="s">
        <v>968</v>
      </c>
      <c r="B927" s="1">
        <v>44643</v>
      </c>
      <c r="C927" t="s">
        <v>46</v>
      </c>
      <c r="D927" t="s">
        <v>23</v>
      </c>
      <c r="E927" t="s">
        <v>44</v>
      </c>
      <c r="F927">
        <v>258.67</v>
      </c>
      <c r="G927">
        <v>75.03</v>
      </c>
      <c r="H927">
        <v>237.97</v>
      </c>
      <c r="I927">
        <f t="shared" si="56"/>
        <v>2022</v>
      </c>
      <c r="J927" t="str">
        <f t="shared" si="57"/>
        <v>Mar</v>
      </c>
      <c r="K927">
        <f t="shared" si="58"/>
        <v>3</v>
      </c>
      <c r="L927" s="2">
        <f t="shared" si="59"/>
        <v>0.29006069509413535</v>
      </c>
    </row>
    <row r="928" spans="1:12" x14ac:dyDescent="0.35">
      <c r="A928" t="s">
        <v>969</v>
      </c>
      <c r="B928" s="1">
        <v>44770</v>
      </c>
      <c r="C928" t="s">
        <v>33</v>
      </c>
      <c r="D928" t="s">
        <v>34</v>
      </c>
      <c r="E928" t="s">
        <v>15</v>
      </c>
      <c r="F928">
        <v>566.85</v>
      </c>
      <c r="G928">
        <v>122.42</v>
      </c>
      <c r="H928">
        <v>491.23</v>
      </c>
      <c r="I928">
        <f t="shared" si="56"/>
        <v>2022</v>
      </c>
      <c r="J928" t="str">
        <f t="shared" si="57"/>
        <v>Jul</v>
      </c>
      <c r="K928">
        <f t="shared" si="58"/>
        <v>7</v>
      </c>
      <c r="L928" s="2">
        <f t="shared" si="59"/>
        <v>0.21596542295139806</v>
      </c>
    </row>
    <row r="929" spans="1:12" x14ac:dyDescent="0.35">
      <c r="A929" t="s">
        <v>970</v>
      </c>
      <c r="B929" s="1">
        <v>44607</v>
      </c>
      <c r="C929" t="s">
        <v>46</v>
      </c>
      <c r="D929" t="s">
        <v>23</v>
      </c>
      <c r="E929" t="s">
        <v>15</v>
      </c>
      <c r="F929">
        <v>459.12</v>
      </c>
      <c r="G929">
        <v>65.349999999999994</v>
      </c>
      <c r="H929">
        <v>393.79</v>
      </c>
      <c r="I929">
        <f t="shared" si="56"/>
        <v>2022</v>
      </c>
      <c r="J929" t="str">
        <f t="shared" si="57"/>
        <v>Feb</v>
      </c>
      <c r="K929">
        <f t="shared" si="58"/>
        <v>2</v>
      </c>
      <c r="L929" s="2">
        <f t="shared" si="59"/>
        <v>0.14233751524655863</v>
      </c>
    </row>
    <row r="930" spans="1:12" x14ac:dyDescent="0.35">
      <c r="A930" t="s">
        <v>971</v>
      </c>
      <c r="B930" s="1">
        <v>45108</v>
      </c>
      <c r="C930" t="s">
        <v>37</v>
      </c>
      <c r="D930" t="s">
        <v>23</v>
      </c>
      <c r="E930" t="s">
        <v>11</v>
      </c>
      <c r="F930">
        <v>330.05</v>
      </c>
      <c r="G930">
        <v>48.38</v>
      </c>
      <c r="H930">
        <v>284.73</v>
      </c>
      <c r="I930">
        <f t="shared" si="56"/>
        <v>2023</v>
      </c>
      <c r="J930" t="str">
        <f t="shared" si="57"/>
        <v>Jul</v>
      </c>
      <c r="K930">
        <f t="shared" si="58"/>
        <v>7</v>
      </c>
      <c r="L930" s="2">
        <f t="shared" si="59"/>
        <v>0.14658385093167703</v>
      </c>
    </row>
    <row r="931" spans="1:12" x14ac:dyDescent="0.35">
      <c r="A931" t="s">
        <v>972</v>
      </c>
      <c r="B931" s="1">
        <v>45266</v>
      </c>
      <c r="C931" t="s">
        <v>41</v>
      </c>
      <c r="D931" t="s">
        <v>14</v>
      </c>
      <c r="E931" t="s">
        <v>44</v>
      </c>
      <c r="F931">
        <v>1395.94</v>
      </c>
      <c r="G931">
        <v>252.8</v>
      </c>
      <c r="H931">
        <v>1666.25</v>
      </c>
      <c r="I931">
        <f t="shared" si="56"/>
        <v>2023</v>
      </c>
      <c r="J931" t="str">
        <f t="shared" si="57"/>
        <v>Dec</v>
      </c>
      <c r="K931">
        <f t="shared" si="58"/>
        <v>12</v>
      </c>
      <c r="L931" s="2">
        <f t="shared" si="59"/>
        <v>0.1810966087367652</v>
      </c>
    </row>
    <row r="932" spans="1:12" x14ac:dyDescent="0.35">
      <c r="A932" t="s">
        <v>973</v>
      </c>
      <c r="B932" s="1">
        <v>45043</v>
      </c>
      <c r="C932" t="s">
        <v>39</v>
      </c>
      <c r="D932" t="s">
        <v>18</v>
      </c>
      <c r="E932" t="s">
        <v>25</v>
      </c>
      <c r="F932">
        <v>291.01</v>
      </c>
      <c r="G932">
        <v>43.79</v>
      </c>
      <c r="H932">
        <v>339.35</v>
      </c>
      <c r="I932">
        <f t="shared" si="56"/>
        <v>2023</v>
      </c>
      <c r="J932" t="str">
        <f t="shared" si="57"/>
        <v>Apr</v>
      </c>
      <c r="K932">
        <f t="shared" si="58"/>
        <v>4</v>
      </c>
      <c r="L932" s="2">
        <f t="shared" si="59"/>
        <v>0.1504759286622453</v>
      </c>
    </row>
    <row r="933" spans="1:12" x14ac:dyDescent="0.35">
      <c r="A933" t="s">
        <v>974</v>
      </c>
      <c r="B933" s="1">
        <v>44568</v>
      </c>
      <c r="C933" t="s">
        <v>65</v>
      </c>
      <c r="D933" t="s">
        <v>18</v>
      </c>
      <c r="E933" t="s">
        <v>25</v>
      </c>
      <c r="F933">
        <v>69.67</v>
      </c>
      <c r="G933">
        <v>16.12</v>
      </c>
      <c r="H933">
        <v>81.010000000000005</v>
      </c>
      <c r="I933">
        <f t="shared" si="56"/>
        <v>2022</v>
      </c>
      <c r="J933" t="str">
        <f t="shared" si="57"/>
        <v>Jan</v>
      </c>
      <c r="K933">
        <f t="shared" si="58"/>
        <v>1</v>
      </c>
      <c r="L933" s="2">
        <f t="shared" si="59"/>
        <v>0.23137648916319795</v>
      </c>
    </row>
    <row r="934" spans="1:12" x14ac:dyDescent="0.35">
      <c r="A934" t="s">
        <v>975</v>
      </c>
      <c r="B934" s="1">
        <v>45016</v>
      </c>
      <c r="C934" t="s">
        <v>29</v>
      </c>
      <c r="D934" t="s">
        <v>23</v>
      </c>
      <c r="E934" t="s">
        <v>11</v>
      </c>
      <c r="F934">
        <v>348.31</v>
      </c>
      <c r="G934">
        <v>48.08</v>
      </c>
      <c r="H934">
        <v>351.22</v>
      </c>
      <c r="I934">
        <f t="shared" si="56"/>
        <v>2023</v>
      </c>
      <c r="J934" t="str">
        <f t="shared" si="57"/>
        <v>Mar</v>
      </c>
      <c r="K934">
        <f t="shared" si="58"/>
        <v>3</v>
      </c>
      <c r="L934" s="2">
        <f t="shared" si="59"/>
        <v>0.13803795469552985</v>
      </c>
    </row>
    <row r="935" spans="1:12" x14ac:dyDescent="0.35">
      <c r="A935" t="s">
        <v>976</v>
      </c>
      <c r="B935" s="1">
        <v>44749</v>
      </c>
      <c r="C935" t="s">
        <v>54</v>
      </c>
      <c r="D935" t="s">
        <v>23</v>
      </c>
      <c r="E935" t="s">
        <v>15</v>
      </c>
      <c r="F935">
        <v>295.8</v>
      </c>
      <c r="G935">
        <v>60.03</v>
      </c>
      <c r="H935">
        <v>297.37</v>
      </c>
      <c r="I935">
        <f t="shared" si="56"/>
        <v>2022</v>
      </c>
      <c r="J935" t="str">
        <f t="shared" si="57"/>
        <v>Jul</v>
      </c>
      <c r="K935">
        <f t="shared" si="58"/>
        <v>7</v>
      </c>
      <c r="L935" s="2">
        <f t="shared" si="59"/>
        <v>0.20294117647058824</v>
      </c>
    </row>
    <row r="936" spans="1:12" x14ac:dyDescent="0.35">
      <c r="A936" t="s">
        <v>977</v>
      </c>
      <c r="B936" s="1">
        <v>44886</v>
      </c>
      <c r="C936" t="s">
        <v>13</v>
      </c>
      <c r="D936" t="s">
        <v>14</v>
      </c>
      <c r="E936" t="s">
        <v>15</v>
      </c>
      <c r="F936">
        <v>894.37</v>
      </c>
      <c r="G936">
        <v>106.9</v>
      </c>
      <c r="H936">
        <v>775.18</v>
      </c>
      <c r="I936">
        <f t="shared" si="56"/>
        <v>2022</v>
      </c>
      <c r="J936" t="str">
        <f t="shared" si="57"/>
        <v>Nov</v>
      </c>
      <c r="K936">
        <f t="shared" si="58"/>
        <v>11</v>
      </c>
      <c r="L936" s="2">
        <f t="shared" si="59"/>
        <v>0.119525476033409</v>
      </c>
    </row>
    <row r="937" spans="1:12" x14ac:dyDescent="0.35">
      <c r="A937" t="s">
        <v>978</v>
      </c>
      <c r="B937" s="1">
        <v>44853</v>
      </c>
      <c r="C937" t="s">
        <v>31</v>
      </c>
      <c r="D937" t="s">
        <v>10</v>
      </c>
      <c r="E937" t="s">
        <v>11</v>
      </c>
      <c r="F937">
        <v>189.95</v>
      </c>
      <c r="G937">
        <v>43.91</v>
      </c>
      <c r="H937">
        <v>192.78</v>
      </c>
      <c r="I937">
        <f t="shared" si="56"/>
        <v>2022</v>
      </c>
      <c r="J937" t="str">
        <f t="shared" si="57"/>
        <v>Oct</v>
      </c>
      <c r="K937">
        <f t="shared" si="58"/>
        <v>10</v>
      </c>
      <c r="L937" s="2">
        <f t="shared" si="59"/>
        <v>0.23116609634114241</v>
      </c>
    </row>
    <row r="938" spans="1:12" x14ac:dyDescent="0.35">
      <c r="A938" t="s">
        <v>979</v>
      </c>
      <c r="B938" s="1">
        <v>44582</v>
      </c>
      <c r="C938" t="s">
        <v>46</v>
      </c>
      <c r="D938" t="s">
        <v>23</v>
      </c>
      <c r="E938" t="s">
        <v>11</v>
      </c>
      <c r="F938">
        <v>38.72</v>
      </c>
      <c r="G938">
        <v>7.4</v>
      </c>
      <c r="H938">
        <v>44.78</v>
      </c>
      <c r="I938">
        <f t="shared" si="56"/>
        <v>2022</v>
      </c>
      <c r="J938" t="str">
        <f t="shared" si="57"/>
        <v>Jan</v>
      </c>
      <c r="K938">
        <f t="shared" si="58"/>
        <v>1</v>
      </c>
      <c r="L938" s="2">
        <f t="shared" si="59"/>
        <v>0.19111570247933884</v>
      </c>
    </row>
    <row r="939" spans="1:12" x14ac:dyDescent="0.35">
      <c r="A939" t="s">
        <v>980</v>
      </c>
      <c r="B939" s="1">
        <v>45232</v>
      </c>
      <c r="C939" t="s">
        <v>51</v>
      </c>
      <c r="D939" t="s">
        <v>34</v>
      </c>
      <c r="E939" t="s">
        <v>15</v>
      </c>
      <c r="F939">
        <v>827.23</v>
      </c>
      <c r="G939">
        <v>197.18</v>
      </c>
      <c r="H939">
        <v>884.9</v>
      </c>
      <c r="I939">
        <f t="shared" si="56"/>
        <v>2023</v>
      </c>
      <c r="J939" t="str">
        <f t="shared" si="57"/>
        <v>Nov</v>
      </c>
      <c r="K939">
        <f t="shared" si="58"/>
        <v>11</v>
      </c>
      <c r="L939" s="2">
        <f t="shared" si="59"/>
        <v>0.23836176154153016</v>
      </c>
    </row>
    <row r="940" spans="1:12" x14ac:dyDescent="0.35">
      <c r="A940" t="s">
        <v>981</v>
      </c>
      <c r="B940" s="1">
        <v>44620</v>
      </c>
      <c r="C940" t="s">
        <v>20</v>
      </c>
      <c r="D940" t="s">
        <v>14</v>
      </c>
      <c r="E940" t="s">
        <v>25</v>
      </c>
      <c r="F940">
        <v>1873.36</v>
      </c>
      <c r="G940">
        <v>278.61</v>
      </c>
      <c r="H940">
        <v>2097.08</v>
      </c>
      <c r="I940">
        <f t="shared" si="56"/>
        <v>2022</v>
      </c>
      <c r="J940" t="str">
        <f t="shared" si="57"/>
        <v>Feb</v>
      </c>
      <c r="K940">
        <f t="shared" si="58"/>
        <v>2</v>
      </c>
      <c r="L940" s="2">
        <f t="shared" si="59"/>
        <v>0.14872208224793954</v>
      </c>
    </row>
    <row r="941" spans="1:12" x14ac:dyDescent="0.35">
      <c r="A941" t="s">
        <v>982</v>
      </c>
      <c r="B941" s="1">
        <v>44858</v>
      </c>
      <c r="C941" t="s">
        <v>13</v>
      </c>
      <c r="D941" t="s">
        <v>14</v>
      </c>
      <c r="E941" t="s">
        <v>15</v>
      </c>
      <c r="F941">
        <v>2134.21</v>
      </c>
      <c r="G941">
        <v>404.79</v>
      </c>
      <c r="H941">
        <v>2125.0300000000002</v>
      </c>
      <c r="I941">
        <f t="shared" si="56"/>
        <v>2022</v>
      </c>
      <c r="J941" t="str">
        <f t="shared" si="57"/>
        <v>Oct</v>
      </c>
      <c r="K941">
        <f t="shared" si="58"/>
        <v>10</v>
      </c>
      <c r="L941" s="2">
        <f t="shared" si="59"/>
        <v>0.18966737106470311</v>
      </c>
    </row>
    <row r="942" spans="1:12" x14ac:dyDescent="0.35">
      <c r="A942" t="s">
        <v>983</v>
      </c>
      <c r="B942" s="1">
        <v>44831</v>
      </c>
      <c r="C942" t="s">
        <v>13</v>
      </c>
      <c r="D942" t="s">
        <v>14</v>
      </c>
      <c r="E942" t="s">
        <v>11</v>
      </c>
      <c r="F942">
        <v>2024.26</v>
      </c>
      <c r="G942">
        <v>581.44000000000005</v>
      </c>
      <c r="H942">
        <v>2381.14</v>
      </c>
      <c r="I942">
        <f t="shared" si="56"/>
        <v>2022</v>
      </c>
      <c r="J942" t="str">
        <f t="shared" si="57"/>
        <v>Sep</v>
      </c>
      <c r="K942">
        <f t="shared" si="58"/>
        <v>9</v>
      </c>
      <c r="L942" s="2">
        <f t="shared" si="59"/>
        <v>0.28723582938950531</v>
      </c>
    </row>
    <row r="943" spans="1:12" x14ac:dyDescent="0.35">
      <c r="A943" t="s">
        <v>984</v>
      </c>
      <c r="B943" s="1">
        <v>44630</v>
      </c>
      <c r="C943" t="s">
        <v>65</v>
      </c>
      <c r="D943" t="s">
        <v>18</v>
      </c>
      <c r="E943" t="s">
        <v>27</v>
      </c>
      <c r="F943">
        <v>319.57</v>
      </c>
      <c r="G943">
        <v>62.26</v>
      </c>
      <c r="H943">
        <v>367.6</v>
      </c>
      <c r="I943">
        <f t="shared" si="56"/>
        <v>2022</v>
      </c>
      <c r="J943" t="str">
        <f t="shared" si="57"/>
        <v>Mar</v>
      </c>
      <c r="K943">
        <f t="shared" si="58"/>
        <v>3</v>
      </c>
      <c r="L943" s="2">
        <f t="shared" si="59"/>
        <v>0.19482429514660324</v>
      </c>
    </row>
    <row r="944" spans="1:12" x14ac:dyDescent="0.35">
      <c r="A944" t="s">
        <v>985</v>
      </c>
      <c r="B944" s="1">
        <v>45135</v>
      </c>
      <c r="C944" t="s">
        <v>112</v>
      </c>
      <c r="D944" t="s">
        <v>10</v>
      </c>
      <c r="E944" t="s">
        <v>25</v>
      </c>
      <c r="F944">
        <v>98.03</v>
      </c>
      <c r="G944">
        <v>16.66</v>
      </c>
      <c r="H944">
        <v>90.8</v>
      </c>
      <c r="I944">
        <f t="shared" si="56"/>
        <v>2023</v>
      </c>
      <c r="J944" t="str">
        <f t="shared" si="57"/>
        <v>Jul</v>
      </c>
      <c r="K944">
        <f t="shared" si="58"/>
        <v>7</v>
      </c>
      <c r="L944" s="2">
        <f t="shared" si="59"/>
        <v>0.16994797510966031</v>
      </c>
    </row>
    <row r="945" spans="1:12" x14ac:dyDescent="0.35">
      <c r="A945" t="s">
        <v>986</v>
      </c>
      <c r="B945" s="1">
        <v>45243</v>
      </c>
      <c r="C945" t="s">
        <v>85</v>
      </c>
      <c r="D945" t="s">
        <v>10</v>
      </c>
      <c r="E945" t="s">
        <v>27</v>
      </c>
      <c r="F945">
        <v>320.83999999999997</v>
      </c>
      <c r="G945">
        <v>41.46</v>
      </c>
      <c r="H945">
        <v>362.29</v>
      </c>
      <c r="I945">
        <f t="shared" si="56"/>
        <v>2023</v>
      </c>
      <c r="J945" t="str">
        <f t="shared" si="57"/>
        <v>Nov</v>
      </c>
      <c r="K945">
        <f t="shared" si="58"/>
        <v>11</v>
      </c>
      <c r="L945" s="2">
        <f t="shared" si="59"/>
        <v>0.12922328886672485</v>
      </c>
    </row>
    <row r="946" spans="1:12" x14ac:dyDescent="0.35">
      <c r="A946" t="s">
        <v>987</v>
      </c>
      <c r="B946" s="1">
        <v>45281</v>
      </c>
      <c r="C946" t="s">
        <v>48</v>
      </c>
      <c r="D946" t="s">
        <v>14</v>
      </c>
      <c r="E946" t="s">
        <v>15</v>
      </c>
      <c r="F946">
        <v>2237.11</v>
      </c>
      <c r="G946">
        <v>301.54000000000002</v>
      </c>
      <c r="H946">
        <v>1831.02</v>
      </c>
      <c r="I946">
        <f t="shared" si="56"/>
        <v>2023</v>
      </c>
      <c r="J946" t="str">
        <f t="shared" si="57"/>
        <v>Dec</v>
      </c>
      <c r="K946">
        <f t="shared" si="58"/>
        <v>12</v>
      </c>
      <c r="L946" s="2">
        <f t="shared" si="59"/>
        <v>0.13478997456539912</v>
      </c>
    </row>
    <row r="947" spans="1:12" x14ac:dyDescent="0.35">
      <c r="A947" t="s">
        <v>988</v>
      </c>
      <c r="B947" s="1">
        <v>45283</v>
      </c>
      <c r="C947" t="s">
        <v>29</v>
      </c>
      <c r="D947" t="s">
        <v>23</v>
      </c>
      <c r="E947" t="s">
        <v>44</v>
      </c>
      <c r="F947">
        <v>23.38</v>
      </c>
      <c r="G947">
        <v>6.1</v>
      </c>
      <c r="H947">
        <v>19.420000000000002</v>
      </c>
      <c r="I947">
        <f t="shared" si="56"/>
        <v>2023</v>
      </c>
      <c r="J947" t="str">
        <f t="shared" si="57"/>
        <v>Dec</v>
      </c>
      <c r="K947">
        <f t="shared" si="58"/>
        <v>12</v>
      </c>
      <c r="L947" s="2">
        <f t="shared" si="59"/>
        <v>0.26090675791274592</v>
      </c>
    </row>
    <row r="948" spans="1:12" x14ac:dyDescent="0.35">
      <c r="A948" t="s">
        <v>989</v>
      </c>
      <c r="B948" s="1">
        <v>45023</v>
      </c>
      <c r="C948" t="s">
        <v>22</v>
      </c>
      <c r="D948" t="s">
        <v>23</v>
      </c>
      <c r="E948" t="s">
        <v>25</v>
      </c>
      <c r="F948">
        <v>459.59</v>
      </c>
      <c r="G948">
        <v>92.18</v>
      </c>
      <c r="H948">
        <v>513.84</v>
      </c>
      <c r="I948">
        <f t="shared" si="56"/>
        <v>2023</v>
      </c>
      <c r="J948" t="str">
        <f t="shared" si="57"/>
        <v>Apr</v>
      </c>
      <c r="K948">
        <f t="shared" si="58"/>
        <v>4</v>
      </c>
      <c r="L948" s="2">
        <f t="shared" si="59"/>
        <v>0.20057007332622556</v>
      </c>
    </row>
    <row r="949" spans="1:12" x14ac:dyDescent="0.35">
      <c r="A949" t="s">
        <v>990</v>
      </c>
      <c r="B949" s="1">
        <v>44935</v>
      </c>
      <c r="C949" t="s">
        <v>57</v>
      </c>
      <c r="D949" t="s">
        <v>10</v>
      </c>
      <c r="E949" t="s">
        <v>27</v>
      </c>
      <c r="F949">
        <v>49.65</v>
      </c>
      <c r="G949">
        <v>12.26</v>
      </c>
      <c r="H949">
        <v>50.08</v>
      </c>
      <c r="I949">
        <f t="shared" si="56"/>
        <v>2023</v>
      </c>
      <c r="J949" t="str">
        <f t="shared" si="57"/>
        <v>Jan</v>
      </c>
      <c r="K949">
        <f t="shared" si="58"/>
        <v>1</v>
      </c>
      <c r="L949" s="2">
        <f t="shared" si="59"/>
        <v>0.24692849949647533</v>
      </c>
    </row>
    <row r="950" spans="1:12" x14ac:dyDescent="0.35">
      <c r="A950" t="s">
        <v>991</v>
      </c>
      <c r="B950" s="1">
        <v>44675</v>
      </c>
      <c r="C950" t="s">
        <v>9</v>
      </c>
      <c r="D950" t="s">
        <v>10</v>
      </c>
      <c r="E950" t="s">
        <v>11</v>
      </c>
      <c r="F950">
        <v>117.8</v>
      </c>
      <c r="G950">
        <v>17.920000000000002</v>
      </c>
      <c r="H950">
        <v>98.6</v>
      </c>
      <c r="I950">
        <f t="shared" si="56"/>
        <v>2022</v>
      </c>
      <c r="J950" t="str">
        <f t="shared" si="57"/>
        <v>Apr</v>
      </c>
      <c r="K950">
        <f t="shared" si="58"/>
        <v>4</v>
      </c>
      <c r="L950" s="2">
        <f t="shared" si="59"/>
        <v>0.15212224108658745</v>
      </c>
    </row>
    <row r="951" spans="1:12" x14ac:dyDescent="0.35">
      <c r="A951" t="s">
        <v>992</v>
      </c>
      <c r="B951" s="1">
        <v>44947</v>
      </c>
      <c r="C951" t="s">
        <v>54</v>
      </c>
      <c r="D951" t="s">
        <v>23</v>
      </c>
      <c r="E951" t="s">
        <v>15</v>
      </c>
      <c r="F951">
        <v>360.3</v>
      </c>
      <c r="G951">
        <v>101.32</v>
      </c>
      <c r="H951">
        <v>308.08999999999997</v>
      </c>
      <c r="I951">
        <f t="shared" si="56"/>
        <v>2023</v>
      </c>
      <c r="J951" t="str">
        <f t="shared" si="57"/>
        <v>Jan</v>
      </c>
      <c r="K951">
        <f t="shared" si="58"/>
        <v>1</v>
      </c>
      <c r="L951" s="2">
        <f t="shared" si="59"/>
        <v>0.28121010269220093</v>
      </c>
    </row>
    <row r="952" spans="1:12" x14ac:dyDescent="0.35">
      <c r="A952" t="s">
        <v>993</v>
      </c>
      <c r="B952" s="1">
        <v>45032</v>
      </c>
      <c r="C952" t="s">
        <v>88</v>
      </c>
      <c r="D952" t="s">
        <v>18</v>
      </c>
      <c r="E952" t="s">
        <v>25</v>
      </c>
      <c r="F952">
        <v>88.94</v>
      </c>
      <c r="G952">
        <v>20.6</v>
      </c>
      <c r="H952">
        <v>97.03</v>
      </c>
      <c r="I952">
        <f t="shared" si="56"/>
        <v>2023</v>
      </c>
      <c r="J952" t="str">
        <f t="shared" si="57"/>
        <v>Apr</v>
      </c>
      <c r="K952">
        <f t="shared" si="58"/>
        <v>4</v>
      </c>
      <c r="L952" s="2">
        <f t="shared" si="59"/>
        <v>0.23161682032831124</v>
      </c>
    </row>
    <row r="953" spans="1:12" x14ac:dyDescent="0.35">
      <c r="A953" t="s">
        <v>994</v>
      </c>
      <c r="B953" s="1">
        <v>44608</v>
      </c>
      <c r="C953" t="s">
        <v>88</v>
      </c>
      <c r="D953" t="s">
        <v>18</v>
      </c>
      <c r="E953" t="s">
        <v>44</v>
      </c>
      <c r="F953">
        <v>424.61</v>
      </c>
      <c r="G953">
        <v>80.33</v>
      </c>
      <c r="H953">
        <v>460.04</v>
      </c>
      <c r="I953">
        <f t="shared" si="56"/>
        <v>2022</v>
      </c>
      <c r="J953" t="str">
        <f t="shared" si="57"/>
        <v>Feb</v>
      </c>
      <c r="K953">
        <f t="shared" si="58"/>
        <v>2</v>
      </c>
      <c r="L953" s="2">
        <f t="shared" si="59"/>
        <v>0.18918537010433104</v>
      </c>
    </row>
    <row r="954" spans="1:12" x14ac:dyDescent="0.35">
      <c r="A954" t="s">
        <v>995</v>
      </c>
      <c r="B954" s="1">
        <v>45244</v>
      </c>
      <c r="C954" t="s">
        <v>88</v>
      </c>
      <c r="D954" t="s">
        <v>18</v>
      </c>
      <c r="E954" t="s">
        <v>25</v>
      </c>
      <c r="F954">
        <v>260.02</v>
      </c>
      <c r="G954">
        <v>32.65</v>
      </c>
      <c r="H954">
        <v>268.57</v>
      </c>
      <c r="I954">
        <f t="shared" si="56"/>
        <v>2023</v>
      </c>
      <c r="J954" t="str">
        <f t="shared" si="57"/>
        <v>Nov</v>
      </c>
      <c r="K954">
        <f t="shared" si="58"/>
        <v>11</v>
      </c>
      <c r="L954" s="2">
        <f t="shared" si="59"/>
        <v>0.12556726405661103</v>
      </c>
    </row>
    <row r="955" spans="1:12" x14ac:dyDescent="0.35">
      <c r="A955" t="s">
        <v>996</v>
      </c>
      <c r="B955" s="1">
        <v>44958</v>
      </c>
      <c r="C955" t="s">
        <v>65</v>
      </c>
      <c r="D955" t="s">
        <v>18</v>
      </c>
      <c r="E955" t="s">
        <v>15</v>
      </c>
      <c r="F955">
        <v>411.71</v>
      </c>
      <c r="G955">
        <v>76.75</v>
      </c>
      <c r="H955">
        <v>460.52</v>
      </c>
      <c r="I955">
        <f t="shared" si="56"/>
        <v>2023</v>
      </c>
      <c r="J955" t="str">
        <f t="shared" si="57"/>
        <v>Feb</v>
      </c>
      <c r="K955">
        <f t="shared" si="58"/>
        <v>2</v>
      </c>
      <c r="L955" s="2">
        <f t="shared" si="59"/>
        <v>0.18641762405576742</v>
      </c>
    </row>
    <row r="956" spans="1:12" x14ac:dyDescent="0.35">
      <c r="A956" t="s">
        <v>997</v>
      </c>
      <c r="B956" s="1">
        <v>45259</v>
      </c>
      <c r="C956" t="s">
        <v>17</v>
      </c>
      <c r="D956" t="s">
        <v>18</v>
      </c>
      <c r="E956" t="s">
        <v>25</v>
      </c>
      <c r="F956">
        <v>217.25</v>
      </c>
      <c r="G956">
        <v>47.98</v>
      </c>
      <c r="H956">
        <v>228.55</v>
      </c>
      <c r="I956">
        <f t="shared" si="56"/>
        <v>2023</v>
      </c>
      <c r="J956" t="str">
        <f t="shared" si="57"/>
        <v>Nov</v>
      </c>
      <c r="K956">
        <f t="shared" si="58"/>
        <v>11</v>
      </c>
      <c r="L956" s="2">
        <f t="shared" si="59"/>
        <v>0.22085155350978133</v>
      </c>
    </row>
    <row r="957" spans="1:12" x14ac:dyDescent="0.35">
      <c r="A957" t="s">
        <v>998</v>
      </c>
      <c r="B957" s="1">
        <v>45219</v>
      </c>
      <c r="C957" t="s">
        <v>22</v>
      </c>
      <c r="D957" t="s">
        <v>23</v>
      </c>
      <c r="E957" t="s">
        <v>27</v>
      </c>
      <c r="F957">
        <v>28</v>
      </c>
      <c r="G957">
        <v>7.69</v>
      </c>
      <c r="H957">
        <v>25.05</v>
      </c>
      <c r="I957">
        <f t="shared" si="56"/>
        <v>2023</v>
      </c>
      <c r="J957" t="str">
        <f t="shared" si="57"/>
        <v>Oct</v>
      </c>
      <c r="K957">
        <f t="shared" si="58"/>
        <v>10</v>
      </c>
      <c r="L957" s="2">
        <f t="shared" si="59"/>
        <v>0.27464285714285713</v>
      </c>
    </row>
    <row r="958" spans="1:12" x14ac:dyDescent="0.35">
      <c r="A958" t="s">
        <v>999</v>
      </c>
      <c r="B958" s="1">
        <v>45187</v>
      </c>
      <c r="C958" t="s">
        <v>85</v>
      </c>
      <c r="D958" t="s">
        <v>10</v>
      </c>
      <c r="E958" t="s">
        <v>15</v>
      </c>
      <c r="F958">
        <v>318.55</v>
      </c>
      <c r="G958">
        <v>88.05</v>
      </c>
      <c r="H958">
        <v>377.05</v>
      </c>
      <c r="I958">
        <f t="shared" si="56"/>
        <v>2023</v>
      </c>
      <c r="J958" t="str">
        <f t="shared" si="57"/>
        <v>Sep</v>
      </c>
      <c r="K958">
        <f t="shared" si="58"/>
        <v>9</v>
      </c>
      <c r="L958" s="2">
        <f t="shared" si="59"/>
        <v>0.27640872704441999</v>
      </c>
    </row>
    <row r="959" spans="1:12" x14ac:dyDescent="0.35">
      <c r="A959" t="s">
        <v>1000</v>
      </c>
      <c r="B959" s="1">
        <v>44676</v>
      </c>
      <c r="C959" t="s">
        <v>69</v>
      </c>
      <c r="D959" t="s">
        <v>34</v>
      </c>
      <c r="E959" t="s">
        <v>11</v>
      </c>
      <c r="F959">
        <v>1313.55</v>
      </c>
      <c r="G959">
        <v>331.63</v>
      </c>
      <c r="H959">
        <v>1126.43</v>
      </c>
      <c r="I959">
        <f t="shared" si="56"/>
        <v>2022</v>
      </c>
      <c r="J959" t="str">
        <f t="shared" si="57"/>
        <v>Apr</v>
      </c>
      <c r="K959">
        <f t="shared" si="58"/>
        <v>4</v>
      </c>
      <c r="L959" s="2">
        <f t="shared" si="59"/>
        <v>0.25246850138936472</v>
      </c>
    </row>
    <row r="960" spans="1:12" x14ac:dyDescent="0.35">
      <c r="A960" t="s">
        <v>1001</v>
      </c>
      <c r="B960" s="1">
        <v>45288</v>
      </c>
      <c r="C960" t="s">
        <v>63</v>
      </c>
      <c r="D960" t="s">
        <v>18</v>
      </c>
      <c r="E960" t="s">
        <v>15</v>
      </c>
      <c r="F960">
        <v>238.59</v>
      </c>
      <c r="G960">
        <v>48.58</v>
      </c>
      <c r="H960">
        <v>191.58</v>
      </c>
      <c r="I960">
        <f t="shared" si="56"/>
        <v>2023</v>
      </c>
      <c r="J960" t="str">
        <f t="shared" si="57"/>
        <v>Dec</v>
      </c>
      <c r="K960">
        <f t="shared" si="58"/>
        <v>12</v>
      </c>
      <c r="L960" s="2">
        <f t="shared" si="59"/>
        <v>0.20361289240957289</v>
      </c>
    </row>
    <row r="961" spans="1:12" x14ac:dyDescent="0.35">
      <c r="A961" t="s">
        <v>1002</v>
      </c>
      <c r="B961" s="1">
        <v>44728</v>
      </c>
      <c r="C961" t="s">
        <v>51</v>
      </c>
      <c r="D961" t="s">
        <v>34</v>
      </c>
      <c r="E961" t="s">
        <v>11</v>
      </c>
      <c r="F961">
        <v>1385.39</v>
      </c>
      <c r="G961">
        <v>341.42</v>
      </c>
      <c r="H961">
        <v>1237.44</v>
      </c>
      <c r="I961">
        <f t="shared" si="56"/>
        <v>2022</v>
      </c>
      <c r="J961" t="str">
        <f t="shared" si="57"/>
        <v>Jun</v>
      </c>
      <c r="K961">
        <f t="shared" si="58"/>
        <v>6</v>
      </c>
      <c r="L961" s="2">
        <f t="shared" si="59"/>
        <v>0.24644323980972865</v>
      </c>
    </row>
    <row r="962" spans="1:12" x14ac:dyDescent="0.35">
      <c r="A962" t="s">
        <v>1003</v>
      </c>
      <c r="B962" s="1">
        <v>45208</v>
      </c>
      <c r="C962" t="s">
        <v>46</v>
      </c>
      <c r="D962" t="s">
        <v>23</v>
      </c>
      <c r="E962" t="s">
        <v>44</v>
      </c>
      <c r="F962">
        <v>231.29</v>
      </c>
      <c r="G962">
        <v>26.33</v>
      </c>
      <c r="H962">
        <v>238.52</v>
      </c>
      <c r="I962">
        <f t="shared" ref="I962:I1025" si="60">YEAR(B962)</f>
        <v>2023</v>
      </c>
      <c r="J962" t="str">
        <f t="shared" ref="J962:J1025" si="61">TEXT(B962,"mmm")</f>
        <v>Oct</v>
      </c>
      <c r="K962">
        <f t="shared" ref="K962:K1025" si="62">MONTH(B962)</f>
        <v>10</v>
      </c>
      <c r="L962" s="2">
        <f t="shared" ref="L962:L1025" si="63">IF(F962=0,0,G962/F962)</f>
        <v>0.11383976825630161</v>
      </c>
    </row>
    <row r="963" spans="1:12" x14ac:dyDescent="0.35">
      <c r="A963" t="s">
        <v>1004</v>
      </c>
      <c r="B963" s="1">
        <v>44694</v>
      </c>
      <c r="C963" t="s">
        <v>54</v>
      </c>
      <c r="D963" t="s">
        <v>23</v>
      </c>
      <c r="E963" t="s">
        <v>27</v>
      </c>
      <c r="F963">
        <v>279.79000000000002</v>
      </c>
      <c r="G963">
        <v>30.94</v>
      </c>
      <c r="H963">
        <v>302.31</v>
      </c>
      <c r="I963">
        <f t="shared" si="60"/>
        <v>2022</v>
      </c>
      <c r="J963" t="str">
        <f t="shared" si="61"/>
        <v>May</v>
      </c>
      <c r="K963">
        <f t="shared" si="62"/>
        <v>5</v>
      </c>
      <c r="L963" s="2">
        <f t="shared" si="63"/>
        <v>0.11058293720290217</v>
      </c>
    </row>
    <row r="964" spans="1:12" x14ac:dyDescent="0.35">
      <c r="A964" t="s">
        <v>1005</v>
      </c>
      <c r="B964" s="1">
        <v>44678</v>
      </c>
      <c r="C964" t="s">
        <v>57</v>
      </c>
      <c r="D964" t="s">
        <v>10</v>
      </c>
      <c r="E964" t="s">
        <v>44</v>
      </c>
      <c r="F964">
        <v>250.49</v>
      </c>
      <c r="G964">
        <v>49.39</v>
      </c>
      <c r="H964">
        <v>257.08999999999997</v>
      </c>
      <c r="I964">
        <f t="shared" si="60"/>
        <v>2022</v>
      </c>
      <c r="J964" t="str">
        <f t="shared" si="61"/>
        <v>Apr</v>
      </c>
      <c r="K964">
        <f t="shared" si="62"/>
        <v>4</v>
      </c>
      <c r="L964" s="2">
        <f t="shared" si="63"/>
        <v>0.19717353986187072</v>
      </c>
    </row>
    <row r="965" spans="1:12" x14ac:dyDescent="0.35">
      <c r="A965" t="s">
        <v>1006</v>
      </c>
      <c r="B965" s="1">
        <v>44930</v>
      </c>
      <c r="C965" t="s">
        <v>39</v>
      </c>
      <c r="D965" t="s">
        <v>18</v>
      </c>
      <c r="E965" t="s">
        <v>44</v>
      </c>
      <c r="F965">
        <v>301.39</v>
      </c>
      <c r="G965">
        <v>59.82</v>
      </c>
      <c r="H965">
        <v>264.3</v>
      </c>
      <c r="I965">
        <f t="shared" si="60"/>
        <v>2023</v>
      </c>
      <c r="J965" t="str">
        <f t="shared" si="61"/>
        <v>Jan</v>
      </c>
      <c r="K965">
        <f t="shared" si="62"/>
        <v>1</v>
      </c>
      <c r="L965" s="2">
        <f t="shared" si="63"/>
        <v>0.19848037426590134</v>
      </c>
    </row>
    <row r="966" spans="1:12" x14ac:dyDescent="0.35">
      <c r="A966" t="s">
        <v>1007</v>
      </c>
      <c r="B966" s="1">
        <v>45007</v>
      </c>
      <c r="C966" t="s">
        <v>39</v>
      </c>
      <c r="D966" t="s">
        <v>18</v>
      </c>
      <c r="E966" t="s">
        <v>27</v>
      </c>
      <c r="F966">
        <v>275.87</v>
      </c>
      <c r="G966">
        <v>62.43</v>
      </c>
      <c r="H966">
        <v>280.60000000000002</v>
      </c>
      <c r="I966">
        <f t="shared" si="60"/>
        <v>2023</v>
      </c>
      <c r="J966" t="str">
        <f t="shared" si="61"/>
        <v>Mar</v>
      </c>
      <c r="K966">
        <f t="shared" si="62"/>
        <v>3</v>
      </c>
      <c r="L966" s="2">
        <f t="shared" si="63"/>
        <v>0.22630224381049044</v>
      </c>
    </row>
    <row r="967" spans="1:12" x14ac:dyDescent="0.35">
      <c r="A967" t="s">
        <v>1008</v>
      </c>
      <c r="B967" s="1">
        <v>45224</v>
      </c>
      <c r="C967" t="s">
        <v>33</v>
      </c>
      <c r="D967" t="s">
        <v>34</v>
      </c>
      <c r="E967" t="s">
        <v>44</v>
      </c>
      <c r="F967">
        <v>1417.41</v>
      </c>
      <c r="G967">
        <v>193.23</v>
      </c>
      <c r="H967">
        <v>1305.3800000000001</v>
      </c>
      <c r="I967">
        <f t="shared" si="60"/>
        <v>2023</v>
      </c>
      <c r="J967" t="str">
        <f t="shared" si="61"/>
        <v>Oct</v>
      </c>
      <c r="K967">
        <f t="shared" si="62"/>
        <v>10</v>
      </c>
      <c r="L967" s="2">
        <f t="shared" si="63"/>
        <v>0.13632611594386942</v>
      </c>
    </row>
    <row r="968" spans="1:12" x14ac:dyDescent="0.35">
      <c r="A968" t="s">
        <v>1009</v>
      </c>
      <c r="B968" s="1">
        <v>45082</v>
      </c>
      <c r="C968" t="s">
        <v>65</v>
      </c>
      <c r="D968" t="s">
        <v>18</v>
      </c>
      <c r="E968" t="s">
        <v>11</v>
      </c>
      <c r="F968">
        <v>464.76</v>
      </c>
      <c r="G968">
        <v>112.51</v>
      </c>
      <c r="H968">
        <v>449.69</v>
      </c>
      <c r="I968">
        <f t="shared" si="60"/>
        <v>2023</v>
      </c>
      <c r="J968" t="str">
        <f t="shared" si="61"/>
        <v>Jun</v>
      </c>
      <c r="K968">
        <f t="shared" si="62"/>
        <v>6</v>
      </c>
      <c r="L968" s="2">
        <f t="shared" si="63"/>
        <v>0.24208193476202772</v>
      </c>
    </row>
    <row r="969" spans="1:12" x14ac:dyDescent="0.35">
      <c r="A969" t="s">
        <v>1010</v>
      </c>
      <c r="B969" s="1">
        <v>44692</v>
      </c>
      <c r="C969" t="s">
        <v>101</v>
      </c>
      <c r="D969" t="s">
        <v>14</v>
      </c>
      <c r="E969" t="s">
        <v>44</v>
      </c>
      <c r="F969">
        <v>1929.8</v>
      </c>
      <c r="G969">
        <v>358.88</v>
      </c>
      <c r="H969">
        <v>1780.39</v>
      </c>
      <c r="I969">
        <f t="shared" si="60"/>
        <v>2022</v>
      </c>
      <c r="J969" t="str">
        <f t="shared" si="61"/>
        <v>May</v>
      </c>
      <c r="K969">
        <f t="shared" si="62"/>
        <v>5</v>
      </c>
      <c r="L969" s="2">
        <f t="shared" si="63"/>
        <v>0.18596745776764431</v>
      </c>
    </row>
    <row r="970" spans="1:12" x14ac:dyDescent="0.35">
      <c r="A970" t="s">
        <v>1011</v>
      </c>
      <c r="B970" s="1">
        <v>45021</v>
      </c>
      <c r="C970" t="s">
        <v>48</v>
      </c>
      <c r="D970" t="s">
        <v>14</v>
      </c>
      <c r="E970" t="s">
        <v>27</v>
      </c>
      <c r="F970">
        <v>1078.8699999999999</v>
      </c>
      <c r="G970">
        <v>211.38</v>
      </c>
      <c r="H970">
        <v>1282.93</v>
      </c>
      <c r="I970">
        <f t="shared" si="60"/>
        <v>2023</v>
      </c>
      <c r="J970" t="str">
        <f t="shared" si="61"/>
        <v>Apr</v>
      </c>
      <c r="K970">
        <f t="shared" si="62"/>
        <v>4</v>
      </c>
      <c r="L970" s="2">
        <f t="shared" si="63"/>
        <v>0.19592722014700567</v>
      </c>
    </row>
    <row r="971" spans="1:12" x14ac:dyDescent="0.35">
      <c r="A971" t="s">
        <v>1012</v>
      </c>
      <c r="B971" s="1">
        <v>45165</v>
      </c>
      <c r="C971" t="s">
        <v>17</v>
      </c>
      <c r="D971" t="s">
        <v>18</v>
      </c>
      <c r="E971" t="s">
        <v>27</v>
      </c>
      <c r="F971">
        <v>57.74</v>
      </c>
      <c r="G971">
        <v>9.6</v>
      </c>
      <c r="H971">
        <v>51.93</v>
      </c>
      <c r="I971">
        <f t="shared" si="60"/>
        <v>2023</v>
      </c>
      <c r="J971" t="str">
        <f t="shared" si="61"/>
        <v>Aug</v>
      </c>
      <c r="K971">
        <f t="shared" si="62"/>
        <v>8</v>
      </c>
      <c r="L971" s="2">
        <f t="shared" si="63"/>
        <v>0.16626255628680289</v>
      </c>
    </row>
    <row r="972" spans="1:12" x14ac:dyDescent="0.35">
      <c r="A972" t="s">
        <v>1013</v>
      </c>
      <c r="B972" s="1">
        <v>44585</v>
      </c>
      <c r="C972" t="s">
        <v>37</v>
      </c>
      <c r="D972" t="s">
        <v>23</v>
      </c>
      <c r="E972" t="s">
        <v>15</v>
      </c>
      <c r="F972">
        <v>348.67</v>
      </c>
      <c r="G972">
        <v>49.66</v>
      </c>
      <c r="H972">
        <v>312.27</v>
      </c>
      <c r="I972">
        <f t="shared" si="60"/>
        <v>2022</v>
      </c>
      <c r="J972" t="str">
        <f t="shared" si="61"/>
        <v>Jan</v>
      </c>
      <c r="K972">
        <f t="shared" si="62"/>
        <v>1</v>
      </c>
      <c r="L972" s="2">
        <f t="shared" si="63"/>
        <v>0.14242693664496514</v>
      </c>
    </row>
    <row r="973" spans="1:12" x14ac:dyDescent="0.35">
      <c r="A973" t="s">
        <v>1014</v>
      </c>
      <c r="B973" s="1">
        <v>45216</v>
      </c>
      <c r="C973" t="s">
        <v>65</v>
      </c>
      <c r="D973" t="s">
        <v>18</v>
      </c>
      <c r="E973" t="s">
        <v>11</v>
      </c>
      <c r="F973">
        <v>29.43</v>
      </c>
      <c r="G973">
        <v>8.1199999999999992</v>
      </c>
      <c r="H973">
        <v>34.909999999999997</v>
      </c>
      <c r="I973">
        <f t="shared" si="60"/>
        <v>2023</v>
      </c>
      <c r="J973" t="str">
        <f t="shared" si="61"/>
        <v>Oct</v>
      </c>
      <c r="K973">
        <f t="shared" si="62"/>
        <v>10</v>
      </c>
      <c r="L973" s="2">
        <f t="shared" si="63"/>
        <v>0.27590893645939513</v>
      </c>
    </row>
    <row r="974" spans="1:12" x14ac:dyDescent="0.35">
      <c r="A974" t="s">
        <v>1015</v>
      </c>
      <c r="B974" s="1">
        <v>44625</v>
      </c>
      <c r="C974" t="s">
        <v>39</v>
      </c>
      <c r="D974" t="s">
        <v>18</v>
      </c>
      <c r="E974" t="s">
        <v>15</v>
      </c>
      <c r="F974">
        <v>346.52</v>
      </c>
      <c r="G974">
        <v>91.86</v>
      </c>
      <c r="H974">
        <v>297.54000000000002</v>
      </c>
      <c r="I974">
        <f t="shared" si="60"/>
        <v>2022</v>
      </c>
      <c r="J974" t="str">
        <f t="shared" si="61"/>
        <v>Mar</v>
      </c>
      <c r="K974">
        <f t="shared" si="62"/>
        <v>3</v>
      </c>
      <c r="L974" s="2">
        <f t="shared" si="63"/>
        <v>0.26509292392935474</v>
      </c>
    </row>
    <row r="975" spans="1:12" x14ac:dyDescent="0.35">
      <c r="A975" t="s">
        <v>1016</v>
      </c>
      <c r="B975" s="1">
        <v>44756</v>
      </c>
      <c r="C975" t="s">
        <v>51</v>
      </c>
      <c r="D975" t="s">
        <v>34</v>
      </c>
      <c r="E975" t="s">
        <v>44</v>
      </c>
      <c r="F975">
        <v>743.21</v>
      </c>
      <c r="G975">
        <v>168.42</v>
      </c>
      <c r="H975">
        <v>861.83</v>
      </c>
      <c r="I975">
        <f t="shared" si="60"/>
        <v>2022</v>
      </c>
      <c r="J975" t="str">
        <f t="shared" si="61"/>
        <v>Jul</v>
      </c>
      <c r="K975">
        <f t="shared" si="62"/>
        <v>7</v>
      </c>
      <c r="L975" s="2">
        <f t="shared" si="63"/>
        <v>0.22661159026385541</v>
      </c>
    </row>
    <row r="976" spans="1:12" x14ac:dyDescent="0.35">
      <c r="A976" t="s">
        <v>1017</v>
      </c>
      <c r="B976" s="1">
        <v>45160</v>
      </c>
      <c r="C976" t="s">
        <v>51</v>
      </c>
      <c r="D976" t="s">
        <v>34</v>
      </c>
      <c r="E976" t="s">
        <v>27</v>
      </c>
      <c r="F976">
        <v>1300.71</v>
      </c>
      <c r="G976">
        <v>376.47</v>
      </c>
      <c r="H976">
        <v>1252.05</v>
      </c>
      <c r="I976">
        <f t="shared" si="60"/>
        <v>2023</v>
      </c>
      <c r="J976" t="str">
        <f t="shared" si="61"/>
        <v>Aug</v>
      </c>
      <c r="K976">
        <f t="shared" si="62"/>
        <v>8</v>
      </c>
      <c r="L976" s="2">
        <f t="shared" si="63"/>
        <v>0.28943423207325231</v>
      </c>
    </row>
    <row r="977" spans="1:12" x14ac:dyDescent="0.35">
      <c r="A977" t="s">
        <v>1018</v>
      </c>
      <c r="B977" s="1">
        <v>45117</v>
      </c>
      <c r="C977" t="s">
        <v>46</v>
      </c>
      <c r="D977" t="s">
        <v>23</v>
      </c>
      <c r="E977" t="s">
        <v>11</v>
      </c>
      <c r="F977">
        <v>342.73</v>
      </c>
      <c r="G977">
        <v>81.510000000000005</v>
      </c>
      <c r="H977">
        <v>320.99</v>
      </c>
      <c r="I977">
        <f t="shared" si="60"/>
        <v>2023</v>
      </c>
      <c r="J977" t="str">
        <f t="shared" si="61"/>
        <v>Jul</v>
      </c>
      <c r="K977">
        <f t="shared" si="62"/>
        <v>7</v>
      </c>
      <c r="L977" s="2">
        <f t="shared" si="63"/>
        <v>0.23782569369474513</v>
      </c>
    </row>
    <row r="978" spans="1:12" x14ac:dyDescent="0.35">
      <c r="A978" t="s">
        <v>1019</v>
      </c>
      <c r="B978" s="1">
        <v>44637</v>
      </c>
      <c r="C978" t="s">
        <v>88</v>
      </c>
      <c r="D978" t="s">
        <v>18</v>
      </c>
      <c r="E978" t="s">
        <v>11</v>
      </c>
      <c r="F978">
        <v>158.79</v>
      </c>
      <c r="G978">
        <v>46.12</v>
      </c>
      <c r="H978">
        <v>130.19999999999999</v>
      </c>
      <c r="I978">
        <f t="shared" si="60"/>
        <v>2022</v>
      </c>
      <c r="J978" t="str">
        <f t="shared" si="61"/>
        <v>Mar</v>
      </c>
      <c r="K978">
        <f t="shared" si="62"/>
        <v>3</v>
      </c>
      <c r="L978" s="2">
        <f t="shared" si="63"/>
        <v>0.29044650166887082</v>
      </c>
    </row>
    <row r="979" spans="1:12" x14ac:dyDescent="0.35">
      <c r="A979" t="s">
        <v>1020</v>
      </c>
      <c r="B979" s="1">
        <v>45289</v>
      </c>
      <c r="C979" t="s">
        <v>9</v>
      </c>
      <c r="D979" t="s">
        <v>10</v>
      </c>
      <c r="E979" t="s">
        <v>25</v>
      </c>
      <c r="F979">
        <v>480.98</v>
      </c>
      <c r="G979">
        <v>52.39</v>
      </c>
      <c r="H979">
        <v>412.3</v>
      </c>
      <c r="I979">
        <f t="shared" si="60"/>
        <v>2023</v>
      </c>
      <c r="J979" t="str">
        <f t="shared" si="61"/>
        <v>Dec</v>
      </c>
      <c r="K979">
        <f t="shared" si="62"/>
        <v>12</v>
      </c>
      <c r="L979" s="2">
        <f t="shared" si="63"/>
        <v>0.10892344796041416</v>
      </c>
    </row>
    <row r="980" spans="1:12" x14ac:dyDescent="0.35">
      <c r="A980" t="s">
        <v>1021</v>
      </c>
      <c r="B980" s="1">
        <v>44691</v>
      </c>
      <c r="C980" t="s">
        <v>48</v>
      </c>
      <c r="D980" t="s">
        <v>14</v>
      </c>
      <c r="E980" t="s">
        <v>25</v>
      </c>
      <c r="F980">
        <v>599.03</v>
      </c>
      <c r="G980">
        <v>131.71</v>
      </c>
      <c r="H980">
        <v>561.09</v>
      </c>
      <c r="I980">
        <f t="shared" si="60"/>
        <v>2022</v>
      </c>
      <c r="J980" t="str">
        <f t="shared" si="61"/>
        <v>May</v>
      </c>
      <c r="K980">
        <f t="shared" si="62"/>
        <v>5</v>
      </c>
      <c r="L980" s="2">
        <f t="shared" si="63"/>
        <v>0.21987212660467759</v>
      </c>
    </row>
    <row r="981" spans="1:12" x14ac:dyDescent="0.35">
      <c r="A981" t="s">
        <v>1022</v>
      </c>
      <c r="B981" s="1">
        <v>45253</v>
      </c>
      <c r="C981" t="s">
        <v>112</v>
      </c>
      <c r="D981" t="s">
        <v>10</v>
      </c>
      <c r="E981" t="s">
        <v>27</v>
      </c>
      <c r="F981">
        <v>362.58</v>
      </c>
      <c r="G981">
        <v>95.59</v>
      </c>
      <c r="H981">
        <v>386.85</v>
      </c>
      <c r="I981">
        <f t="shared" si="60"/>
        <v>2023</v>
      </c>
      <c r="J981" t="str">
        <f t="shared" si="61"/>
        <v>Nov</v>
      </c>
      <c r="K981">
        <f t="shared" si="62"/>
        <v>11</v>
      </c>
      <c r="L981" s="2">
        <f t="shared" si="63"/>
        <v>0.26363836946329089</v>
      </c>
    </row>
    <row r="982" spans="1:12" x14ac:dyDescent="0.35">
      <c r="A982" t="s">
        <v>1023</v>
      </c>
      <c r="B982" s="1">
        <v>45098</v>
      </c>
      <c r="C982" t="s">
        <v>128</v>
      </c>
      <c r="D982" t="s">
        <v>34</v>
      </c>
      <c r="E982" t="s">
        <v>44</v>
      </c>
      <c r="F982">
        <v>1470.58</v>
      </c>
      <c r="G982">
        <v>190.99</v>
      </c>
      <c r="H982">
        <v>1557.79</v>
      </c>
      <c r="I982">
        <f t="shared" si="60"/>
        <v>2023</v>
      </c>
      <c r="J982" t="str">
        <f t="shared" si="61"/>
        <v>Jun</v>
      </c>
      <c r="K982">
        <f t="shared" si="62"/>
        <v>6</v>
      </c>
      <c r="L982" s="2">
        <f t="shared" si="63"/>
        <v>0.12987392729399286</v>
      </c>
    </row>
    <row r="983" spans="1:12" x14ac:dyDescent="0.35">
      <c r="A983" t="s">
        <v>1024</v>
      </c>
      <c r="B983" s="1">
        <v>44574</v>
      </c>
      <c r="C983" t="s">
        <v>54</v>
      </c>
      <c r="D983" t="s">
        <v>23</v>
      </c>
      <c r="E983" t="s">
        <v>15</v>
      </c>
      <c r="F983">
        <v>60.22</v>
      </c>
      <c r="G983">
        <v>13.77</v>
      </c>
      <c r="H983">
        <v>66.540000000000006</v>
      </c>
      <c r="I983">
        <f t="shared" si="60"/>
        <v>2022</v>
      </c>
      <c r="J983" t="str">
        <f t="shared" si="61"/>
        <v>Jan</v>
      </c>
      <c r="K983">
        <f t="shared" si="62"/>
        <v>1</v>
      </c>
      <c r="L983" s="2">
        <f t="shared" si="63"/>
        <v>0.22866157422783129</v>
      </c>
    </row>
    <row r="984" spans="1:12" x14ac:dyDescent="0.35">
      <c r="A984" t="s">
        <v>1025</v>
      </c>
      <c r="B984" s="1">
        <v>44766</v>
      </c>
      <c r="C984" t="s">
        <v>41</v>
      </c>
      <c r="D984" t="s">
        <v>14</v>
      </c>
      <c r="E984" t="s">
        <v>25</v>
      </c>
      <c r="F984">
        <v>2457.89</v>
      </c>
      <c r="G984">
        <v>492.5</v>
      </c>
      <c r="H984">
        <v>2413.61</v>
      </c>
      <c r="I984">
        <f t="shared" si="60"/>
        <v>2022</v>
      </c>
      <c r="J984" t="str">
        <f t="shared" si="61"/>
        <v>Jul</v>
      </c>
      <c r="K984">
        <f t="shared" si="62"/>
        <v>7</v>
      </c>
      <c r="L984" s="2">
        <f t="shared" si="63"/>
        <v>0.20037511849594572</v>
      </c>
    </row>
    <row r="985" spans="1:12" x14ac:dyDescent="0.35">
      <c r="A985" t="s">
        <v>1026</v>
      </c>
      <c r="B985" s="1">
        <v>44722</v>
      </c>
      <c r="C985" t="s">
        <v>22</v>
      </c>
      <c r="D985" t="s">
        <v>23</v>
      </c>
      <c r="E985" t="s">
        <v>44</v>
      </c>
      <c r="F985">
        <v>411.21</v>
      </c>
      <c r="G985">
        <v>62.56</v>
      </c>
      <c r="H985">
        <v>377.8</v>
      </c>
      <c r="I985">
        <f t="shared" si="60"/>
        <v>2022</v>
      </c>
      <c r="J985" t="str">
        <f t="shared" si="61"/>
        <v>Jun</v>
      </c>
      <c r="K985">
        <f t="shared" si="62"/>
        <v>6</v>
      </c>
      <c r="L985" s="2">
        <f t="shared" si="63"/>
        <v>0.15213637800637145</v>
      </c>
    </row>
    <row r="986" spans="1:12" x14ac:dyDescent="0.35">
      <c r="A986" t="s">
        <v>1027</v>
      </c>
      <c r="B986" s="1">
        <v>45112</v>
      </c>
      <c r="C986" t="s">
        <v>54</v>
      </c>
      <c r="D986" t="s">
        <v>23</v>
      </c>
      <c r="E986" t="s">
        <v>25</v>
      </c>
      <c r="F986">
        <v>68.91</v>
      </c>
      <c r="G986">
        <v>7.11</v>
      </c>
      <c r="H986">
        <v>72.11</v>
      </c>
      <c r="I986">
        <f t="shared" si="60"/>
        <v>2023</v>
      </c>
      <c r="J986" t="str">
        <f t="shared" si="61"/>
        <v>Jul</v>
      </c>
      <c r="K986">
        <f t="shared" si="62"/>
        <v>7</v>
      </c>
      <c r="L986" s="2">
        <f t="shared" si="63"/>
        <v>0.10317805833696127</v>
      </c>
    </row>
    <row r="987" spans="1:12" x14ac:dyDescent="0.35">
      <c r="A987" t="s">
        <v>1028</v>
      </c>
      <c r="B987" s="1">
        <v>45261</v>
      </c>
      <c r="C987" t="s">
        <v>17</v>
      </c>
      <c r="D987" t="s">
        <v>18</v>
      </c>
      <c r="E987" t="s">
        <v>15</v>
      </c>
      <c r="F987">
        <v>66.39</v>
      </c>
      <c r="G987">
        <v>10.28</v>
      </c>
      <c r="H987">
        <v>61.61</v>
      </c>
      <c r="I987">
        <f t="shared" si="60"/>
        <v>2023</v>
      </c>
      <c r="J987" t="str">
        <f t="shared" si="61"/>
        <v>Dec</v>
      </c>
      <c r="K987">
        <f t="shared" si="62"/>
        <v>12</v>
      </c>
      <c r="L987" s="2">
        <f t="shared" si="63"/>
        <v>0.15484259677662299</v>
      </c>
    </row>
    <row r="988" spans="1:12" x14ac:dyDescent="0.35">
      <c r="A988" t="s">
        <v>1029</v>
      </c>
      <c r="B988" s="1">
        <v>44891</v>
      </c>
      <c r="C988" t="s">
        <v>128</v>
      </c>
      <c r="D988" t="s">
        <v>34</v>
      </c>
      <c r="E988" t="s">
        <v>44</v>
      </c>
      <c r="F988">
        <v>2233.19</v>
      </c>
      <c r="G988">
        <v>488.43</v>
      </c>
      <c r="H988">
        <v>1900.1</v>
      </c>
      <c r="I988">
        <f t="shared" si="60"/>
        <v>2022</v>
      </c>
      <c r="J988" t="str">
        <f t="shared" si="61"/>
        <v>Nov</v>
      </c>
      <c r="K988">
        <f t="shared" si="62"/>
        <v>11</v>
      </c>
      <c r="L988" s="2">
        <f t="shared" si="63"/>
        <v>0.21871403687102306</v>
      </c>
    </row>
    <row r="989" spans="1:12" x14ac:dyDescent="0.35">
      <c r="A989" t="s">
        <v>1030</v>
      </c>
      <c r="B989" s="1">
        <v>45089</v>
      </c>
      <c r="C989" t="s">
        <v>39</v>
      </c>
      <c r="D989" t="s">
        <v>18</v>
      </c>
      <c r="E989" t="s">
        <v>15</v>
      </c>
      <c r="F989">
        <v>237.57</v>
      </c>
      <c r="G989">
        <v>64.290000000000006</v>
      </c>
      <c r="H989">
        <v>245.3</v>
      </c>
      <c r="I989">
        <f t="shared" si="60"/>
        <v>2023</v>
      </c>
      <c r="J989" t="str">
        <f t="shared" si="61"/>
        <v>Jun</v>
      </c>
      <c r="K989">
        <f t="shared" si="62"/>
        <v>6</v>
      </c>
      <c r="L989" s="2">
        <f t="shared" si="63"/>
        <v>0.27061497663846451</v>
      </c>
    </row>
    <row r="990" spans="1:12" x14ac:dyDescent="0.35">
      <c r="A990" t="s">
        <v>1031</v>
      </c>
      <c r="B990" s="1">
        <v>44714</v>
      </c>
      <c r="C990" t="s">
        <v>51</v>
      </c>
      <c r="D990" t="s">
        <v>34</v>
      </c>
      <c r="E990" t="s">
        <v>27</v>
      </c>
      <c r="F990">
        <v>1222.97</v>
      </c>
      <c r="G990">
        <v>210.04</v>
      </c>
      <c r="H990">
        <v>1237.29</v>
      </c>
      <c r="I990">
        <f t="shared" si="60"/>
        <v>2022</v>
      </c>
      <c r="J990" t="str">
        <f t="shared" si="61"/>
        <v>Jun</v>
      </c>
      <c r="K990">
        <f t="shared" si="62"/>
        <v>6</v>
      </c>
      <c r="L990" s="2">
        <f t="shared" si="63"/>
        <v>0.17174583186832054</v>
      </c>
    </row>
    <row r="991" spans="1:12" x14ac:dyDescent="0.35">
      <c r="A991" t="s">
        <v>1032</v>
      </c>
      <c r="B991" s="1">
        <v>44719</v>
      </c>
      <c r="C991" t="s">
        <v>112</v>
      </c>
      <c r="D991" t="s">
        <v>10</v>
      </c>
      <c r="E991" t="s">
        <v>15</v>
      </c>
      <c r="F991">
        <v>406.62</v>
      </c>
      <c r="G991">
        <v>68.2</v>
      </c>
      <c r="H991">
        <v>334.32</v>
      </c>
      <c r="I991">
        <f t="shared" si="60"/>
        <v>2022</v>
      </c>
      <c r="J991" t="str">
        <f t="shared" si="61"/>
        <v>Jun</v>
      </c>
      <c r="K991">
        <f t="shared" si="62"/>
        <v>6</v>
      </c>
      <c r="L991" s="2">
        <f t="shared" si="63"/>
        <v>0.16772416506812257</v>
      </c>
    </row>
    <row r="992" spans="1:12" x14ac:dyDescent="0.35">
      <c r="A992" t="s">
        <v>1033</v>
      </c>
      <c r="B992" s="1">
        <v>45049</v>
      </c>
      <c r="C992" t="s">
        <v>51</v>
      </c>
      <c r="D992" t="s">
        <v>34</v>
      </c>
      <c r="E992" t="s">
        <v>44</v>
      </c>
      <c r="F992">
        <v>2369.08</v>
      </c>
      <c r="G992">
        <v>580.92999999999995</v>
      </c>
      <c r="H992">
        <v>2764.98</v>
      </c>
      <c r="I992">
        <f t="shared" si="60"/>
        <v>2023</v>
      </c>
      <c r="J992" t="str">
        <f t="shared" si="61"/>
        <v>May</v>
      </c>
      <c r="K992">
        <f t="shared" si="62"/>
        <v>5</v>
      </c>
      <c r="L992" s="2">
        <f t="shared" si="63"/>
        <v>0.24521333175747545</v>
      </c>
    </row>
    <row r="993" spans="1:12" x14ac:dyDescent="0.35">
      <c r="A993" t="s">
        <v>1034</v>
      </c>
      <c r="B993" s="1">
        <v>44887</v>
      </c>
      <c r="C993" t="s">
        <v>31</v>
      </c>
      <c r="D993" t="s">
        <v>10</v>
      </c>
      <c r="E993" t="s">
        <v>15</v>
      </c>
      <c r="F993">
        <v>180.34</v>
      </c>
      <c r="G993">
        <v>21.89</v>
      </c>
      <c r="H993">
        <v>161.5</v>
      </c>
      <c r="I993">
        <f t="shared" si="60"/>
        <v>2022</v>
      </c>
      <c r="J993" t="str">
        <f t="shared" si="61"/>
        <v>Nov</v>
      </c>
      <c r="K993">
        <f t="shared" si="62"/>
        <v>11</v>
      </c>
      <c r="L993" s="2">
        <f t="shared" si="63"/>
        <v>0.1213818343129644</v>
      </c>
    </row>
    <row r="994" spans="1:12" x14ac:dyDescent="0.35">
      <c r="A994" t="s">
        <v>1035</v>
      </c>
      <c r="B994" s="1">
        <v>45084</v>
      </c>
      <c r="C994" t="s">
        <v>88</v>
      </c>
      <c r="D994" t="s">
        <v>18</v>
      </c>
      <c r="E994" t="s">
        <v>15</v>
      </c>
      <c r="F994">
        <v>241.12</v>
      </c>
      <c r="G994">
        <v>38.92</v>
      </c>
      <c r="H994">
        <v>196.29</v>
      </c>
      <c r="I994">
        <f t="shared" si="60"/>
        <v>2023</v>
      </c>
      <c r="J994" t="str">
        <f t="shared" si="61"/>
        <v>Jun</v>
      </c>
      <c r="K994">
        <f t="shared" si="62"/>
        <v>6</v>
      </c>
      <c r="L994" s="2">
        <f t="shared" si="63"/>
        <v>0.16141340411413405</v>
      </c>
    </row>
    <row r="995" spans="1:12" x14ac:dyDescent="0.35">
      <c r="A995" t="s">
        <v>1036</v>
      </c>
      <c r="B995" s="1">
        <v>44833</v>
      </c>
      <c r="C995" t="s">
        <v>17</v>
      </c>
      <c r="D995" t="s">
        <v>18</v>
      </c>
      <c r="E995" t="s">
        <v>15</v>
      </c>
      <c r="F995">
        <v>163.28</v>
      </c>
      <c r="G995">
        <v>38.28</v>
      </c>
      <c r="H995">
        <v>152.09</v>
      </c>
      <c r="I995">
        <f t="shared" si="60"/>
        <v>2022</v>
      </c>
      <c r="J995" t="str">
        <f t="shared" si="61"/>
        <v>Sep</v>
      </c>
      <c r="K995">
        <f t="shared" si="62"/>
        <v>9</v>
      </c>
      <c r="L995" s="2">
        <f t="shared" si="63"/>
        <v>0.2344439000489956</v>
      </c>
    </row>
    <row r="996" spans="1:12" x14ac:dyDescent="0.35">
      <c r="A996" t="s">
        <v>1037</v>
      </c>
      <c r="B996" s="1">
        <v>44849</v>
      </c>
      <c r="C996" t="s">
        <v>41</v>
      </c>
      <c r="D996" t="s">
        <v>14</v>
      </c>
      <c r="E996" t="s">
        <v>25</v>
      </c>
      <c r="F996">
        <v>1962.02</v>
      </c>
      <c r="G996">
        <v>226.27</v>
      </c>
      <c r="H996">
        <v>2090.7600000000002</v>
      </c>
      <c r="I996">
        <f t="shared" si="60"/>
        <v>2022</v>
      </c>
      <c r="J996" t="str">
        <f t="shared" si="61"/>
        <v>Oct</v>
      </c>
      <c r="K996">
        <f t="shared" si="62"/>
        <v>10</v>
      </c>
      <c r="L996" s="2">
        <f t="shared" si="63"/>
        <v>0.11532502217102783</v>
      </c>
    </row>
    <row r="997" spans="1:12" x14ac:dyDescent="0.35">
      <c r="A997" t="s">
        <v>1038</v>
      </c>
      <c r="B997" s="1">
        <v>44820</v>
      </c>
      <c r="C997" t="s">
        <v>51</v>
      </c>
      <c r="D997" t="s">
        <v>34</v>
      </c>
      <c r="E997" t="s">
        <v>11</v>
      </c>
      <c r="F997">
        <v>2390.61</v>
      </c>
      <c r="G997">
        <v>677.54</v>
      </c>
      <c r="H997">
        <v>2470.39</v>
      </c>
      <c r="I997">
        <f t="shared" si="60"/>
        <v>2022</v>
      </c>
      <c r="J997" t="str">
        <f t="shared" si="61"/>
        <v>Sep</v>
      </c>
      <c r="K997">
        <f t="shared" si="62"/>
        <v>9</v>
      </c>
      <c r="L997" s="2">
        <f t="shared" si="63"/>
        <v>0.28341720314062097</v>
      </c>
    </row>
    <row r="998" spans="1:12" x14ac:dyDescent="0.35">
      <c r="A998" t="s">
        <v>1039</v>
      </c>
      <c r="B998" s="1">
        <v>44798</v>
      </c>
      <c r="C998" t="s">
        <v>128</v>
      </c>
      <c r="D998" t="s">
        <v>34</v>
      </c>
      <c r="E998" t="s">
        <v>44</v>
      </c>
      <c r="F998">
        <v>2248.8000000000002</v>
      </c>
      <c r="G998">
        <v>383.43</v>
      </c>
      <c r="H998">
        <v>2449.1</v>
      </c>
      <c r="I998">
        <f t="shared" si="60"/>
        <v>2022</v>
      </c>
      <c r="J998" t="str">
        <f t="shared" si="61"/>
        <v>Aug</v>
      </c>
      <c r="K998">
        <f t="shared" si="62"/>
        <v>8</v>
      </c>
      <c r="L998" s="2">
        <f t="shared" si="63"/>
        <v>0.17050426894343648</v>
      </c>
    </row>
    <row r="999" spans="1:12" x14ac:dyDescent="0.35">
      <c r="A999" t="s">
        <v>1040</v>
      </c>
      <c r="B999" s="1">
        <v>44876</v>
      </c>
      <c r="C999" t="s">
        <v>65</v>
      </c>
      <c r="D999" t="s">
        <v>18</v>
      </c>
      <c r="E999" t="s">
        <v>27</v>
      </c>
      <c r="F999">
        <v>269.22000000000003</v>
      </c>
      <c r="G999">
        <v>39.54</v>
      </c>
      <c r="H999">
        <v>228.68</v>
      </c>
      <c r="I999">
        <f t="shared" si="60"/>
        <v>2022</v>
      </c>
      <c r="J999" t="str">
        <f t="shared" si="61"/>
        <v>Nov</v>
      </c>
      <c r="K999">
        <f t="shared" si="62"/>
        <v>11</v>
      </c>
      <c r="L999" s="2">
        <f t="shared" si="63"/>
        <v>0.14686873189213281</v>
      </c>
    </row>
    <row r="1000" spans="1:12" x14ac:dyDescent="0.35">
      <c r="A1000" t="s">
        <v>1041</v>
      </c>
      <c r="B1000" s="1">
        <v>44585</v>
      </c>
      <c r="C1000" t="s">
        <v>101</v>
      </c>
      <c r="D1000" t="s">
        <v>14</v>
      </c>
      <c r="E1000" t="s">
        <v>27</v>
      </c>
      <c r="F1000">
        <v>1143.07</v>
      </c>
      <c r="G1000">
        <v>122.23</v>
      </c>
      <c r="H1000">
        <v>972.62</v>
      </c>
      <c r="I1000">
        <f t="shared" si="60"/>
        <v>2022</v>
      </c>
      <c r="J1000" t="str">
        <f t="shared" si="61"/>
        <v>Jan</v>
      </c>
      <c r="K1000">
        <f t="shared" si="62"/>
        <v>1</v>
      </c>
      <c r="L1000" s="2">
        <f t="shared" si="63"/>
        <v>0.10693133403903524</v>
      </c>
    </row>
    <row r="1001" spans="1:12" x14ac:dyDescent="0.35">
      <c r="A1001" t="s">
        <v>1042</v>
      </c>
      <c r="B1001" s="1">
        <v>44598</v>
      </c>
      <c r="C1001" t="s">
        <v>93</v>
      </c>
      <c r="D1001" t="s">
        <v>34</v>
      </c>
      <c r="E1001" t="s">
        <v>44</v>
      </c>
      <c r="F1001">
        <v>1407.15</v>
      </c>
      <c r="G1001">
        <v>151.41999999999999</v>
      </c>
      <c r="H1001">
        <v>1535.84</v>
      </c>
      <c r="I1001">
        <f t="shared" si="60"/>
        <v>2022</v>
      </c>
      <c r="J1001" t="str">
        <f t="shared" si="61"/>
        <v>Feb</v>
      </c>
      <c r="K1001">
        <f t="shared" si="62"/>
        <v>2</v>
      </c>
      <c r="L1001" s="2">
        <f t="shared" si="63"/>
        <v>0.10760757559606295</v>
      </c>
    </row>
    <row r="1002" spans="1:12" x14ac:dyDescent="0.35">
      <c r="A1002" t="s">
        <v>1043</v>
      </c>
      <c r="B1002" s="1">
        <v>44647</v>
      </c>
      <c r="C1002" t="s">
        <v>85</v>
      </c>
      <c r="D1002" t="s">
        <v>10</v>
      </c>
      <c r="E1002" t="s">
        <v>15</v>
      </c>
      <c r="F1002">
        <v>21.88</v>
      </c>
      <c r="G1002">
        <v>6.56</v>
      </c>
      <c r="H1002">
        <v>24.53</v>
      </c>
      <c r="I1002">
        <f t="shared" si="60"/>
        <v>2022</v>
      </c>
      <c r="J1002" t="str">
        <f t="shared" si="61"/>
        <v>Mar</v>
      </c>
      <c r="K1002">
        <f t="shared" si="62"/>
        <v>3</v>
      </c>
      <c r="L1002" s="2">
        <f t="shared" si="63"/>
        <v>0.29981718464351004</v>
      </c>
    </row>
    <row r="1003" spans="1:12" x14ac:dyDescent="0.35">
      <c r="A1003" t="s">
        <v>1044</v>
      </c>
      <c r="B1003" s="1">
        <v>45057</v>
      </c>
      <c r="C1003" t="s">
        <v>41</v>
      </c>
      <c r="D1003" t="s">
        <v>14</v>
      </c>
      <c r="E1003" t="s">
        <v>11</v>
      </c>
      <c r="F1003">
        <v>1676.25</v>
      </c>
      <c r="G1003">
        <v>391.23</v>
      </c>
      <c r="H1003">
        <v>1475.58</v>
      </c>
      <c r="I1003">
        <f t="shared" si="60"/>
        <v>2023</v>
      </c>
      <c r="J1003" t="str">
        <f t="shared" si="61"/>
        <v>May</v>
      </c>
      <c r="K1003">
        <f t="shared" si="62"/>
        <v>5</v>
      </c>
      <c r="L1003" s="2">
        <f t="shared" si="63"/>
        <v>0.23339597315436242</v>
      </c>
    </row>
    <row r="1004" spans="1:12" x14ac:dyDescent="0.35">
      <c r="A1004" t="s">
        <v>1045</v>
      </c>
      <c r="B1004" s="1">
        <v>45102</v>
      </c>
      <c r="C1004" t="s">
        <v>20</v>
      </c>
      <c r="D1004" t="s">
        <v>14</v>
      </c>
      <c r="E1004" t="s">
        <v>44</v>
      </c>
      <c r="F1004">
        <v>1126.95</v>
      </c>
      <c r="G1004">
        <v>252.56</v>
      </c>
      <c r="H1004">
        <v>1189.32</v>
      </c>
      <c r="I1004">
        <f t="shared" si="60"/>
        <v>2023</v>
      </c>
      <c r="J1004" t="str">
        <f t="shared" si="61"/>
        <v>Jun</v>
      </c>
      <c r="K1004">
        <f t="shared" si="62"/>
        <v>6</v>
      </c>
      <c r="L1004" s="2">
        <f t="shared" si="63"/>
        <v>0.22410932162030259</v>
      </c>
    </row>
    <row r="1005" spans="1:12" x14ac:dyDescent="0.35">
      <c r="A1005" t="s">
        <v>1046</v>
      </c>
      <c r="B1005" s="1">
        <v>44775</v>
      </c>
      <c r="C1005" t="s">
        <v>20</v>
      </c>
      <c r="D1005" t="s">
        <v>14</v>
      </c>
      <c r="E1005" t="s">
        <v>44</v>
      </c>
      <c r="F1005">
        <v>1565.69</v>
      </c>
      <c r="G1005">
        <v>304.16000000000003</v>
      </c>
      <c r="H1005">
        <v>1866.99</v>
      </c>
      <c r="I1005">
        <f t="shared" si="60"/>
        <v>2022</v>
      </c>
      <c r="J1005" t="str">
        <f t="shared" si="61"/>
        <v>Aug</v>
      </c>
      <c r="K1005">
        <f t="shared" si="62"/>
        <v>8</v>
      </c>
      <c r="L1005" s="2">
        <f t="shared" si="63"/>
        <v>0.19426578696932345</v>
      </c>
    </row>
    <row r="1006" spans="1:12" x14ac:dyDescent="0.35">
      <c r="A1006" t="s">
        <v>1047</v>
      </c>
      <c r="B1006" s="1">
        <v>45209</v>
      </c>
      <c r="C1006" t="s">
        <v>13</v>
      </c>
      <c r="D1006" t="s">
        <v>14</v>
      </c>
      <c r="E1006" t="s">
        <v>27</v>
      </c>
      <c r="F1006">
        <v>2013.08</v>
      </c>
      <c r="G1006">
        <v>239.66</v>
      </c>
      <c r="H1006">
        <v>1632.58</v>
      </c>
      <c r="I1006">
        <f t="shared" si="60"/>
        <v>2023</v>
      </c>
      <c r="J1006" t="str">
        <f t="shared" si="61"/>
        <v>Oct</v>
      </c>
      <c r="K1006">
        <f t="shared" si="62"/>
        <v>10</v>
      </c>
      <c r="L1006" s="2">
        <f t="shared" si="63"/>
        <v>0.11905140381902359</v>
      </c>
    </row>
    <row r="1007" spans="1:12" x14ac:dyDescent="0.35">
      <c r="A1007" t="s">
        <v>1048</v>
      </c>
      <c r="B1007" s="1">
        <v>45275</v>
      </c>
      <c r="C1007" t="s">
        <v>69</v>
      </c>
      <c r="D1007" t="s">
        <v>34</v>
      </c>
      <c r="E1007" t="s">
        <v>15</v>
      </c>
      <c r="F1007">
        <v>849.77</v>
      </c>
      <c r="G1007">
        <v>199.3</v>
      </c>
      <c r="H1007">
        <v>738.75</v>
      </c>
      <c r="I1007">
        <f t="shared" si="60"/>
        <v>2023</v>
      </c>
      <c r="J1007" t="str">
        <f t="shared" si="61"/>
        <v>Dec</v>
      </c>
      <c r="K1007">
        <f t="shared" si="62"/>
        <v>12</v>
      </c>
      <c r="L1007" s="2">
        <f t="shared" si="63"/>
        <v>0.23453405039010558</v>
      </c>
    </row>
    <row r="1008" spans="1:12" x14ac:dyDescent="0.35">
      <c r="A1008" t="s">
        <v>1049</v>
      </c>
      <c r="B1008" s="1">
        <v>44639</v>
      </c>
      <c r="C1008" t="s">
        <v>101</v>
      </c>
      <c r="D1008" t="s">
        <v>14</v>
      </c>
      <c r="E1008" t="s">
        <v>11</v>
      </c>
      <c r="F1008">
        <v>1986.71</v>
      </c>
      <c r="G1008">
        <v>486.08</v>
      </c>
      <c r="H1008">
        <v>1697.49</v>
      </c>
      <c r="I1008">
        <f t="shared" si="60"/>
        <v>2022</v>
      </c>
      <c r="J1008" t="str">
        <f t="shared" si="61"/>
        <v>Mar</v>
      </c>
      <c r="K1008">
        <f t="shared" si="62"/>
        <v>3</v>
      </c>
      <c r="L1008" s="2">
        <f t="shared" si="63"/>
        <v>0.24466580426936996</v>
      </c>
    </row>
    <row r="1009" spans="1:12" x14ac:dyDescent="0.35">
      <c r="A1009" t="s">
        <v>1050</v>
      </c>
      <c r="B1009" s="1">
        <v>44647</v>
      </c>
      <c r="C1009" t="s">
        <v>22</v>
      </c>
      <c r="D1009" t="s">
        <v>23</v>
      </c>
      <c r="E1009" t="s">
        <v>27</v>
      </c>
      <c r="F1009">
        <v>164.56</v>
      </c>
      <c r="G1009">
        <v>24.65</v>
      </c>
      <c r="H1009">
        <v>156.16</v>
      </c>
      <c r="I1009">
        <f t="shared" si="60"/>
        <v>2022</v>
      </c>
      <c r="J1009" t="str">
        <f t="shared" si="61"/>
        <v>Mar</v>
      </c>
      <c r="K1009">
        <f t="shared" si="62"/>
        <v>3</v>
      </c>
      <c r="L1009" s="2">
        <f t="shared" si="63"/>
        <v>0.14979338842975207</v>
      </c>
    </row>
    <row r="1010" spans="1:12" x14ac:dyDescent="0.35">
      <c r="A1010" t="s">
        <v>1051</v>
      </c>
      <c r="B1010" s="1">
        <v>44821</v>
      </c>
      <c r="C1010" t="s">
        <v>51</v>
      </c>
      <c r="D1010" t="s">
        <v>34</v>
      </c>
      <c r="E1010" t="s">
        <v>11</v>
      </c>
      <c r="F1010">
        <v>2473.14</v>
      </c>
      <c r="G1010">
        <v>274.98</v>
      </c>
      <c r="H1010">
        <v>2119.16</v>
      </c>
      <c r="I1010">
        <f t="shared" si="60"/>
        <v>2022</v>
      </c>
      <c r="J1010" t="str">
        <f t="shared" si="61"/>
        <v>Sep</v>
      </c>
      <c r="K1010">
        <f t="shared" si="62"/>
        <v>9</v>
      </c>
      <c r="L1010" s="2">
        <f t="shared" si="63"/>
        <v>0.11118658870909048</v>
      </c>
    </row>
    <row r="1011" spans="1:12" x14ac:dyDescent="0.35">
      <c r="A1011" t="s">
        <v>1052</v>
      </c>
      <c r="B1011" s="1">
        <v>44804</v>
      </c>
      <c r="C1011" t="s">
        <v>69</v>
      </c>
      <c r="D1011" t="s">
        <v>34</v>
      </c>
      <c r="E1011" t="s">
        <v>25</v>
      </c>
      <c r="F1011">
        <v>819.08</v>
      </c>
      <c r="G1011">
        <v>226.98</v>
      </c>
      <c r="H1011">
        <v>658.54</v>
      </c>
      <c r="I1011">
        <f t="shared" si="60"/>
        <v>2022</v>
      </c>
      <c r="J1011" t="str">
        <f t="shared" si="61"/>
        <v>Aug</v>
      </c>
      <c r="K1011">
        <f t="shared" si="62"/>
        <v>8</v>
      </c>
      <c r="L1011" s="2">
        <f t="shared" si="63"/>
        <v>0.27711578844557305</v>
      </c>
    </row>
    <row r="1012" spans="1:12" x14ac:dyDescent="0.35">
      <c r="A1012" t="s">
        <v>1053</v>
      </c>
      <c r="B1012" s="1">
        <v>44957</v>
      </c>
      <c r="C1012" t="s">
        <v>46</v>
      </c>
      <c r="D1012" t="s">
        <v>23</v>
      </c>
      <c r="E1012" t="s">
        <v>11</v>
      </c>
      <c r="F1012">
        <v>179.2</v>
      </c>
      <c r="G1012">
        <v>43.83</v>
      </c>
      <c r="H1012">
        <v>179.75</v>
      </c>
      <c r="I1012">
        <f t="shared" si="60"/>
        <v>2023</v>
      </c>
      <c r="J1012" t="str">
        <f t="shared" si="61"/>
        <v>Jan</v>
      </c>
      <c r="K1012">
        <f t="shared" si="62"/>
        <v>1</v>
      </c>
      <c r="L1012" s="2">
        <f t="shared" si="63"/>
        <v>0.24458705357142857</v>
      </c>
    </row>
    <row r="1013" spans="1:12" x14ac:dyDescent="0.35">
      <c r="A1013" t="s">
        <v>1054</v>
      </c>
      <c r="B1013" s="1">
        <v>45041</v>
      </c>
      <c r="C1013" t="s">
        <v>54</v>
      </c>
      <c r="D1013" t="s">
        <v>23</v>
      </c>
      <c r="E1013" t="s">
        <v>11</v>
      </c>
      <c r="F1013">
        <v>27.53</v>
      </c>
      <c r="G1013">
        <v>4.74</v>
      </c>
      <c r="H1013">
        <v>23.02</v>
      </c>
      <c r="I1013">
        <f t="shared" si="60"/>
        <v>2023</v>
      </c>
      <c r="J1013" t="str">
        <f t="shared" si="61"/>
        <v>Apr</v>
      </c>
      <c r="K1013">
        <f t="shared" si="62"/>
        <v>4</v>
      </c>
      <c r="L1013" s="2">
        <f t="shared" si="63"/>
        <v>0.17217580820922629</v>
      </c>
    </row>
    <row r="1014" spans="1:12" x14ac:dyDescent="0.35">
      <c r="A1014" t="s">
        <v>1055</v>
      </c>
      <c r="B1014" s="1">
        <v>44844</v>
      </c>
      <c r="C1014" t="s">
        <v>31</v>
      </c>
      <c r="D1014" t="s">
        <v>10</v>
      </c>
      <c r="E1014" t="s">
        <v>44</v>
      </c>
      <c r="F1014">
        <v>499.93</v>
      </c>
      <c r="G1014">
        <v>50.21</v>
      </c>
      <c r="H1014">
        <v>527.66</v>
      </c>
      <c r="I1014">
        <f t="shared" si="60"/>
        <v>2022</v>
      </c>
      <c r="J1014" t="str">
        <f t="shared" si="61"/>
        <v>Oct</v>
      </c>
      <c r="K1014">
        <f t="shared" si="62"/>
        <v>10</v>
      </c>
      <c r="L1014" s="2">
        <f t="shared" si="63"/>
        <v>0.1004340607685076</v>
      </c>
    </row>
    <row r="1015" spans="1:12" x14ac:dyDescent="0.35">
      <c r="A1015" t="s">
        <v>1056</v>
      </c>
      <c r="B1015" s="1">
        <v>44585</v>
      </c>
      <c r="C1015" t="s">
        <v>17</v>
      </c>
      <c r="D1015" t="s">
        <v>18</v>
      </c>
      <c r="E1015" t="s">
        <v>25</v>
      </c>
      <c r="F1015">
        <v>64.94</v>
      </c>
      <c r="G1015">
        <v>18.899999999999999</v>
      </c>
      <c r="H1015">
        <v>67.83</v>
      </c>
      <c r="I1015">
        <f t="shared" si="60"/>
        <v>2022</v>
      </c>
      <c r="J1015" t="str">
        <f t="shared" si="61"/>
        <v>Jan</v>
      </c>
      <c r="K1015">
        <f t="shared" si="62"/>
        <v>1</v>
      </c>
      <c r="L1015" s="2">
        <f t="shared" si="63"/>
        <v>0.29103788112103479</v>
      </c>
    </row>
    <row r="1016" spans="1:12" x14ac:dyDescent="0.35">
      <c r="A1016" t="s">
        <v>1057</v>
      </c>
      <c r="B1016" s="1">
        <v>45272</v>
      </c>
      <c r="C1016" t="s">
        <v>63</v>
      </c>
      <c r="D1016" t="s">
        <v>18</v>
      </c>
      <c r="E1016" t="s">
        <v>27</v>
      </c>
      <c r="F1016">
        <v>332.12</v>
      </c>
      <c r="G1016">
        <v>39.22</v>
      </c>
      <c r="H1016">
        <v>391.62</v>
      </c>
      <c r="I1016">
        <f t="shared" si="60"/>
        <v>2023</v>
      </c>
      <c r="J1016" t="str">
        <f t="shared" si="61"/>
        <v>Dec</v>
      </c>
      <c r="K1016">
        <f t="shared" si="62"/>
        <v>12</v>
      </c>
      <c r="L1016" s="2">
        <f t="shared" si="63"/>
        <v>0.11808984704323738</v>
      </c>
    </row>
    <row r="1017" spans="1:12" x14ac:dyDescent="0.35">
      <c r="A1017" t="s">
        <v>1058</v>
      </c>
      <c r="B1017" s="1">
        <v>44940</v>
      </c>
      <c r="C1017" t="s">
        <v>17</v>
      </c>
      <c r="D1017" t="s">
        <v>18</v>
      </c>
      <c r="E1017" t="s">
        <v>44</v>
      </c>
      <c r="F1017">
        <v>44.59</v>
      </c>
      <c r="G1017">
        <v>8.89</v>
      </c>
      <c r="H1017">
        <v>37.869999999999997</v>
      </c>
      <c r="I1017">
        <f t="shared" si="60"/>
        <v>2023</v>
      </c>
      <c r="J1017" t="str">
        <f t="shared" si="61"/>
        <v>Jan</v>
      </c>
      <c r="K1017">
        <f t="shared" si="62"/>
        <v>1</v>
      </c>
      <c r="L1017" s="2">
        <f t="shared" si="63"/>
        <v>0.19937205651491366</v>
      </c>
    </row>
    <row r="1018" spans="1:12" x14ac:dyDescent="0.35">
      <c r="A1018" t="s">
        <v>1059</v>
      </c>
      <c r="B1018" s="1">
        <v>45017</v>
      </c>
      <c r="C1018" t="s">
        <v>41</v>
      </c>
      <c r="D1018" t="s">
        <v>14</v>
      </c>
      <c r="E1018" t="s">
        <v>11</v>
      </c>
      <c r="F1018">
        <v>2045.68</v>
      </c>
      <c r="G1018">
        <v>533.16999999999996</v>
      </c>
      <c r="H1018">
        <v>1762.08</v>
      </c>
      <c r="I1018">
        <f t="shared" si="60"/>
        <v>2023</v>
      </c>
      <c r="J1018" t="str">
        <f t="shared" si="61"/>
        <v>Apr</v>
      </c>
      <c r="K1018">
        <f t="shared" si="62"/>
        <v>4</v>
      </c>
      <c r="L1018" s="2">
        <f t="shared" si="63"/>
        <v>0.26063216143287316</v>
      </c>
    </row>
    <row r="1019" spans="1:12" x14ac:dyDescent="0.35">
      <c r="A1019" t="s">
        <v>1060</v>
      </c>
      <c r="B1019" s="1">
        <v>44664</v>
      </c>
      <c r="C1019" t="s">
        <v>33</v>
      </c>
      <c r="D1019" t="s">
        <v>34</v>
      </c>
      <c r="E1019" t="s">
        <v>44</v>
      </c>
      <c r="F1019">
        <v>2096.91</v>
      </c>
      <c r="G1019">
        <v>506.29</v>
      </c>
      <c r="H1019">
        <v>1837.21</v>
      </c>
      <c r="I1019">
        <f t="shared" si="60"/>
        <v>2022</v>
      </c>
      <c r="J1019" t="str">
        <f t="shared" si="61"/>
        <v>Apr</v>
      </c>
      <c r="K1019">
        <f t="shared" si="62"/>
        <v>4</v>
      </c>
      <c r="L1019" s="2">
        <f t="shared" si="63"/>
        <v>0.24144574636012039</v>
      </c>
    </row>
    <row r="1020" spans="1:12" x14ac:dyDescent="0.35">
      <c r="A1020" t="s">
        <v>1061</v>
      </c>
      <c r="B1020" s="1">
        <v>44751</v>
      </c>
      <c r="C1020" t="s">
        <v>31</v>
      </c>
      <c r="D1020" t="s">
        <v>10</v>
      </c>
      <c r="E1020" t="s">
        <v>11</v>
      </c>
      <c r="F1020">
        <v>478.83</v>
      </c>
      <c r="G1020">
        <v>54.63</v>
      </c>
      <c r="H1020">
        <v>451.05</v>
      </c>
      <c r="I1020">
        <f t="shared" si="60"/>
        <v>2022</v>
      </c>
      <c r="J1020" t="str">
        <f t="shared" si="61"/>
        <v>Jul</v>
      </c>
      <c r="K1020">
        <f t="shared" si="62"/>
        <v>7</v>
      </c>
      <c r="L1020" s="2">
        <f t="shared" si="63"/>
        <v>0.11409059582732912</v>
      </c>
    </row>
    <row r="1021" spans="1:12" x14ac:dyDescent="0.35">
      <c r="A1021" t="s">
        <v>1062</v>
      </c>
      <c r="B1021" s="1">
        <v>44970</v>
      </c>
      <c r="C1021" t="s">
        <v>9</v>
      </c>
      <c r="D1021" t="s">
        <v>10</v>
      </c>
      <c r="E1021" t="s">
        <v>11</v>
      </c>
      <c r="F1021">
        <v>260.56</v>
      </c>
      <c r="G1021">
        <v>46.05</v>
      </c>
      <c r="H1021">
        <v>309.76</v>
      </c>
      <c r="I1021">
        <f t="shared" si="60"/>
        <v>2023</v>
      </c>
      <c r="J1021" t="str">
        <f t="shared" si="61"/>
        <v>Feb</v>
      </c>
      <c r="K1021">
        <f t="shared" si="62"/>
        <v>2</v>
      </c>
      <c r="L1021" s="2">
        <f t="shared" si="63"/>
        <v>0.17673472520724592</v>
      </c>
    </row>
    <row r="1022" spans="1:12" x14ac:dyDescent="0.35">
      <c r="A1022" t="s">
        <v>1063</v>
      </c>
      <c r="B1022" s="1">
        <v>45156</v>
      </c>
      <c r="C1022" t="s">
        <v>48</v>
      </c>
      <c r="D1022" t="s">
        <v>14</v>
      </c>
      <c r="E1022" t="s">
        <v>11</v>
      </c>
      <c r="F1022">
        <v>1281.3900000000001</v>
      </c>
      <c r="G1022">
        <v>298.77999999999997</v>
      </c>
      <c r="H1022">
        <v>1135.57</v>
      </c>
      <c r="I1022">
        <f t="shared" si="60"/>
        <v>2023</v>
      </c>
      <c r="J1022" t="str">
        <f t="shared" si="61"/>
        <v>Aug</v>
      </c>
      <c r="K1022">
        <f t="shared" si="62"/>
        <v>8</v>
      </c>
      <c r="L1022" s="2">
        <f t="shared" si="63"/>
        <v>0.23316866839916026</v>
      </c>
    </row>
    <row r="1023" spans="1:12" x14ac:dyDescent="0.35">
      <c r="A1023" t="s">
        <v>1064</v>
      </c>
      <c r="B1023" s="1">
        <v>44851</v>
      </c>
      <c r="C1023" t="s">
        <v>20</v>
      </c>
      <c r="D1023" t="s">
        <v>14</v>
      </c>
      <c r="E1023" t="s">
        <v>44</v>
      </c>
      <c r="F1023">
        <v>1500.58</v>
      </c>
      <c r="G1023">
        <v>274.64999999999998</v>
      </c>
      <c r="H1023">
        <v>1302.03</v>
      </c>
      <c r="I1023">
        <f t="shared" si="60"/>
        <v>2022</v>
      </c>
      <c r="J1023" t="str">
        <f t="shared" si="61"/>
        <v>Oct</v>
      </c>
      <c r="K1023">
        <f t="shared" si="62"/>
        <v>10</v>
      </c>
      <c r="L1023" s="2">
        <f t="shared" si="63"/>
        <v>0.18302922869823668</v>
      </c>
    </row>
    <row r="1024" spans="1:12" x14ac:dyDescent="0.35">
      <c r="A1024" t="s">
        <v>1065</v>
      </c>
      <c r="B1024" s="1">
        <v>44734</v>
      </c>
      <c r="C1024" t="s">
        <v>93</v>
      </c>
      <c r="D1024" t="s">
        <v>34</v>
      </c>
      <c r="E1024" t="s">
        <v>44</v>
      </c>
      <c r="F1024">
        <v>682.85</v>
      </c>
      <c r="G1024">
        <v>144.33000000000001</v>
      </c>
      <c r="H1024">
        <v>789.89</v>
      </c>
      <c r="I1024">
        <f t="shared" si="60"/>
        <v>2022</v>
      </c>
      <c r="J1024" t="str">
        <f t="shared" si="61"/>
        <v>Jun</v>
      </c>
      <c r="K1024">
        <f t="shared" si="62"/>
        <v>6</v>
      </c>
      <c r="L1024" s="2">
        <f t="shared" si="63"/>
        <v>0.21136413560811307</v>
      </c>
    </row>
    <row r="1025" spans="1:12" x14ac:dyDescent="0.35">
      <c r="A1025" t="s">
        <v>1066</v>
      </c>
      <c r="B1025" s="1">
        <v>44896</v>
      </c>
      <c r="C1025" t="s">
        <v>17</v>
      </c>
      <c r="D1025" t="s">
        <v>18</v>
      </c>
      <c r="E1025" t="s">
        <v>15</v>
      </c>
      <c r="F1025">
        <v>283.94</v>
      </c>
      <c r="G1025">
        <v>63.58</v>
      </c>
      <c r="H1025">
        <v>302.51</v>
      </c>
      <c r="I1025">
        <f t="shared" si="60"/>
        <v>2022</v>
      </c>
      <c r="J1025" t="str">
        <f t="shared" si="61"/>
        <v>Dec</v>
      </c>
      <c r="K1025">
        <f t="shared" si="62"/>
        <v>12</v>
      </c>
      <c r="L1025" s="2">
        <f t="shared" si="63"/>
        <v>0.22392054659435093</v>
      </c>
    </row>
    <row r="1026" spans="1:12" x14ac:dyDescent="0.35">
      <c r="A1026" t="s">
        <v>1067</v>
      </c>
      <c r="B1026" s="1">
        <v>45279</v>
      </c>
      <c r="C1026" t="s">
        <v>63</v>
      </c>
      <c r="D1026" t="s">
        <v>18</v>
      </c>
      <c r="E1026" t="s">
        <v>25</v>
      </c>
      <c r="F1026">
        <v>428.74</v>
      </c>
      <c r="G1026">
        <v>56.3</v>
      </c>
      <c r="H1026">
        <v>510.16</v>
      </c>
      <c r="I1026">
        <f t="shared" ref="I1026:I1089" si="64">YEAR(B1026)</f>
        <v>2023</v>
      </c>
      <c r="J1026" t="str">
        <f t="shared" ref="J1026:J1089" si="65">TEXT(B1026,"mmm")</f>
        <v>Dec</v>
      </c>
      <c r="K1026">
        <f t="shared" ref="K1026:K1089" si="66">MONTH(B1026)</f>
        <v>12</v>
      </c>
      <c r="L1026" s="2">
        <f t="shared" ref="L1026:L1089" si="67">IF(F1026=0,0,G1026/F1026)</f>
        <v>0.1313150160936698</v>
      </c>
    </row>
    <row r="1027" spans="1:12" x14ac:dyDescent="0.35">
      <c r="A1027" t="s">
        <v>1068</v>
      </c>
      <c r="B1027" s="1">
        <v>45020</v>
      </c>
      <c r="C1027" t="s">
        <v>37</v>
      </c>
      <c r="D1027" t="s">
        <v>23</v>
      </c>
      <c r="E1027" t="s">
        <v>44</v>
      </c>
      <c r="F1027">
        <v>183.65</v>
      </c>
      <c r="G1027">
        <v>51.41</v>
      </c>
      <c r="H1027">
        <v>216.04</v>
      </c>
      <c r="I1027">
        <f t="shared" si="64"/>
        <v>2023</v>
      </c>
      <c r="J1027" t="str">
        <f t="shared" si="65"/>
        <v>Apr</v>
      </c>
      <c r="K1027">
        <f t="shared" si="66"/>
        <v>4</v>
      </c>
      <c r="L1027" s="2">
        <f t="shared" si="67"/>
        <v>0.27993465831745162</v>
      </c>
    </row>
    <row r="1028" spans="1:12" x14ac:dyDescent="0.35">
      <c r="A1028" t="s">
        <v>1069</v>
      </c>
      <c r="B1028" s="1">
        <v>44819</v>
      </c>
      <c r="C1028" t="s">
        <v>88</v>
      </c>
      <c r="D1028" t="s">
        <v>18</v>
      </c>
      <c r="E1028" t="s">
        <v>25</v>
      </c>
      <c r="F1028">
        <v>283.72000000000003</v>
      </c>
      <c r="G1028">
        <v>61.9</v>
      </c>
      <c r="H1028">
        <v>301.05</v>
      </c>
      <c r="I1028">
        <f t="shared" si="64"/>
        <v>2022</v>
      </c>
      <c r="J1028" t="str">
        <f t="shared" si="65"/>
        <v>Sep</v>
      </c>
      <c r="K1028">
        <f t="shared" si="66"/>
        <v>9</v>
      </c>
      <c r="L1028" s="2">
        <f t="shared" si="67"/>
        <v>0.21817284646834906</v>
      </c>
    </row>
    <row r="1029" spans="1:12" x14ac:dyDescent="0.35">
      <c r="A1029" t="s">
        <v>1070</v>
      </c>
      <c r="B1029" s="1">
        <v>45005</v>
      </c>
      <c r="C1029" t="s">
        <v>46</v>
      </c>
      <c r="D1029" t="s">
        <v>23</v>
      </c>
      <c r="E1029" t="s">
        <v>25</v>
      </c>
      <c r="F1029">
        <v>290.07</v>
      </c>
      <c r="G1029">
        <v>73.23</v>
      </c>
      <c r="H1029">
        <v>314.86</v>
      </c>
      <c r="I1029">
        <f t="shared" si="64"/>
        <v>2023</v>
      </c>
      <c r="J1029" t="str">
        <f t="shared" si="65"/>
        <v>Mar</v>
      </c>
      <c r="K1029">
        <f t="shared" si="66"/>
        <v>3</v>
      </c>
      <c r="L1029" s="2">
        <f t="shared" si="67"/>
        <v>0.25245630365084293</v>
      </c>
    </row>
    <row r="1030" spans="1:12" x14ac:dyDescent="0.35">
      <c r="A1030" t="s">
        <v>1071</v>
      </c>
      <c r="B1030" s="1">
        <v>44850</v>
      </c>
      <c r="C1030" t="s">
        <v>51</v>
      </c>
      <c r="D1030" t="s">
        <v>34</v>
      </c>
      <c r="E1030" t="s">
        <v>27</v>
      </c>
      <c r="F1030">
        <v>670.29</v>
      </c>
      <c r="G1030">
        <v>107.64</v>
      </c>
      <c r="H1030">
        <v>735.87</v>
      </c>
      <c r="I1030">
        <f t="shared" si="64"/>
        <v>2022</v>
      </c>
      <c r="J1030" t="str">
        <f t="shared" si="65"/>
        <v>Oct</v>
      </c>
      <c r="K1030">
        <f t="shared" si="66"/>
        <v>10</v>
      </c>
      <c r="L1030" s="2">
        <f t="shared" si="67"/>
        <v>0.16058720852168465</v>
      </c>
    </row>
    <row r="1031" spans="1:12" x14ac:dyDescent="0.35">
      <c r="A1031" t="s">
        <v>1072</v>
      </c>
      <c r="B1031" s="1">
        <v>44760</v>
      </c>
      <c r="C1031" t="s">
        <v>29</v>
      </c>
      <c r="D1031" t="s">
        <v>23</v>
      </c>
      <c r="E1031" t="s">
        <v>27</v>
      </c>
      <c r="F1031">
        <v>443</v>
      </c>
      <c r="G1031">
        <v>75.33</v>
      </c>
      <c r="H1031">
        <v>369.15</v>
      </c>
      <c r="I1031">
        <f t="shared" si="64"/>
        <v>2022</v>
      </c>
      <c r="J1031" t="str">
        <f t="shared" si="65"/>
        <v>Jul</v>
      </c>
      <c r="K1031">
        <f t="shared" si="66"/>
        <v>7</v>
      </c>
      <c r="L1031" s="2">
        <f t="shared" si="67"/>
        <v>0.1700451467268623</v>
      </c>
    </row>
    <row r="1032" spans="1:12" x14ac:dyDescent="0.35">
      <c r="A1032" t="s">
        <v>1073</v>
      </c>
      <c r="B1032" s="1">
        <v>44713</v>
      </c>
      <c r="C1032" t="s">
        <v>48</v>
      </c>
      <c r="D1032" t="s">
        <v>14</v>
      </c>
      <c r="E1032" t="s">
        <v>44</v>
      </c>
      <c r="F1032">
        <v>1762.38</v>
      </c>
      <c r="G1032">
        <v>233.91</v>
      </c>
      <c r="H1032">
        <v>1808.62</v>
      </c>
      <c r="I1032">
        <f t="shared" si="64"/>
        <v>2022</v>
      </c>
      <c r="J1032" t="str">
        <f t="shared" si="65"/>
        <v>Jun</v>
      </c>
      <c r="K1032">
        <f t="shared" si="66"/>
        <v>6</v>
      </c>
      <c r="L1032" s="2">
        <f t="shared" si="67"/>
        <v>0.13272393013992442</v>
      </c>
    </row>
    <row r="1033" spans="1:12" x14ac:dyDescent="0.35">
      <c r="A1033" t="s">
        <v>1074</v>
      </c>
      <c r="B1033" s="1">
        <v>44982</v>
      </c>
      <c r="C1033" t="s">
        <v>29</v>
      </c>
      <c r="D1033" t="s">
        <v>23</v>
      </c>
      <c r="E1033" t="s">
        <v>15</v>
      </c>
      <c r="F1033">
        <v>272.45</v>
      </c>
      <c r="G1033">
        <v>71.319999999999993</v>
      </c>
      <c r="H1033">
        <v>257.39</v>
      </c>
      <c r="I1033">
        <f t="shared" si="64"/>
        <v>2023</v>
      </c>
      <c r="J1033" t="str">
        <f t="shared" si="65"/>
        <v>Feb</v>
      </c>
      <c r="K1033">
        <f t="shared" si="66"/>
        <v>2</v>
      </c>
      <c r="L1033" s="2">
        <f t="shared" si="67"/>
        <v>0.26177280234905487</v>
      </c>
    </row>
    <row r="1034" spans="1:12" x14ac:dyDescent="0.35">
      <c r="A1034" t="s">
        <v>1075</v>
      </c>
      <c r="B1034" s="1">
        <v>45248</v>
      </c>
      <c r="C1034" t="s">
        <v>57</v>
      </c>
      <c r="D1034" t="s">
        <v>10</v>
      </c>
      <c r="E1034" t="s">
        <v>11</v>
      </c>
      <c r="F1034">
        <v>184.25</v>
      </c>
      <c r="G1034">
        <v>25.59</v>
      </c>
      <c r="H1034">
        <v>188.82</v>
      </c>
      <c r="I1034">
        <f t="shared" si="64"/>
        <v>2023</v>
      </c>
      <c r="J1034" t="str">
        <f t="shared" si="65"/>
        <v>Nov</v>
      </c>
      <c r="K1034">
        <f t="shared" si="66"/>
        <v>11</v>
      </c>
      <c r="L1034" s="2">
        <f t="shared" si="67"/>
        <v>0.13888738127544098</v>
      </c>
    </row>
    <row r="1035" spans="1:12" x14ac:dyDescent="0.35">
      <c r="A1035" t="s">
        <v>1076</v>
      </c>
      <c r="B1035" s="1">
        <v>45259</v>
      </c>
      <c r="C1035" t="s">
        <v>31</v>
      </c>
      <c r="D1035" t="s">
        <v>10</v>
      </c>
      <c r="E1035" t="s">
        <v>27</v>
      </c>
      <c r="F1035">
        <v>348.8</v>
      </c>
      <c r="G1035">
        <v>84.25</v>
      </c>
      <c r="H1035">
        <v>329.27</v>
      </c>
      <c r="I1035">
        <f t="shared" si="64"/>
        <v>2023</v>
      </c>
      <c r="J1035" t="str">
        <f t="shared" si="65"/>
        <v>Nov</v>
      </c>
      <c r="K1035">
        <f t="shared" si="66"/>
        <v>11</v>
      </c>
      <c r="L1035" s="2">
        <f t="shared" si="67"/>
        <v>0.24154243119266056</v>
      </c>
    </row>
    <row r="1036" spans="1:12" x14ac:dyDescent="0.35">
      <c r="A1036" t="s">
        <v>1077</v>
      </c>
      <c r="B1036" s="1">
        <v>44837</v>
      </c>
      <c r="C1036" t="s">
        <v>65</v>
      </c>
      <c r="D1036" t="s">
        <v>18</v>
      </c>
      <c r="E1036" t="s">
        <v>25</v>
      </c>
      <c r="F1036">
        <v>476.36</v>
      </c>
      <c r="G1036">
        <v>86.57</v>
      </c>
      <c r="H1036">
        <v>470.01</v>
      </c>
      <c r="I1036">
        <f t="shared" si="64"/>
        <v>2022</v>
      </c>
      <c r="J1036" t="str">
        <f t="shared" si="65"/>
        <v>Oct</v>
      </c>
      <c r="K1036">
        <f t="shared" si="66"/>
        <v>10</v>
      </c>
      <c r="L1036" s="2">
        <f t="shared" si="67"/>
        <v>0.18173230330002518</v>
      </c>
    </row>
    <row r="1037" spans="1:12" x14ac:dyDescent="0.35">
      <c r="A1037" t="s">
        <v>1078</v>
      </c>
      <c r="B1037" s="1">
        <v>45250</v>
      </c>
      <c r="C1037" t="s">
        <v>69</v>
      </c>
      <c r="D1037" t="s">
        <v>34</v>
      </c>
      <c r="E1037" t="s">
        <v>25</v>
      </c>
      <c r="F1037">
        <v>1272.74</v>
      </c>
      <c r="G1037">
        <v>195.3</v>
      </c>
      <c r="H1037">
        <v>1232.78</v>
      </c>
      <c r="I1037">
        <f t="shared" si="64"/>
        <v>2023</v>
      </c>
      <c r="J1037" t="str">
        <f t="shared" si="65"/>
        <v>Nov</v>
      </c>
      <c r="K1037">
        <f t="shared" si="66"/>
        <v>11</v>
      </c>
      <c r="L1037" s="2">
        <f t="shared" si="67"/>
        <v>0.15344846551534486</v>
      </c>
    </row>
    <row r="1038" spans="1:12" x14ac:dyDescent="0.35">
      <c r="A1038" t="s">
        <v>1079</v>
      </c>
      <c r="B1038" s="1">
        <v>45279</v>
      </c>
      <c r="C1038" t="s">
        <v>46</v>
      </c>
      <c r="D1038" t="s">
        <v>23</v>
      </c>
      <c r="E1038" t="s">
        <v>25</v>
      </c>
      <c r="F1038">
        <v>157.41</v>
      </c>
      <c r="G1038">
        <v>23.53</v>
      </c>
      <c r="H1038">
        <v>166.56</v>
      </c>
      <c r="I1038">
        <f t="shared" si="64"/>
        <v>2023</v>
      </c>
      <c r="J1038" t="str">
        <f t="shared" si="65"/>
        <v>Dec</v>
      </c>
      <c r="K1038">
        <f t="shared" si="66"/>
        <v>12</v>
      </c>
      <c r="L1038" s="2">
        <f t="shared" si="67"/>
        <v>0.14948224382186648</v>
      </c>
    </row>
    <row r="1039" spans="1:12" x14ac:dyDescent="0.35">
      <c r="A1039" t="s">
        <v>1080</v>
      </c>
      <c r="B1039" s="1">
        <v>44976</v>
      </c>
      <c r="C1039" t="s">
        <v>22</v>
      </c>
      <c r="D1039" t="s">
        <v>23</v>
      </c>
      <c r="E1039" t="s">
        <v>15</v>
      </c>
      <c r="F1039">
        <v>55.08</v>
      </c>
      <c r="G1039">
        <v>8.52</v>
      </c>
      <c r="H1039">
        <v>65.66</v>
      </c>
      <c r="I1039">
        <f t="shared" si="64"/>
        <v>2023</v>
      </c>
      <c r="J1039" t="str">
        <f t="shared" si="65"/>
        <v>Feb</v>
      </c>
      <c r="K1039">
        <f t="shared" si="66"/>
        <v>2</v>
      </c>
      <c r="L1039" s="2">
        <f t="shared" si="67"/>
        <v>0.15468409586056645</v>
      </c>
    </row>
    <row r="1040" spans="1:12" x14ac:dyDescent="0.35">
      <c r="A1040" t="s">
        <v>1081</v>
      </c>
      <c r="B1040" s="1">
        <v>45131</v>
      </c>
      <c r="C1040" t="s">
        <v>41</v>
      </c>
      <c r="D1040" t="s">
        <v>14</v>
      </c>
      <c r="E1040" t="s">
        <v>27</v>
      </c>
      <c r="F1040">
        <v>520.23</v>
      </c>
      <c r="G1040">
        <v>67.510000000000005</v>
      </c>
      <c r="H1040">
        <v>577.64</v>
      </c>
      <c r="I1040">
        <f t="shared" si="64"/>
        <v>2023</v>
      </c>
      <c r="J1040" t="str">
        <f t="shared" si="65"/>
        <v>Jul</v>
      </c>
      <c r="K1040">
        <f t="shared" si="66"/>
        <v>7</v>
      </c>
      <c r="L1040" s="2">
        <f t="shared" si="67"/>
        <v>0.12976952501778061</v>
      </c>
    </row>
    <row r="1041" spans="1:12" x14ac:dyDescent="0.35">
      <c r="A1041" t="s">
        <v>1082</v>
      </c>
      <c r="B1041" s="1">
        <v>45135</v>
      </c>
      <c r="C1041" t="s">
        <v>51</v>
      </c>
      <c r="D1041" t="s">
        <v>34</v>
      </c>
      <c r="E1041" t="s">
        <v>44</v>
      </c>
      <c r="F1041">
        <v>2339.27</v>
      </c>
      <c r="G1041">
        <v>379.52</v>
      </c>
      <c r="H1041">
        <v>2067.0300000000002</v>
      </c>
      <c r="I1041">
        <f t="shared" si="64"/>
        <v>2023</v>
      </c>
      <c r="J1041" t="str">
        <f t="shared" si="65"/>
        <v>Jul</v>
      </c>
      <c r="K1041">
        <f t="shared" si="66"/>
        <v>7</v>
      </c>
      <c r="L1041" s="2">
        <f t="shared" si="67"/>
        <v>0.16223864709930874</v>
      </c>
    </row>
    <row r="1042" spans="1:12" x14ac:dyDescent="0.35">
      <c r="A1042" t="s">
        <v>1083</v>
      </c>
      <c r="B1042" s="1">
        <v>44906</v>
      </c>
      <c r="C1042" t="s">
        <v>128</v>
      </c>
      <c r="D1042" t="s">
        <v>34</v>
      </c>
      <c r="E1042" t="s">
        <v>11</v>
      </c>
      <c r="F1042">
        <v>1439.61</v>
      </c>
      <c r="G1042">
        <v>275.10000000000002</v>
      </c>
      <c r="H1042">
        <v>1486.91</v>
      </c>
      <c r="I1042">
        <f t="shared" si="64"/>
        <v>2022</v>
      </c>
      <c r="J1042" t="str">
        <f t="shared" si="65"/>
        <v>Dec</v>
      </c>
      <c r="K1042">
        <f t="shared" si="66"/>
        <v>12</v>
      </c>
      <c r="L1042" s="2">
        <f t="shared" si="67"/>
        <v>0.19109342113489072</v>
      </c>
    </row>
    <row r="1043" spans="1:12" x14ac:dyDescent="0.35">
      <c r="A1043" t="s">
        <v>1084</v>
      </c>
      <c r="B1043" s="1">
        <v>45216</v>
      </c>
      <c r="C1043" t="s">
        <v>29</v>
      </c>
      <c r="D1043" t="s">
        <v>23</v>
      </c>
      <c r="E1043" t="s">
        <v>25</v>
      </c>
      <c r="F1043">
        <v>338.73</v>
      </c>
      <c r="G1043">
        <v>56.8</v>
      </c>
      <c r="H1043">
        <v>397.74</v>
      </c>
      <c r="I1043">
        <f t="shared" si="64"/>
        <v>2023</v>
      </c>
      <c r="J1043" t="str">
        <f t="shared" si="65"/>
        <v>Oct</v>
      </c>
      <c r="K1043">
        <f t="shared" si="66"/>
        <v>10</v>
      </c>
      <c r="L1043" s="2">
        <f t="shared" si="67"/>
        <v>0.16768517698461899</v>
      </c>
    </row>
    <row r="1044" spans="1:12" x14ac:dyDescent="0.35">
      <c r="A1044" t="s">
        <v>1085</v>
      </c>
      <c r="B1044" s="1">
        <v>44831</v>
      </c>
      <c r="C1044" t="s">
        <v>33</v>
      </c>
      <c r="D1044" t="s">
        <v>34</v>
      </c>
      <c r="E1044" t="s">
        <v>15</v>
      </c>
      <c r="F1044">
        <v>1936.2</v>
      </c>
      <c r="G1044">
        <v>418.78</v>
      </c>
      <c r="H1044">
        <v>2282.9899999999998</v>
      </c>
      <c r="I1044">
        <f t="shared" si="64"/>
        <v>2022</v>
      </c>
      <c r="J1044" t="str">
        <f t="shared" si="65"/>
        <v>Sep</v>
      </c>
      <c r="K1044">
        <f t="shared" si="66"/>
        <v>9</v>
      </c>
      <c r="L1044" s="2">
        <f t="shared" si="67"/>
        <v>0.21628963950005162</v>
      </c>
    </row>
    <row r="1045" spans="1:12" x14ac:dyDescent="0.35">
      <c r="A1045" t="s">
        <v>1086</v>
      </c>
      <c r="B1045" s="1">
        <v>44924</v>
      </c>
      <c r="C1045" t="s">
        <v>85</v>
      </c>
      <c r="D1045" t="s">
        <v>10</v>
      </c>
      <c r="E1045" t="s">
        <v>27</v>
      </c>
      <c r="F1045">
        <v>351.28</v>
      </c>
      <c r="G1045">
        <v>80.489999999999995</v>
      </c>
      <c r="H1045">
        <v>406.37</v>
      </c>
      <c r="I1045">
        <f t="shared" si="64"/>
        <v>2022</v>
      </c>
      <c r="J1045" t="str">
        <f t="shared" si="65"/>
        <v>Dec</v>
      </c>
      <c r="K1045">
        <f t="shared" si="66"/>
        <v>12</v>
      </c>
      <c r="L1045" s="2">
        <f t="shared" si="67"/>
        <v>0.2291334547938966</v>
      </c>
    </row>
    <row r="1046" spans="1:12" x14ac:dyDescent="0.35">
      <c r="A1046" t="s">
        <v>1087</v>
      </c>
      <c r="B1046" s="1">
        <v>44983</v>
      </c>
      <c r="C1046" t="s">
        <v>112</v>
      </c>
      <c r="D1046" t="s">
        <v>10</v>
      </c>
      <c r="E1046" t="s">
        <v>15</v>
      </c>
      <c r="F1046">
        <v>419.93</v>
      </c>
      <c r="G1046">
        <v>77.84</v>
      </c>
      <c r="H1046">
        <v>444.92</v>
      </c>
      <c r="I1046">
        <f t="shared" si="64"/>
        <v>2023</v>
      </c>
      <c r="J1046" t="str">
        <f t="shared" si="65"/>
        <v>Feb</v>
      </c>
      <c r="K1046">
        <f t="shared" si="66"/>
        <v>2</v>
      </c>
      <c r="L1046" s="2">
        <f t="shared" si="67"/>
        <v>0.18536422737122854</v>
      </c>
    </row>
    <row r="1047" spans="1:12" x14ac:dyDescent="0.35">
      <c r="A1047" t="s">
        <v>1088</v>
      </c>
      <c r="B1047" s="1">
        <v>44613</v>
      </c>
      <c r="C1047" t="s">
        <v>51</v>
      </c>
      <c r="D1047" t="s">
        <v>34</v>
      </c>
      <c r="E1047" t="s">
        <v>15</v>
      </c>
      <c r="F1047">
        <v>2481.29</v>
      </c>
      <c r="G1047">
        <v>386.03</v>
      </c>
      <c r="H1047">
        <v>2479.4899999999998</v>
      </c>
      <c r="I1047">
        <f t="shared" si="64"/>
        <v>2022</v>
      </c>
      <c r="J1047" t="str">
        <f t="shared" si="65"/>
        <v>Feb</v>
      </c>
      <c r="K1047">
        <f t="shared" si="66"/>
        <v>2</v>
      </c>
      <c r="L1047" s="2">
        <f t="shared" si="67"/>
        <v>0.15557633327825446</v>
      </c>
    </row>
    <row r="1048" spans="1:12" x14ac:dyDescent="0.35">
      <c r="A1048" t="s">
        <v>1089</v>
      </c>
      <c r="B1048" s="1">
        <v>44697</v>
      </c>
      <c r="C1048" t="s">
        <v>88</v>
      </c>
      <c r="D1048" t="s">
        <v>18</v>
      </c>
      <c r="E1048" t="s">
        <v>11</v>
      </c>
      <c r="F1048">
        <v>348.42</v>
      </c>
      <c r="G1048">
        <v>96.33</v>
      </c>
      <c r="H1048">
        <v>307.10000000000002</v>
      </c>
      <c r="I1048">
        <f t="shared" si="64"/>
        <v>2022</v>
      </c>
      <c r="J1048" t="str">
        <f t="shared" si="65"/>
        <v>May</v>
      </c>
      <c r="K1048">
        <f t="shared" si="66"/>
        <v>5</v>
      </c>
      <c r="L1048" s="2">
        <f t="shared" si="67"/>
        <v>0.27647666609264676</v>
      </c>
    </row>
    <row r="1049" spans="1:12" x14ac:dyDescent="0.35">
      <c r="A1049" t="s">
        <v>1090</v>
      </c>
      <c r="B1049" s="1">
        <v>44581</v>
      </c>
      <c r="C1049" t="s">
        <v>13</v>
      </c>
      <c r="D1049" t="s">
        <v>14</v>
      </c>
      <c r="E1049" t="s">
        <v>25</v>
      </c>
      <c r="F1049">
        <v>1098.5</v>
      </c>
      <c r="G1049">
        <v>274.20999999999998</v>
      </c>
      <c r="H1049">
        <v>970.31</v>
      </c>
      <c r="I1049">
        <f t="shared" si="64"/>
        <v>2022</v>
      </c>
      <c r="J1049" t="str">
        <f t="shared" si="65"/>
        <v>Jan</v>
      </c>
      <c r="K1049">
        <f t="shared" si="66"/>
        <v>1</v>
      </c>
      <c r="L1049" s="2">
        <f t="shared" si="67"/>
        <v>0.24962221210741919</v>
      </c>
    </row>
    <row r="1050" spans="1:12" x14ac:dyDescent="0.35">
      <c r="A1050" t="s">
        <v>1091</v>
      </c>
      <c r="B1050" s="1">
        <v>45005</v>
      </c>
      <c r="C1050" t="s">
        <v>51</v>
      </c>
      <c r="D1050" t="s">
        <v>34</v>
      </c>
      <c r="E1050" t="s">
        <v>11</v>
      </c>
      <c r="F1050">
        <v>1122.01</v>
      </c>
      <c r="G1050">
        <v>311</v>
      </c>
      <c r="H1050">
        <v>1245.4000000000001</v>
      </c>
      <c r="I1050">
        <f t="shared" si="64"/>
        <v>2023</v>
      </c>
      <c r="J1050" t="str">
        <f t="shared" si="65"/>
        <v>Mar</v>
      </c>
      <c r="K1050">
        <f t="shared" si="66"/>
        <v>3</v>
      </c>
      <c r="L1050" s="2">
        <f t="shared" si="67"/>
        <v>0.27718113029295638</v>
      </c>
    </row>
    <row r="1051" spans="1:12" x14ac:dyDescent="0.35">
      <c r="A1051" t="s">
        <v>1092</v>
      </c>
      <c r="B1051" s="1">
        <v>44664</v>
      </c>
      <c r="C1051" t="s">
        <v>17</v>
      </c>
      <c r="D1051" t="s">
        <v>18</v>
      </c>
      <c r="E1051" t="s">
        <v>44</v>
      </c>
      <c r="F1051">
        <v>243.33</v>
      </c>
      <c r="G1051">
        <v>27.17</v>
      </c>
      <c r="H1051">
        <v>220.19</v>
      </c>
      <c r="I1051">
        <f t="shared" si="64"/>
        <v>2022</v>
      </c>
      <c r="J1051" t="str">
        <f t="shared" si="65"/>
        <v>Apr</v>
      </c>
      <c r="K1051">
        <f t="shared" si="66"/>
        <v>4</v>
      </c>
      <c r="L1051" s="2">
        <f t="shared" si="67"/>
        <v>0.1116590638227921</v>
      </c>
    </row>
    <row r="1052" spans="1:12" x14ac:dyDescent="0.35">
      <c r="A1052" t="s">
        <v>1093</v>
      </c>
      <c r="B1052" s="1">
        <v>44743</v>
      </c>
      <c r="C1052" t="s">
        <v>31</v>
      </c>
      <c r="D1052" t="s">
        <v>10</v>
      </c>
      <c r="E1052" t="s">
        <v>25</v>
      </c>
      <c r="F1052">
        <v>205.88</v>
      </c>
      <c r="G1052">
        <v>52.89</v>
      </c>
      <c r="H1052">
        <v>205.29</v>
      </c>
      <c r="I1052">
        <f t="shared" si="64"/>
        <v>2022</v>
      </c>
      <c r="J1052" t="str">
        <f t="shared" si="65"/>
        <v>Jul</v>
      </c>
      <c r="K1052">
        <f t="shared" si="66"/>
        <v>7</v>
      </c>
      <c r="L1052" s="2">
        <f t="shared" si="67"/>
        <v>0.25689722168253354</v>
      </c>
    </row>
    <row r="1053" spans="1:12" x14ac:dyDescent="0.35">
      <c r="A1053" t="s">
        <v>1094</v>
      </c>
      <c r="B1053" s="1">
        <v>44647</v>
      </c>
      <c r="C1053" t="s">
        <v>65</v>
      </c>
      <c r="D1053" t="s">
        <v>18</v>
      </c>
      <c r="E1053" t="s">
        <v>15</v>
      </c>
      <c r="F1053">
        <v>267.29000000000002</v>
      </c>
      <c r="G1053">
        <v>68.14</v>
      </c>
      <c r="H1053">
        <v>273.94</v>
      </c>
      <c r="I1053">
        <f t="shared" si="64"/>
        <v>2022</v>
      </c>
      <c r="J1053" t="str">
        <f t="shared" si="65"/>
        <v>Mar</v>
      </c>
      <c r="K1053">
        <f t="shared" si="66"/>
        <v>3</v>
      </c>
      <c r="L1053" s="2">
        <f t="shared" si="67"/>
        <v>0.25492910322122037</v>
      </c>
    </row>
    <row r="1054" spans="1:12" x14ac:dyDescent="0.35">
      <c r="A1054" t="s">
        <v>1095</v>
      </c>
      <c r="B1054" s="1">
        <v>44694</v>
      </c>
      <c r="C1054" t="s">
        <v>63</v>
      </c>
      <c r="D1054" t="s">
        <v>18</v>
      </c>
      <c r="E1054" t="s">
        <v>25</v>
      </c>
      <c r="F1054">
        <v>439.6</v>
      </c>
      <c r="G1054">
        <v>106.2</v>
      </c>
      <c r="H1054">
        <v>477.17</v>
      </c>
      <c r="I1054">
        <f t="shared" si="64"/>
        <v>2022</v>
      </c>
      <c r="J1054" t="str">
        <f t="shared" si="65"/>
        <v>May</v>
      </c>
      <c r="K1054">
        <f t="shared" si="66"/>
        <v>5</v>
      </c>
      <c r="L1054" s="2">
        <f t="shared" si="67"/>
        <v>0.24158325750682438</v>
      </c>
    </row>
    <row r="1055" spans="1:12" x14ac:dyDescent="0.35">
      <c r="A1055" t="s">
        <v>1096</v>
      </c>
      <c r="B1055" s="1">
        <v>45081</v>
      </c>
      <c r="C1055" t="s">
        <v>37</v>
      </c>
      <c r="D1055" t="s">
        <v>23</v>
      </c>
      <c r="E1055" t="s">
        <v>15</v>
      </c>
      <c r="F1055">
        <v>115.14</v>
      </c>
      <c r="G1055">
        <v>14.83</v>
      </c>
      <c r="H1055">
        <v>138.13999999999999</v>
      </c>
      <c r="I1055">
        <f t="shared" si="64"/>
        <v>2023</v>
      </c>
      <c r="J1055" t="str">
        <f t="shared" si="65"/>
        <v>Jun</v>
      </c>
      <c r="K1055">
        <f t="shared" si="66"/>
        <v>6</v>
      </c>
      <c r="L1055" s="2">
        <f t="shared" si="67"/>
        <v>0.1287997220774709</v>
      </c>
    </row>
    <row r="1056" spans="1:12" x14ac:dyDescent="0.35">
      <c r="A1056" t="s">
        <v>1097</v>
      </c>
      <c r="B1056" s="1">
        <v>44665</v>
      </c>
      <c r="C1056" t="s">
        <v>41</v>
      </c>
      <c r="D1056" t="s">
        <v>14</v>
      </c>
      <c r="E1056" t="s">
        <v>25</v>
      </c>
      <c r="F1056">
        <v>2182.19</v>
      </c>
      <c r="G1056">
        <v>653.28</v>
      </c>
      <c r="H1056">
        <v>2121.39</v>
      </c>
      <c r="I1056">
        <f t="shared" si="64"/>
        <v>2022</v>
      </c>
      <c r="J1056" t="str">
        <f t="shared" si="65"/>
        <v>Apr</v>
      </c>
      <c r="K1056">
        <f t="shared" si="66"/>
        <v>4</v>
      </c>
      <c r="L1056" s="2">
        <f t="shared" si="67"/>
        <v>0.29936898253589284</v>
      </c>
    </row>
    <row r="1057" spans="1:12" x14ac:dyDescent="0.35">
      <c r="A1057" t="s">
        <v>1098</v>
      </c>
      <c r="B1057" s="1">
        <v>44879</v>
      </c>
      <c r="C1057" t="s">
        <v>9</v>
      </c>
      <c r="D1057" t="s">
        <v>10</v>
      </c>
      <c r="E1057" t="s">
        <v>25</v>
      </c>
      <c r="F1057">
        <v>130.59</v>
      </c>
      <c r="G1057">
        <v>30.96</v>
      </c>
      <c r="H1057">
        <v>155.76</v>
      </c>
      <c r="I1057">
        <f t="shared" si="64"/>
        <v>2022</v>
      </c>
      <c r="J1057" t="str">
        <f t="shared" si="65"/>
        <v>Nov</v>
      </c>
      <c r="K1057">
        <f t="shared" si="66"/>
        <v>11</v>
      </c>
      <c r="L1057" s="2">
        <f t="shared" si="67"/>
        <v>0.23707787732598209</v>
      </c>
    </row>
    <row r="1058" spans="1:12" x14ac:dyDescent="0.35">
      <c r="A1058" t="s">
        <v>1099</v>
      </c>
      <c r="B1058" s="1">
        <v>44689</v>
      </c>
      <c r="C1058" t="s">
        <v>69</v>
      </c>
      <c r="D1058" t="s">
        <v>34</v>
      </c>
      <c r="E1058" t="s">
        <v>11</v>
      </c>
      <c r="F1058">
        <v>1036.0899999999999</v>
      </c>
      <c r="G1058">
        <v>271.76</v>
      </c>
      <c r="H1058">
        <v>851.82</v>
      </c>
      <c r="I1058">
        <f t="shared" si="64"/>
        <v>2022</v>
      </c>
      <c r="J1058" t="str">
        <f t="shared" si="65"/>
        <v>May</v>
      </c>
      <c r="K1058">
        <f t="shared" si="66"/>
        <v>5</v>
      </c>
      <c r="L1058" s="2">
        <f t="shared" si="67"/>
        <v>0.26229381617427061</v>
      </c>
    </row>
    <row r="1059" spans="1:12" x14ac:dyDescent="0.35">
      <c r="A1059" t="s">
        <v>1100</v>
      </c>
      <c r="B1059" s="1">
        <v>44669</v>
      </c>
      <c r="C1059" t="s">
        <v>48</v>
      </c>
      <c r="D1059" t="s">
        <v>14</v>
      </c>
      <c r="E1059" t="s">
        <v>15</v>
      </c>
      <c r="F1059">
        <v>2393.1999999999998</v>
      </c>
      <c r="G1059">
        <v>586.96</v>
      </c>
      <c r="H1059">
        <v>2124.85</v>
      </c>
      <c r="I1059">
        <f t="shared" si="64"/>
        <v>2022</v>
      </c>
      <c r="J1059" t="str">
        <f t="shared" si="65"/>
        <v>Apr</v>
      </c>
      <c r="K1059">
        <f t="shared" si="66"/>
        <v>4</v>
      </c>
      <c r="L1059" s="2">
        <f t="shared" si="67"/>
        <v>0.2452615744609728</v>
      </c>
    </row>
    <row r="1060" spans="1:12" x14ac:dyDescent="0.35">
      <c r="A1060" t="s">
        <v>1101</v>
      </c>
      <c r="B1060" s="1">
        <v>44828</v>
      </c>
      <c r="C1060" t="s">
        <v>128</v>
      </c>
      <c r="D1060" t="s">
        <v>34</v>
      </c>
      <c r="E1060" t="s">
        <v>15</v>
      </c>
      <c r="F1060">
        <v>2007.54</v>
      </c>
      <c r="G1060">
        <v>450.49</v>
      </c>
      <c r="H1060">
        <v>2039.72</v>
      </c>
      <c r="I1060">
        <f t="shared" si="64"/>
        <v>2022</v>
      </c>
      <c r="J1060" t="str">
        <f t="shared" si="65"/>
        <v>Sep</v>
      </c>
      <c r="K1060">
        <f t="shared" si="66"/>
        <v>9</v>
      </c>
      <c r="L1060" s="2">
        <f t="shared" si="67"/>
        <v>0.22439901571077039</v>
      </c>
    </row>
    <row r="1061" spans="1:12" x14ac:dyDescent="0.35">
      <c r="A1061" t="s">
        <v>1102</v>
      </c>
      <c r="B1061" s="1">
        <v>44765</v>
      </c>
      <c r="C1061" t="s">
        <v>48</v>
      </c>
      <c r="D1061" t="s">
        <v>14</v>
      </c>
      <c r="E1061" t="s">
        <v>27</v>
      </c>
      <c r="F1061">
        <v>1464.99</v>
      </c>
      <c r="G1061">
        <v>328.91</v>
      </c>
      <c r="H1061">
        <v>1177.8800000000001</v>
      </c>
      <c r="I1061">
        <f t="shared" si="64"/>
        <v>2022</v>
      </c>
      <c r="J1061" t="str">
        <f t="shared" si="65"/>
        <v>Jul</v>
      </c>
      <c r="K1061">
        <f t="shared" si="66"/>
        <v>7</v>
      </c>
      <c r="L1061" s="2">
        <f t="shared" si="67"/>
        <v>0.22451347790769904</v>
      </c>
    </row>
    <row r="1062" spans="1:12" x14ac:dyDescent="0.35">
      <c r="A1062" t="s">
        <v>1103</v>
      </c>
      <c r="B1062" s="1">
        <v>44823</v>
      </c>
      <c r="C1062" t="s">
        <v>37</v>
      </c>
      <c r="D1062" t="s">
        <v>23</v>
      </c>
      <c r="E1062" t="s">
        <v>44</v>
      </c>
      <c r="F1062">
        <v>223.7</v>
      </c>
      <c r="G1062">
        <v>54.35</v>
      </c>
      <c r="H1062">
        <v>232.99</v>
      </c>
      <c r="I1062">
        <f t="shared" si="64"/>
        <v>2022</v>
      </c>
      <c r="J1062" t="str">
        <f t="shared" si="65"/>
        <v>Sep</v>
      </c>
      <c r="K1062">
        <f t="shared" si="66"/>
        <v>9</v>
      </c>
      <c r="L1062" s="2">
        <f t="shared" si="67"/>
        <v>0.24295932051855165</v>
      </c>
    </row>
    <row r="1063" spans="1:12" x14ac:dyDescent="0.35">
      <c r="A1063" t="s">
        <v>1104</v>
      </c>
      <c r="B1063" s="1">
        <v>44699</v>
      </c>
      <c r="C1063" t="s">
        <v>93</v>
      </c>
      <c r="D1063" t="s">
        <v>34</v>
      </c>
      <c r="E1063" t="s">
        <v>25</v>
      </c>
      <c r="F1063">
        <v>1387.4</v>
      </c>
      <c r="G1063">
        <v>386.06</v>
      </c>
      <c r="H1063">
        <v>1338.19</v>
      </c>
      <c r="I1063">
        <f t="shared" si="64"/>
        <v>2022</v>
      </c>
      <c r="J1063" t="str">
        <f t="shared" si="65"/>
        <v>May</v>
      </c>
      <c r="K1063">
        <f t="shared" si="66"/>
        <v>5</v>
      </c>
      <c r="L1063" s="2">
        <f t="shared" si="67"/>
        <v>0.27826149632405939</v>
      </c>
    </row>
    <row r="1064" spans="1:12" x14ac:dyDescent="0.35">
      <c r="A1064" t="s">
        <v>1105</v>
      </c>
      <c r="B1064" s="1">
        <v>45200</v>
      </c>
      <c r="C1064" t="s">
        <v>33</v>
      </c>
      <c r="D1064" t="s">
        <v>34</v>
      </c>
      <c r="E1064" t="s">
        <v>44</v>
      </c>
      <c r="F1064">
        <v>902.35</v>
      </c>
      <c r="G1064">
        <v>104.68</v>
      </c>
      <c r="H1064">
        <v>893.13</v>
      </c>
      <c r="I1064">
        <f t="shared" si="64"/>
        <v>2023</v>
      </c>
      <c r="J1064" t="str">
        <f t="shared" si="65"/>
        <v>Oct</v>
      </c>
      <c r="K1064">
        <f t="shared" si="66"/>
        <v>10</v>
      </c>
      <c r="L1064" s="2">
        <f t="shared" si="67"/>
        <v>0.11600820080899873</v>
      </c>
    </row>
    <row r="1065" spans="1:12" x14ac:dyDescent="0.35">
      <c r="A1065" t="s">
        <v>1106</v>
      </c>
      <c r="B1065" s="1">
        <v>44572</v>
      </c>
      <c r="C1065" t="s">
        <v>37</v>
      </c>
      <c r="D1065" t="s">
        <v>23</v>
      </c>
      <c r="E1065" t="s">
        <v>25</v>
      </c>
      <c r="F1065">
        <v>407.66</v>
      </c>
      <c r="G1065">
        <v>103.67</v>
      </c>
      <c r="H1065">
        <v>475.35</v>
      </c>
      <c r="I1065">
        <f t="shared" si="64"/>
        <v>2022</v>
      </c>
      <c r="J1065" t="str">
        <f t="shared" si="65"/>
        <v>Jan</v>
      </c>
      <c r="K1065">
        <f t="shared" si="66"/>
        <v>1</v>
      </c>
      <c r="L1065" s="2">
        <f t="shared" si="67"/>
        <v>0.25430505813668253</v>
      </c>
    </row>
    <row r="1066" spans="1:12" x14ac:dyDescent="0.35">
      <c r="A1066" t="s">
        <v>1107</v>
      </c>
      <c r="B1066" s="1">
        <v>45096</v>
      </c>
      <c r="C1066" t="s">
        <v>88</v>
      </c>
      <c r="D1066" t="s">
        <v>18</v>
      </c>
      <c r="E1066" t="s">
        <v>15</v>
      </c>
      <c r="F1066">
        <v>45.12</v>
      </c>
      <c r="G1066">
        <v>11.58</v>
      </c>
      <c r="H1066">
        <v>51.36</v>
      </c>
      <c r="I1066">
        <f t="shared" si="64"/>
        <v>2023</v>
      </c>
      <c r="J1066" t="str">
        <f t="shared" si="65"/>
        <v>Jun</v>
      </c>
      <c r="K1066">
        <f t="shared" si="66"/>
        <v>6</v>
      </c>
      <c r="L1066" s="2">
        <f t="shared" si="67"/>
        <v>0.25664893617021278</v>
      </c>
    </row>
    <row r="1067" spans="1:12" x14ac:dyDescent="0.35">
      <c r="A1067" t="s">
        <v>1108</v>
      </c>
      <c r="B1067" s="1">
        <v>45016</v>
      </c>
      <c r="C1067" t="s">
        <v>112</v>
      </c>
      <c r="D1067" t="s">
        <v>10</v>
      </c>
      <c r="E1067" t="s">
        <v>15</v>
      </c>
      <c r="F1067">
        <v>378.67</v>
      </c>
      <c r="G1067">
        <v>53.73</v>
      </c>
      <c r="H1067">
        <v>384.29</v>
      </c>
      <c r="I1067">
        <f t="shared" si="64"/>
        <v>2023</v>
      </c>
      <c r="J1067" t="str">
        <f t="shared" si="65"/>
        <v>Mar</v>
      </c>
      <c r="K1067">
        <f t="shared" si="66"/>
        <v>3</v>
      </c>
      <c r="L1067" s="2">
        <f t="shared" si="67"/>
        <v>0.14189135659017085</v>
      </c>
    </row>
    <row r="1068" spans="1:12" x14ac:dyDescent="0.35">
      <c r="A1068" t="s">
        <v>1109</v>
      </c>
      <c r="B1068" s="1">
        <v>45107</v>
      </c>
      <c r="C1068" t="s">
        <v>13</v>
      </c>
      <c r="D1068" t="s">
        <v>14</v>
      </c>
      <c r="E1068" t="s">
        <v>11</v>
      </c>
      <c r="F1068">
        <v>2085.08</v>
      </c>
      <c r="G1068">
        <v>286.45</v>
      </c>
      <c r="H1068">
        <v>1723.66</v>
      </c>
      <c r="I1068">
        <f t="shared" si="64"/>
        <v>2023</v>
      </c>
      <c r="J1068" t="str">
        <f t="shared" si="65"/>
        <v>Jun</v>
      </c>
      <c r="K1068">
        <f t="shared" si="66"/>
        <v>6</v>
      </c>
      <c r="L1068" s="2">
        <f t="shared" si="67"/>
        <v>0.13738081992057857</v>
      </c>
    </row>
    <row r="1069" spans="1:12" x14ac:dyDescent="0.35">
      <c r="A1069" t="s">
        <v>1110</v>
      </c>
      <c r="B1069" s="1">
        <v>45154</v>
      </c>
      <c r="C1069" t="s">
        <v>22</v>
      </c>
      <c r="D1069" t="s">
        <v>23</v>
      </c>
      <c r="E1069" t="s">
        <v>27</v>
      </c>
      <c r="F1069">
        <v>420.92</v>
      </c>
      <c r="G1069">
        <v>72.849999999999994</v>
      </c>
      <c r="H1069">
        <v>478.43</v>
      </c>
      <c r="I1069">
        <f t="shared" si="64"/>
        <v>2023</v>
      </c>
      <c r="J1069" t="str">
        <f t="shared" si="65"/>
        <v>Aug</v>
      </c>
      <c r="K1069">
        <f t="shared" si="66"/>
        <v>8</v>
      </c>
      <c r="L1069" s="2">
        <f t="shared" si="67"/>
        <v>0.17307326807944501</v>
      </c>
    </row>
    <row r="1070" spans="1:12" x14ac:dyDescent="0.35">
      <c r="A1070" t="s">
        <v>1111</v>
      </c>
      <c r="B1070" s="1">
        <v>44858</v>
      </c>
      <c r="C1070" t="s">
        <v>31</v>
      </c>
      <c r="D1070" t="s">
        <v>10</v>
      </c>
      <c r="E1070" t="s">
        <v>15</v>
      </c>
      <c r="F1070">
        <v>56.2</v>
      </c>
      <c r="G1070">
        <v>8.43</v>
      </c>
      <c r="H1070">
        <v>60</v>
      </c>
      <c r="I1070">
        <f t="shared" si="64"/>
        <v>2022</v>
      </c>
      <c r="J1070" t="str">
        <f t="shared" si="65"/>
        <v>Oct</v>
      </c>
      <c r="K1070">
        <f t="shared" si="66"/>
        <v>10</v>
      </c>
      <c r="L1070" s="2">
        <f t="shared" si="67"/>
        <v>0.15</v>
      </c>
    </row>
    <row r="1071" spans="1:12" x14ac:dyDescent="0.35">
      <c r="A1071" t="s">
        <v>1112</v>
      </c>
      <c r="B1071" s="1">
        <v>45230</v>
      </c>
      <c r="C1071" t="s">
        <v>63</v>
      </c>
      <c r="D1071" t="s">
        <v>18</v>
      </c>
      <c r="E1071" t="s">
        <v>15</v>
      </c>
      <c r="F1071">
        <v>319.24</v>
      </c>
      <c r="G1071">
        <v>93.89</v>
      </c>
      <c r="H1071">
        <v>326.77</v>
      </c>
      <c r="I1071">
        <f t="shared" si="64"/>
        <v>2023</v>
      </c>
      <c r="J1071" t="str">
        <f t="shared" si="65"/>
        <v>Oct</v>
      </c>
      <c r="K1071">
        <f t="shared" si="66"/>
        <v>10</v>
      </c>
      <c r="L1071" s="2">
        <f t="shared" si="67"/>
        <v>0.29410474877834858</v>
      </c>
    </row>
    <row r="1072" spans="1:12" x14ac:dyDescent="0.35">
      <c r="A1072" t="s">
        <v>1113</v>
      </c>
      <c r="B1072" s="1">
        <v>45134</v>
      </c>
      <c r="C1072" t="s">
        <v>51</v>
      </c>
      <c r="D1072" t="s">
        <v>34</v>
      </c>
      <c r="E1072" t="s">
        <v>11</v>
      </c>
      <c r="F1072">
        <v>1892.72</v>
      </c>
      <c r="G1072">
        <v>443.65</v>
      </c>
      <c r="H1072">
        <v>1696.4</v>
      </c>
      <c r="I1072">
        <f t="shared" si="64"/>
        <v>2023</v>
      </c>
      <c r="J1072" t="str">
        <f t="shared" si="65"/>
        <v>Jul</v>
      </c>
      <c r="K1072">
        <f t="shared" si="66"/>
        <v>7</v>
      </c>
      <c r="L1072" s="2">
        <f t="shared" si="67"/>
        <v>0.23439811488228579</v>
      </c>
    </row>
    <row r="1073" spans="1:12" x14ac:dyDescent="0.35">
      <c r="A1073" t="s">
        <v>1114</v>
      </c>
      <c r="B1073" s="1">
        <v>44571</v>
      </c>
      <c r="C1073" t="s">
        <v>101</v>
      </c>
      <c r="D1073" t="s">
        <v>14</v>
      </c>
      <c r="E1073" t="s">
        <v>11</v>
      </c>
      <c r="F1073">
        <v>1134.58</v>
      </c>
      <c r="G1073">
        <v>223.22</v>
      </c>
      <c r="H1073">
        <v>1041.3599999999999</v>
      </c>
      <c r="I1073">
        <f t="shared" si="64"/>
        <v>2022</v>
      </c>
      <c r="J1073" t="str">
        <f t="shared" si="65"/>
        <v>Jan</v>
      </c>
      <c r="K1073">
        <f t="shared" si="66"/>
        <v>1</v>
      </c>
      <c r="L1073" s="2">
        <f t="shared" si="67"/>
        <v>0.19674240688184175</v>
      </c>
    </row>
    <row r="1074" spans="1:12" x14ac:dyDescent="0.35">
      <c r="A1074" t="s">
        <v>1115</v>
      </c>
      <c r="B1074" s="1">
        <v>45268</v>
      </c>
      <c r="C1074" t="s">
        <v>69</v>
      </c>
      <c r="D1074" t="s">
        <v>34</v>
      </c>
      <c r="E1074" t="s">
        <v>44</v>
      </c>
      <c r="F1074">
        <v>1607.94</v>
      </c>
      <c r="G1074">
        <v>161.31</v>
      </c>
      <c r="H1074">
        <v>1468.51</v>
      </c>
      <c r="I1074">
        <f t="shared" si="64"/>
        <v>2023</v>
      </c>
      <c r="J1074" t="str">
        <f t="shared" si="65"/>
        <v>Dec</v>
      </c>
      <c r="K1074">
        <f t="shared" si="66"/>
        <v>12</v>
      </c>
      <c r="L1074" s="2">
        <f t="shared" si="67"/>
        <v>0.10032090749654837</v>
      </c>
    </row>
    <row r="1075" spans="1:12" x14ac:dyDescent="0.35">
      <c r="A1075" t="s">
        <v>1116</v>
      </c>
      <c r="B1075" s="1">
        <v>45218</v>
      </c>
      <c r="C1075" t="s">
        <v>128</v>
      </c>
      <c r="D1075" t="s">
        <v>34</v>
      </c>
      <c r="E1075" t="s">
        <v>27</v>
      </c>
      <c r="F1075">
        <v>1653.87</v>
      </c>
      <c r="G1075">
        <v>216.6</v>
      </c>
      <c r="H1075">
        <v>1558.74</v>
      </c>
      <c r="I1075">
        <f t="shared" si="64"/>
        <v>2023</v>
      </c>
      <c r="J1075" t="str">
        <f t="shared" si="65"/>
        <v>Oct</v>
      </c>
      <c r="K1075">
        <f t="shared" si="66"/>
        <v>10</v>
      </c>
      <c r="L1075" s="2">
        <f t="shared" si="67"/>
        <v>0.130965553519926</v>
      </c>
    </row>
    <row r="1076" spans="1:12" x14ac:dyDescent="0.35">
      <c r="A1076" t="s">
        <v>1117</v>
      </c>
      <c r="B1076" s="1">
        <v>45061</v>
      </c>
      <c r="C1076" t="s">
        <v>112</v>
      </c>
      <c r="D1076" t="s">
        <v>10</v>
      </c>
      <c r="E1076" t="s">
        <v>27</v>
      </c>
      <c r="F1076">
        <v>183.75</v>
      </c>
      <c r="G1076">
        <v>45.85</v>
      </c>
      <c r="H1076">
        <v>187.41</v>
      </c>
      <c r="I1076">
        <f t="shared" si="64"/>
        <v>2023</v>
      </c>
      <c r="J1076" t="str">
        <f t="shared" si="65"/>
        <v>May</v>
      </c>
      <c r="K1076">
        <f t="shared" si="66"/>
        <v>5</v>
      </c>
      <c r="L1076" s="2">
        <f t="shared" si="67"/>
        <v>0.24952380952380954</v>
      </c>
    </row>
    <row r="1077" spans="1:12" x14ac:dyDescent="0.35">
      <c r="A1077" t="s">
        <v>1118</v>
      </c>
      <c r="B1077" s="1">
        <v>44722</v>
      </c>
      <c r="C1077" t="s">
        <v>33</v>
      </c>
      <c r="D1077" t="s">
        <v>34</v>
      </c>
      <c r="E1077" t="s">
        <v>11</v>
      </c>
      <c r="F1077">
        <v>2449.54</v>
      </c>
      <c r="G1077">
        <v>649.41999999999996</v>
      </c>
      <c r="H1077">
        <v>2018.43</v>
      </c>
      <c r="I1077">
        <f t="shared" si="64"/>
        <v>2022</v>
      </c>
      <c r="J1077" t="str">
        <f t="shared" si="65"/>
        <v>Jun</v>
      </c>
      <c r="K1077">
        <f t="shared" si="66"/>
        <v>6</v>
      </c>
      <c r="L1077" s="2">
        <f t="shared" si="67"/>
        <v>0.26511916523102297</v>
      </c>
    </row>
    <row r="1078" spans="1:12" x14ac:dyDescent="0.35">
      <c r="A1078" t="s">
        <v>1119</v>
      </c>
      <c r="B1078" s="1">
        <v>44974</v>
      </c>
      <c r="C1078" t="s">
        <v>101</v>
      </c>
      <c r="D1078" t="s">
        <v>14</v>
      </c>
      <c r="E1078" t="s">
        <v>11</v>
      </c>
      <c r="F1078">
        <v>1824.22</v>
      </c>
      <c r="G1078">
        <v>515.38</v>
      </c>
      <c r="H1078">
        <v>2096.98</v>
      </c>
      <c r="I1078">
        <f t="shared" si="64"/>
        <v>2023</v>
      </c>
      <c r="J1078" t="str">
        <f t="shared" si="65"/>
        <v>Feb</v>
      </c>
      <c r="K1078">
        <f t="shared" si="66"/>
        <v>2</v>
      </c>
      <c r="L1078" s="2">
        <f t="shared" si="67"/>
        <v>0.28252074859391957</v>
      </c>
    </row>
    <row r="1079" spans="1:12" x14ac:dyDescent="0.35">
      <c r="A1079" t="s">
        <v>1120</v>
      </c>
      <c r="B1079" s="1">
        <v>44763</v>
      </c>
      <c r="C1079" t="s">
        <v>69</v>
      </c>
      <c r="D1079" t="s">
        <v>34</v>
      </c>
      <c r="E1079" t="s">
        <v>44</v>
      </c>
      <c r="F1079">
        <v>1938.04</v>
      </c>
      <c r="G1079">
        <v>305.04000000000002</v>
      </c>
      <c r="H1079">
        <v>1744.15</v>
      </c>
      <c r="I1079">
        <f t="shared" si="64"/>
        <v>2022</v>
      </c>
      <c r="J1079" t="str">
        <f t="shared" si="65"/>
        <v>Jul</v>
      </c>
      <c r="K1079">
        <f t="shared" si="66"/>
        <v>7</v>
      </c>
      <c r="L1079" s="2">
        <f t="shared" si="67"/>
        <v>0.15739613217477452</v>
      </c>
    </row>
    <row r="1080" spans="1:12" x14ac:dyDescent="0.35">
      <c r="A1080" t="s">
        <v>1121</v>
      </c>
      <c r="B1080" s="1">
        <v>44938</v>
      </c>
      <c r="C1080" t="s">
        <v>101</v>
      </c>
      <c r="D1080" t="s">
        <v>14</v>
      </c>
      <c r="E1080" t="s">
        <v>15</v>
      </c>
      <c r="F1080">
        <v>1998</v>
      </c>
      <c r="G1080">
        <v>308.62</v>
      </c>
      <c r="H1080">
        <v>1692.31</v>
      </c>
      <c r="I1080">
        <f t="shared" si="64"/>
        <v>2023</v>
      </c>
      <c r="J1080" t="str">
        <f t="shared" si="65"/>
        <v>Jan</v>
      </c>
      <c r="K1080">
        <f t="shared" si="66"/>
        <v>1</v>
      </c>
      <c r="L1080" s="2">
        <f t="shared" si="67"/>
        <v>0.15446446446446446</v>
      </c>
    </row>
    <row r="1081" spans="1:12" x14ac:dyDescent="0.35">
      <c r="A1081" t="s">
        <v>1122</v>
      </c>
      <c r="B1081" s="1">
        <v>44717</v>
      </c>
      <c r="C1081" t="s">
        <v>9</v>
      </c>
      <c r="D1081" t="s">
        <v>10</v>
      </c>
      <c r="E1081" t="s">
        <v>11</v>
      </c>
      <c r="F1081">
        <v>299.16000000000003</v>
      </c>
      <c r="G1081">
        <v>61.84</v>
      </c>
      <c r="H1081">
        <v>310.7</v>
      </c>
      <c r="I1081">
        <f t="shared" si="64"/>
        <v>2022</v>
      </c>
      <c r="J1081" t="str">
        <f t="shared" si="65"/>
        <v>Jun</v>
      </c>
      <c r="K1081">
        <f t="shared" si="66"/>
        <v>6</v>
      </c>
      <c r="L1081" s="2">
        <f t="shared" si="67"/>
        <v>0.20671212728974461</v>
      </c>
    </row>
    <row r="1082" spans="1:12" x14ac:dyDescent="0.35">
      <c r="A1082" t="s">
        <v>1123</v>
      </c>
      <c r="B1082" s="1">
        <v>45009</v>
      </c>
      <c r="C1082" t="s">
        <v>51</v>
      </c>
      <c r="D1082" t="s">
        <v>34</v>
      </c>
      <c r="E1082" t="s">
        <v>15</v>
      </c>
      <c r="F1082">
        <v>1449.44</v>
      </c>
      <c r="G1082">
        <v>219.85</v>
      </c>
      <c r="H1082">
        <v>1634.16</v>
      </c>
      <c r="I1082">
        <f t="shared" si="64"/>
        <v>2023</v>
      </c>
      <c r="J1082" t="str">
        <f t="shared" si="65"/>
        <v>Mar</v>
      </c>
      <c r="K1082">
        <f t="shared" si="66"/>
        <v>3</v>
      </c>
      <c r="L1082" s="2">
        <f t="shared" si="67"/>
        <v>0.1516792692350149</v>
      </c>
    </row>
    <row r="1083" spans="1:12" x14ac:dyDescent="0.35">
      <c r="A1083" t="s">
        <v>1124</v>
      </c>
      <c r="B1083" s="1">
        <v>44917</v>
      </c>
      <c r="C1083" t="s">
        <v>48</v>
      </c>
      <c r="D1083" t="s">
        <v>14</v>
      </c>
      <c r="E1083" t="s">
        <v>11</v>
      </c>
      <c r="F1083">
        <v>2028.19</v>
      </c>
      <c r="G1083">
        <v>303.33999999999997</v>
      </c>
      <c r="H1083">
        <v>1652.04</v>
      </c>
      <c r="I1083">
        <f t="shared" si="64"/>
        <v>2022</v>
      </c>
      <c r="J1083" t="str">
        <f t="shared" si="65"/>
        <v>Dec</v>
      </c>
      <c r="K1083">
        <f t="shared" si="66"/>
        <v>12</v>
      </c>
      <c r="L1083" s="2">
        <f t="shared" si="67"/>
        <v>0.14956192467175164</v>
      </c>
    </row>
    <row r="1084" spans="1:12" x14ac:dyDescent="0.35">
      <c r="A1084" t="s">
        <v>1125</v>
      </c>
      <c r="B1084" s="1">
        <v>44951</v>
      </c>
      <c r="C1084" t="s">
        <v>51</v>
      </c>
      <c r="D1084" t="s">
        <v>34</v>
      </c>
      <c r="E1084" t="s">
        <v>44</v>
      </c>
      <c r="F1084">
        <v>1242.54</v>
      </c>
      <c r="G1084">
        <v>248.93</v>
      </c>
      <c r="H1084">
        <v>1354.6</v>
      </c>
      <c r="I1084">
        <f t="shared" si="64"/>
        <v>2023</v>
      </c>
      <c r="J1084" t="str">
        <f t="shared" si="65"/>
        <v>Jan</v>
      </c>
      <c r="K1084">
        <f t="shared" si="66"/>
        <v>1</v>
      </c>
      <c r="L1084" s="2">
        <f t="shared" si="67"/>
        <v>0.20033962689329923</v>
      </c>
    </row>
    <row r="1085" spans="1:12" x14ac:dyDescent="0.35">
      <c r="A1085" t="s">
        <v>1126</v>
      </c>
      <c r="B1085" s="1">
        <v>44737</v>
      </c>
      <c r="C1085" t="s">
        <v>20</v>
      </c>
      <c r="D1085" t="s">
        <v>14</v>
      </c>
      <c r="E1085" t="s">
        <v>27</v>
      </c>
      <c r="F1085">
        <v>2034.34</v>
      </c>
      <c r="G1085">
        <v>599.19000000000005</v>
      </c>
      <c r="H1085">
        <v>1860.07</v>
      </c>
      <c r="I1085">
        <f t="shared" si="64"/>
        <v>2022</v>
      </c>
      <c r="J1085" t="str">
        <f t="shared" si="65"/>
        <v>Jun</v>
      </c>
      <c r="K1085">
        <f t="shared" si="66"/>
        <v>6</v>
      </c>
      <c r="L1085" s="2">
        <f t="shared" si="67"/>
        <v>0.29453778621076127</v>
      </c>
    </row>
    <row r="1086" spans="1:12" x14ac:dyDescent="0.35">
      <c r="A1086" t="s">
        <v>1127</v>
      </c>
      <c r="B1086" s="1">
        <v>44829</v>
      </c>
      <c r="C1086" t="s">
        <v>63</v>
      </c>
      <c r="D1086" t="s">
        <v>18</v>
      </c>
      <c r="E1086" t="s">
        <v>44</v>
      </c>
      <c r="F1086">
        <v>412.54</v>
      </c>
      <c r="G1086">
        <v>86.58</v>
      </c>
      <c r="H1086">
        <v>483.46</v>
      </c>
      <c r="I1086">
        <f t="shared" si="64"/>
        <v>2022</v>
      </c>
      <c r="J1086" t="str">
        <f t="shared" si="65"/>
        <v>Sep</v>
      </c>
      <c r="K1086">
        <f t="shared" si="66"/>
        <v>9</v>
      </c>
      <c r="L1086" s="2">
        <f t="shared" si="67"/>
        <v>0.20987055800649632</v>
      </c>
    </row>
    <row r="1087" spans="1:12" x14ac:dyDescent="0.35">
      <c r="A1087" t="s">
        <v>1128</v>
      </c>
      <c r="B1087" s="1">
        <v>44986</v>
      </c>
      <c r="C1087" t="s">
        <v>33</v>
      </c>
      <c r="D1087" t="s">
        <v>34</v>
      </c>
      <c r="E1087" t="s">
        <v>44</v>
      </c>
      <c r="F1087">
        <v>670.8</v>
      </c>
      <c r="G1087">
        <v>127.43</v>
      </c>
      <c r="H1087">
        <v>739.59</v>
      </c>
      <c r="I1087">
        <f t="shared" si="64"/>
        <v>2023</v>
      </c>
      <c r="J1087" t="str">
        <f t="shared" si="65"/>
        <v>Mar</v>
      </c>
      <c r="K1087">
        <f t="shared" si="66"/>
        <v>3</v>
      </c>
      <c r="L1087" s="2">
        <f t="shared" si="67"/>
        <v>0.1899672033392964</v>
      </c>
    </row>
    <row r="1088" spans="1:12" x14ac:dyDescent="0.35">
      <c r="A1088" t="s">
        <v>1129</v>
      </c>
      <c r="B1088" s="1">
        <v>44976</v>
      </c>
      <c r="C1088" t="s">
        <v>13</v>
      </c>
      <c r="D1088" t="s">
        <v>14</v>
      </c>
      <c r="E1088" t="s">
        <v>15</v>
      </c>
      <c r="F1088">
        <v>2297.19</v>
      </c>
      <c r="G1088">
        <v>641.49</v>
      </c>
      <c r="H1088">
        <v>2467.84</v>
      </c>
      <c r="I1088">
        <f t="shared" si="64"/>
        <v>2023</v>
      </c>
      <c r="J1088" t="str">
        <f t="shared" si="65"/>
        <v>Feb</v>
      </c>
      <c r="K1088">
        <f t="shared" si="66"/>
        <v>2</v>
      </c>
      <c r="L1088" s="2">
        <f t="shared" si="67"/>
        <v>0.27924986614080682</v>
      </c>
    </row>
    <row r="1089" spans="1:12" x14ac:dyDescent="0.35">
      <c r="A1089" t="s">
        <v>1130</v>
      </c>
      <c r="B1089" s="1">
        <v>45123</v>
      </c>
      <c r="C1089" t="s">
        <v>39</v>
      </c>
      <c r="D1089" t="s">
        <v>18</v>
      </c>
      <c r="E1089" t="s">
        <v>44</v>
      </c>
      <c r="F1089">
        <v>173.9</v>
      </c>
      <c r="G1089">
        <v>23.59</v>
      </c>
      <c r="H1089">
        <v>155.77000000000001</v>
      </c>
      <c r="I1089">
        <f t="shared" si="64"/>
        <v>2023</v>
      </c>
      <c r="J1089" t="str">
        <f t="shared" si="65"/>
        <v>Jul</v>
      </c>
      <c r="K1089">
        <f t="shared" si="66"/>
        <v>7</v>
      </c>
      <c r="L1089" s="2">
        <f t="shared" si="67"/>
        <v>0.13565267395054628</v>
      </c>
    </row>
    <row r="1090" spans="1:12" x14ac:dyDescent="0.35">
      <c r="A1090" t="s">
        <v>1131</v>
      </c>
      <c r="B1090" s="1">
        <v>44604</v>
      </c>
      <c r="C1090" t="s">
        <v>88</v>
      </c>
      <c r="D1090" t="s">
        <v>18</v>
      </c>
      <c r="E1090" t="s">
        <v>44</v>
      </c>
      <c r="F1090">
        <v>162.16</v>
      </c>
      <c r="G1090">
        <v>34.78</v>
      </c>
      <c r="H1090">
        <v>158.38999999999999</v>
      </c>
      <c r="I1090">
        <f t="shared" ref="I1090:I1153" si="68">YEAR(B1090)</f>
        <v>2022</v>
      </c>
      <c r="J1090" t="str">
        <f t="shared" ref="J1090:J1153" si="69">TEXT(B1090,"mmm")</f>
        <v>Feb</v>
      </c>
      <c r="K1090">
        <f t="shared" ref="K1090:K1153" si="70">MONTH(B1090)</f>
        <v>2</v>
      </c>
      <c r="L1090" s="2">
        <f t="shared" ref="L1090:L1153" si="71">IF(F1090=0,0,G1090/F1090)</f>
        <v>0.21447952639368525</v>
      </c>
    </row>
    <row r="1091" spans="1:12" x14ac:dyDescent="0.35">
      <c r="A1091" t="s">
        <v>1132</v>
      </c>
      <c r="B1091" s="1">
        <v>44774</v>
      </c>
      <c r="C1091" t="s">
        <v>112</v>
      </c>
      <c r="D1091" t="s">
        <v>10</v>
      </c>
      <c r="E1091" t="s">
        <v>11</v>
      </c>
      <c r="F1091">
        <v>383.26</v>
      </c>
      <c r="G1091">
        <v>63.77</v>
      </c>
      <c r="H1091">
        <v>420.73</v>
      </c>
      <c r="I1091">
        <f t="shared" si="68"/>
        <v>2022</v>
      </c>
      <c r="J1091" t="str">
        <f t="shared" si="69"/>
        <v>Aug</v>
      </c>
      <c r="K1091">
        <f t="shared" si="70"/>
        <v>8</v>
      </c>
      <c r="L1091" s="2">
        <f t="shared" si="71"/>
        <v>0.16638835255440174</v>
      </c>
    </row>
    <row r="1092" spans="1:12" x14ac:dyDescent="0.35">
      <c r="A1092" t="s">
        <v>1133</v>
      </c>
      <c r="B1092" s="1">
        <v>44643</v>
      </c>
      <c r="C1092" t="s">
        <v>93</v>
      </c>
      <c r="D1092" t="s">
        <v>34</v>
      </c>
      <c r="E1092" t="s">
        <v>25</v>
      </c>
      <c r="F1092">
        <v>992.7</v>
      </c>
      <c r="G1092">
        <v>111.83</v>
      </c>
      <c r="H1092">
        <v>846.46</v>
      </c>
      <c r="I1092">
        <f t="shared" si="68"/>
        <v>2022</v>
      </c>
      <c r="J1092" t="str">
        <f t="shared" si="69"/>
        <v>Mar</v>
      </c>
      <c r="K1092">
        <f t="shared" si="70"/>
        <v>3</v>
      </c>
      <c r="L1092" s="2">
        <f t="shared" si="71"/>
        <v>0.11265236224438399</v>
      </c>
    </row>
    <row r="1093" spans="1:12" x14ac:dyDescent="0.35">
      <c r="A1093" t="s">
        <v>1134</v>
      </c>
      <c r="B1093" s="1">
        <v>45022</v>
      </c>
      <c r="C1093" t="s">
        <v>39</v>
      </c>
      <c r="D1093" t="s">
        <v>18</v>
      </c>
      <c r="E1093" t="s">
        <v>27</v>
      </c>
      <c r="F1093">
        <v>273.24</v>
      </c>
      <c r="G1093">
        <v>63.14</v>
      </c>
      <c r="H1093">
        <v>244.08</v>
      </c>
      <c r="I1093">
        <f t="shared" si="68"/>
        <v>2023</v>
      </c>
      <c r="J1093" t="str">
        <f t="shared" si="69"/>
        <v>Apr</v>
      </c>
      <c r="K1093">
        <f t="shared" si="70"/>
        <v>4</v>
      </c>
      <c r="L1093" s="2">
        <f t="shared" si="71"/>
        <v>0.23107890499194847</v>
      </c>
    </row>
    <row r="1094" spans="1:12" x14ac:dyDescent="0.35">
      <c r="A1094" t="s">
        <v>1135</v>
      </c>
      <c r="B1094" s="1">
        <v>44724</v>
      </c>
      <c r="C1094" t="s">
        <v>112</v>
      </c>
      <c r="D1094" t="s">
        <v>10</v>
      </c>
      <c r="E1094" t="s">
        <v>15</v>
      </c>
      <c r="F1094">
        <v>274.19</v>
      </c>
      <c r="G1094">
        <v>49.4</v>
      </c>
      <c r="H1094">
        <v>251.97</v>
      </c>
      <c r="I1094">
        <f t="shared" si="68"/>
        <v>2022</v>
      </c>
      <c r="J1094" t="str">
        <f t="shared" si="69"/>
        <v>Jun</v>
      </c>
      <c r="K1094">
        <f t="shared" si="70"/>
        <v>6</v>
      </c>
      <c r="L1094" s="2">
        <f t="shared" si="71"/>
        <v>0.18016703745577883</v>
      </c>
    </row>
    <row r="1095" spans="1:12" x14ac:dyDescent="0.35">
      <c r="A1095" t="s">
        <v>1136</v>
      </c>
      <c r="B1095" s="1">
        <v>44846</v>
      </c>
      <c r="C1095" t="s">
        <v>41</v>
      </c>
      <c r="D1095" t="s">
        <v>14</v>
      </c>
      <c r="E1095" t="s">
        <v>15</v>
      </c>
      <c r="F1095">
        <v>2097.9</v>
      </c>
      <c r="G1095">
        <v>546.73</v>
      </c>
      <c r="H1095">
        <v>2026.79</v>
      </c>
      <c r="I1095">
        <f t="shared" si="68"/>
        <v>2022</v>
      </c>
      <c r="J1095" t="str">
        <f t="shared" si="69"/>
        <v>Oct</v>
      </c>
      <c r="K1095">
        <f t="shared" si="70"/>
        <v>10</v>
      </c>
      <c r="L1095" s="2">
        <f t="shared" si="71"/>
        <v>0.26060822727489397</v>
      </c>
    </row>
    <row r="1096" spans="1:12" x14ac:dyDescent="0.35">
      <c r="A1096" t="s">
        <v>1137</v>
      </c>
      <c r="B1096" s="1">
        <v>45115</v>
      </c>
      <c r="C1096" t="s">
        <v>63</v>
      </c>
      <c r="D1096" t="s">
        <v>18</v>
      </c>
      <c r="E1096" t="s">
        <v>44</v>
      </c>
      <c r="F1096">
        <v>192.26</v>
      </c>
      <c r="G1096">
        <v>42.68</v>
      </c>
      <c r="H1096">
        <v>183.22</v>
      </c>
      <c r="I1096">
        <f t="shared" si="68"/>
        <v>2023</v>
      </c>
      <c r="J1096" t="str">
        <f t="shared" si="69"/>
        <v>Jul</v>
      </c>
      <c r="K1096">
        <f t="shared" si="70"/>
        <v>7</v>
      </c>
      <c r="L1096" s="2">
        <f t="shared" si="71"/>
        <v>0.22199105378133779</v>
      </c>
    </row>
    <row r="1097" spans="1:12" x14ac:dyDescent="0.35">
      <c r="A1097" t="s">
        <v>1138</v>
      </c>
      <c r="B1097" s="1">
        <v>45231</v>
      </c>
      <c r="C1097" t="s">
        <v>101</v>
      </c>
      <c r="D1097" t="s">
        <v>14</v>
      </c>
      <c r="E1097" t="s">
        <v>11</v>
      </c>
      <c r="F1097">
        <v>1312.81</v>
      </c>
      <c r="G1097">
        <v>354.79</v>
      </c>
      <c r="H1097">
        <v>1469.55</v>
      </c>
      <c r="I1097">
        <f t="shared" si="68"/>
        <v>2023</v>
      </c>
      <c r="J1097" t="str">
        <f t="shared" si="69"/>
        <v>Nov</v>
      </c>
      <c r="K1097">
        <f t="shared" si="70"/>
        <v>11</v>
      </c>
      <c r="L1097" s="2">
        <f t="shared" si="71"/>
        <v>0.27025235944272213</v>
      </c>
    </row>
    <row r="1098" spans="1:12" x14ac:dyDescent="0.35">
      <c r="A1098" t="s">
        <v>1139</v>
      </c>
      <c r="B1098" s="1">
        <v>44901</v>
      </c>
      <c r="C1098" t="s">
        <v>41</v>
      </c>
      <c r="D1098" t="s">
        <v>14</v>
      </c>
      <c r="E1098" t="s">
        <v>27</v>
      </c>
      <c r="F1098">
        <v>954.64</v>
      </c>
      <c r="G1098">
        <v>160.22999999999999</v>
      </c>
      <c r="H1098">
        <v>953.96</v>
      </c>
      <c r="I1098">
        <f t="shared" si="68"/>
        <v>2022</v>
      </c>
      <c r="J1098" t="str">
        <f t="shared" si="69"/>
        <v>Dec</v>
      </c>
      <c r="K1098">
        <f t="shared" si="70"/>
        <v>12</v>
      </c>
      <c r="L1098" s="2">
        <f t="shared" si="71"/>
        <v>0.16784337551328249</v>
      </c>
    </row>
    <row r="1099" spans="1:12" x14ac:dyDescent="0.35">
      <c r="A1099" t="s">
        <v>1140</v>
      </c>
      <c r="B1099" s="1">
        <v>44711</v>
      </c>
      <c r="C1099" t="s">
        <v>29</v>
      </c>
      <c r="D1099" t="s">
        <v>23</v>
      </c>
      <c r="E1099" t="s">
        <v>44</v>
      </c>
      <c r="F1099">
        <v>431.37</v>
      </c>
      <c r="G1099">
        <v>78.95</v>
      </c>
      <c r="H1099">
        <v>360.51</v>
      </c>
      <c r="I1099">
        <f t="shared" si="68"/>
        <v>2022</v>
      </c>
      <c r="J1099" t="str">
        <f t="shared" si="69"/>
        <v>May</v>
      </c>
      <c r="K1099">
        <f t="shared" si="70"/>
        <v>5</v>
      </c>
      <c r="L1099" s="2">
        <f t="shared" si="71"/>
        <v>0.1830215360363493</v>
      </c>
    </row>
    <row r="1100" spans="1:12" x14ac:dyDescent="0.35">
      <c r="A1100" t="s">
        <v>1141</v>
      </c>
      <c r="B1100" s="1">
        <v>45199</v>
      </c>
      <c r="C1100" t="s">
        <v>69</v>
      </c>
      <c r="D1100" t="s">
        <v>34</v>
      </c>
      <c r="E1100" t="s">
        <v>27</v>
      </c>
      <c r="F1100">
        <v>651.04999999999995</v>
      </c>
      <c r="G1100">
        <v>172.87</v>
      </c>
      <c r="H1100">
        <v>632.22</v>
      </c>
      <c r="I1100">
        <f t="shared" si="68"/>
        <v>2023</v>
      </c>
      <c r="J1100" t="str">
        <f t="shared" si="69"/>
        <v>Sep</v>
      </c>
      <c r="K1100">
        <f t="shared" si="70"/>
        <v>9</v>
      </c>
      <c r="L1100" s="2">
        <f t="shared" si="71"/>
        <v>0.26552492128100763</v>
      </c>
    </row>
    <row r="1101" spans="1:12" x14ac:dyDescent="0.35">
      <c r="A1101" t="s">
        <v>1142</v>
      </c>
      <c r="B1101" s="1">
        <v>44898</v>
      </c>
      <c r="C1101" t="s">
        <v>112</v>
      </c>
      <c r="D1101" t="s">
        <v>10</v>
      </c>
      <c r="E1101" t="s">
        <v>44</v>
      </c>
      <c r="F1101">
        <v>481.54</v>
      </c>
      <c r="G1101">
        <v>125.9</v>
      </c>
      <c r="H1101">
        <v>473.77</v>
      </c>
      <c r="I1101">
        <f t="shared" si="68"/>
        <v>2022</v>
      </c>
      <c r="J1101" t="str">
        <f t="shared" si="69"/>
        <v>Dec</v>
      </c>
      <c r="K1101">
        <f t="shared" si="70"/>
        <v>12</v>
      </c>
      <c r="L1101" s="2">
        <f t="shared" si="71"/>
        <v>0.2614528388088217</v>
      </c>
    </row>
    <row r="1102" spans="1:12" x14ac:dyDescent="0.35">
      <c r="A1102" t="s">
        <v>1143</v>
      </c>
      <c r="B1102" s="1">
        <v>44643</v>
      </c>
      <c r="C1102" t="s">
        <v>128</v>
      </c>
      <c r="D1102" t="s">
        <v>34</v>
      </c>
      <c r="E1102" t="s">
        <v>15</v>
      </c>
      <c r="F1102">
        <v>1189.19</v>
      </c>
      <c r="G1102">
        <v>157.21</v>
      </c>
      <c r="H1102">
        <v>1219.24</v>
      </c>
      <c r="I1102">
        <f t="shared" si="68"/>
        <v>2022</v>
      </c>
      <c r="J1102" t="str">
        <f t="shared" si="69"/>
        <v>Mar</v>
      </c>
      <c r="K1102">
        <f t="shared" si="70"/>
        <v>3</v>
      </c>
      <c r="L1102" s="2">
        <f t="shared" si="71"/>
        <v>0.13219922804598089</v>
      </c>
    </row>
    <row r="1103" spans="1:12" x14ac:dyDescent="0.35">
      <c r="A1103" t="s">
        <v>1144</v>
      </c>
      <c r="B1103" s="1">
        <v>45162</v>
      </c>
      <c r="C1103" t="s">
        <v>88</v>
      </c>
      <c r="D1103" t="s">
        <v>18</v>
      </c>
      <c r="E1103" t="s">
        <v>27</v>
      </c>
      <c r="F1103">
        <v>134.30000000000001</v>
      </c>
      <c r="G1103">
        <v>38.64</v>
      </c>
      <c r="H1103">
        <v>116.63</v>
      </c>
      <c r="I1103">
        <f t="shared" si="68"/>
        <v>2023</v>
      </c>
      <c r="J1103" t="str">
        <f t="shared" si="69"/>
        <v>Aug</v>
      </c>
      <c r="K1103">
        <f t="shared" si="70"/>
        <v>8</v>
      </c>
      <c r="L1103" s="2">
        <f t="shared" si="71"/>
        <v>0.28771407297096052</v>
      </c>
    </row>
    <row r="1104" spans="1:12" x14ac:dyDescent="0.35">
      <c r="A1104" t="s">
        <v>1145</v>
      </c>
      <c r="B1104" s="1">
        <v>45028</v>
      </c>
      <c r="C1104" t="s">
        <v>37</v>
      </c>
      <c r="D1104" t="s">
        <v>23</v>
      </c>
      <c r="E1104" t="s">
        <v>25</v>
      </c>
      <c r="F1104">
        <v>433.69</v>
      </c>
      <c r="G1104">
        <v>84.75</v>
      </c>
      <c r="H1104">
        <v>519.48</v>
      </c>
      <c r="I1104">
        <f t="shared" si="68"/>
        <v>2023</v>
      </c>
      <c r="J1104" t="str">
        <f t="shared" si="69"/>
        <v>Apr</v>
      </c>
      <c r="K1104">
        <f t="shared" si="70"/>
        <v>4</v>
      </c>
      <c r="L1104" s="2">
        <f t="shared" si="71"/>
        <v>0.19541608061057436</v>
      </c>
    </row>
    <row r="1105" spans="1:12" x14ac:dyDescent="0.35">
      <c r="A1105" t="s">
        <v>1146</v>
      </c>
      <c r="B1105" s="1">
        <v>45158</v>
      </c>
      <c r="C1105" t="s">
        <v>37</v>
      </c>
      <c r="D1105" t="s">
        <v>23</v>
      </c>
      <c r="E1105" t="s">
        <v>25</v>
      </c>
      <c r="F1105">
        <v>215.79</v>
      </c>
      <c r="G1105">
        <v>33.979999999999997</v>
      </c>
      <c r="H1105">
        <v>220.79</v>
      </c>
      <c r="I1105">
        <f t="shared" si="68"/>
        <v>2023</v>
      </c>
      <c r="J1105" t="str">
        <f t="shared" si="69"/>
        <v>Aug</v>
      </c>
      <c r="K1105">
        <f t="shared" si="70"/>
        <v>8</v>
      </c>
      <c r="L1105" s="2">
        <f t="shared" si="71"/>
        <v>0.15746790861485702</v>
      </c>
    </row>
    <row r="1106" spans="1:12" x14ac:dyDescent="0.35">
      <c r="A1106" t="s">
        <v>1147</v>
      </c>
      <c r="B1106" s="1">
        <v>45114</v>
      </c>
      <c r="C1106" t="s">
        <v>69</v>
      </c>
      <c r="D1106" t="s">
        <v>34</v>
      </c>
      <c r="E1106" t="s">
        <v>11</v>
      </c>
      <c r="F1106">
        <v>2173.73</v>
      </c>
      <c r="G1106">
        <v>466.18</v>
      </c>
      <c r="H1106">
        <v>2607.7800000000002</v>
      </c>
      <c r="I1106">
        <f t="shared" si="68"/>
        <v>2023</v>
      </c>
      <c r="J1106" t="str">
        <f t="shared" si="69"/>
        <v>Jul</v>
      </c>
      <c r="K1106">
        <f t="shared" si="70"/>
        <v>7</v>
      </c>
      <c r="L1106" s="2">
        <f t="shared" si="71"/>
        <v>0.21446085760421027</v>
      </c>
    </row>
    <row r="1107" spans="1:12" x14ac:dyDescent="0.35">
      <c r="A1107" t="s">
        <v>1148</v>
      </c>
      <c r="B1107" s="1">
        <v>44621</v>
      </c>
      <c r="C1107" t="s">
        <v>51</v>
      </c>
      <c r="D1107" t="s">
        <v>34</v>
      </c>
      <c r="E1107" t="s">
        <v>27</v>
      </c>
      <c r="F1107">
        <v>819.5</v>
      </c>
      <c r="G1107">
        <v>108.84</v>
      </c>
      <c r="H1107">
        <v>749.08</v>
      </c>
      <c r="I1107">
        <f t="shared" si="68"/>
        <v>2022</v>
      </c>
      <c r="J1107" t="str">
        <f t="shared" si="69"/>
        <v>Mar</v>
      </c>
      <c r="K1107">
        <f t="shared" si="70"/>
        <v>3</v>
      </c>
      <c r="L1107" s="2">
        <f t="shared" si="71"/>
        <v>0.13281269066503967</v>
      </c>
    </row>
    <row r="1108" spans="1:12" x14ac:dyDescent="0.35">
      <c r="A1108" t="s">
        <v>1149</v>
      </c>
      <c r="B1108" s="1">
        <v>44730</v>
      </c>
      <c r="C1108" t="s">
        <v>17</v>
      </c>
      <c r="D1108" t="s">
        <v>18</v>
      </c>
      <c r="E1108" t="s">
        <v>27</v>
      </c>
      <c r="F1108">
        <v>131.5</v>
      </c>
      <c r="G1108">
        <v>36.33</v>
      </c>
      <c r="H1108">
        <v>122.47</v>
      </c>
      <c r="I1108">
        <f t="shared" si="68"/>
        <v>2022</v>
      </c>
      <c r="J1108" t="str">
        <f t="shared" si="69"/>
        <v>Jun</v>
      </c>
      <c r="K1108">
        <f t="shared" si="70"/>
        <v>6</v>
      </c>
      <c r="L1108" s="2">
        <f t="shared" si="71"/>
        <v>0.2762737642585551</v>
      </c>
    </row>
    <row r="1109" spans="1:12" x14ac:dyDescent="0.35">
      <c r="A1109" t="s">
        <v>1150</v>
      </c>
      <c r="B1109" s="1">
        <v>45121</v>
      </c>
      <c r="C1109" t="s">
        <v>22</v>
      </c>
      <c r="D1109" t="s">
        <v>23</v>
      </c>
      <c r="E1109" t="s">
        <v>27</v>
      </c>
      <c r="F1109">
        <v>325.33</v>
      </c>
      <c r="G1109">
        <v>43.25</v>
      </c>
      <c r="H1109">
        <v>316.2</v>
      </c>
      <c r="I1109">
        <f t="shared" si="68"/>
        <v>2023</v>
      </c>
      <c r="J1109" t="str">
        <f t="shared" si="69"/>
        <v>Jul</v>
      </c>
      <c r="K1109">
        <f t="shared" si="70"/>
        <v>7</v>
      </c>
      <c r="L1109" s="2">
        <f t="shared" si="71"/>
        <v>0.13294193588049058</v>
      </c>
    </row>
    <row r="1110" spans="1:12" x14ac:dyDescent="0.35">
      <c r="A1110" t="s">
        <v>1151</v>
      </c>
      <c r="B1110" s="1">
        <v>44665</v>
      </c>
      <c r="C1110" t="s">
        <v>112</v>
      </c>
      <c r="D1110" t="s">
        <v>10</v>
      </c>
      <c r="E1110" t="s">
        <v>44</v>
      </c>
      <c r="F1110">
        <v>170.1</v>
      </c>
      <c r="G1110">
        <v>37.020000000000003</v>
      </c>
      <c r="H1110">
        <v>145.49</v>
      </c>
      <c r="I1110">
        <f t="shared" si="68"/>
        <v>2022</v>
      </c>
      <c r="J1110" t="str">
        <f t="shared" si="69"/>
        <v>Apr</v>
      </c>
      <c r="K1110">
        <f t="shared" si="70"/>
        <v>4</v>
      </c>
      <c r="L1110" s="2">
        <f t="shared" si="71"/>
        <v>0.21763668430335101</v>
      </c>
    </row>
    <row r="1111" spans="1:12" x14ac:dyDescent="0.35">
      <c r="A1111" t="s">
        <v>1152</v>
      </c>
      <c r="B1111" s="1">
        <v>44838</v>
      </c>
      <c r="C1111" t="s">
        <v>22</v>
      </c>
      <c r="D1111" t="s">
        <v>23</v>
      </c>
      <c r="E1111" t="s">
        <v>25</v>
      </c>
      <c r="F1111">
        <v>370.04</v>
      </c>
      <c r="G1111">
        <v>101.74</v>
      </c>
      <c r="H1111">
        <v>434.97</v>
      </c>
      <c r="I1111">
        <f t="shared" si="68"/>
        <v>2022</v>
      </c>
      <c r="J1111" t="str">
        <f t="shared" si="69"/>
        <v>Oct</v>
      </c>
      <c r="K1111">
        <f t="shared" si="70"/>
        <v>10</v>
      </c>
      <c r="L1111" s="2">
        <f t="shared" si="71"/>
        <v>0.27494324937844555</v>
      </c>
    </row>
    <row r="1112" spans="1:12" x14ac:dyDescent="0.35">
      <c r="A1112" t="s">
        <v>1153</v>
      </c>
      <c r="B1112" s="1">
        <v>44941</v>
      </c>
      <c r="C1112" t="s">
        <v>88</v>
      </c>
      <c r="D1112" t="s">
        <v>18</v>
      </c>
      <c r="E1112" t="s">
        <v>25</v>
      </c>
      <c r="F1112">
        <v>179.82</v>
      </c>
      <c r="G1112">
        <v>22.48</v>
      </c>
      <c r="H1112">
        <v>151.52000000000001</v>
      </c>
      <c r="I1112">
        <f t="shared" si="68"/>
        <v>2023</v>
      </c>
      <c r="J1112" t="str">
        <f t="shared" si="69"/>
        <v>Jan</v>
      </c>
      <c r="K1112">
        <f t="shared" si="70"/>
        <v>1</v>
      </c>
      <c r="L1112" s="2">
        <f t="shared" si="71"/>
        <v>0.12501390279168056</v>
      </c>
    </row>
    <row r="1113" spans="1:12" x14ac:dyDescent="0.35">
      <c r="A1113" t="s">
        <v>1154</v>
      </c>
      <c r="B1113" s="1">
        <v>44694</v>
      </c>
      <c r="C1113" t="s">
        <v>46</v>
      </c>
      <c r="D1113" t="s">
        <v>23</v>
      </c>
      <c r="E1113" t="s">
        <v>25</v>
      </c>
      <c r="F1113">
        <v>67.06</v>
      </c>
      <c r="G1113">
        <v>13.77</v>
      </c>
      <c r="H1113">
        <v>55.18</v>
      </c>
      <c r="I1113">
        <f t="shared" si="68"/>
        <v>2022</v>
      </c>
      <c r="J1113" t="str">
        <f t="shared" si="69"/>
        <v>May</v>
      </c>
      <c r="K1113">
        <f t="shared" si="70"/>
        <v>5</v>
      </c>
      <c r="L1113" s="2">
        <f t="shared" si="71"/>
        <v>0.20533850283328361</v>
      </c>
    </row>
    <row r="1114" spans="1:12" x14ac:dyDescent="0.35">
      <c r="A1114" t="s">
        <v>1155</v>
      </c>
      <c r="B1114" s="1">
        <v>45212</v>
      </c>
      <c r="C1114" t="s">
        <v>63</v>
      </c>
      <c r="D1114" t="s">
        <v>18</v>
      </c>
      <c r="E1114" t="s">
        <v>11</v>
      </c>
      <c r="F1114">
        <v>277</v>
      </c>
      <c r="G1114">
        <v>71.38</v>
      </c>
      <c r="H1114">
        <v>312.24</v>
      </c>
      <c r="I1114">
        <f t="shared" si="68"/>
        <v>2023</v>
      </c>
      <c r="J1114" t="str">
        <f t="shared" si="69"/>
        <v>Oct</v>
      </c>
      <c r="K1114">
        <f t="shared" si="70"/>
        <v>10</v>
      </c>
      <c r="L1114" s="2">
        <f t="shared" si="71"/>
        <v>0.25768953068592054</v>
      </c>
    </row>
    <row r="1115" spans="1:12" x14ac:dyDescent="0.35">
      <c r="A1115" t="s">
        <v>1156</v>
      </c>
      <c r="B1115" s="1">
        <v>45018</v>
      </c>
      <c r="C1115" t="s">
        <v>112</v>
      </c>
      <c r="D1115" t="s">
        <v>10</v>
      </c>
      <c r="E1115" t="s">
        <v>44</v>
      </c>
      <c r="F1115">
        <v>171.91</v>
      </c>
      <c r="G1115">
        <v>43.8</v>
      </c>
      <c r="H1115">
        <v>141.1</v>
      </c>
      <c r="I1115">
        <f t="shared" si="68"/>
        <v>2023</v>
      </c>
      <c r="J1115" t="str">
        <f t="shared" si="69"/>
        <v>Apr</v>
      </c>
      <c r="K1115">
        <f t="shared" si="70"/>
        <v>4</v>
      </c>
      <c r="L1115" s="2">
        <f t="shared" si="71"/>
        <v>0.25478448025129424</v>
      </c>
    </row>
    <row r="1116" spans="1:12" x14ac:dyDescent="0.35">
      <c r="A1116" t="s">
        <v>1157</v>
      </c>
      <c r="B1116" s="1">
        <v>44581</v>
      </c>
      <c r="C1116" t="s">
        <v>88</v>
      </c>
      <c r="D1116" t="s">
        <v>18</v>
      </c>
      <c r="E1116" t="s">
        <v>25</v>
      </c>
      <c r="F1116">
        <v>46.26</v>
      </c>
      <c r="G1116">
        <v>9.58</v>
      </c>
      <c r="H1116">
        <v>54.33</v>
      </c>
      <c r="I1116">
        <f t="shared" si="68"/>
        <v>2022</v>
      </c>
      <c r="J1116" t="str">
        <f t="shared" si="69"/>
        <v>Jan</v>
      </c>
      <c r="K1116">
        <f t="shared" si="70"/>
        <v>1</v>
      </c>
      <c r="L1116" s="2">
        <f t="shared" si="71"/>
        <v>0.20709035884133162</v>
      </c>
    </row>
    <row r="1117" spans="1:12" x14ac:dyDescent="0.35">
      <c r="A1117" t="s">
        <v>1158</v>
      </c>
      <c r="B1117" s="1">
        <v>44948</v>
      </c>
      <c r="C1117" t="s">
        <v>29</v>
      </c>
      <c r="D1117" t="s">
        <v>23</v>
      </c>
      <c r="E1117" t="s">
        <v>25</v>
      </c>
      <c r="F1117">
        <v>467.42</v>
      </c>
      <c r="G1117">
        <v>118.75</v>
      </c>
      <c r="H1117">
        <v>513.73</v>
      </c>
      <c r="I1117">
        <f t="shared" si="68"/>
        <v>2023</v>
      </c>
      <c r="J1117" t="str">
        <f t="shared" si="69"/>
        <v>Jan</v>
      </c>
      <c r="K1117">
        <f t="shared" si="70"/>
        <v>1</v>
      </c>
      <c r="L1117" s="2">
        <f t="shared" si="71"/>
        <v>0.25405416969748834</v>
      </c>
    </row>
    <row r="1118" spans="1:12" x14ac:dyDescent="0.35">
      <c r="A1118" t="s">
        <v>1159</v>
      </c>
      <c r="B1118" s="1">
        <v>44691</v>
      </c>
      <c r="C1118" t="s">
        <v>17</v>
      </c>
      <c r="D1118" t="s">
        <v>18</v>
      </c>
      <c r="E1118" t="s">
        <v>44</v>
      </c>
      <c r="F1118">
        <v>481.85</v>
      </c>
      <c r="G1118">
        <v>76.13</v>
      </c>
      <c r="H1118">
        <v>549.88</v>
      </c>
      <c r="I1118">
        <f t="shared" si="68"/>
        <v>2022</v>
      </c>
      <c r="J1118" t="str">
        <f t="shared" si="69"/>
        <v>May</v>
      </c>
      <c r="K1118">
        <f t="shared" si="70"/>
        <v>5</v>
      </c>
      <c r="L1118" s="2">
        <f t="shared" si="71"/>
        <v>0.15799522673031025</v>
      </c>
    </row>
    <row r="1119" spans="1:12" x14ac:dyDescent="0.35">
      <c r="A1119" t="s">
        <v>1160</v>
      </c>
      <c r="B1119" s="1">
        <v>45088</v>
      </c>
      <c r="C1119" t="s">
        <v>29</v>
      </c>
      <c r="D1119" t="s">
        <v>23</v>
      </c>
      <c r="E1119" t="s">
        <v>27</v>
      </c>
      <c r="F1119">
        <v>453.97</v>
      </c>
      <c r="G1119">
        <v>59.61</v>
      </c>
      <c r="H1119">
        <v>429.76</v>
      </c>
      <c r="I1119">
        <f t="shared" si="68"/>
        <v>2023</v>
      </c>
      <c r="J1119" t="str">
        <f t="shared" si="69"/>
        <v>Jun</v>
      </c>
      <c r="K1119">
        <f t="shared" si="70"/>
        <v>6</v>
      </c>
      <c r="L1119" s="2">
        <f t="shared" si="71"/>
        <v>0.13130823622706345</v>
      </c>
    </row>
    <row r="1120" spans="1:12" x14ac:dyDescent="0.35">
      <c r="A1120" t="s">
        <v>1161</v>
      </c>
      <c r="B1120" s="1">
        <v>44940</v>
      </c>
      <c r="C1120" t="s">
        <v>9</v>
      </c>
      <c r="D1120" t="s">
        <v>10</v>
      </c>
      <c r="E1120" t="s">
        <v>15</v>
      </c>
      <c r="F1120">
        <v>484.65</v>
      </c>
      <c r="G1120">
        <v>137.13</v>
      </c>
      <c r="H1120">
        <v>420.09</v>
      </c>
      <c r="I1120">
        <f t="shared" si="68"/>
        <v>2023</v>
      </c>
      <c r="J1120" t="str">
        <f t="shared" si="69"/>
        <v>Jan</v>
      </c>
      <c r="K1120">
        <f t="shared" si="70"/>
        <v>1</v>
      </c>
      <c r="L1120" s="2">
        <f t="shared" si="71"/>
        <v>0.28294645620550912</v>
      </c>
    </row>
    <row r="1121" spans="1:12" x14ac:dyDescent="0.35">
      <c r="A1121" t="s">
        <v>1162</v>
      </c>
      <c r="B1121" s="1">
        <v>44915</v>
      </c>
      <c r="C1121" t="s">
        <v>69</v>
      </c>
      <c r="D1121" t="s">
        <v>34</v>
      </c>
      <c r="E1121" t="s">
        <v>44</v>
      </c>
      <c r="F1121">
        <v>2174.9</v>
      </c>
      <c r="G1121">
        <v>352.28</v>
      </c>
      <c r="H1121">
        <v>2181.4299999999998</v>
      </c>
      <c r="I1121">
        <f t="shared" si="68"/>
        <v>2022</v>
      </c>
      <c r="J1121" t="str">
        <f t="shared" si="69"/>
        <v>Dec</v>
      </c>
      <c r="K1121">
        <f t="shared" si="70"/>
        <v>12</v>
      </c>
      <c r="L1121" s="2">
        <f t="shared" si="71"/>
        <v>0.16197526323049333</v>
      </c>
    </row>
    <row r="1122" spans="1:12" x14ac:dyDescent="0.35">
      <c r="A1122" t="s">
        <v>1163</v>
      </c>
      <c r="B1122" s="1">
        <v>44887</v>
      </c>
      <c r="C1122" t="s">
        <v>65</v>
      </c>
      <c r="D1122" t="s">
        <v>18</v>
      </c>
      <c r="E1122" t="s">
        <v>11</v>
      </c>
      <c r="F1122">
        <v>351.12</v>
      </c>
      <c r="G1122">
        <v>77.42</v>
      </c>
      <c r="H1122">
        <v>295.95</v>
      </c>
      <c r="I1122">
        <f t="shared" si="68"/>
        <v>2022</v>
      </c>
      <c r="J1122" t="str">
        <f t="shared" si="69"/>
        <v>Nov</v>
      </c>
      <c r="K1122">
        <f t="shared" si="70"/>
        <v>11</v>
      </c>
      <c r="L1122" s="2">
        <f t="shared" si="71"/>
        <v>0.22049441786283891</v>
      </c>
    </row>
    <row r="1123" spans="1:12" x14ac:dyDescent="0.35">
      <c r="A1123" t="s">
        <v>1164</v>
      </c>
      <c r="B1123" s="1">
        <v>45038</v>
      </c>
      <c r="C1123" t="s">
        <v>69</v>
      </c>
      <c r="D1123" t="s">
        <v>34</v>
      </c>
      <c r="E1123" t="s">
        <v>15</v>
      </c>
      <c r="F1123">
        <v>1767.78</v>
      </c>
      <c r="G1123">
        <v>202.2</v>
      </c>
      <c r="H1123">
        <v>2056.9899999999998</v>
      </c>
      <c r="I1123">
        <f t="shared" si="68"/>
        <v>2023</v>
      </c>
      <c r="J1123" t="str">
        <f t="shared" si="69"/>
        <v>Apr</v>
      </c>
      <c r="K1123">
        <f t="shared" si="70"/>
        <v>4</v>
      </c>
      <c r="L1123" s="2">
        <f t="shared" si="71"/>
        <v>0.11438074873570241</v>
      </c>
    </row>
    <row r="1124" spans="1:12" x14ac:dyDescent="0.35">
      <c r="A1124" t="s">
        <v>1165</v>
      </c>
      <c r="B1124" s="1">
        <v>45092</v>
      </c>
      <c r="C1124" t="s">
        <v>65</v>
      </c>
      <c r="D1124" t="s">
        <v>18</v>
      </c>
      <c r="E1124" t="s">
        <v>44</v>
      </c>
      <c r="F1124">
        <v>116.3</v>
      </c>
      <c r="G1124">
        <v>28.26</v>
      </c>
      <c r="H1124">
        <v>107.69</v>
      </c>
      <c r="I1124">
        <f t="shared" si="68"/>
        <v>2023</v>
      </c>
      <c r="J1124" t="str">
        <f t="shared" si="69"/>
        <v>Jun</v>
      </c>
      <c r="K1124">
        <f t="shared" si="70"/>
        <v>6</v>
      </c>
      <c r="L1124" s="2">
        <f t="shared" si="71"/>
        <v>0.2429922613929493</v>
      </c>
    </row>
    <row r="1125" spans="1:12" x14ac:dyDescent="0.35">
      <c r="A1125" t="s">
        <v>1166</v>
      </c>
      <c r="B1125" s="1">
        <v>45267</v>
      </c>
      <c r="C1125" t="s">
        <v>46</v>
      </c>
      <c r="D1125" t="s">
        <v>23</v>
      </c>
      <c r="E1125" t="s">
        <v>25</v>
      </c>
      <c r="F1125">
        <v>261.47000000000003</v>
      </c>
      <c r="G1125">
        <v>30.48</v>
      </c>
      <c r="H1125">
        <v>274.02999999999997</v>
      </c>
      <c r="I1125">
        <f t="shared" si="68"/>
        <v>2023</v>
      </c>
      <c r="J1125" t="str">
        <f t="shared" si="69"/>
        <v>Dec</v>
      </c>
      <c r="K1125">
        <f t="shared" si="70"/>
        <v>12</v>
      </c>
      <c r="L1125" s="2">
        <f t="shared" si="71"/>
        <v>0.11657169082495122</v>
      </c>
    </row>
    <row r="1126" spans="1:12" x14ac:dyDescent="0.35">
      <c r="A1126" t="s">
        <v>1167</v>
      </c>
      <c r="B1126" s="1">
        <v>45255</v>
      </c>
      <c r="C1126" t="s">
        <v>101</v>
      </c>
      <c r="D1126" t="s">
        <v>14</v>
      </c>
      <c r="E1126" t="s">
        <v>44</v>
      </c>
      <c r="F1126">
        <v>1456.57</v>
      </c>
      <c r="G1126">
        <v>198.28</v>
      </c>
      <c r="H1126">
        <v>1448.2</v>
      </c>
      <c r="I1126">
        <f t="shared" si="68"/>
        <v>2023</v>
      </c>
      <c r="J1126" t="str">
        <f t="shared" si="69"/>
        <v>Nov</v>
      </c>
      <c r="K1126">
        <f t="shared" si="70"/>
        <v>11</v>
      </c>
      <c r="L1126" s="2">
        <f t="shared" si="71"/>
        <v>0.13612802680269401</v>
      </c>
    </row>
    <row r="1127" spans="1:12" x14ac:dyDescent="0.35">
      <c r="A1127" t="s">
        <v>1168</v>
      </c>
      <c r="B1127" s="1">
        <v>44939</v>
      </c>
      <c r="C1127" t="s">
        <v>57</v>
      </c>
      <c r="D1127" t="s">
        <v>10</v>
      </c>
      <c r="E1127" t="s">
        <v>11</v>
      </c>
      <c r="F1127">
        <v>24.69</v>
      </c>
      <c r="G1127">
        <v>2.84</v>
      </c>
      <c r="H1127">
        <v>25.05</v>
      </c>
      <c r="I1127">
        <f t="shared" si="68"/>
        <v>2023</v>
      </c>
      <c r="J1127" t="str">
        <f t="shared" si="69"/>
        <v>Jan</v>
      </c>
      <c r="K1127">
        <f t="shared" si="70"/>
        <v>1</v>
      </c>
      <c r="L1127" s="2">
        <f t="shared" si="71"/>
        <v>0.11502632644795463</v>
      </c>
    </row>
    <row r="1128" spans="1:12" x14ac:dyDescent="0.35">
      <c r="A1128" t="s">
        <v>1169</v>
      </c>
      <c r="B1128" s="1">
        <v>44943</v>
      </c>
      <c r="C1128" t="s">
        <v>41</v>
      </c>
      <c r="D1128" t="s">
        <v>14</v>
      </c>
      <c r="E1128" t="s">
        <v>44</v>
      </c>
      <c r="F1128">
        <v>1216.44</v>
      </c>
      <c r="G1128">
        <v>157.99</v>
      </c>
      <c r="H1128">
        <v>1221.3</v>
      </c>
      <c r="I1128">
        <f t="shared" si="68"/>
        <v>2023</v>
      </c>
      <c r="J1128" t="str">
        <f t="shared" si="69"/>
        <v>Jan</v>
      </c>
      <c r="K1128">
        <f t="shared" si="70"/>
        <v>1</v>
      </c>
      <c r="L1128" s="2">
        <f t="shared" si="71"/>
        <v>0.12987899115451645</v>
      </c>
    </row>
    <row r="1129" spans="1:12" x14ac:dyDescent="0.35">
      <c r="A1129" t="s">
        <v>1170</v>
      </c>
      <c r="B1129" s="1">
        <v>44814</v>
      </c>
      <c r="C1129" t="s">
        <v>13</v>
      </c>
      <c r="D1129" t="s">
        <v>14</v>
      </c>
      <c r="E1129" t="s">
        <v>25</v>
      </c>
      <c r="F1129">
        <v>2360.0100000000002</v>
      </c>
      <c r="G1129">
        <v>417.05</v>
      </c>
      <c r="H1129">
        <v>2352.21</v>
      </c>
      <c r="I1129">
        <f t="shared" si="68"/>
        <v>2022</v>
      </c>
      <c r="J1129" t="str">
        <f t="shared" si="69"/>
        <v>Sep</v>
      </c>
      <c r="K1129">
        <f t="shared" si="70"/>
        <v>9</v>
      </c>
      <c r="L1129" s="2">
        <f t="shared" si="71"/>
        <v>0.17671535290104701</v>
      </c>
    </row>
    <row r="1130" spans="1:12" x14ac:dyDescent="0.35">
      <c r="A1130" t="s">
        <v>1171</v>
      </c>
      <c r="B1130" s="1">
        <v>44871</v>
      </c>
      <c r="C1130" t="s">
        <v>39</v>
      </c>
      <c r="D1130" t="s">
        <v>18</v>
      </c>
      <c r="E1130" t="s">
        <v>44</v>
      </c>
      <c r="F1130">
        <v>173.63</v>
      </c>
      <c r="G1130">
        <v>32.01</v>
      </c>
      <c r="H1130">
        <v>154.86000000000001</v>
      </c>
      <c r="I1130">
        <f t="shared" si="68"/>
        <v>2022</v>
      </c>
      <c r="J1130" t="str">
        <f t="shared" si="69"/>
        <v>Nov</v>
      </c>
      <c r="K1130">
        <f t="shared" si="70"/>
        <v>11</v>
      </c>
      <c r="L1130" s="2">
        <f t="shared" si="71"/>
        <v>0.18435754189944134</v>
      </c>
    </row>
    <row r="1131" spans="1:12" x14ac:dyDescent="0.35">
      <c r="A1131" t="s">
        <v>1172</v>
      </c>
      <c r="B1131" s="1">
        <v>44580</v>
      </c>
      <c r="C1131" t="s">
        <v>48</v>
      </c>
      <c r="D1131" t="s">
        <v>14</v>
      </c>
      <c r="E1131" t="s">
        <v>11</v>
      </c>
      <c r="F1131">
        <v>2030.54</v>
      </c>
      <c r="G1131">
        <v>347.73</v>
      </c>
      <c r="H1131">
        <v>1847.05</v>
      </c>
      <c r="I1131">
        <f t="shared" si="68"/>
        <v>2022</v>
      </c>
      <c r="J1131" t="str">
        <f t="shared" si="69"/>
        <v>Jan</v>
      </c>
      <c r="K1131">
        <f t="shared" si="70"/>
        <v>1</v>
      </c>
      <c r="L1131" s="2">
        <f t="shared" si="71"/>
        <v>0.17125001231199583</v>
      </c>
    </row>
    <row r="1132" spans="1:12" x14ac:dyDescent="0.35">
      <c r="A1132" t="s">
        <v>1173</v>
      </c>
      <c r="B1132" s="1">
        <v>45215</v>
      </c>
      <c r="C1132" t="s">
        <v>33</v>
      </c>
      <c r="D1132" t="s">
        <v>34</v>
      </c>
      <c r="E1132" t="s">
        <v>15</v>
      </c>
      <c r="F1132">
        <v>639.38</v>
      </c>
      <c r="G1132">
        <v>71.38</v>
      </c>
      <c r="H1132">
        <v>748.59</v>
      </c>
      <c r="I1132">
        <f t="shared" si="68"/>
        <v>2023</v>
      </c>
      <c r="J1132" t="str">
        <f t="shared" si="69"/>
        <v>Oct</v>
      </c>
      <c r="K1132">
        <f t="shared" si="70"/>
        <v>10</v>
      </c>
      <c r="L1132" s="2">
        <f t="shared" si="71"/>
        <v>0.11163940066939847</v>
      </c>
    </row>
    <row r="1133" spans="1:12" x14ac:dyDescent="0.35">
      <c r="A1133" t="s">
        <v>1174</v>
      </c>
      <c r="B1133" s="1">
        <v>44614</v>
      </c>
      <c r="C1133" t="s">
        <v>22</v>
      </c>
      <c r="D1133" t="s">
        <v>23</v>
      </c>
      <c r="E1133" t="s">
        <v>15</v>
      </c>
      <c r="F1133">
        <v>457.2</v>
      </c>
      <c r="G1133">
        <v>101.99</v>
      </c>
      <c r="H1133">
        <v>441.1</v>
      </c>
      <c r="I1133">
        <f t="shared" si="68"/>
        <v>2022</v>
      </c>
      <c r="J1133" t="str">
        <f t="shared" si="69"/>
        <v>Feb</v>
      </c>
      <c r="K1133">
        <f t="shared" si="70"/>
        <v>2</v>
      </c>
      <c r="L1133" s="2">
        <f t="shared" si="71"/>
        <v>0.22307524059492562</v>
      </c>
    </row>
    <row r="1134" spans="1:12" x14ac:dyDescent="0.35">
      <c r="A1134" t="s">
        <v>1175</v>
      </c>
      <c r="B1134" s="1">
        <v>45121</v>
      </c>
      <c r="C1134" t="s">
        <v>85</v>
      </c>
      <c r="D1134" t="s">
        <v>10</v>
      </c>
      <c r="E1134" t="s">
        <v>15</v>
      </c>
      <c r="F1134">
        <v>291.63</v>
      </c>
      <c r="G1134">
        <v>65.06</v>
      </c>
      <c r="H1134">
        <v>237.92</v>
      </c>
      <c r="I1134">
        <f t="shared" si="68"/>
        <v>2023</v>
      </c>
      <c r="J1134" t="str">
        <f t="shared" si="69"/>
        <v>Jul</v>
      </c>
      <c r="K1134">
        <f t="shared" si="70"/>
        <v>7</v>
      </c>
      <c r="L1134" s="2">
        <f t="shared" si="71"/>
        <v>0.2230909028563591</v>
      </c>
    </row>
    <row r="1135" spans="1:12" x14ac:dyDescent="0.35">
      <c r="A1135" t="s">
        <v>1176</v>
      </c>
      <c r="B1135" s="1">
        <v>44634</v>
      </c>
      <c r="C1135" t="s">
        <v>54</v>
      </c>
      <c r="D1135" t="s">
        <v>23</v>
      </c>
      <c r="E1135" t="s">
        <v>11</v>
      </c>
      <c r="F1135">
        <v>355.07</v>
      </c>
      <c r="G1135">
        <v>80.819999999999993</v>
      </c>
      <c r="H1135">
        <v>329.59</v>
      </c>
      <c r="I1135">
        <f t="shared" si="68"/>
        <v>2022</v>
      </c>
      <c r="J1135" t="str">
        <f t="shared" si="69"/>
        <v>Mar</v>
      </c>
      <c r="K1135">
        <f t="shared" si="70"/>
        <v>3</v>
      </c>
      <c r="L1135" s="2">
        <f t="shared" si="71"/>
        <v>0.22761708958796856</v>
      </c>
    </row>
    <row r="1136" spans="1:12" x14ac:dyDescent="0.35">
      <c r="A1136" t="s">
        <v>1177</v>
      </c>
      <c r="B1136" s="1">
        <v>45112</v>
      </c>
      <c r="C1136" t="s">
        <v>63</v>
      </c>
      <c r="D1136" t="s">
        <v>18</v>
      </c>
      <c r="E1136" t="s">
        <v>11</v>
      </c>
      <c r="F1136">
        <v>45.66</v>
      </c>
      <c r="G1136">
        <v>8.64</v>
      </c>
      <c r="H1136">
        <v>37.43</v>
      </c>
      <c r="I1136">
        <f t="shared" si="68"/>
        <v>2023</v>
      </c>
      <c r="J1136" t="str">
        <f t="shared" si="69"/>
        <v>Jul</v>
      </c>
      <c r="K1136">
        <f t="shared" si="70"/>
        <v>7</v>
      </c>
      <c r="L1136" s="2">
        <f t="shared" si="71"/>
        <v>0.18922470433639951</v>
      </c>
    </row>
    <row r="1137" spans="1:12" x14ac:dyDescent="0.35">
      <c r="A1137" t="s">
        <v>1178</v>
      </c>
      <c r="B1137" s="1">
        <v>45101</v>
      </c>
      <c r="C1137" t="s">
        <v>39</v>
      </c>
      <c r="D1137" t="s">
        <v>18</v>
      </c>
      <c r="E1137" t="s">
        <v>27</v>
      </c>
      <c r="F1137">
        <v>383.45</v>
      </c>
      <c r="G1137">
        <v>61.79</v>
      </c>
      <c r="H1137">
        <v>397.71</v>
      </c>
      <c r="I1137">
        <f t="shared" si="68"/>
        <v>2023</v>
      </c>
      <c r="J1137" t="str">
        <f t="shared" si="69"/>
        <v>Jun</v>
      </c>
      <c r="K1137">
        <f t="shared" si="70"/>
        <v>6</v>
      </c>
      <c r="L1137" s="2">
        <f t="shared" si="71"/>
        <v>0.16114226105098448</v>
      </c>
    </row>
    <row r="1138" spans="1:12" x14ac:dyDescent="0.35">
      <c r="A1138" t="s">
        <v>1179</v>
      </c>
      <c r="B1138" s="1">
        <v>44703</v>
      </c>
      <c r="C1138" t="s">
        <v>54</v>
      </c>
      <c r="D1138" t="s">
        <v>23</v>
      </c>
      <c r="E1138" t="s">
        <v>27</v>
      </c>
      <c r="F1138">
        <v>386.38</v>
      </c>
      <c r="G1138">
        <v>49.19</v>
      </c>
      <c r="H1138">
        <v>344.45</v>
      </c>
      <c r="I1138">
        <f t="shared" si="68"/>
        <v>2022</v>
      </c>
      <c r="J1138" t="str">
        <f t="shared" si="69"/>
        <v>May</v>
      </c>
      <c r="K1138">
        <f t="shared" si="70"/>
        <v>5</v>
      </c>
      <c r="L1138" s="2">
        <f t="shared" si="71"/>
        <v>0.12730990216884933</v>
      </c>
    </row>
    <row r="1139" spans="1:12" x14ac:dyDescent="0.35">
      <c r="A1139" t="s">
        <v>1180</v>
      </c>
      <c r="B1139" s="1">
        <v>44864</v>
      </c>
      <c r="C1139" t="s">
        <v>69</v>
      </c>
      <c r="D1139" t="s">
        <v>34</v>
      </c>
      <c r="E1139" t="s">
        <v>44</v>
      </c>
      <c r="F1139">
        <v>1393.54</v>
      </c>
      <c r="G1139">
        <v>141.33000000000001</v>
      </c>
      <c r="H1139">
        <v>1571.58</v>
      </c>
      <c r="I1139">
        <f t="shared" si="68"/>
        <v>2022</v>
      </c>
      <c r="J1139" t="str">
        <f t="shared" si="69"/>
        <v>Oct</v>
      </c>
      <c r="K1139">
        <f t="shared" si="70"/>
        <v>10</v>
      </c>
      <c r="L1139" s="2">
        <f t="shared" si="71"/>
        <v>0.10141797149705069</v>
      </c>
    </row>
    <row r="1140" spans="1:12" x14ac:dyDescent="0.35">
      <c r="A1140" t="s">
        <v>1181</v>
      </c>
      <c r="B1140" s="1">
        <v>44577</v>
      </c>
      <c r="C1140" t="s">
        <v>57</v>
      </c>
      <c r="D1140" t="s">
        <v>10</v>
      </c>
      <c r="E1140" t="s">
        <v>15</v>
      </c>
      <c r="F1140">
        <v>357.26</v>
      </c>
      <c r="G1140">
        <v>104.03</v>
      </c>
      <c r="H1140">
        <v>361.74</v>
      </c>
      <c r="I1140">
        <f t="shared" si="68"/>
        <v>2022</v>
      </c>
      <c r="J1140" t="str">
        <f t="shared" si="69"/>
        <v>Jan</v>
      </c>
      <c r="K1140">
        <f t="shared" si="70"/>
        <v>1</v>
      </c>
      <c r="L1140" s="2">
        <f t="shared" si="71"/>
        <v>0.29118849017522253</v>
      </c>
    </row>
    <row r="1141" spans="1:12" x14ac:dyDescent="0.35">
      <c r="A1141" t="s">
        <v>1182</v>
      </c>
      <c r="B1141" s="1">
        <v>44850</v>
      </c>
      <c r="C1141" t="s">
        <v>29</v>
      </c>
      <c r="D1141" t="s">
        <v>23</v>
      </c>
      <c r="E1141" t="s">
        <v>15</v>
      </c>
      <c r="F1141">
        <v>163.11000000000001</v>
      </c>
      <c r="G1141">
        <v>20.440000000000001</v>
      </c>
      <c r="H1141">
        <v>185.46</v>
      </c>
      <c r="I1141">
        <f t="shared" si="68"/>
        <v>2022</v>
      </c>
      <c r="J1141" t="str">
        <f t="shared" si="69"/>
        <v>Oct</v>
      </c>
      <c r="K1141">
        <f t="shared" si="70"/>
        <v>10</v>
      </c>
      <c r="L1141" s="2">
        <f t="shared" si="71"/>
        <v>0.12531420513763716</v>
      </c>
    </row>
    <row r="1142" spans="1:12" x14ac:dyDescent="0.35">
      <c r="A1142" t="s">
        <v>1183</v>
      </c>
      <c r="B1142" s="1">
        <v>45024</v>
      </c>
      <c r="C1142" t="s">
        <v>65</v>
      </c>
      <c r="D1142" t="s">
        <v>18</v>
      </c>
      <c r="E1142" t="s">
        <v>11</v>
      </c>
      <c r="F1142">
        <v>282.38</v>
      </c>
      <c r="G1142">
        <v>52.86</v>
      </c>
      <c r="H1142">
        <v>310.45999999999998</v>
      </c>
      <c r="I1142">
        <f t="shared" si="68"/>
        <v>2023</v>
      </c>
      <c r="J1142" t="str">
        <f t="shared" si="69"/>
        <v>Apr</v>
      </c>
      <c r="K1142">
        <f t="shared" si="70"/>
        <v>4</v>
      </c>
      <c r="L1142" s="2">
        <f t="shared" si="71"/>
        <v>0.18719456052128339</v>
      </c>
    </row>
    <row r="1143" spans="1:12" x14ac:dyDescent="0.35">
      <c r="A1143" t="s">
        <v>1184</v>
      </c>
      <c r="B1143" s="1">
        <v>45125</v>
      </c>
      <c r="C1143" t="s">
        <v>20</v>
      </c>
      <c r="D1143" t="s">
        <v>14</v>
      </c>
      <c r="E1143" t="s">
        <v>25</v>
      </c>
      <c r="F1143">
        <v>1517.38</v>
      </c>
      <c r="G1143">
        <v>370.58</v>
      </c>
      <c r="H1143">
        <v>1427.97</v>
      </c>
      <c r="I1143">
        <f t="shared" si="68"/>
        <v>2023</v>
      </c>
      <c r="J1143" t="str">
        <f t="shared" si="69"/>
        <v>Jul</v>
      </c>
      <c r="K1143">
        <f t="shared" si="70"/>
        <v>7</v>
      </c>
      <c r="L1143" s="2">
        <f t="shared" si="71"/>
        <v>0.24422359593509863</v>
      </c>
    </row>
    <row r="1144" spans="1:12" x14ac:dyDescent="0.35">
      <c r="A1144" t="s">
        <v>1185</v>
      </c>
      <c r="B1144" s="1">
        <v>44634</v>
      </c>
      <c r="C1144" t="s">
        <v>33</v>
      </c>
      <c r="D1144" t="s">
        <v>34</v>
      </c>
      <c r="E1144" t="s">
        <v>44</v>
      </c>
      <c r="F1144">
        <v>1358.9</v>
      </c>
      <c r="G1144">
        <v>263.82</v>
      </c>
      <c r="H1144">
        <v>1172.6600000000001</v>
      </c>
      <c r="I1144">
        <f t="shared" si="68"/>
        <v>2022</v>
      </c>
      <c r="J1144" t="str">
        <f t="shared" si="69"/>
        <v>Mar</v>
      </c>
      <c r="K1144">
        <f t="shared" si="70"/>
        <v>3</v>
      </c>
      <c r="L1144" s="2">
        <f t="shared" si="71"/>
        <v>0.19414232099492235</v>
      </c>
    </row>
    <row r="1145" spans="1:12" x14ac:dyDescent="0.35">
      <c r="A1145" t="s">
        <v>1186</v>
      </c>
      <c r="B1145" s="1">
        <v>44737</v>
      </c>
      <c r="C1145" t="s">
        <v>46</v>
      </c>
      <c r="D1145" t="s">
        <v>23</v>
      </c>
      <c r="E1145" t="s">
        <v>27</v>
      </c>
      <c r="F1145">
        <v>135.54</v>
      </c>
      <c r="G1145">
        <v>20.059999999999999</v>
      </c>
      <c r="H1145">
        <v>112.95</v>
      </c>
      <c r="I1145">
        <f t="shared" si="68"/>
        <v>2022</v>
      </c>
      <c r="J1145" t="str">
        <f t="shared" si="69"/>
        <v>Jun</v>
      </c>
      <c r="K1145">
        <f t="shared" si="70"/>
        <v>6</v>
      </c>
      <c r="L1145" s="2">
        <f t="shared" si="71"/>
        <v>0.14800059023166592</v>
      </c>
    </row>
    <row r="1146" spans="1:12" x14ac:dyDescent="0.35">
      <c r="A1146" t="s">
        <v>1187</v>
      </c>
      <c r="B1146" s="1">
        <v>44853</v>
      </c>
      <c r="C1146" t="s">
        <v>128</v>
      </c>
      <c r="D1146" t="s">
        <v>34</v>
      </c>
      <c r="E1146" t="s">
        <v>44</v>
      </c>
      <c r="F1146">
        <v>2323.15</v>
      </c>
      <c r="G1146">
        <v>392.9</v>
      </c>
      <c r="H1146">
        <v>2436.0700000000002</v>
      </c>
      <c r="I1146">
        <f t="shared" si="68"/>
        <v>2022</v>
      </c>
      <c r="J1146" t="str">
        <f t="shared" si="69"/>
        <v>Oct</v>
      </c>
      <c r="K1146">
        <f t="shared" si="70"/>
        <v>10</v>
      </c>
      <c r="L1146" s="2">
        <f t="shared" si="71"/>
        <v>0.16912381895271505</v>
      </c>
    </row>
    <row r="1147" spans="1:12" x14ac:dyDescent="0.35">
      <c r="A1147" t="s">
        <v>1188</v>
      </c>
      <c r="B1147" s="1">
        <v>45130</v>
      </c>
      <c r="C1147" t="s">
        <v>101</v>
      </c>
      <c r="D1147" t="s">
        <v>14</v>
      </c>
      <c r="E1147" t="s">
        <v>15</v>
      </c>
      <c r="F1147">
        <v>1237.4100000000001</v>
      </c>
      <c r="G1147">
        <v>294.51</v>
      </c>
      <c r="H1147">
        <v>1181.57</v>
      </c>
      <c r="I1147">
        <f t="shared" si="68"/>
        <v>2023</v>
      </c>
      <c r="J1147" t="str">
        <f t="shared" si="69"/>
        <v>Jul</v>
      </c>
      <c r="K1147">
        <f t="shared" si="70"/>
        <v>7</v>
      </c>
      <c r="L1147" s="2">
        <f t="shared" si="71"/>
        <v>0.23800518825611558</v>
      </c>
    </row>
    <row r="1148" spans="1:12" x14ac:dyDescent="0.35">
      <c r="A1148" t="s">
        <v>1189</v>
      </c>
      <c r="B1148" s="1">
        <v>44832</v>
      </c>
      <c r="C1148" t="s">
        <v>85</v>
      </c>
      <c r="D1148" t="s">
        <v>10</v>
      </c>
      <c r="E1148" t="s">
        <v>15</v>
      </c>
      <c r="F1148">
        <v>344.43</v>
      </c>
      <c r="G1148">
        <v>51.58</v>
      </c>
      <c r="H1148">
        <v>277.68</v>
      </c>
      <c r="I1148">
        <f t="shared" si="68"/>
        <v>2022</v>
      </c>
      <c r="J1148" t="str">
        <f t="shared" si="69"/>
        <v>Sep</v>
      </c>
      <c r="K1148">
        <f t="shared" si="70"/>
        <v>9</v>
      </c>
      <c r="L1148" s="2">
        <f t="shared" si="71"/>
        <v>0.14975466713120228</v>
      </c>
    </row>
    <row r="1149" spans="1:12" x14ac:dyDescent="0.35">
      <c r="A1149" t="s">
        <v>1190</v>
      </c>
      <c r="B1149" s="1">
        <v>44602</v>
      </c>
      <c r="C1149" t="s">
        <v>63</v>
      </c>
      <c r="D1149" t="s">
        <v>18</v>
      </c>
      <c r="E1149" t="s">
        <v>44</v>
      </c>
      <c r="F1149">
        <v>435.51</v>
      </c>
      <c r="G1149">
        <v>64.569999999999993</v>
      </c>
      <c r="H1149">
        <v>362.09</v>
      </c>
      <c r="I1149">
        <f t="shared" si="68"/>
        <v>2022</v>
      </c>
      <c r="J1149" t="str">
        <f t="shared" si="69"/>
        <v>Feb</v>
      </c>
      <c r="K1149">
        <f t="shared" si="70"/>
        <v>2</v>
      </c>
      <c r="L1149" s="2">
        <f t="shared" si="71"/>
        <v>0.14826295607448736</v>
      </c>
    </row>
    <row r="1150" spans="1:12" x14ac:dyDescent="0.35">
      <c r="A1150" t="s">
        <v>1191</v>
      </c>
      <c r="B1150" s="1">
        <v>44613</v>
      </c>
      <c r="C1150" t="s">
        <v>54</v>
      </c>
      <c r="D1150" t="s">
        <v>23</v>
      </c>
      <c r="E1150" t="s">
        <v>25</v>
      </c>
      <c r="F1150">
        <v>168.67</v>
      </c>
      <c r="G1150">
        <v>45.84</v>
      </c>
      <c r="H1150">
        <v>182.2</v>
      </c>
      <c r="I1150">
        <f t="shared" si="68"/>
        <v>2022</v>
      </c>
      <c r="J1150" t="str">
        <f t="shared" si="69"/>
        <v>Feb</v>
      </c>
      <c r="K1150">
        <f t="shared" si="70"/>
        <v>2</v>
      </c>
      <c r="L1150" s="2">
        <f t="shared" si="71"/>
        <v>0.27177328511294246</v>
      </c>
    </row>
    <row r="1151" spans="1:12" x14ac:dyDescent="0.35">
      <c r="A1151" t="s">
        <v>1192</v>
      </c>
      <c r="B1151" s="1">
        <v>45182</v>
      </c>
      <c r="C1151" t="s">
        <v>22</v>
      </c>
      <c r="D1151" t="s">
        <v>23</v>
      </c>
      <c r="E1151" t="s">
        <v>15</v>
      </c>
      <c r="F1151">
        <v>204.07</v>
      </c>
      <c r="G1151">
        <v>26.62</v>
      </c>
      <c r="H1151">
        <v>217.68</v>
      </c>
      <c r="I1151">
        <f t="shared" si="68"/>
        <v>2023</v>
      </c>
      <c r="J1151" t="str">
        <f t="shared" si="69"/>
        <v>Sep</v>
      </c>
      <c r="K1151">
        <f t="shared" si="70"/>
        <v>9</v>
      </c>
      <c r="L1151" s="2">
        <f t="shared" si="71"/>
        <v>0.13044543538981723</v>
      </c>
    </row>
    <row r="1152" spans="1:12" x14ac:dyDescent="0.35">
      <c r="A1152" t="s">
        <v>1193</v>
      </c>
      <c r="B1152" s="1">
        <v>45083</v>
      </c>
      <c r="C1152" t="s">
        <v>54</v>
      </c>
      <c r="D1152" t="s">
        <v>23</v>
      </c>
      <c r="E1152" t="s">
        <v>11</v>
      </c>
      <c r="F1152">
        <v>238.02</v>
      </c>
      <c r="G1152">
        <v>64.91</v>
      </c>
      <c r="H1152">
        <v>277.72000000000003</v>
      </c>
      <c r="I1152">
        <f t="shared" si="68"/>
        <v>2023</v>
      </c>
      <c r="J1152" t="str">
        <f t="shared" si="69"/>
        <v>Jun</v>
      </c>
      <c r="K1152">
        <f t="shared" si="70"/>
        <v>6</v>
      </c>
      <c r="L1152" s="2">
        <f t="shared" si="71"/>
        <v>0.27270817578354756</v>
      </c>
    </row>
    <row r="1153" spans="1:12" x14ac:dyDescent="0.35">
      <c r="A1153" t="s">
        <v>1194</v>
      </c>
      <c r="B1153" s="1">
        <v>45167</v>
      </c>
      <c r="C1153" t="s">
        <v>85</v>
      </c>
      <c r="D1153" t="s">
        <v>10</v>
      </c>
      <c r="E1153" t="s">
        <v>11</v>
      </c>
      <c r="F1153">
        <v>147.69</v>
      </c>
      <c r="G1153">
        <v>32.22</v>
      </c>
      <c r="H1153">
        <v>148.03</v>
      </c>
      <c r="I1153">
        <f t="shared" si="68"/>
        <v>2023</v>
      </c>
      <c r="J1153" t="str">
        <f t="shared" si="69"/>
        <v>Aug</v>
      </c>
      <c r="K1153">
        <f t="shared" si="70"/>
        <v>8</v>
      </c>
      <c r="L1153" s="2">
        <f t="shared" si="71"/>
        <v>0.21815965874466789</v>
      </c>
    </row>
    <row r="1154" spans="1:12" x14ac:dyDescent="0.35">
      <c r="A1154" t="s">
        <v>1195</v>
      </c>
      <c r="B1154" s="1">
        <v>45274</v>
      </c>
      <c r="C1154" t="s">
        <v>69</v>
      </c>
      <c r="D1154" t="s">
        <v>34</v>
      </c>
      <c r="E1154" t="s">
        <v>44</v>
      </c>
      <c r="F1154">
        <v>1959.04</v>
      </c>
      <c r="G1154">
        <v>203.87</v>
      </c>
      <c r="H1154">
        <v>1728.02</v>
      </c>
      <c r="I1154">
        <f t="shared" ref="I1154:I1217" si="72">YEAR(B1154)</f>
        <v>2023</v>
      </c>
      <c r="J1154" t="str">
        <f t="shared" ref="J1154:J1217" si="73">TEXT(B1154,"mmm")</f>
        <v>Dec</v>
      </c>
      <c r="K1154">
        <f t="shared" ref="K1154:K1217" si="74">MONTH(B1154)</f>
        <v>12</v>
      </c>
      <c r="L1154" s="2">
        <f t="shared" ref="L1154:L1217" si="75">IF(F1154=0,0,G1154/F1154)</f>
        <v>0.10406627736033976</v>
      </c>
    </row>
    <row r="1155" spans="1:12" x14ac:dyDescent="0.35">
      <c r="A1155" t="s">
        <v>1196</v>
      </c>
      <c r="B1155" s="1">
        <v>44842</v>
      </c>
      <c r="C1155" t="s">
        <v>112</v>
      </c>
      <c r="D1155" t="s">
        <v>10</v>
      </c>
      <c r="E1155" t="s">
        <v>15</v>
      </c>
      <c r="F1155">
        <v>165.29</v>
      </c>
      <c r="G1155">
        <v>31.99</v>
      </c>
      <c r="H1155">
        <v>150.26</v>
      </c>
      <c r="I1155">
        <f t="shared" si="72"/>
        <v>2022</v>
      </c>
      <c r="J1155" t="str">
        <f t="shared" si="73"/>
        <v>Oct</v>
      </c>
      <c r="K1155">
        <f t="shared" si="74"/>
        <v>10</v>
      </c>
      <c r="L1155" s="2">
        <f t="shared" si="75"/>
        <v>0.19353862907616914</v>
      </c>
    </row>
    <row r="1156" spans="1:12" x14ac:dyDescent="0.35">
      <c r="A1156" t="s">
        <v>1197</v>
      </c>
      <c r="B1156" s="1">
        <v>45167</v>
      </c>
      <c r="C1156" t="s">
        <v>128</v>
      </c>
      <c r="D1156" t="s">
        <v>34</v>
      </c>
      <c r="E1156" t="s">
        <v>44</v>
      </c>
      <c r="F1156">
        <v>993.93</v>
      </c>
      <c r="G1156">
        <v>278.22000000000003</v>
      </c>
      <c r="H1156">
        <v>1157.26</v>
      </c>
      <c r="I1156">
        <f t="shared" si="72"/>
        <v>2023</v>
      </c>
      <c r="J1156" t="str">
        <f t="shared" si="73"/>
        <v>Aug</v>
      </c>
      <c r="K1156">
        <f t="shared" si="74"/>
        <v>8</v>
      </c>
      <c r="L1156" s="2">
        <f t="shared" si="75"/>
        <v>0.2799191089915789</v>
      </c>
    </row>
    <row r="1157" spans="1:12" x14ac:dyDescent="0.35">
      <c r="A1157" t="s">
        <v>1198</v>
      </c>
      <c r="B1157" s="1">
        <v>44961</v>
      </c>
      <c r="C1157" t="s">
        <v>46</v>
      </c>
      <c r="D1157" t="s">
        <v>23</v>
      </c>
      <c r="E1157" t="s">
        <v>44</v>
      </c>
      <c r="F1157">
        <v>82.89</v>
      </c>
      <c r="G1157">
        <v>18.25</v>
      </c>
      <c r="H1157">
        <v>67.45</v>
      </c>
      <c r="I1157">
        <f t="shared" si="72"/>
        <v>2023</v>
      </c>
      <c r="J1157" t="str">
        <f t="shared" si="73"/>
        <v>Feb</v>
      </c>
      <c r="K1157">
        <f t="shared" si="74"/>
        <v>2</v>
      </c>
      <c r="L1157" s="2">
        <f t="shared" si="75"/>
        <v>0.2201713113765231</v>
      </c>
    </row>
    <row r="1158" spans="1:12" x14ac:dyDescent="0.35">
      <c r="A1158" t="s">
        <v>1199</v>
      </c>
      <c r="B1158" s="1">
        <v>44979</v>
      </c>
      <c r="C1158" t="s">
        <v>20</v>
      </c>
      <c r="D1158" t="s">
        <v>14</v>
      </c>
      <c r="E1158" t="s">
        <v>44</v>
      </c>
      <c r="F1158">
        <v>865.85</v>
      </c>
      <c r="G1158">
        <v>149.80000000000001</v>
      </c>
      <c r="H1158">
        <v>842.45</v>
      </c>
      <c r="I1158">
        <f t="shared" si="72"/>
        <v>2023</v>
      </c>
      <c r="J1158" t="str">
        <f t="shared" si="73"/>
        <v>Feb</v>
      </c>
      <c r="K1158">
        <f t="shared" si="74"/>
        <v>2</v>
      </c>
      <c r="L1158" s="2">
        <f t="shared" si="75"/>
        <v>0.17300918172893689</v>
      </c>
    </row>
    <row r="1159" spans="1:12" x14ac:dyDescent="0.35">
      <c r="A1159" t="s">
        <v>1200</v>
      </c>
      <c r="B1159" s="1">
        <v>45141</v>
      </c>
      <c r="C1159" t="s">
        <v>88</v>
      </c>
      <c r="D1159" t="s">
        <v>18</v>
      </c>
      <c r="E1159" t="s">
        <v>27</v>
      </c>
      <c r="F1159">
        <v>107.66</v>
      </c>
      <c r="G1159">
        <v>23.12</v>
      </c>
      <c r="H1159">
        <v>113.58</v>
      </c>
      <c r="I1159">
        <f t="shared" si="72"/>
        <v>2023</v>
      </c>
      <c r="J1159" t="str">
        <f t="shared" si="73"/>
        <v>Aug</v>
      </c>
      <c r="K1159">
        <f t="shared" si="74"/>
        <v>8</v>
      </c>
      <c r="L1159" s="2">
        <f t="shared" si="75"/>
        <v>0.21475013932751255</v>
      </c>
    </row>
    <row r="1160" spans="1:12" x14ac:dyDescent="0.35">
      <c r="A1160" t="s">
        <v>1201</v>
      </c>
      <c r="B1160" s="1">
        <v>44907</v>
      </c>
      <c r="C1160" t="s">
        <v>46</v>
      </c>
      <c r="D1160" t="s">
        <v>23</v>
      </c>
      <c r="E1160" t="s">
        <v>25</v>
      </c>
      <c r="F1160">
        <v>252.41</v>
      </c>
      <c r="G1160">
        <v>57.96</v>
      </c>
      <c r="H1160">
        <v>203.78</v>
      </c>
      <c r="I1160">
        <f t="shared" si="72"/>
        <v>2022</v>
      </c>
      <c r="J1160" t="str">
        <f t="shared" si="73"/>
        <v>Dec</v>
      </c>
      <c r="K1160">
        <f t="shared" si="74"/>
        <v>12</v>
      </c>
      <c r="L1160" s="2">
        <f t="shared" si="75"/>
        <v>0.22962640148963989</v>
      </c>
    </row>
    <row r="1161" spans="1:12" x14ac:dyDescent="0.35">
      <c r="A1161" t="s">
        <v>1202</v>
      </c>
      <c r="B1161" s="1">
        <v>45161</v>
      </c>
      <c r="C1161" t="s">
        <v>20</v>
      </c>
      <c r="D1161" t="s">
        <v>14</v>
      </c>
      <c r="E1161" t="s">
        <v>15</v>
      </c>
      <c r="F1161">
        <v>671.59</v>
      </c>
      <c r="G1161">
        <v>79.37</v>
      </c>
      <c r="H1161">
        <v>785.28</v>
      </c>
      <c r="I1161">
        <f t="shared" si="72"/>
        <v>2023</v>
      </c>
      <c r="J1161" t="str">
        <f t="shared" si="73"/>
        <v>Aug</v>
      </c>
      <c r="K1161">
        <f t="shared" si="74"/>
        <v>8</v>
      </c>
      <c r="L1161" s="2">
        <f t="shared" si="75"/>
        <v>0.11818222427373844</v>
      </c>
    </row>
    <row r="1162" spans="1:12" x14ac:dyDescent="0.35">
      <c r="A1162" t="s">
        <v>1203</v>
      </c>
      <c r="B1162" s="1">
        <v>44589</v>
      </c>
      <c r="C1162" t="s">
        <v>93</v>
      </c>
      <c r="D1162" t="s">
        <v>34</v>
      </c>
      <c r="E1162" t="s">
        <v>25</v>
      </c>
      <c r="F1162">
        <v>1119.2</v>
      </c>
      <c r="G1162">
        <v>183.57</v>
      </c>
      <c r="H1162">
        <v>1270.68</v>
      </c>
      <c r="I1162">
        <f t="shared" si="72"/>
        <v>2022</v>
      </c>
      <c r="J1162" t="str">
        <f t="shared" si="73"/>
        <v>Jan</v>
      </c>
      <c r="K1162">
        <f t="shared" si="74"/>
        <v>1</v>
      </c>
      <c r="L1162" s="2">
        <f t="shared" si="75"/>
        <v>0.16401894210150106</v>
      </c>
    </row>
    <row r="1163" spans="1:12" x14ac:dyDescent="0.35">
      <c r="A1163" t="s">
        <v>1204</v>
      </c>
      <c r="B1163" s="1">
        <v>44992</v>
      </c>
      <c r="C1163" t="s">
        <v>46</v>
      </c>
      <c r="D1163" t="s">
        <v>23</v>
      </c>
      <c r="E1163" t="s">
        <v>25</v>
      </c>
      <c r="F1163">
        <v>499.15</v>
      </c>
      <c r="G1163">
        <v>149.36000000000001</v>
      </c>
      <c r="H1163">
        <v>437.5</v>
      </c>
      <c r="I1163">
        <f t="shared" si="72"/>
        <v>2023</v>
      </c>
      <c r="J1163" t="str">
        <f t="shared" si="73"/>
        <v>Mar</v>
      </c>
      <c r="K1163">
        <f t="shared" si="74"/>
        <v>3</v>
      </c>
      <c r="L1163" s="2">
        <f t="shared" si="75"/>
        <v>0.29922868877091058</v>
      </c>
    </row>
    <row r="1164" spans="1:12" x14ac:dyDescent="0.35">
      <c r="A1164" t="s">
        <v>1205</v>
      </c>
      <c r="B1164" s="1">
        <v>44896</v>
      </c>
      <c r="C1164" t="s">
        <v>128</v>
      </c>
      <c r="D1164" t="s">
        <v>34</v>
      </c>
      <c r="E1164" t="s">
        <v>44</v>
      </c>
      <c r="F1164">
        <v>1556.09</v>
      </c>
      <c r="G1164">
        <v>457.32</v>
      </c>
      <c r="H1164">
        <v>1695.51</v>
      </c>
      <c r="I1164">
        <f t="shared" si="72"/>
        <v>2022</v>
      </c>
      <c r="J1164" t="str">
        <f t="shared" si="73"/>
        <v>Dec</v>
      </c>
      <c r="K1164">
        <f t="shared" si="74"/>
        <v>12</v>
      </c>
      <c r="L1164" s="2">
        <f t="shared" si="75"/>
        <v>0.29389045620754584</v>
      </c>
    </row>
    <row r="1165" spans="1:12" x14ac:dyDescent="0.35">
      <c r="A1165" t="s">
        <v>1206</v>
      </c>
      <c r="B1165" s="1">
        <v>45110</v>
      </c>
      <c r="C1165" t="s">
        <v>63</v>
      </c>
      <c r="D1165" t="s">
        <v>18</v>
      </c>
      <c r="E1165" t="s">
        <v>15</v>
      </c>
      <c r="F1165">
        <v>111.81</v>
      </c>
      <c r="G1165">
        <v>22.75</v>
      </c>
      <c r="H1165">
        <v>130.06</v>
      </c>
      <c r="I1165">
        <f t="shared" si="72"/>
        <v>2023</v>
      </c>
      <c r="J1165" t="str">
        <f t="shared" si="73"/>
        <v>Jul</v>
      </c>
      <c r="K1165">
        <f t="shared" si="74"/>
        <v>7</v>
      </c>
      <c r="L1165" s="2">
        <f t="shared" si="75"/>
        <v>0.20347017261425632</v>
      </c>
    </row>
    <row r="1166" spans="1:12" x14ac:dyDescent="0.35">
      <c r="A1166" t="s">
        <v>1207</v>
      </c>
      <c r="B1166" s="1">
        <v>44954</v>
      </c>
      <c r="C1166" t="s">
        <v>85</v>
      </c>
      <c r="D1166" t="s">
        <v>10</v>
      </c>
      <c r="E1166" t="s">
        <v>44</v>
      </c>
      <c r="F1166">
        <v>74.37</v>
      </c>
      <c r="G1166">
        <v>18.93</v>
      </c>
      <c r="H1166">
        <v>74.13</v>
      </c>
      <c r="I1166">
        <f t="shared" si="72"/>
        <v>2023</v>
      </c>
      <c r="J1166" t="str">
        <f t="shared" si="73"/>
        <v>Jan</v>
      </c>
      <c r="K1166">
        <f t="shared" si="74"/>
        <v>1</v>
      </c>
      <c r="L1166" s="2">
        <f t="shared" si="75"/>
        <v>0.25453812020976196</v>
      </c>
    </row>
    <row r="1167" spans="1:12" x14ac:dyDescent="0.35">
      <c r="A1167" t="s">
        <v>1208</v>
      </c>
      <c r="B1167" s="1">
        <v>44996</v>
      </c>
      <c r="C1167" t="s">
        <v>65</v>
      </c>
      <c r="D1167" t="s">
        <v>18</v>
      </c>
      <c r="E1167" t="s">
        <v>44</v>
      </c>
      <c r="F1167">
        <v>53.82</v>
      </c>
      <c r="G1167">
        <v>8.3800000000000008</v>
      </c>
      <c r="H1167">
        <v>50.04</v>
      </c>
      <c r="I1167">
        <f t="shared" si="72"/>
        <v>2023</v>
      </c>
      <c r="J1167" t="str">
        <f t="shared" si="73"/>
        <v>Mar</v>
      </c>
      <c r="K1167">
        <f t="shared" si="74"/>
        <v>3</v>
      </c>
      <c r="L1167" s="2">
        <f t="shared" si="75"/>
        <v>0.15570419918246006</v>
      </c>
    </row>
    <row r="1168" spans="1:12" x14ac:dyDescent="0.35">
      <c r="A1168" t="s">
        <v>1209</v>
      </c>
      <c r="B1168" s="1">
        <v>45027</v>
      </c>
      <c r="C1168" t="s">
        <v>39</v>
      </c>
      <c r="D1168" t="s">
        <v>18</v>
      </c>
      <c r="E1168" t="s">
        <v>44</v>
      </c>
      <c r="F1168">
        <v>460.52</v>
      </c>
      <c r="G1168">
        <v>64.239999999999995</v>
      </c>
      <c r="H1168">
        <v>549.70000000000005</v>
      </c>
      <c r="I1168">
        <f t="shared" si="72"/>
        <v>2023</v>
      </c>
      <c r="J1168" t="str">
        <f t="shared" si="73"/>
        <v>Apr</v>
      </c>
      <c r="K1168">
        <f t="shared" si="74"/>
        <v>4</v>
      </c>
      <c r="L1168" s="2">
        <f t="shared" si="75"/>
        <v>0.13949448449578736</v>
      </c>
    </row>
    <row r="1169" spans="1:12" x14ac:dyDescent="0.35">
      <c r="A1169" t="s">
        <v>1210</v>
      </c>
      <c r="B1169" s="1">
        <v>44830</v>
      </c>
      <c r="C1169" t="s">
        <v>48</v>
      </c>
      <c r="D1169" t="s">
        <v>14</v>
      </c>
      <c r="E1169" t="s">
        <v>44</v>
      </c>
      <c r="F1169">
        <v>765.15</v>
      </c>
      <c r="G1169">
        <v>195.06</v>
      </c>
      <c r="H1169">
        <v>693.17</v>
      </c>
      <c r="I1169">
        <f t="shared" si="72"/>
        <v>2022</v>
      </c>
      <c r="J1169" t="str">
        <f t="shared" si="73"/>
        <v>Sep</v>
      </c>
      <c r="K1169">
        <f t="shared" si="74"/>
        <v>9</v>
      </c>
      <c r="L1169" s="2">
        <f t="shared" si="75"/>
        <v>0.25493040580278375</v>
      </c>
    </row>
    <row r="1170" spans="1:12" x14ac:dyDescent="0.35">
      <c r="A1170" t="s">
        <v>1211</v>
      </c>
      <c r="B1170" s="1">
        <v>45041</v>
      </c>
      <c r="C1170" t="s">
        <v>13</v>
      </c>
      <c r="D1170" t="s">
        <v>14</v>
      </c>
      <c r="E1170" t="s">
        <v>25</v>
      </c>
      <c r="F1170">
        <v>654.29</v>
      </c>
      <c r="G1170">
        <v>105.5</v>
      </c>
      <c r="H1170">
        <v>695.02</v>
      </c>
      <c r="I1170">
        <f t="shared" si="72"/>
        <v>2023</v>
      </c>
      <c r="J1170" t="str">
        <f t="shared" si="73"/>
        <v>Apr</v>
      </c>
      <c r="K1170">
        <f t="shared" si="74"/>
        <v>4</v>
      </c>
      <c r="L1170" s="2">
        <f t="shared" si="75"/>
        <v>0.16124348530468141</v>
      </c>
    </row>
    <row r="1171" spans="1:12" x14ac:dyDescent="0.35">
      <c r="A1171" t="s">
        <v>1212</v>
      </c>
      <c r="B1171" s="1">
        <v>44973</v>
      </c>
      <c r="C1171" t="s">
        <v>63</v>
      </c>
      <c r="D1171" t="s">
        <v>18</v>
      </c>
      <c r="E1171" t="s">
        <v>27</v>
      </c>
      <c r="F1171">
        <v>268.8</v>
      </c>
      <c r="G1171">
        <v>51.71</v>
      </c>
      <c r="H1171">
        <v>248.84</v>
      </c>
      <c r="I1171">
        <f t="shared" si="72"/>
        <v>2023</v>
      </c>
      <c r="J1171" t="str">
        <f t="shared" si="73"/>
        <v>Feb</v>
      </c>
      <c r="K1171">
        <f t="shared" si="74"/>
        <v>2</v>
      </c>
      <c r="L1171" s="2">
        <f t="shared" si="75"/>
        <v>0.1923735119047619</v>
      </c>
    </row>
    <row r="1172" spans="1:12" x14ac:dyDescent="0.35">
      <c r="A1172" t="s">
        <v>1213</v>
      </c>
      <c r="B1172" s="1">
        <v>45029</v>
      </c>
      <c r="C1172" t="s">
        <v>39</v>
      </c>
      <c r="D1172" t="s">
        <v>18</v>
      </c>
      <c r="E1172" t="s">
        <v>44</v>
      </c>
      <c r="F1172">
        <v>322.02999999999997</v>
      </c>
      <c r="G1172">
        <v>77.239999999999995</v>
      </c>
      <c r="H1172">
        <v>349.22</v>
      </c>
      <c r="I1172">
        <f t="shared" si="72"/>
        <v>2023</v>
      </c>
      <c r="J1172" t="str">
        <f t="shared" si="73"/>
        <v>Apr</v>
      </c>
      <c r="K1172">
        <f t="shared" si="74"/>
        <v>4</v>
      </c>
      <c r="L1172" s="2">
        <f t="shared" si="75"/>
        <v>0.23985342980467658</v>
      </c>
    </row>
    <row r="1173" spans="1:12" x14ac:dyDescent="0.35">
      <c r="A1173" t="s">
        <v>1214</v>
      </c>
      <c r="B1173" s="1">
        <v>45196</v>
      </c>
      <c r="C1173" t="s">
        <v>41</v>
      </c>
      <c r="D1173" t="s">
        <v>14</v>
      </c>
      <c r="E1173" t="s">
        <v>27</v>
      </c>
      <c r="F1173">
        <v>1051.8599999999999</v>
      </c>
      <c r="G1173">
        <v>295.56</v>
      </c>
      <c r="H1173">
        <v>1185.5899999999999</v>
      </c>
      <c r="I1173">
        <f t="shared" si="72"/>
        <v>2023</v>
      </c>
      <c r="J1173" t="str">
        <f t="shared" si="73"/>
        <v>Sep</v>
      </c>
      <c r="K1173">
        <f t="shared" si="74"/>
        <v>9</v>
      </c>
      <c r="L1173" s="2">
        <f t="shared" si="75"/>
        <v>0.2809879641777423</v>
      </c>
    </row>
    <row r="1174" spans="1:12" x14ac:dyDescent="0.35">
      <c r="A1174" t="s">
        <v>1215</v>
      </c>
      <c r="B1174" s="1">
        <v>44612</v>
      </c>
      <c r="C1174" t="s">
        <v>9</v>
      </c>
      <c r="D1174" t="s">
        <v>10</v>
      </c>
      <c r="E1174" t="s">
        <v>15</v>
      </c>
      <c r="F1174">
        <v>191.07</v>
      </c>
      <c r="G1174">
        <v>22.96</v>
      </c>
      <c r="H1174">
        <v>226.37</v>
      </c>
      <c r="I1174">
        <f t="shared" si="72"/>
        <v>2022</v>
      </c>
      <c r="J1174" t="str">
        <f t="shared" si="73"/>
        <v>Feb</v>
      </c>
      <c r="K1174">
        <f t="shared" si="74"/>
        <v>2</v>
      </c>
      <c r="L1174" s="2">
        <f t="shared" si="75"/>
        <v>0.12016538441408908</v>
      </c>
    </row>
    <row r="1175" spans="1:12" x14ac:dyDescent="0.35">
      <c r="A1175" t="s">
        <v>1216</v>
      </c>
      <c r="B1175" s="1">
        <v>44799</v>
      </c>
      <c r="C1175" t="s">
        <v>22</v>
      </c>
      <c r="D1175" t="s">
        <v>23</v>
      </c>
      <c r="E1175" t="s">
        <v>44</v>
      </c>
      <c r="F1175">
        <v>260.69</v>
      </c>
      <c r="G1175">
        <v>38.25</v>
      </c>
      <c r="H1175">
        <v>251.26</v>
      </c>
      <c r="I1175">
        <f t="shared" si="72"/>
        <v>2022</v>
      </c>
      <c r="J1175" t="str">
        <f t="shared" si="73"/>
        <v>Aug</v>
      </c>
      <c r="K1175">
        <f t="shared" si="74"/>
        <v>8</v>
      </c>
      <c r="L1175" s="2">
        <f t="shared" si="75"/>
        <v>0.14672599639418465</v>
      </c>
    </row>
    <row r="1176" spans="1:12" x14ac:dyDescent="0.35">
      <c r="A1176" t="s">
        <v>1217</v>
      </c>
      <c r="B1176" s="1">
        <v>45134</v>
      </c>
      <c r="C1176" t="s">
        <v>85</v>
      </c>
      <c r="D1176" t="s">
        <v>10</v>
      </c>
      <c r="E1176" t="s">
        <v>15</v>
      </c>
      <c r="F1176">
        <v>129.49</v>
      </c>
      <c r="G1176">
        <v>36.83</v>
      </c>
      <c r="H1176">
        <v>134.28</v>
      </c>
      <c r="I1176">
        <f t="shared" si="72"/>
        <v>2023</v>
      </c>
      <c r="J1176" t="str">
        <f t="shared" si="73"/>
        <v>Jul</v>
      </c>
      <c r="K1176">
        <f t="shared" si="74"/>
        <v>7</v>
      </c>
      <c r="L1176" s="2">
        <f t="shared" si="75"/>
        <v>0.28442350760676499</v>
      </c>
    </row>
    <row r="1177" spans="1:12" x14ac:dyDescent="0.35">
      <c r="A1177" t="s">
        <v>1218</v>
      </c>
      <c r="B1177" s="1">
        <v>44650</v>
      </c>
      <c r="C1177" t="s">
        <v>63</v>
      </c>
      <c r="D1177" t="s">
        <v>18</v>
      </c>
      <c r="E1177" t="s">
        <v>25</v>
      </c>
      <c r="F1177">
        <v>74.27</v>
      </c>
      <c r="G1177">
        <v>18.68</v>
      </c>
      <c r="H1177">
        <v>81.92</v>
      </c>
      <c r="I1177">
        <f t="shared" si="72"/>
        <v>2022</v>
      </c>
      <c r="J1177" t="str">
        <f t="shared" si="73"/>
        <v>Mar</v>
      </c>
      <c r="K1177">
        <f t="shared" si="74"/>
        <v>3</v>
      </c>
      <c r="L1177" s="2">
        <f t="shared" si="75"/>
        <v>0.25151474350343345</v>
      </c>
    </row>
    <row r="1178" spans="1:12" x14ac:dyDescent="0.35">
      <c r="A1178" t="s">
        <v>1219</v>
      </c>
      <c r="B1178" s="1">
        <v>44801</v>
      </c>
      <c r="C1178" t="s">
        <v>54</v>
      </c>
      <c r="D1178" t="s">
        <v>23</v>
      </c>
      <c r="E1178" t="s">
        <v>15</v>
      </c>
      <c r="F1178">
        <v>127.79</v>
      </c>
      <c r="G1178">
        <v>24.68</v>
      </c>
      <c r="H1178">
        <v>115.78</v>
      </c>
      <c r="I1178">
        <f t="shared" si="72"/>
        <v>2022</v>
      </c>
      <c r="J1178" t="str">
        <f t="shared" si="73"/>
        <v>Aug</v>
      </c>
      <c r="K1178">
        <f t="shared" si="74"/>
        <v>8</v>
      </c>
      <c r="L1178" s="2">
        <f t="shared" si="75"/>
        <v>0.19312935284451052</v>
      </c>
    </row>
    <row r="1179" spans="1:12" x14ac:dyDescent="0.35">
      <c r="A1179" t="s">
        <v>1220</v>
      </c>
      <c r="B1179" s="1">
        <v>44900</v>
      </c>
      <c r="C1179" t="s">
        <v>65</v>
      </c>
      <c r="D1179" t="s">
        <v>18</v>
      </c>
      <c r="E1179" t="s">
        <v>44</v>
      </c>
      <c r="F1179">
        <v>468.31</v>
      </c>
      <c r="G1179">
        <v>64.03</v>
      </c>
      <c r="H1179">
        <v>422</v>
      </c>
      <c r="I1179">
        <f t="shared" si="72"/>
        <v>2022</v>
      </c>
      <c r="J1179" t="str">
        <f t="shared" si="73"/>
        <v>Dec</v>
      </c>
      <c r="K1179">
        <f t="shared" si="74"/>
        <v>12</v>
      </c>
      <c r="L1179" s="2">
        <f t="shared" si="75"/>
        <v>0.13672567316521109</v>
      </c>
    </row>
    <row r="1180" spans="1:12" x14ac:dyDescent="0.35">
      <c r="A1180" t="s">
        <v>1221</v>
      </c>
      <c r="B1180" s="1">
        <v>44760</v>
      </c>
      <c r="C1180" t="s">
        <v>29</v>
      </c>
      <c r="D1180" t="s">
        <v>23</v>
      </c>
      <c r="E1180" t="s">
        <v>15</v>
      </c>
      <c r="F1180">
        <v>472.91</v>
      </c>
      <c r="G1180">
        <v>132.65</v>
      </c>
      <c r="H1180">
        <v>543.29999999999995</v>
      </c>
      <c r="I1180">
        <f t="shared" si="72"/>
        <v>2022</v>
      </c>
      <c r="J1180" t="str">
        <f t="shared" si="73"/>
        <v>Jul</v>
      </c>
      <c r="K1180">
        <f t="shared" si="74"/>
        <v>7</v>
      </c>
      <c r="L1180" s="2">
        <f t="shared" si="75"/>
        <v>0.28049734621809647</v>
      </c>
    </row>
    <row r="1181" spans="1:12" x14ac:dyDescent="0.35">
      <c r="A1181" t="s">
        <v>1222</v>
      </c>
      <c r="B1181" s="1">
        <v>44670</v>
      </c>
      <c r="C1181" t="s">
        <v>37</v>
      </c>
      <c r="D1181" t="s">
        <v>23</v>
      </c>
      <c r="E1181" t="s">
        <v>25</v>
      </c>
      <c r="F1181">
        <v>291.56</v>
      </c>
      <c r="G1181">
        <v>70.83</v>
      </c>
      <c r="H1181">
        <v>342.61</v>
      </c>
      <c r="I1181">
        <f t="shared" si="72"/>
        <v>2022</v>
      </c>
      <c r="J1181" t="str">
        <f t="shared" si="73"/>
        <v>Apr</v>
      </c>
      <c r="K1181">
        <f t="shared" si="74"/>
        <v>4</v>
      </c>
      <c r="L1181" s="2">
        <f t="shared" si="75"/>
        <v>0.24293455892440663</v>
      </c>
    </row>
    <row r="1182" spans="1:12" x14ac:dyDescent="0.35">
      <c r="A1182" t="s">
        <v>1223</v>
      </c>
      <c r="B1182" s="1">
        <v>44608</v>
      </c>
      <c r="C1182" t="s">
        <v>9</v>
      </c>
      <c r="D1182" t="s">
        <v>10</v>
      </c>
      <c r="E1182" t="s">
        <v>25</v>
      </c>
      <c r="F1182">
        <v>279.56</v>
      </c>
      <c r="G1182">
        <v>82.08</v>
      </c>
      <c r="H1182">
        <v>252.19</v>
      </c>
      <c r="I1182">
        <f t="shared" si="72"/>
        <v>2022</v>
      </c>
      <c r="J1182" t="str">
        <f t="shared" si="73"/>
        <v>Feb</v>
      </c>
      <c r="K1182">
        <f t="shared" si="74"/>
        <v>2</v>
      </c>
      <c r="L1182" s="2">
        <f t="shared" si="75"/>
        <v>0.29360423522678492</v>
      </c>
    </row>
    <row r="1183" spans="1:12" x14ac:dyDescent="0.35">
      <c r="A1183" t="s">
        <v>1224</v>
      </c>
      <c r="B1183" s="1">
        <v>44782</v>
      </c>
      <c r="C1183" t="s">
        <v>17</v>
      </c>
      <c r="D1183" t="s">
        <v>18</v>
      </c>
      <c r="E1183" t="s">
        <v>25</v>
      </c>
      <c r="F1183">
        <v>293.35000000000002</v>
      </c>
      <c r="G1183">
        <v>49.47</v>
      </c>
      <c r="H1183">
        <v>300.58</v>
      </c>
      <c r="I1183">
        <f t="shared" si="72"/>
        <v>2022</v>
      </c>
      <c r="J1183" t="str">
        <f t="shared" si="73"/>
        <v>Aug</v>
      </c>
      <c r="K1183">
        <f t="shared" si="74"/>
        <v>8</v>
      </c>
      <c r="L1183" s="2">
        <f t="shared" si="75"/>
        <v>0.16863814555991136</v>
      </c>
    </row>
    <row r="1184" spans="1:12" x14ac:dyDescent="0.35">
      <c r="A1184" t="s">
        <v>1225</v>
      </c>
      <c r="B1184" s="1">
        <v>45176</v>
      </c>
      <c r="C1184" t="s">
        <v>65</v>
      </c>
      <c r="D1184" t="s">
        <v>18</v>
      </c>
      <c r="E1184" t="s">
        <v>11</v>
      </c>
      <c r="F1184">
        <v>446.05</v>
      </c>
      <c r="G1184">
        <v>77.42</v>
      </c>
      <c r="H1184">
        <v>382.32</v>
      </c>
      <c r="I1184">
        <f t="shared" si="72"/>
        <v>2023</v>
      </c>
      <c r="J1184" t="str">
        <f t="shared" si="73"/>
        <v>Sep</v>
      </c>
      <c r="K1184">
        <f t="shared" si="74"/>
        <v>9</v>
      </c>
      <c r="L1184" s="2">
        <f t="shared" si="75"/>
        <v>0.17356798565183276</v>
      </c>
    </row>
    <row r="1185" spans="1:12" x14ac:dyDescent="0.35">
      <c r="A1185" t="s">
        <v>1226</v>
      </c>
      <c r="B1185" s="1">
        <v>45003</v>
      </c>
      <c r="C1185" t="s">
        <v>17</v>
      </c>
      <c r="D1185" t="s">
        <v>18</v>
      </c>
      <c r="E1185" t="s">
        <v>25</v>
      </c>
      <c r="F1185">
        <v>275.33</v>
      </c>
      <c r="G1185">
        <v>43.2</v>
      </c>
      <c r="H1185">
        <v>225.45</v>
      </c>
      <c r="I1185">
        <f t="shared" si="72"/>
        <v>2023</v>
      </c>
      <c r="J1185" t="str">
        <f t="shared" si="73"/>
        <v>Mar</v>
      </c>
      <c r="K1185">
        <f t="shared" si="74"/>
        <v>3</v>
      </c>
      <c r="L1185" s="2">
        <f t="shared" si="75"/>
        <v>0.15690262593978138</v>
      </c>
    </row>
    <row r="1186" spans="1:12" x14ac:dyDescent="0.35">
      <c r="A1186" t="s">
        <v>1227</v>
      </c>
      <c r="B1186" s="1">
        <v>44652</v>
      </c>
      <c r="C1186" t="s">
        <v>93</v>
      </c>
      <c r="D1186" t="s">
        <v>34</v>
      </c>
      <c r="E1186" t="s">
        <v>44</v>
      </c>
      <c r="F1186">
        <v>2206.79</v>
      </c>
      <c r="G1186">
        <v>624.23</v>
      </c>
      <c r="H1186">
        <v>1999.6</v>
      </c>
      <c r="I1186">
        <f t="shared" si="72"/>
        <v>2022</v>
      </c>
      <c r="J1186" t="str">
        <f t="shared" si="73"/>
        <v>Apr</v>
      </c>
      <c r="K1186">
        <f t="shared" si="74"/>
        <v>4</v>
      </c>
      <c r="L1186" s="2">
        <f t="shared" si="75"/>
        <v>0.28286787596463642</v>
      </c>
    </row>
    <row r="1187" spans="1:12" x14ac:dyDescent="0.35">
      <c r="A1187" t="s">
        <v>1228</v>
      </c>
      <c r="B1187" s="1">
        <v>44956</v>
      </c>
      <c r="C1187" t="s">
        <v>101</v>
      </c>
      <c r="D1187" t="s">
        <v>14</v>
      </c>
      <c r="E1187" t="s">
        <v>44</v>
      </c>
      <c r="F1187">
        <v>601.01</v>
      </c>
      <c r="G1187">
        <v>65.38</v>
      </c>
      <c r="H1187">
        <v>653.99</v>
      </c>
      <c r="I1187">
        <f t="shared" si="72"/>
        <v>2023</v>
      </c>
      <c r="J1187" t="str">
        <f t="shared" si="73"/>
        <v>Jan</v>
      </c>
      <c r="K1187">
        <f t="shared" si="74"/>
        <v>1</v>
      </c>
      <c r="L1187" s="2">
        <f t="shared" si="75"/>
        <v>0.10878354769471389</v>
      </c>
    </row>
    <row r="1188" spans="1:12" x14ac:dyDescent="0.35">
      <c r="A1188" t="s">
        <v>1229</v>
      </c>
      <c r="B1188" s="1">
        <v>44702</v>
      </c>
      <c r="C1188" t="s">
        <v>48</v>
      </c>
      <c r="D1188" t="s">
        <v>14</v>
      </c>
      <c r="E1188" t="s">
        <v>25</v>
      </c>
      <c r="F1188">
        <v>880.83</v>
      </c>
      <c r="G1188">
        <v>206.11</v>
      </c>
      <c r="H1188">
        <v>704.8</v>
      </c>
      <c r="I1188">
        <f t="shared" si="72"/>
        <v>2022</v>
      </c>
      <c r="J1188" t="str">
        <f t="shared" si="73"/>
        <v>May</v>
      </c>
      <c r="K1188">
        <f t="shared" si="74"/>
        <v>5</v>
      </c>
      <c r="L1188" s="2">
        <f t="shared" si="75"/>
        <v>0.23399520906417812</v>
      </c>
    </row>
    <row r="1189" spans="1:12" x14ac:dyDescent="0.35">
      <c r="A1189" t="s">
        <v>1230</v>
      </c>
      <c r="B1189" s="1">
        <v>45129</v>
      </c>
      <c r="C1189" t="s">
        <v>20</v>
      </c>
      <c r="D1189" t="s">
        <v>14</v>
      </c>
      <c r="E1189" t="s">
        <v>27</v>
      </c>
      <c r="F1189">
        <v>1395.91</v>
      </c>
      <c r="G1189">
        <v>264</v>
      </c>
      <c r="H1189">
        <v>1616.82</v>
      </c>
      <c r="I1189">
        <f t="shared" si="72"/>
        <v>2023</v>
      </c>
      <c r="J1189" t="str">
        <f t="shared" si="73"/>
        <v>Jul</v>
      </c>
      <c r="K1189">
        <f t="shared" si="74"/>
        <v>7</v>
      </c>
      <c r="L1189" s="2">
        <f t="shared" si="75"/>
        <v>0.18912394065519983</v>
      </c>
    </row>
    <row r="1190" spans="1:12" x14ac:dyDescent="0.35">
      <c r="A1190" t="s">
        <v>1231</v>
      </c>
      <c r="B1190" s="1">
        <v>45003</v>
      </c>
      <c r="C1190" t="s">
        <v>39</v>
      </c>
      <c r="D1190" t="s">
        <v>18</v>
      </c>
      <c r="E1190" t="s">
        <v>11</v>
      </c>
      <c r="F1190">
        <v>226.48</v>
      </c>
      <c r="G1190">
        <v>62.28</v>
      </c>
      <c r="H1190">
        <v>208.5</v>
      </c>
      <c r="I1190">
        <f t="shared" si="72"/>
        <v>2023</v>
      </c>
      <c r="J1190" t="str">
        <f t="shared" si="73"/>
        <v>Mar</v>
      </c>
      <c r="K1190">
        <f t="shared" si="74"/>
        <v>3</v>
      </c>
      <c r="L1190" s="2">
        <f t="shared" si="75"/>
        <v>0.27499116919816319</v>
      </c>
    </row>
    <row r="1191" spans="1:12" x14ac:dyDescent="0.35">
      <c r="A1191" t="s">
        <v>1232</v>
      </c>
      <c r="B1191" s="1">
        <v>44621</v>
      </c>
      <c r="C1191" t="s">
        <v>51</v>
      </c>
      <c r="D1191" t="s">
        <v>34</v>
      </c>
      <c r="E1191" t="s">
        <v>27</v>
      </c>
      <c r="F1191">
        <v>1712.03</v>
      </c>
      <c r="G1191">
        <v>366.48</v>
      </c>
      <c r="H1191">
        <v>1406.31</v>
      </c>
      <c r="I1191">
        <f t="shared" si="72"/>
        <v>2022</v>
      </c>
      <c r="J1191" t="str">
        <f t="shared" si="73"/>
        <v>Mar</v>
      </c>
      <c r="K1191">
        <f t="shared" si="74"/>
        <v>3</v>
      </c>
      <c r="L1191" s="2">
        <f t="shared" si="75"/>
        <v>0.21406166948009089</v>
      </c>
    </row>
    <row r="1192" spans="1:12" x14ac:dyDescent="0.35">
      <c r="A1192" t="s">
        <v>1233</v>
      </c>
      <c r="B1192" s="1">
        <v>45132</v>
      </c>
      <c r="C1192" t="s">
        <v>33</v>
      </c>
      <c r="D1192" t="s">
        <v>34</v>
      </c>
      <c r="E1192" t="s">
        <v>11</v>
      </c>
      <c r="F1192">
        <v>915.65</v>
      </c>
      <c r="G1192">
        <v>183.87</v>
      </c>
      <c r="H1192">
        <v>932.09</v>
      </c>
      <c r="I1192">
        <f t="shared" si="72"/>
        <v>2023</v>
      </c>
      <c r="J1192" t="str">
        <f t="shared" si="73"/>
        <v>Jul</v>
      </c>
      <c r="K1192">
        <f t="shared" si="74"/>
        <v>7</v>
      </c>
      <c r="L1192" s="2">
        <f t="shared" si="75"/>
        <v>0.20080816906023044</v>
      </c>
    </row>
    <row r="1193" spans="1:12" x14ac:dyDescent="0.35">
      <c r="A1193" t="s">
        <v>1234</v>
      </c>
      <c r="B1193" s="1">
        <v>44889</v>
      </c>
      <c r="C1193" t="s">
        <v>93</v>
      </c>
      <c r="D1193" t="s">
        <v>34</v>
      </c>
      <c r="E1193" t="s">
        <v>25</v>
      </c>
      <c r="F1193">
        <v>1944.75</v>
      </c>
      <c r="G1193">
        <v>224.81</v>
      </c>
      <c r="H1193">
        <v>1638.36</v>
      </c>
      <c r="I1193">
        <f t="shared" si="72"/>
        <v>2022</v>
      </c>
      <c r="J1193" t="str">
        <f t="shared" si="73"/>
        <v>Nov</v>
      </c>
      <c r="K1193">
        <f t="shared" si="74"/>
        <v>11</v>
      </c>
      <c r="L1193" s="2">
        <f t="shared" si="75"/>
        <v>0.11559840596477697</v>
      </c>
    </row>
    <row r="1194" spans="1:12" x14ac:dyDescent="0.35">
      <c r="A1194" t="s">
        <v>1235</v>
      </c>
      <c r="B1194" s="1">
        <v>44818</v>
      </c>
      <c r="C1194" t="s">
        <v>63</v>
      </c>
      <c r="D1194" t="s">
        <v>18</v>
      </c>
      <c r="E1194" t="s">
        <v>44</v>
      </c>
      <c r="F1194">
        <v>96.09</v>
      </c>
      <c r="G1194">
        <v>18.98</v>
      </c>
      <c r="H1194">
        <v>90.87</v>
      </c>
      <c r="I1194">
        <f t="shared" si="72"/>
        <v>2022</v>
      </c>
      <c r="J1194" t="str">
        <f t="shared" si="73"/>
        <v>Sep</v>
      </c>
      <c r="K1194">
        <f t="shared" si="74"/>
        <v>9</v>
      </c>
      <c r="L1194" s="2">
        <f t="shared" si="75"/>
        <v>0.1975231553751691</v>
      </c>
    </row>
    <row r="1195" spans="1:12" x14ac:dyDescent="0.35">
      <c r="A1195" t="s">
        <v>1236</v>
      </c>
      <c r="B1195" s="1">
        <v>44563</v>
      </c>
      <c r="C1195" t="s">
        <v>93</v>
      </c>
      <c r="D1195" t="s">
        <v>34</v>
      </c>
      <c r="E1195" t="s">
        <v>25</v>
      </c>
      <c r="F1195">
        <v>1085.8499999999999</v>
      </c>
      <c r="G1195">
        <v>189.71</v>
      </c>
      <c r="H1195">
        <v>1159.68</v>
      </c>
      <c r="I1195">
        <f t="shared" si="72"/>
        <v>2022</v>
      </c>
      <c r="J1195" t="str">
        <f t="shared" si="73"/>
        <v>Jan</v>
      </c>
      <c r="K1195">
        <f t="shared" si="74"/>
        <v>1</v>
      </c>
      <c r="L1195" s="2">
        <f t="shared" si="75"/>
        <v>0.17471105585486027</v>
      </c>
    </row>
    <row r="1196" spans="1:12" x14ac:dyDescent="0.35">
      <c r="A1196" t="s">
        <v>1237</v>
      </c>
      <c r="B1196" s="1">
        <v>45005</v>
      </c>
      <c r="C1196" t="s">
        <v>63</v>
      </c>
      <c r="D1196" t="s">
        <v>18</v>
      </c>
      <c r="E1196" t="s">
        <v>11</v>
      </c>
      <c r="F1196">
        <v>362.67</v>
      </c>
      <c r="G1196">
        <v>71.09</v>
      </c>
      <c r="H1196">
        <v>348.51</v>
      </c>
      <c r="I1196">
        <f t="shared" si="72"/>
        <v>2023</v>
      </c>
      <c r="J1196" t="str">
        <f t="shared" si="73"/>
        <v>Mar</v>
      </c>
      <c r="K1196">
        <f t="shared" si="74"/>
        <v>3</v>
      </c>
      <c r="L1196" s="2">
        <f t="shared" si="75"/>
        <v>0.19601841894835526</v>
      </c>
    </row>
    <row r="1197" spans="1:12" x14ac:dyDescent="0.35">
      <c r="A1197" t="s">
        <v>1238</v>
      </c>
      <c r="B1197" s="1">
        <v>44854</v>
      </c>
      <c r="C1197" t="s">
        <v>69</v>
      </c>
      <c r="D1197" t="s">
        <v>34</v>
      </c>
      <c r="E1197" t="s">
        <v>44</v>
      </c>
      <c r="F1197">
        <v>1225.17</v>
      </c>
      <c r="G1197">
        <v>138.79</v>
      </c>
      <c r="H1197">
        <v>1464.98</v>
      </c>
      <c r="I1197">
        <f t="shared" si="72"/>
        <v>2022</v>
      </c>
      <c r="J1197" t="str">
        <f t="shared" si="73"/>
        <v>Oct</v>
      </c>
      <c r="K1197">
        <f t="shared" si="74"/>
        <v>10</v>
      </c>
      <c r="L1197" s="2">
        <f t="shared" si="75"/>
        <v>0.11328223838324476</v>
      </c>
    </row>
    <row r="1198" spans="1:12" x14ac:dyDescent="0.35">
      <c r="A1198" t="s">
        <v>1239</v>
      </c>
      <c r="B1198" s="1">
        <v>44935</v>
      </c>
      <c r="C1198" t="s">
        <v>51</v>
      </c>
      <c r="D1198" t="s">
        <v>34</v>
      </c>
      <c r="E1198" t="s">
        <v>44</v>
      </c>
      <c r="F1198">
        <v>992</v>
      </c>
      <c r="G1198">
        <v>204.77</v>
      </c>
      <c r="H1198">
        <v>985</v>
      </c>
      <c r="I1198">
        <f t="shared" si="72"/>
        <v>2023</v>
      </c>
      <c r="J1198" t="str">
        <f t="shared" si="73"/>
        <v>Jan</v>
      </c>
      <c r="K1198">
        <f t="shared" si="74"/>
        <v>1</v>
      </c>
      <c r="L1198" s="2">
        <f t="shared" si="75"/>
        <v>0.20642137096774194</v>
      </c>
    </row>
    <row r="1199" spans="1:12" x14ac:dyDescent="0.35">
      <c r="A1199" t="s">
        <v>1240</v>
      </c>
      <c r="B1199" s="1">
        <v>45134</v>
      </c>
      <c r="C1199" t="s">
        <v>20</v>
      </c>
      <c r="D1199" t="s">
        <v>14</v>
      </c>
      <c r="E1199" t="s">
        <v>15</v>
      </c>
      <c r="F1199">
        <v>1823.18</v>
      </c>
      <c r="G1199">
        <v>268.5</v>
      </c>
      <c r="H1199">
        <v>1529.91</v>
      </c>
      <c r="I1199">
        <f t="shared" si="72"/>
        <v>2023</v>
      </c>
      <c r="J1199" t="str">
        <f t="shared" si="73"/>
        <v>Jul</v>
      </c>
      <c r="K1199">
        <f t="shared" si="74"/>
        <v>7</v>
      </c>
      <c r="L1199" s="2">
        <f t="shared" si="75"/>
        <v>0.14727015434570365</v>
      </c>
    </row>
    <row r="1200" spans="1:12" x14ac:dyDescent="0.35">
      <c r="A1200" t="s">
        <v>1241</v>
      </c>
      <c r="B1200" s="1">
        <v>44976</v>
      </c>
      <c r="C1200" t="s">
        <v>13</v>
      </c>
      <c r="D1200" t="s">
        <v>14</v>
      </c>
      <c r="E1200" t="s">
        <v>25</v>
      </c>
      <c r="F1200">
        <v>612.49</v>
      </c>
      <c r="G1200">
        <v>71.14</v>
      </c>
      <c r="H1200">
        <v>733.22</v>
      </c>
      <c r="I1200">
        <f t="shared" si="72"/>
        <v>2023</v>
      </c>
      <c r="J1200" t="str">
        <f t="shared" si="73"/>
        <v>Feb</v>
      </c>
      <c r="K1200">
        <f t="shared" si="74"/>
        <v>2</v>
      </c>
      <c r="L1200" s="2">
        <f t="shared" si="75"/>
        <v>0.11614883508302176</v>
      </c>
    </row>
    <row r="1201" spans="1:12" x14ac:dyDescent="0.35">
      <c r="A1201" t="s">
        <v>1242</v>
      </c>
      <c r="B1201" s="1">
        <v>44641</v>
      </c>
      <c r="C1201" t="s">
        <v>41</v>
      </c>
      <c r="D1201" t="s">
        <v>14</v>
      </c>
      <c r="E1201" t="s">
        <v>11</v>
      </c>
      <c r="F1201">
        <v>1808.47</v>
      </c>
      <c r="G1201">
        <v>373.85</v>
      </c>
      <c r="H1201">
        <v>2129.69</v>
      </c>
      <c r="I1201">
        <f t="shared" si="72"/>
        <v>2022</v>
      </c>
      <c r="J1201" t="str">
        <f t="shared" si="73"/>
        <v>Mar</v>
      </c>
      <c r="K1201">
        <f t="shared" si="74"/>
        <v>3</v>
      </c>
      <c r="L1201" s="2">
        <f t="shared" si="75"/>
        <v>0.20672170398181888</v>
      </c>
    </row>
    <row r="1202" spans="1:12" x14ac:dyDescent="0.35">
      <c r="A1202" t="s">
        <v>1243</v>
      </c>
      <c r="B1202" s="1">
        <v>44853</v>
      </c>
      <c r="C1202" t="s">
        <v>9</v>
      </c>
      <c r="D1202" t="s">
        <v>10</v>
      </c>
      <c r="E1202" t="s">
        <v>25</v>
      </c>
      <c r="F1202">
        <v>148.53</v>
      </c>
      <c r="G1202">
        <v>28.37</v>
      </c>
      <c r="H1202">
        <v>146.80000000000001</v>
      </c>
      <c r="I1202">
        <f t="shared" si="72"/>
        <v>2022</v>
      </c>
      <c r="J1202" t="str">
        <f t="shared" si="73"/>
        <v>Oct</v>
      </c>
      <c r="K1202">
        <f t="shared" si="74"/>
        <v>10</v>
      </c>
      <c r="L1202" s="2">
        <f t="shared" si="75"/>
        <v>0.19100518413788461</v>
      </c>
    </row>
    <row r="1203" spans="1:12" x14ac:dyDescent="0.35">
      <c r="A1203" t="s">
        <v>1244</v>
      </c>
      <c r="B1203" s="1">
        <v>45116</v>
      </c>
      <c r="C1203" t="s">
        <v>13</v>
      </c>
      <c r="D1203" t="s">
        <v>14</v>
      </c>
      <c r="E1203" t="s">
        <v>15</v>
      </c>
      <c r="F1203">
        <v>1791.52</v>
      </c>
      <c r="G1203">
        <v>184</v>
      </c>
      <c r="H1203">
        <v>1549.43</v>
      </c>
      <c r="I1203">
        <f t="shared" si="72"/>
        <v>2023</v>
      </c>
      <c r="J1203" t="str">
        <f t="shared" si="73"/>
        <v>Jul</v>
      </c>
      <c r="K1203">
        <f t="shared" si="74"/>
        <v>7</v>
      </c>
      <c r="L1203" s="2">
        <f t="shared" si="75"/>
        <v>0.10270608198624631</v>
      </c>
    </row>
    <row r="1204" spans="1:12" x14ac:dyDescent="0.35">
      <c r="A1204" t="s">
        <v>1245</v>
      </c>
      <c r="B1204" s="1">
        <v>44708</v>
      </c>
      <c r="C1204" t="s">
        <v>33</v>
      </c>
      <c r="D1204" t="s">
        <v>34</v>
      </c>
      <c r="E1204" t="s">
        <v>44</v>
      </c>
      <c r="F1204">
        <v>1933.44</v>
      </c>
      <c r="G1204">
        <v>466.34</v>
      </c>
      <c r="H1204">
        <v>1727.87</v>
      </c>
      <c r="I1204">
        <f t="shared" si="72"/>
        <v>2022</v>
      </c>
      <c r="J1204" t="str">
        <f t="shared" si="73"/>
        <v>May</v>
      </c>
      <c r="K1204">
        <f t="shared" si="74"/>
        <v>5</v>
      </c>
      <c r="L1204" s="2">
        <f t="shared" si="75"/>
        <v>0.24119703740483281</v>
      </c>
    </row>
    <row r="1205" spans="1:12" x14ac:dyDescent="0.35">
      <c r="A1205" t="s">
        <v>1246</v>
      </c>
      <c r="B1205" s="1">
        <v>45229</v>
      </c>
      <c r="C1205" t="s">
        <v>22</v>
      </c>
      <c r="D1205" t="s">
        <v>23</v>
      </c>
      <c r="E1205" t="s">
        <v>25</v>
      </c>
      <c r="F1205">
        <v>207.24</v>
      </c>
      <c r="G1205">
        <v>28.79</v>
      </c>
      <c r="H1205">
        <v>226.45</v>
      </c>
      <c r="I1205">
        <f t="shared" si="72"/>
        <v>2023</v>
      </c>
      <c r="J1205" t="str">
        <f t="shared" si="73"/>
        <v>Oct</v>
      </c>
      <c r="K1205">
        <f t="shared" si="74"/>
        <v>10</v>
      </c>
      <c r="L1205" s="2">
        <f t="shared" si="75"/>
        <v>0.13892105771086663</v>
      </c>
    </row>
    <row r="1206" spans="1:12" x14ac:dyDescent="0.35">
      <c r="A1206" t="s">
        <v>1247</v>
      </c>
      <c r="B1206" s="1">
        <v>45158</v>
      </c>
      <c r="C1206" t="s">
        <v>33</v>
      </c>
      <c r="D1206" t="s">
        <v>34</v>
      </c>
      <c r="E1206" t="s">
        <v>27</v>
      </c>
      <c r="F1206">
        <v>1529.34</v>
      </c>
      <c r="G1206">
        <v>185.26</v>
      </c>
      <c r="H1206">
        <v>1648.06</v>
      </c>
      <c r="I1206">
        <f t="shared" si="72"/>
        <v>2023</v>
      </c>
      <c r="J1206" t="str">
        <f t="shared" si="73"/>
        <v>Aug</v>
      </c>
      <c r="K1206">
        <f t="shared" si="74"/>
        <v>8</v>
      </c>
      <c r="L1206" s="2">
        <f t="shared" si="75"/>
        <v>0.12113722259275243</v>
      </c>
    </row>
    <row r="1207" spans="1:12" x14ac:dyDescent="0.35">
      <c r="A1207" t="s">
        <v>1248</v>
      </c>
      <c r="B1207" s="1">
        <v>45179</v>
      </c>
      <c r="C1207" t="s">
        <v>20</v>
      </c>
      <c r="D1207" t="s">
        <v>14</v>
      </c>
      <c r="E1207" t="s">
        <v>11</v>
      </c>
      <c r="F1207">
        <v>1096.68</v>
      </c>
      <c r="G1207">
        <v>167.36</v>
      </c>
      <c r="H1207">
        <v>949.11</v>
      </c>
      <c r="I1207">
        <f t="shared" si="72"/>
        <v>2023</v>
      </c>
      <c r="J1207" t="str">
        <f t="shared" si="73"/>
        <v>Sep</v>
      </c>
      <c r="K1207">
        <f t="shared" si="74"/>
        <v>9</v>
      </c>
      <c r="L1207" s="2">
        <f t="shared" si="75"/>
        <v>0.15260604734288946</v>
      </c>
    </row>
    <row r="1208" spans="1:12" x14ac:dyDescent="0.35">
      <c r="A1208" t="s">
        <v>1249</v>
      </c>
      <c r="B1208" s="1">
        <v>45231</v>
      </c>
      <c r="C1208" t="s">
        <v>9</v>
      </c>
      <c r="D1208" t="s">
        <v>10</v>
      </c>
      <c r="E1208" t="s">
        <v>11</v>
      </c>
      <c r="F1208">
        <v>348.05</v>
      </c>
      <c r="G1208">
        <v>82.41</v>
      </c>
      <c r="H1208">
        <v>348.3</v>
      </c>
      <c r="I1208">
        <f t="shared" si="72"/>
        <v>2023</v>
      </c>
      <c r="J1208" t="str">
        <f t="shared" si="73"/>
        <v>Nov</v>
      </c>
      <c r="K1208">
        <f t="shared" si="74"/>
        <v>11</v>
      </c>
      <c r="L1208" s="2">
        <f t="shared" si="75"/>
        <v>0.23677632524062633</v>
      </c>
    </row>
    <row r="1209" spans="1:12" x14ac:dyDescent="0.35">
      <c r="A1209" t="s">
        <v>1250</v>
      </c>
      <c r="B1209" s="1">
        <v>45134</v>
      </c>
      <c r="C1209" t="s">
        <v>39</v>
      </c>
      <c r="D1209" t="s">
        <v>18</v>
      </c>
      <c r="E1209" t="s">
        <v>44</v>
      </c>
      <c r="F1209">
        <v>176.2</v>
      </c>
      <c r="G1209">
        <v>20.96</v>
      </c>
      <c r="H1209">
        <v>209.74</v>
      </c>
      <c r="I1209">
        <f t="shared" si="72"/>
        <v>2023</v>
      </c>
      <c r="J1209" t="str">
        <f t="shared" si="73"/>
        <v>Jul</v>
      </c>
      <c r="K1209">
        <f t="shared" si="74"/>
        <v>7</v>
      </c>
      <c r="L1209" s="2">
        <f t="shared" si="75"/>
        <v>0.11895573212258798</v>
      </c>
    </row>
    <row r="1210" spans="1:12" x14ac:dyDescent="0.35">
      <c r="A1210" t="s">
        <v>1251</v>
      </c>
      <c r="B1210" s="1">
        <v>44978</v>
      </c>
      <c r="C1210" t="s">
        <v>46</v>
      </c>
      <c r="D1210" t="s">
        <v>23</v>
      </c>
      <c r="E1210" t="s">
        <v>27</v>
      </c>
      <c r="F1210">
        <v>49.57</v>
      </c>
      <c r="G1210">
        <v>6.57</v>
      </c>
      <c r="H1210">
        <v>57.4</v>
      </c>
      <c r="I1210">
        <f t="shared" si="72"/>
        <v>2023</v>
      </c>
      <c r="J1210" t="str">
        <f t="shared" si="73"/>
        <v>Feb</v>
      </c>
      <c r="K1210">
        <f t="shared" si="74"/>
        <v>2</v>
      </c>
      <c r="L1210" s="2">
        <f t="shared" si="75"/>
        <v>0.13253984264676216</v>
      </c>
    </row>
    <row r="1211" spans="1:12" x14ac:dyDescent="0.35">
      <c r="A1211" t="s">
        <v>1252</v>
      </c>
      <c r="B1211" s="1">
        <v>44695</v>
      </c>
      <c r="C1211" t="s">
        <v>51</v>
      </c>
      <c r="D1211" t="s">
        <v>34</v>
      </c>
      <c r="E1211" t="s">
        <v>15</v>
      </c>
      <c r="F1211">
        <v>631.20000000000005</v>
      </c>
      <c r="G1211">
        <v>150.30000000000001</v>
      </c>
      <c r="H1211">
        <v>649.48</v>
      </c>
      <c r="I1211">
        <f t="shared" si="72"/>
        <v>2022</v>
      </c>
      <c r="J1211" t="str">
        <f t="shared" si="73"/>
        <v>May</v>
      </c>
      <c r="K1211">
        <f t="shared" si="74"/>
        <v>5</v>
      </c>
      <c r="L1211" s="2">
        <f t="shared" si="75"/>
        <v>0.23811787072243346</v>
      </c>
    </row>
    <row r="1212" spans="1:12" x14ac:dyDescent="0.35">
      <c r="A1212" t="s">
        <v>1253</v>
      </c>
      <c r="B1212" s="1">
        <v>44796</v>
      </c>
      <c r="C1212" t="s">
        <v>41</v>
      </c>
      <c r="D1212" t="s">
        <v>14</v>
      </c>
      <c r="E1212" t="s">
        <v>11</v>
      </c>
      <c r="F1212">
        <v>1491.38</v>
      </c>
      <c r="G1212">
        <v>248.38</v>
      </c>
      <c r="H1212">
        <v>1235.57</v>
      </c>
      <c r="I1212">
        <f t="shared" si="72"/>
        <v>2022</v>
      </c>
      <c r="J1212" t="str">
        <f t="shared" si="73"/>
        <v>Aug</v>
      </c>
      <c r="K1212">
        <f t="shared" si="74"/>
        <v>8</v>
      </c>
      <c r="L1212" s="2">
        <f t="shared" si="75"/>
        <v>0.16654373801445641</v>
      </c>
    </row>
    <row r="1213" spans="1:12" x14ac:dyDescent="0.35">
      <c r="A1213" t="s">
        <v>1254</v>
      </c>
      <c r="B1213" s="1">
        <v>44651</v>
      </c>
      <c r="C1213" t="s">
        <v>85</v>
      </c>
      <c r="D1213" t="s">
        <v>10</v>
      </c>
      <c r="E1213" t="s">
        <v>11</v>
      </c>
      <c r="F1213">
        <v>267.74</v>
      </c>
      <c r="G1213">
        <v>43.1</v>
      </c>
      <c r="H1213">
        <v>287.87</v>
      </c>
      <c r="I1213">
        <f t="shared" si="72"/>
        <v>2022</v>
      </c>
      <c r="J1213" t="str">
        <f t="shared" si="73"/>
        <v>Mar</v>
      </c>
      <c r="K1213">
        <f t="shared" si="74"/>
        <v>3</v>
      </c>
      <c r="L1213" s="2">
        <f t="shared" si="75"/>
        <v>0.160977067304101</v>
      </c>
    </row>
    <row r="1214" spans="1:12" x14ac:dyDescent="0.35">
      <c r="A1214" t="s">
        <v>1255</v>
      </c>
      <c r="B1214" s="1">
        <v>44732</v>
      </c>
      <c r="C1214" t="s">
        <v>13</v>
      </c>
      <c r="D1214" t="s">
        <v>14</v>
      </c>
      <c r="E1214" t="s">
        <v>11</v>
      </c>
      <c r="F1214">
        <v>885.97</v>
      </c>
      <c r="G1214">
        <v>109.18</v>
      </c>
      <c r="H1214">
        <v>927.17</v>
      </c>
      <c r="I1214">
        <f t="shared" si="72"/>
        <v>2022</v>
      </c>
      <c r="J1214" t="str">
        <f t="shared" si="73"/>
        <v>Jun</v>
      </c>
      <c r="K1214">
        <f t="shared" si="74"/>
        <v>6</v>
      </c>
      <c r="L1214" s="2">
        <f t="shared" si="75"/>
        <v>0.12323216361727825</v>
      </c>
    </row>
    <row r="1215" spans="1:12" x14ac:dyDescent="0.35">
      <c r="A1215" t="s">
        <v>1256</v>
      </c>
      <c r="B1215" s="1">
        <v>44629</v>
      </c>
      <c r="C1215" t="s">
        <v>46</v>
      </c>
      <c r="D1215" t="s">
        <v>23</v>
      </c>
      <c r="E1215" t="s">
        <v>44</v>
      </c>
      <c r="F1215">
        <v>91.27</v>
      </c>
      <c r="G1215">
        <v>19.25</v>
      </c>
      <c r="H1215">
        <v>92.26</v>
      </c>
      <c r="I1215">
        <f t="shared" si="72"/>
        <v>2022</v>
      </c>
      <c r="J1215" t="str">
        <f t="shared" si="73"/>
        <v>Mar</v>
      </c>
      <c r="K1215">
        <f t="shared" si="74"/>
        <v>3</v>
      </c>
      <c r="L1215" s="2">
        <f t="shared" si="75"/>
        <v>0.2109126766736058</v>
      </c>
    </row>
    <row r="1216" spans="1:12" x14ac:dyDescent="0.35">
      <c r="A1216" t="s">
        <v>1257</v>
      </c>
      <c r="B1216" s="1">
        <v>45181</v>
      </c>
      <c r="C1216" t="s">
        <v>39</v>
      </c>
      <c r="D1216" t="s">
        <v>18</v>
      </c>
      <c r="E1216" t="s">
        <v>15</v>
      </c>
      <c r="F1216">
        <v>339.58</v>
      </c>
      <c r="G1216">
        <v>53.4</v>
      </c>
      <c r="H1216">
        <v>334.16</v>
      </c>
      <c r="I1216">
        <f t="shared" si="72"/>
        <v>2023</v>
      </c>
      <c r="J1216" t="str">
        <f t="shared" si="73"/>
        <v>Sep</v>
      </c>
      <c r="K1216">
        <f t="shared" si="74"/>
        <v>9</v>
      </c>
      <c r="L1216" s="2">
        <f t="shared" si="75"/>
        <v>0.15725307733082042</v>
      </c>
    </row>
    <row r="1217" spans="1:12" x14ac:dyDescent="0.35">
      <c r="A1217" t="s">
        <v>1258</v>
      </c>
      <c r="B1217" s="1">
        <v>45062</v>
      </c>
      <c r="C1217" t="s">
        <v>41</v>
      </c>
      <c r="D1217" t="s">
        <v>14</v>
      </c>
      <c r="E1217" t="s">
        <v>44</v>
      </c>
      <c r="F1217">
        <v>2185.9</v>
      </c>
      <c r="G1217">
        <v>446.12</v>
      </c>
      <c r="H1217">
        <v>2501.38</v>
      </c>
      <c r="I1217">
        <f t="shared" si="72"/>
        <v>2023</v>
      </c>
      <c r="J1217" t="str">
        <f t="shared" si="73"/>
        <v>May</v>
      </c>
      <c r="K1217">
        <f t="shared" si="74"/>
        <v>5</v>
      </c>
      <c r="L1217" s="2">
        <f t="shared" si="75"/>
        <v>0.20408984857495768</v>
      </c>
    </row>
    <row r="1218" spans="1:12" x14ac:dyDescent="0.35">
      <c r="A1218" t="s">
        <v>1259</v>
      </c>
      <c r="B1218" s="1">
        <v>45162</v>
      </c>
      <c r="C1218" t="s">
        <v>46</v>
      </c>
      <c r="D1218" t="s">
        <v>23</v>
      </c>
      <c r="E1218" t="s">
        <v>25</v>
      </c>
      <c r="F1218">
        <v>457.67</v>
      </c>
      <c r="G1218">
        <v>116.74</v>
      </c>
      <c r="H1218">
        <v>448.65</v>
      </c>
      <c r="I1218">
        <f t="shared" ref="I1218:I1281" si="76">YEAR(B1218)</f>
        <v>2023</v>
      </c>
      <c r="J1218" t="str">
        <f t="shared" ref="J1218:J1281" si="77">TEXT(B1218,"mmm")</f>
        <v>Aug</v>
      </c>
      <c r="K1218">
        <f t="shared" ref="K1218:K1281" si="78">MONTH(B1218)</f>
        <v>8</v>
      </c>
      <c r="L1218" s="2">
        <f t="shared" ref="L1218:L1281" si="79">IF(F1218=0,0,G1218/F1218)</f>
        <v>0.2550746170821771</v>
      </c>
    </row>
    <row r="1219" spans="1:12" x14ac:dyDescent="0.35">
      <c r="A1219" t="s">
        <v>1260</v>
      </c>
      <c r="B1219" s="1">
        <v>44978</v>
      </c>
      <c r="C1219" t="s">
        <v>57</v>
      </c>
      <c r="D1219" t="s">
        <v>10</v>
      </c>
      <c r="E1219" t="s">
        <v>15</v>
      </c>
      <c r="F1219">
        <v>142.88999999999999</v>
      </c>
      <c r="G1219">
        <v>32.89</v>
      </c>
      <c r="H1219">
        <v>120.96</v>
      </c>
      <c r="I1219">
        <f t="shared" si="76"/>
        <v>2023</v>
      </c>
      <c r="J1219" t="str">
        <f t="shared" si="77"/>
        <v>Feb</v>
      </c>
      <c r="K1219">
        <f t="shared" si="78"/>
        <v>2</v>
      </c>
      <c r="L1219" s="2">
        <f t="shared" si="79"/>
        <v>0.23017705927636647</v>
      </c>
    </row>
    <row r="1220" spans="1:12" x14ac:dyDescent="0.35">
      <c r="A1220" t="s">
        <v>1261</v>
      </c>
      <c r="B1220" s="1">
        <v>44774</v>
      </c>
      <c r="C1220" t="s">
        <v>128</v>
      </c>
      <c r="D1220" t="s">
        <v>34</v>
      </c>
      <c r="E1220" t="s">
        <v>44</v>
      </c>
      <c r="F1220">
        <v>1035.75</v>
      </c>
      <c r="G1220">
        <v>228.69</v>
      </c>
      <c r="H1220">
        <v>1189.5899999999999</v>
      </c>
      <c r="I1220">
        <f t="shared" si="76"/>
        <v>2022</v>
      </c>
      <c r="J1220" t="str">
        <f t="shared" si="77"/>
        <v>Aug</v>
      </c>
      <c r="K1220">
        <f t="shared" si="78"/>
        <v>8</v>
      </c>
      <c r="L1220" s="2">
        <f t="shared" si="79"/>
        <v>0.2207965242577842</v>
      </c>
    </row>
    <row r="1221" spans="1:12" x14ac:dyDescent="0.35">
      <c r="A1221" t="s">
        <v>1262</v>
      </c>
      <c r="B1221" s="1">
        <v>45012</v>
      </c>
      <c r="C1221" t="s">
        <v>46</v>
      </c>
      <c r="D1221" t="s">
        <v>23</v>
      </c>
      <c r="E1221" t="s">
        <v>25</v>
      </c>
      <c r="F1221">
        <v>173.83</v>
      </c>
      <c r="G1221">
        <v>52.02</v>
      </c>
      <c r="H1221">
        <v>197.86</v>
      </c>
      <c r="I1221">
        <f t="shared" si="76"/>
        <v>2023</v>
      </c>
      <c r="J1221" t="str">
        <f t="shared" si="77"/>
        <v>Mar</v>
      </c>
      <c r="K1221">
        <f t="shared" si="78"/>
        <v>3</v>
      </c>
      <c r="L1221" s="2">
        <f t="shared" si="79"/>
        <v>0.29925789564517058</v>
      </c>
    </row>
    <row r="1222" spans="1:12" x14ac:dyDescent="0.35">
      <c r="A1222" t="s">
        <v>1263</v>
      </c>
      <c r="B1222" s="1">
        <v>44703</v>
      </c>
      <c r="C1222" t="s">
        <v>33</v>
      </c>
      <c r="D1222" t="s">
        <v>34</v>
      </c>
      <c r="E1222" t="s">
        <v>11</v>
      </c>
      <c r="F1222">
        <v>2236.9499999999998</v>
      </c>
      <c r="G1222">
        <v>597.01</v>
      </c>
      <c r="H1222">
        <v>2534.92</v>
      </c>
      <c r="I1222">
        <f t="shared" si="76"/>
        <v>2022</v>
      </c>
      <c r="J1222" t="str">
        <f t="shared" si="77"/>
        <v>May</v>
      </c>
      <c r="K1222">
        <f t="shared" si="78"/>
        <v>5</v>
      </c>
      <c r="L1222" s="2">
        <f t="shared" si="79"/>
        <v>0.26688571492433893</v>
      </c>
    </row>
    <row r="1223" spans="1:12" x14ac:dyDescent="0.35">
      <c r="A1223" t="s">
        <v>1264</v>
      </c>
      <c r="B1223" s="1">
        <v>44984</v>
      </c>
      <c r="C1223" t="s">
        <v>33</v>
      </c>
      <c r="D1223" t="s">
        <v>34</v>
      </c>
      <c r="E1223" t="s">
        <v>25</v>
      </c>
      <c r="F1223">
        <v>1172.32</v>
      </c>
      <c r="G1223">
        <v>189.56</v>
      </c>
      <c r="H1223">
        <v>947.26</v>
      </c>
      <c r="I1223">
        <f t="shared" si="76"/>
        <v>2023</v>
      </c>
      <c r="J1223" t="str">
        <f t="shared" si="77"/>
        <v>Feb</v>
      </c>
      <c r="K1223">
        <f t="shared" si="78"/>
        <v>2</v>
      </c>
      <c r="L1223" s="2">
        <f t="shared" si="79"/>
        <v>0.16169646512897504</v>
      </c>
    </row>
    <row r="1224" spans="1:12" x14ac:dyDescent="0.35">
      <c r="A1224" t="s">
        <v>1265</v>
      </c>
      <c r="B1224" s="1">
        <v>44673</v>
      </c>
      <c r="C1224" t="s">
        <v>85</v>
      </c>
      <c r="D1224" t="s">
        <v>10</v>
      </c>
      <c r="E1224" t="s">
        <v>25</v>
      </c>
      <c r="F1224">
        <v>340.36</v>
      </c>
      <c r="G1224">
        <v>34.9</v>
      </c>
      <c r="H1224">
        <v>390.94</v>
      </c>
      <c r="I1224">
        <f t="shared" si="76"/>
        <v>2022</v>
      </c>
      <c r="J1224" t="str">
        <f t="shared" si="77"/>
        <v>Apr</v>
      </c>
      <c r="K1224">
        <f t="shared" si="78"/>
        <v>4</v>
      </c>
      <c r="L1224" s="2">
        <f t="shared" si="79"/>
        <v>0.10253848865906687</v>
      </c>
    </row>
    <row r="1225" spans="1:12" x14ac:dyDescent="0.35">
      <c r="A1225" t="s">
        <v>1266</v>
      </c>
      <c r="B1225" s="1">
        <v>44948</v>
      </c>
      <c r="C1225" t="s">
        <v>17</v>
      </c>
      <c r="D1225" t="s">
        <v>18</v>
      </c>
      <c r="E1225" t="s">
        <v>15</v>
      </c>
      <c r="F1225">
        <v>86.36</v>
      </c>
      <c r="G1225">
        <v>16.23</v>
      </c>
      <c r="H1225">
        <v>86.23</v>
      </c>
      <c r="I1225">
        <f t="shared" si="76"/>
        <v>2023</v>
      </c>
      <c r="J1225" t="str">
        <f t="shared" si="77"/>
        <v>Jan</v>
      </c>
      <c r="K1225">
        <f t="shared" si="78"/>
        <v>1</v>
      </c>
      <c r="L1225" s="2">
        <f t="shared" si="79"/>
        <v>0.18793422880963409</v>
      </c>
    </row>
    <row r="1226" spans="1:12" x14ac:dyDescent="0.35">
      <c r="A1226" t="s">
        <v>1267</v>
      </c>
      <c r="B1226" s="1">
        <v>44809</v>
      </c>
      <c r="C1226" t="s">
        <v>13</v>
      </c>
      <c r="D1226" t="s">
        <v>14</v>
      </c>
      <c r="E1226" t="s">
        <v>27</v>
      </c>
      <c r="F1226">
        <v>2114.96</v>
      </c>
      <c r="G1226">
        <v>257.75</v>
      </c>
      <c r="H1226">
        <v>2028.07</v>
      </c>
      <c r="I1226">
        <f t="shared" si="76"/>
        <v>2022</v>
      </c>
      <c r="J1226" t="str">
        <f t="shared" si="77"/>
        <v>Sep</v>
      </c>
      <c r="K1226">
        <f t="shared" si="78"/>
        <v>9</v>
      </c>
      <c r="L1226" s="2">
        <f t="shared" si="79"/>
        <v>0.12186991716155388</v>
      </c>
    </row>
    <row r="1227" spans="1:12" x14ac:dyDescent="0.35">
      <c r="A1227" t="s">
        <v>1268</v>
      </c>
      <c r="B1227" s="1">
        <v>45262</v>
      </c>
      <c r="C1227" t="s">
        <v>88</v>
      </c>
      <c r="D1227" t="s">
        <v>18</v>
      </c>
      <c r="E1227" t="s">
        <v>11</v>
      </c>
      <c r="F1227">
        <v>54.84</v>
      </c>
      <c r="G1227">
        <v>14.81</v>
      </c>
      <c r="H1227">
        <v>48.54</v>
      </c>
      <c r="I1227">
        <f t="shared" si="76"/>
        <v>2023</v>
      </c>
      <c r="J1227" t="str">
        <f t="shared" si="77"/>
        <v>Dec</v>
      </c>
      <c r="K1227">
        <f t="shared" si="78"/>
        <v>12</v>
      </c>
      <c r="L1227" s="2">
        <f t="shared" si="79"/>
        <v>0.27005835156819841</v>
      </c>
    </row>
    <row r="1228" spans="1:12" x14ac:dyDescent="0.35">
      <c r="A1228" t="s">
        <v>1269</v>
      </c>
      <c r="B1228" s="1">
        <v>45017</v>
      </c>
      <c r="C1228" t="s">
        <v>29</v>
      </c>
      <c r="D1228" t="s">
        <v>23</v>
      </c>
      <c r="E1228" t="s">
        <v>11</v>
      </c>
      <c r="F1228">
        <v>486.33</v>
      </c>
      <c r="G1228">
        <v>75.5</v>
      </c>
      <c r="H1228">
        <v>543.21</v>
      </c>
      <c r="I1228">
        <f t="shared" si="76"/>
        <v>2023</v>
      </c>
      <c r="J1228" t="str">
        <f t="shared" si="77"/>
        <v>Apr</v>
      </c>
      <c r="K1228">
        <f t="shared" si="78"/>
        <v>4</v>
      </c>
      <c r="L1228" s="2">
        <f t="shared" si="79"/>
        <v>0.15524438138712399</v>
      </c>
    </row>
    <row r="1229" spans="1:12" x14ac:dyDescent="0.35">
      <c r="A1229" t="s">
        <v>1270</v>
      </c>
      <c r="B1229" s="1">
        <v>45195</v>
      </c>
      <c r="C1229" t="s">
        <v>93</v>
      </c>
      <c r="D1229" t="s">
        <v>34</v>
      </c>
      <c r="E1229" t="s">
        <v>44</v>
      </c>
      <c r="F1229">
        <v>1007.23</v>
      </c>
      <c r="G1229">
        <v>278.75</v>
      </c>
      <c r="H1229">
        <v>1032</v>
      </c>
      <c r="I1229">
        <f t="shared" si="76"/>
        <v>2023</v>
      </c>
      <c r="J1229" t="str">
        <f t="shared" si="77"/>
        <v>Sep</v>
      </c>
      <c r="K1229">
        <f t="shared" si="78"/>
        <v>9</v>
      </c>
      <c r="L1229" s="2">
        <f t="shared" si="79"/>
        <v>0.27674910397823732</v>
      </c>
    </row>
    <row r="1230" spans="1:12" x14ac:dyDescent="0.35">
      <c r="A1230" t="s">
        <v>1271</v>
      </c>
      <c r="B1230" s="1">
        <v>44761</v>
      </c>
      <c r="C1230" t="s">
        <v>112</v>
      </c>
      <c r="D1230" t="s">
        <v>10</v>
      </c>
      <c r="E1230" t="s">
        <v>11</v>
      </c>
      <c r="F1230">
        <v>30.83</v>
      </c>
      <c r="G1230">
        <v>3.78</v>
      </c>
      <c r="H1230">
        <v>32.18</v>
      </c>
      <c r="I1230">
        <f t="shared" si="76"/>
        <v>2022</v>
      </c>
      <c r="J1230" t="str">
        <f t="shared" si="77"/>
        <v>Jul</v>
      </c>
      <c r="K1230">
        <f t="shared" si="78"/>
        <v>7</v>
      </c>
      <c r="L1230" s="2">
        <f t="shared" si="79"/>
        <v>0.12260784949724295</v>
      </c>
    </row>
    <row r="1231" spans="1:12" x14ac:dyDescent="0.35">
      <c r="A1231" t="s">
        <v>1272</v>
      </c>
      <c r="B1231" s="1">
        <v>44623</v>
      </c>
      <c r="C1231" t="s">
        <v>17</v>
      </c>
      <c r="D1231" t="s">
        <v>18</v>
      </c>
      <c r="E1231" t="s">
        <v>11</v>
      </c>
      <c r="F1231">
        <v>379.21</v>
      </c>
      <c r="G1231">
        <v>97.38</v>
      </c>
      <c r="H1231">
        <v>352.61</v>
      </c>
      <c r="I1231">
        <f t="shared" si="76"/>
        <v>2022</v>
      </c>
      <c r="J1231" t="str">
        <f t="shared" si="77"/>
        <v>Mar</v>
      </c>
      <c r="K1231">
        <f t="shared" si="78"/>
        <v>3</v>
      </c>
      <c r="L1231" s="2">
        <f t="shared" si="79"/>
        <v>0.2567970253948999</v>
      </c>
    </row>
    <row r="1232" spans="1:12" x14ac:dyDescent="0.35">
      <c r="A1232" t="s">
        <v>1273</v>
      </c>
      <c r="B1232" s="1">
        <v>44779</v>
      </c>
      <c r="C1232" t="s">
        <v>63</v>
      </c>
      <c r="D1232" t="s">
        <v>18</v>
      </c>
      <c r="E1232" t="s">
        <v>25</v>
      </c>
      <c r="F1232">
        <v>480.37</v>
      </c>
      <c r="G1232">
        <v>137.49</v>
      </c>
      <c r="H1232">
        <v>535.98</v>
      </c>
      <c r="I1232">
        <f t="shared" si="76"/>
        <v>2022</v>
      </c>
      <c r="J1232" t="str">
        <f t="shared" si="77"/>
        <v>Aug</v>
      </c>
      <c r="K1232">
        <f t="shared" si="78"/>
        <v>8</v>
      </c>
      <c r="L1232" s="2">
        <f t="shared" si="79"/>
        <v>0.28621687449257865</v>
      </c>
    </row>
    <row r="1233" spans="1:12" x14ac:dyDescent="0.35">
      <c r="A1233" t="s">
        <v>1274</v>
      </c>
      <c r="B1233" s="1">
        <v>44787</v>
      </c>
      <c r="C1233" t="s">
        <v>65</v>
      </c>
      <c r="D1233" t="s">
        <v>18</v>
      </c>
      <c r="E1233" t="s">
        <v>25</v>
      </c>
      <c r="F1233">
        <v>327.43</v>
      </c>
      <c r="G1233">
        <v>49.73</v>
      </c>
      <c r="H1233">
        <v>273.02999999999997</v>
      </c>
      <c r="I1233">
        <f t="shared" si="76"/>
        <v>2022</v>
      </c>
      <c r="J1233" t="str">
        <f t="shared" si="77"/>
        <v>Aug</v>
      </c>
      <c r="K1233">
        <f t="shared" si="78"/>
        <v>8</v>
      </c>
      <c r="L1233" s="2">
        <f t="shared" si="79"/>
        <v>0.15187979110038785</v>
      </c>
    </row>
    <row r="1234" spans="1:12" x14ac:dyDescent="0.35">
      <c r="A1234" t="s">
        <v>1275</v>
      </c>
      <c r="B1234" s="1">
        <v>45220</v>
      </c>
      <c r="C1234" t="s">
        <v>101</v>
      </c>
      <c r="D1234" t="s">
        <v>14</v>
      </c>
      <c r="E1234" t="s">
        <v>25</v>
      </c>
      <c r="F1234">
        <v>2180.89</v>
      </c>
      <c r="G1234">
        <v>523.98</v>
      </c>
      <c r="H1234">
        <v>2433.0300000000002</v>
      </c>
      <c r="I1234">
        <f t="shared" si="76"/>
        <v>2023</v>
      </c>
      <c r="J1234" t="str">
        <f t="shared" si="77"/>
        <v>Oct</v>
      </c>
      <c r="K1234">
        <f t="shared" si="78"/>
        <v>10</v>
      </c>
      <c r="L1234" s="2">
        <f t="shared" si="79"/>
        <v>0.24025971048516892</v>
      </c>
    </row>
    <row r="1235" spans="1:12" x14ac:dyDescent="0.35">
      <c r="A1235" t="s">
        <v>1276</v>
      </c>
      <c r="B1235" s="1">
        <v>45029</v>
      </c>
      <c r="C1235" t="s">
        <v>57</v>
      </c>
      <c r="D1235" t="s">
        <v>10</v>
      </c>
      <c r="E1235" t="s">
        <v>44</v>
      </c>
      <c r="F1235">
        <v>160.36000000000001</v>
      </c>
      <c r="G1235">
        <v>44.1</v>
      </c>
      <c r="H1235">
        <v>177.79</v>
      </c>
      <c r="I1235">
        <f t="shared" si="76"/>
        <v>2023</v>
      </c>
      <c r="J1235" t="str">
        <f t="shared" si="77"/>
        <v>Apr</v>
      </c>
      <c r="K1235">
        <f t="shared" si="78"/>
        <v>4</v>
      </c>
      <c r="L1235" s="2">
        <f t="shared" si="79"/>
        <v>0.27500623596906959</v>
      </c>
    </row>
    <row r="1236" spans="1:12" x14ac:dyDescent="0.35">
      <c r="A1236" t="s">
        <v>1277</v>
      </c>
      <c r="B1236" s="1">
        <v>44581</v>
      </c>
      <c r="C1236" t="s">
        <v>128</v>
      </c>
      <c r="D1236" t="s">
        <v>34</v>
      </c>
      <c r="E1236" t="s">
        <v>44</v>
      </c>
      <c r="F1236">
        <v>2422.67</v>
      </c>
      <c r="G1236">
        <v>464.65</v>
      </c>
      <c r="H1236">
        <v>2169.19</v>
      </c>
      <c r="I1236">
        <f t="shared" si="76"/>
        <v>2022</v>
      </c>
      <c r="J1236" t="str">
        <f t="shared" si="77"/>
        <v>Jan</v>
      </c>
      <c r="K1236">
        <f t="shared" si="78"/>
        <v>1</v>
      </c>
      <c r="L1236" s="2">
        <f t="shared" si="79"/>
        <v>0.19179252642745398</v>
      </c>
    </row>
    <row r="1237" spans="1:12" x14ac:dyDescent="0.35">
      <c r="A1237" t="s">
        <v>1278</v>
      </c>
      <c r="B1237" s="1">
        <v>45269</v>
      </c>
      <c r="C1237" t="s">
        <v>48</v>
      </c>
      <c r="D1237" t="s">
        <v>14</v>
      </c>
      <c r="E1237" t="s">
        <v>11</v>
      </c>
      <c r="F1237">
        <v>1645.37</v>
      </c>
      <c r="G1237">
        <v>329.26</v>
      </c>
      <c r="H1237">
        <v>1879.4</v>
      </c>
      <c r="I1237">
        <f t="shared" si="76"/>
        <v>2023</v>
      </c>
      <c r="J1237" t="str">
        <f t="shared" si="77"/>
        <v>Dec</v>
      </c>
      <c r="K1237">
        <f t="shared" si="78"/>
        <v>12</v>
      </c>
      <c r="L1237" s="2">
        <f t="shared" si="79"/>
        <v>0.20011304448239606</v>
      </c>
    </row>
    <row r="1238" spans="1:12" x14ac:dyDescent="0.35">
      <c r="A1238" t="s">
        <v>1279</v>
      </c>
      <c r="B1238" s="1">
        <v>44982</v>
      </c>
      <c r="C1238" t="s">
        <v>51</v>
      </c>
      <c r="D1238" t="s">
        <v>34</v>
      </c>
      <c r="E1238" t="s">
        <v>27</v>
      </c>
      <c r="F1238">
        <v>1585.15</v>
      </c>
      <c r="G1238">
        <v>232.4</v>
      </c>
      <c r="H1238">
        <v>1631.84</v>
      </c>
      <c r="I1238">
        <f t="shared" si="76"/>
        <v>2023</v>
      </c>
      <c r="J1238" t="str">
        <f t="shared" si="77"/>
        <v>Feb</v>
      </c>
      <c r="K1238">
        <f t="shared" si="78"/>
        <v>2</v>
      </c>
      <c r="L1238" s="2">
        <f t="shared" si="79"/>
        <v>0.14661073084566129</v>
      </c>
    </row>
    <row r="1239" spans="1:12" x14ac:dyDescent="0.35">
      <c r="A1239" t="s">
        <v>1280</v>
      </c>
      <c r="B1239" s="1">
        <v>45033</v>
      </c>
      <c r="C1239" t="s">
        <v>57</v>
      </c>
      <c r="D1239" t="s">
        <v>10</v>
      </c>
      <c r="E1239" t="s">
        <v>15</v>
      </c>
      <c r="F1239">
        <v>160.47999999999999</v>
      </c>
      <c r="G1239">
        <v>28.65</v>
      </c>
      <c r="H1239">
        <v>150.34</v>
      </c>
      <c r="I1239">
        <f t="shared" si="76"/>
        <v>2023</v>
      </c>
      <c r="J1239" t="str">
        <f t="shared" si="77"/>
        <v>Apr</v>
      </c>
      <c r="K1239">
        <f t="shared" si="78"/>
        <v>4</v>
      </c>
      <c r="L1239" s="2">
        <f t="shared" si="79"/>
        <v>0.17852691924227318</v>
      </c>
    </row>
    <row r="1240" spans="1:12" x14ac:dyDescent="0.35">
      <c r="A1240" t="s">
        <v>1281</v>
      </c>
      <c r="B1240" s="1">
        <v>45105</v>
      </c>
      <c r="C1240" t="s">
        <v>29</v>
      </c>
      <c r="D1240" t="s">
        <v>23</v>
      </c>
      <c r="E1240" t="s">
        <v>25</v>
      </c>
      <c r="F1240">
        <v>196.24</v>
      </c>
      <c r="G1240">
        <v>40.909999999999997</v>
      </c>
      <c r="H1240">
        <v>168.62</v>
      </c>
      <c r="I1240">
        <f t="shared" si="76"/>
        <v>2023</v>
      </c>
      <c r="J1240" t="str">
        <f t="shared" si="77"/>
        <v>Jun</v>
      </c>
      <c r="K1240">
        <f t="shared" si="78"/>
        <v>6</v>
      </c>
      <c r="L1240" s="2">
        <f t="shared" si="79"/>
        <v>0.20846922136159801</v>
      </c>
    </row>
    <row r="1241" spans="1:12" x14ac:dyDescent="0.35">
      <c r="A1241" t="s">
        <v>1282</v>
      </c>
      <c r="B1241" s="1">
        <v>44571</v>
      </c>
      <c r="C1241" t="s">
        <v>41</v>
      </c>
      <c r="D1241" t="s">
        <v>14</v>
      </c>
      <c r="E1241" t="s">
        <v>11</v>
      </c>
      <c r="F1241">
        <v>1928.78</v>
      </c>
      <c r="G1241">
        <v>546.48</v>
      </c>
      <c r="H1241">
        <v>2087.3200000000002</v>
      </c>
      <c r="I1241">
        <f t="shared" si="76"/>
        <v>2022</v>
      </c>
      <c r="J1241" t="str">
        <f t="shared" si="77"/>
        <v>Jan</v>
      </c>
      <c r="K1241">
        <f t="shared" si="78"/>
        <v>1</v>
      </c>
      <c r="L1241" s="2">
        <f t="shared" si="79"/>
        <v>0.28332935845456714</v>
      </c>
    </row>
    <row r="1242" spans="1:12" x14ac:dyDescent="0.35">
      <c r="A1242" t="s">
        <v>1283</v>
      </c>
      <c r="B1242" s="1">
        <v>45057</v>
      </c>
      <c r="C1242" t="s">
        <v>57</v>
      </c>
      <c r="D1242" t="s">
        <v>10</v>
      </c>
      <c r="E1242" t="s">
        <v>15</v>
      </c>
      <c r="F1242">
        <v>344.48</v>
      </c>
      <c r="G1242">
        <v>83.06</v>
      </c>
      <c r="H1242">
        <v>342.99</v>
      </c>
      <c r="I1242">
        <f t="shared" si="76"/>
        <v>2023</v>
      </c>
      <c r="J1242" t="str">
        <f t="shared" si="77"/>
        <v>May</v>
      </c>
      <c r="K1242">
        <f t="shared" si="78"/>
        <v>5</v>
      </c>
      <c r="L1242" s="2">
        <f t="shared" si="79"/>
        <v>0.2411170459823502</v>
      </c>
    </row>
    <row r="1243" spans="1:12" x14ac:dyDescent="0.35">
      <c r="A1243" t="s">
        <v>1284</v>
      </c>
      <c r="B1243" s="1">
        <v>44569</v>
      </c>
      <c r="C1243" t="s">
        <v>9</v>
      </c>
      <c r="D1243" t="s">
        <v>10</v>
      </c>
      <c r="E1243" t="s">
        <v>44</v>
      </c>
      <c r="F1243">
        <v>312.01</v>
      </c>
      <c r="G1243">
        <v>58.93</v>
      </c>
      <c r="H1243">
        <v>367.42</v>
      </c>
      <c r="I1243">
        <f t="shared" si="76"/>
        <v>2022</v>
      </c>
      <c r="J1243" t="str">
        <f t="shared" si="77"/>
        <v>Jan</v>
      </c>
      <c r="K1243">
        <f t="shared" si="78"/>
        <v>1</v>
      </c>
      <c r="L1243" s="2">
        <f t="shared" si="79"/>
        <v>0.1888721515336047</v>
      </c>
    </row>
    <row r="1244" spans="1:12" x14ac:dyDescent="0.35">
      <c r="A1244" t="s">
        <v>1285</v>
      </c>
      <c r="B1244" s="1">
        <v>45078</v>
      </c>
      <c r="C1244" t="s">
        <v>65</v>
      </c>
      <c r="D1244" t="s">
        <v>18</v>
      </c>
      <c r="E1244" t="s">
        <v>15</v>
      </c>
      <c r="F1244">
        <v>76.430000000000007</v>
      </c>
      <c r="G1244">
        <v>22.78</v>
      </c>
      <c r="H1244">
        <v>67.540000000000006</v>
      </c>
      <c r="I1244">
        <f t="shared" si="76"/>
        <v>2023</v>
      </c>
      <c r="J1244" t="str">
        <f t="shared" si="77"/>
        <v>Jun</v>
      </c>
      <c r="K1244">
        <f t="shared" si="78"/>
        <v>6</v>
      </c>
      <c r="L1244" s="2">
        <f t="shared" si="79"/>
        <v>0.29805050372890224</v>
      </c>
    </row>
    <row r="1245" spans="1:12" x14ac:dyDescent="0.35">
      <c r="A1245" t="s">
        <v>1286</v>
      </c>
      <c r="B1245" s="1">
        <v>44948</v>
      </c>
      <c r="C1245" t="s">
        <v>128</v>
      </c>
      <c r="D1245" t="s">
        <v>34</v>
      </c>
      <c r="E1245" t="s">
        <v>44</v>
      </c>
      <c r="F1245">
        <v>1062.1500000000001</v>
      </c>
      <c r="G1245">
        <v>248.12</v>
      </c>
      <c r="H1245">
        <v>924.78</v>
      </c>
      <c r="I1245">
        <f t="shared" si="76"/>
        <v>2023</v>
      </c>
      <c r="J1245" t="str">
        <f t="shared" si="77"/>
        <v>Jan</v>
      </c>
      <c r="K1245">
        <f t="shared" si="78"/>
        <v>1</v>
      </c>
      <c r="L1245" s="2">
        <f t="shared" si="79"/>
        <v>0.23360165701642893</v>
      </c>
    </row>
    <row r="1246" spans="1:12" x14ac:dyDescent="0.35">
      <c r="A1246" t="s">
        <v>1287</v>
      </c>
      <c r="B1246" s="1">
        <v>44656</v>
      </c>
      <c r="C1246" t="s">
        <v>88</v>
      </c>
      <c r="D1246" t="s">
        <v>18</v>
      </c>
      <c r="E1246" t="s">
        <v>25</v>
      </c>
      <c r="F1246">
        <v>341.72</v>
      </c>
      <c r="G1246">
        <v>47.01</v>
      </c>
      <c r="H1246">
        <v>358.78</v>
      </c>
      <c r="I1246">
        <f t="shared" si="76"/>
        <v>2022</v>
      </c>
      <c r="J1246" t="str">
        <f t="shared" si="77"/>
        <v>Apr</v>
      </c>
      <c r="K1246">
        <f t="shared" si="78"/>
        <v>4</v>
      </c>
      <c r="L1246" s="2">
        <f t="shared" si="79"/>
        <v>0.13756876975301416</v>
      </c>
    </row>
    <row r="1247" spans="1:12" x14ac:dyDescent="0.35">
      <c r="A1247" t="s">
        <v>1288</v>
      </c>
      <c r="B1247" s="1">
        <v>44599</v>
      </c>
      <c r="C1247" t="s">
        <v>13</v>
      </c>
      <c r="D1247" t="s">
        <v>14</v>
      </c>
      <c r="E1247" t="s">
        <v>25</v>
      </c>
      <c r="F1247">
        <v>857.68</v>
      </c>
      <c r="G1247">
        <v>240.48</v>
      </c>
      <c r="H1247">
        <v>822.41</v>
      </c>
      <c r="I1247">
        <f t="shared" si="76"/>
        <v>2022</v>
      </c>
      <c r="J1247" t="str">
        <f t="shared" si="77"/>
        <v>Feb</v>
      </c>
      <c r="K1247">
        <f t="shared" si="78"/>
        <v>2</v>
      </c>
      <c r="L1247" s="2">
        <f t="shared" si="79"/>
        <v>0.28038429251002706</v>
      </c>
    </row>
    <row r="1248" spans="1:12" x14ac:dyDescent="0.35">
      <c r="A1248" t="s">
        <v>1289</v>
      </c>
      <c r="B1248" s="1">
        <v>45102</v>
      </c>
      <c r="C1248" t="s">
        <v>33</v>
      </c>
      <c r="D1248" t="s">
        <v>34</v>
      </c>
      <c r="E1248" t="s">
        <v>11</v>
      </c>
      <c r="F1248">
        <v>2442.44</v>
      </c>
      <c r="G1248">
        <v>458.22</v>
      </c>
      <c r="H1248">
        <v>2795.16</v>
      </c>
      <c r="I1248">
        <f t="shared" si="76"/>
        <v>2023</v>
      </c>
      <c r="J1248" t="str">
        <f t="shared" si="77"/>
        <v>Jun</v>
      </c>
      <c r="K1248">
        <f t="shared" si="78"/>
        <v>6</v>
      </c>
      <c r="L1248" s="2">
        <f t="shared" si="79"/>
        <v>0.18760747449272039</v>
      </c>
    </row>
    <row r="1249" spans="1:12" x14ac:dyDescent="0.35">
      <c r="A1249" t="s">
        <v>1290</v>
      </c>
      <c r="B1249" s="1">
        <v>44829</v>
      </c>
      <c r="C1249" t="s">
        <v>48</v>
      </c>
      <c r="D1249" t="s">
        <v>14</v>
      </c>
      <c r="E1249" t="s">
        <v>25</v>
      </c>
      <c r="F1249">
        <v>1194.58</v>
      </c>
      <c r="G1249">
        <v>282.17</v>
      </c>
      <c r="H1249">
        <v>1133.83</v>
      </c>
      <c r="I1249">
        <f t="shared" si="76"/>
        <v>2022</v>
      </c>
      <c r="J1249" t="str">
        <f t="shared" si="77"/>
        <v>Sep</v>
      </c>
      <c r="K1249">
        <f t="shared" si="78"/>
        <v>9</v>
      </c>
      <c r="L1249" s="2">
        <f t="shared" si="79"/>
        <v>0.23620854191431301</v>
      </c>
    </row>
    <row r="1250" spans="1:12" x14ac:dyDescent="0.35">
      <c r="A1250" t="s">
        <v>1291</v>
      </c>
      <c r="B1250" s="1">
        <v>44954</v>
      </c>
      <c r="C1250" t="s">
        <v>39</v>
      </c>
      <c r="D1250" t="s">
        <v>18</v>
      </c>
      <c r="E1250" t="s">
        <v>25</v>
      </c>
      <c r="F1250">
        <v>74.08</v>
      </c>
      <c r="G1250">
        <v>15.96</v>
      </c>
      <c r="H1250">
        <v>60.48</v>
      </c>
      <c r="I1250">
        <f t="shared" si="76"/>
        <v>2023</v>
      </c>
      <c r="J1250" t="str">
        <f t="shared" si="77"/>
        <v>Jan</v>
      </c>
      <c r="K1250">
        <f t="shared" si="78"/>
        <v>1</v>
      </c>
      <c r="L1250" s="2">
        <f t="shared" si="79"/>
        <v>0.21544276457883371</v>
      </c>
    </row>
    <row r="1251" spans="1:12" x14ac:dyDescent="0.35">
      <c r="A1251" t="s">
        <v>1292</v>
      </c>
      <c r="B1251" s="1">
        <v>44617</v>
      </c>
      <c r="C1251" t="s">
        <v>13</v>
      </c>
      <c r="D1251" t="s">
        <v>14</v>
      </c>
      <c r="E1251" t="s">
        <v>44</v>
      </c>
      <c r="F1251">
        <v>1834.7</v>
      </c>
      <c r="G1251">
        <v>199.56</v>
      </c>
      <c r="H1251">
        <v>1707.46</v>
      </c>
      <c r="I1251">
        <f t="shared" si="76"/>
        <v>2022</v>
      </c>
      <c r="J1251" t="str">
        <f t="shared" si="77"/>
        <v>Feb</v>
      </c>
      <c r="K1251">
        <f t="shared" si="78"/>
        <v>2</v>
      </c>
      <c r="L1251" s="2">
        <f t="shared" si="79"/>
        <v>0.10876982612961247</v>
      </c>
    </row>
    <row r="1252" spans="1:12" x14ac:dyDescent="0.35">
      <c r="A1252" t="s">
        <v>1293</v>
      </c>
      <c r="B1252" s="1">
        <v>44798</v>
      </c>
      <c r="C1252" t="s">
        <v>20</v>
      </c>
      <c r="D1252" t="s">
        <v>14</v>
      </c>
      <c r="E1252" t="s">
        <v>27</v>
      </c>
      <c r="F1252">
        <v>1400.05</v>
      </c>
      <c r="G1252">
        <v>233.16</v>
      </c>
      <c r="H1252">
        <v>1365.49</v>
      </c>
      <c r="I1252">
        <f t="shared" si="76"/>
        <v>2022</v>
      </c>
      <c r="J1252" t="str">
        <f t="shared" si="77"/>
        <v>Aug</v>
      </c>
      <c r="K1252">
        <f t="shared" si="78"/>
        <v>8</v>
      </c>
      <c r="L1252" s="2">
        <f t="shared" si="79"/>
        <v>0.166536909396093</v>
      </c>
    </row>
    <row r="1253" spans="1:12" x14ac:dyDescent="0.35">
      <c r="A1253" t="s">
        <v>1294</v>
      </c>
      <c r="B1253" s="1">
        <v>45201</v>
      </c>
      <c r="C1253" t="s">
        <v>57</v>
      </c>
      <c r="D1253" t="s">
        <v>10</v>
      </c>
      <c r="E1253" t="s">
        <v>27</v>
      </c>
      <c r="F1253">
        <v>266.99</v>
      </c>
      <c r="G1253">
        <v>37.39</v>
      </c>
      <c r="H1253">
        <v>247.73</v>
      </c>
      <c r="I1253">
        <f t="shared" si="76"/>
        <v>2023</v>
      </c>
      <c r="J1253" t="str">
        <f t="shared" si="77"/>
        <v>Oct</v>
      </c>
      <c r="K1253">
        <f t="shared" si="78"/>
        <v>10</v>
      </c>
      <c r="L1253" s="2">
        <f t="shared" si="79"/>
        <v>0.14004269822839807</v>
      </c>
    </row>
    <row r="1254" spans="1:12" x14ac:dyDescent="0.35">
      <c r="A1254" t="s">
        <v>1295</v>
      </c>
      <c r="B1254" s="1">
        <v>44819</v>
      </c>
      <c r="C1254" t="s">
        <v>9</v>
      </c>
      <c r="D1254" t="s">
        <v>10</v>
      </c>
      <c r="E1254" t="s">
        <v>44</v>
      </c>
      <c r="F1254">
        <v>55.16</v>
      </c>
      <c r="G1254">
        <v>14.48</v>
      </c>
      <c r="H1254">
        <v>60.73</v>
      </c>
      <c r="I1254">
        <f t="shared" si="76"/>
        <v>2022</v>
      </c>
      <c r="J1254" t="str">
        <f t="shared" si="77"/>
        <v>Sep</v>
      </c>
      <c r="K1254">
        <f t="shared" si="78"/>
        <v>9</v>
      </c>
      <c r="L1254" s="2">
        <f t="shared" si="79"/>
        <v>0.26250906453952144</v>
      </c>
    </row>
    <row r="1255" spans="1:12" x14ac:dyDescent="0.35">
      <c r="A1255" t="s">
        <v>1296</v>
      </c>
      <c r="B1255" s="1">
        <v>45026</v>
      </c>
      <c r="C1255" t="s">
        <v>46</v>
      </c>
      <c r="D1255" t="s">
        <v>23</v>
      </c>
      <c r="E1255" t="s">
        <v>11</v>
      </c>
      <c r="F1255">
        <v>341.31</v>
      </c>
      <c r="G1255">
        <v>66.69</v>
      </c>
      <c r="H1255">
        <v>360.73</v>
      </c>
      <c r="I1255">
        <f t="shared" si="76"/>
        <v>2023</v>
      </c>
      <c r="J1255" t="str">
        <f t="shared" si="77"/>
        <v>Apr</v>
      </c>
      <c r="K1255">
        <f t="shared" si="78"/>
        <v>4</v>
      </c>
      <c r="L1255" s="2">
        <f t="shared" si="79"/>
        <v>0.19539421640151181</v>
      </c>
    </row>
    <row r="1256" spans="1:12" x14ac:dyDescent="0.35">
      <c r="A1256" t="s">
        <v>1297</v>
      </c>
      <c r="B1256" s="1">
        <v>44568</v>
      </c>
      <c r="C1256" t="s">
        <v>57</v>
      </c>
      <c r="D1256" t="s">
        <v>10</v>
      </c>
      <c r="E1256" t="s">
        <v>27</v>
      </c>
      <c r="F1256">
        <v>171.97</v>
      </c>
      <c r="G1256">
        <v>40.28</v>
      </c>
      <c r="H1256">
        <v>139.74</v>
      </c>
      <c r="I1256">
        <f t="shared" si="76"/>
        <v>2022</v>
      </c>
      <c r="J1256" t="str">
        <f t="shared" si="77"/>
        <v>Jan</v>
      </c>
      <c r="K1256">
        <f t="shared" si="78"/>
        <v>1</v>
      </c>
      <c r="L1256" s="2">
        <f t="shared" si="79"/>
        <v>0.23422690004070479</v>
      </c>
    </row>
    <row r="1257" spans="1:12" x14ac:dyDescent="0.35">
      <c r="A1257" t="s">
        <v>1298</v>
      </c>
      <c r="B1257" s="1">
        <v>44774</v>
      </c>
      <c r="C1257" t="s">
        <v>88</v>
      </c>
      <c r="D1257" t="s">
        <v>18</v>
      </c>
      <c r="E1257" t="s">
        <v>44</v>
      </c>
      <c r="F1257">
        <v>184.32</v>
      </c>
      <c r="G1257">
        <v>46.81</v>
      </c>
      <c r="H1257">
        <v>188.84</v>
      </c>
      <c r="I1257">
        <f t="shared" si="76"/>
        <v>2022</v>
      </c>
      <c r="J1257" t="str">
        <f t="shared" si="77"/>
        <v>Aug</v>
      </c>
      <c r="K1257">
        <f t="shared" si="78"/>
        <v>8</v>
      </c>
      <c r="L1257" s="2">
        <f t="shared" si="79"/>
        <v>0.25396050347222227</v>
      </c>
    </row>
    <row r="1258" spans="1:12" x14ac:dyDescent="0.35">
      <c r="A1258" t="s">
        <v>1299</v>
      </c>
      <c r="B1258" s="1">
        <v>45183</v>
      </c>
      <c r="C1258" t="s">
        <v>17</v>
      </c>
      <c r="D1258" t="s">
        <v>18</v>
      </c>
      <c r="E1258" t="s">
        <v>15</v>
      </c>
      <c r="F1258">
        <v>297.38</v>
      </c>
      <c r="G1258">
        <v>74.3</v>
      </c>
      <c r="H1258">
        <v>352.66</v>
      </c>
      <c r="I1258">
        <f t="shared" si="76"/>
        <v>2023</v>
      </c>
      <c r="J1258" t="str">
        <f t="shared" si="77"/>
        <v>Sep</v>
      </c>
      <c r="K1258">
        <f t="shared" si="78"/>
        <v>9</v>
      </c>
      <c r="L1258" s="2">
        <f t="shared" si="79"/>
        <v>0.24984867845853789</v>
      </c>
    </row>
    <row r="1259" spans="1:12" x14ac:dyDescent="0.35">
      <c r="A1259" t="s">
        <v>1300</v>
      </c>
      <c r="B1259" s="1">
        <v>44638</v>
      </c>
      <c r="C1259" t="s">
        <v>48</v>
      </c>
      <c r="D1259" t="s">
        <v>14</v>
      </c>
      <c r="E1259" t="s">
        <v>25</v>
      </c>
      <c r="F1259">
        <v>1559.75</v>
      </c>
      <c r="G1259">
        <v>347.79</v>
      </c>
      <c r="H1259">
        <v>1548.79</v>
      </c>
      <c r="I1259">
        <f t="shared" si="76"/>
        <v>2022</v>
      </c>
      <c r="J1259" t="str">
        <f t="shared" si="77"/>
        <v>Mar</v>
      </c>
      <c r="K1259">
        <f t="shared" si="78"/>
        <v>3</v>
      </c>
      <c r="L1259" s="2">
        <f t="shared" si="79"/>
        <v>0.2229780413527809</v>
      </c>
    </row>
    <row r="1260" spans="1:12" x14ac:dyDescent="0.35">
      <c r="A1260" t="s">
        <v>1301</v>
      </c>
      <c r="B1260" s="1">
        <v>45103</v>
      </c>
      <c r="C1260" t="s">
        <v>48</v>
      </c>
      <c r="D1260" t="s">
        <v>14</v>
      </c>
      <c r="E1260" t="s">
        <v>44</v>
      </c>
      <c r="F1260">
        <v>1123.4100000000001</v>
      </c>
      <c r="G1260">
        <v>181.15</v>
      </c>
      <c r="H1260">
        <v>1275.22</v>
      </c>
      <c r="I1260">
        <f t="shared" si="76"/>
        <v>2023</v>
      </c>
      <c r="J1260" t="str">
        <f t="shared" si="77"/>
        <v>Jun</v>
      </c>
      <c r="K1260">
        <f t="shared" si="78"/>
        <v>6</v>
      </c>
      <c r="L1260" s="2">
        <f t="shared" si="79"/>
        <v>0.16125012239520745</v>
      </c>
    </row>
    <row r="1261" spans="1:12" x14ac:dyDescent="0.35">
      <c r="A1261" t="s">
        <v>1302</v>
      </c>
      <c r="B1261" s="1">
        <v>44891</v>
      </c>
      <c r="C1261" t="s">
        <v>69</v>
      </c>
      <c r="D1261" t="s">
        <v>34</v>
      </c>
      <c r="E1261" t="s">
        <v>11</v>
      </c>
      <c r="F1261">
        <v>2264.94</v>
      </c>
      <c r="G1261">
        <v>490.31</v>
      </c>
      <c r="H1261">
        <v>1926.87</v>
      </c>
      <c r="I1261">
        <f t="shared" si="76"/>
        <v>2022</v>
      </c>
      <c r="J1261" t="str">
        <f t="shared" si="77"/>
        <v>Nov</v>
      </c>
      <c r="K1261">
        <f t="shared" si="78"/>
        <v>11</v>
      </c>
      <c r="L1261" s="2">
        <f t="shared" si="79"/>
        <v>0.21647814070129892</v>
      </c>
    </row>
    <row r="1262" spans="1:12" x14ac:dyDescent="0.35">
      <c r="A1262" t="s">
        <v>1303</v>
      </c>
      <c r="B1262" s="1">
        <v>45188</v>
      </c>
      <c r="C1262" t="s">
        <v>17</v>
      </c>
      <c r="D1262" t="s">
        <v>18</v>
      </c>
      <c r="E1262" t="s">
        <v>27</v>
      </c>
      <c r="F1262">
        <v>147.03</v>
      </c>
      <c r="G1262">
        <v>35.619999999999997</v>
      </c>
      <c r="H1262">
        <v>123.51</v>
      </c>
      <c r="I1262">
        <f t="shared" si="76"/>
        <v>2023</v>
      </c>
      <c r="J1262" t="str">
        <f t="shared" si="77"/>
        <v>Sep</v>
      </c>
      <c r="K1262">
        <f t="shared" si="78"/>
        <v>9</v>
      </c>
      <c r="L1262" s="2">
        <f t="shared" si="79"/>
        <v>0.24226348364279396</v>
      </c>
    </row>
    <row r="1263" spans="1:12" x14ac:dyDescent="0.35">
      <c r="A1263" t="s">
        <v>1304</v>
      </c>
      <c r="B1263" s="1">
        <v>45151</v>
      </c>
      <c r="C1263" t="s">
        <v>22</v>
      </c>
      <c r="D1263" t="s">
        <v>23</v>
      </c>
      <c r="E1263" t="s">
        <v>15</v>
      </c>
      <c r="F1263">
        <v>183.3</v>
      </c>
      <c r="G1263">
        <v>18.57</v>
      </c>
      <c r="H1263">
        <v>181.8</v>
      </c>
      <c r="I1263">
        <f t="shared" si="76"/>
        <v>2023</v>
      </c>
      <c r="J1263" t="str">
        <f t="shared" si="77"/>
        <v>Aug</v>
      </c>
      <c r="K1263">
        <f t="shared" si="78"/>
        <v>8</v>
      </c>
      <c r="L1263" s="2">
        <f t="shared" si="79"/>
        <v>0.10130932896890343</v>
      </c>
    </row>
    <row r="1264" spans="1:12" x14ac:dyDescent="0.35">
      <c r="A1264" t="s">
        <v>1305</v>
      </c>
      <c r="B1264" s="1">
        <v>45168</v>
      </c>
      <c r="C1264" t="s">
        <v>112</v>
      </c>
      <c r="D1264" t="s">
        <v>10</v>
      </c>
      <c r="E1264" t="s">
        <v>25</v>
      </c>
      <c r="F1264">
        <v>196.04</v>
      </c>
      <c r="G1264">
        <v>28.9</v>
      </c>
      <c r="H1264">
        <v>191.91</v>
      </c>
      <c r="I1264">
        <f t="shared" si="76"/>
        <v>2023</v>
      </c>
      <c r="J1264" t="str">
        <f t="shared" si="77"/>
        <v>Aug</v>
      </c>
      <c r="K1264">
        <f t="shared" si="78"/>
        <v>8</v>
      </c>
      <c r="L1264" s="2">
        <f t="shared" si="79"/>
        <v>0.14741889410324424</v>
      </c>
    </row>
    <row r="1265" spans="1:12" x14ac:dyDescent="0.35">
      <c r="A1265" t="s">
        <v>1306</v>
      </c>
      <c r="B1265" s="1">
        <v>45185</v>
      </c>
      <c r="C1265" t="s">
        <v>20</v>
      </c>
      <c r="D1265" t="s">
        <v>14</v>
      </c>
      <c r="E1265" t="s">
        <v>27</v>
      </c>
      <c r="F1265">
        <v>784.28</v>
      </c>
      <c r="G1265">
        <v>178.78</v>
      </c>
      <c r="H1265">
        <v>644.58000000000004</v>
      </c>
      <c r="I1265">
        <f t="shared" si="76"/>
        <v>2023</v>
      </c>
      <c r="J1265" t="str">
        <f t="shared" si="77"/>
        <v>Sep</v>
      </c>
      <c r="K1265">
        <f t="shared" si="78"/>
        <v>9</v>
      </c>
      <c r="L1265" s="2">
        <f t="shared" si="79"/>
        <v>0.22795430203498751</v>
      </c>
    </row>
    <row r="1266" spans="1:12" x14ac:dyDescent="0.35">
      <c r="A1266" t="s">
        <v>1307</v>
      </c>
      <c r="B1266" s="1">
        <v>44685</v>
      </c>
      <c r="C1266" t="s">
        <v>33</v>
      </c>
      <c r="D1266" t="s">
        <v>34</v>
      </c>
      <c r="E1266" t="s">
        <v>15</v>
      </c>
      <c r="F1266">
        <v>2356.67</v>
      </c>
      <c r="G1266">
        <v>261.49</v>
      </c>
      <c r="H1266">
        <v>2282.7199999999998</v>
      </c>
      <c r="I1266">
        <f t="shared" si="76"/>
        <v>2022</v>
      </c>
      <c r="J1266" t="str">
        <f t="shared" si="77"/>
        <v>May</v>
      </c>
      <c r="K1266">
        <f t="shared" si="78"/>
        <v>5</v>
      </c>
      <c r="L1266" s="2">
        <f t="shared" si="79"/>
        <v>0.11095741024411564</v>
      </c>
    </row>
    <row r="1267" spans="1:12" x14ac:dyDescent="0.35">
      <c r="A1267" t="s">
        <v>1308</v>
      </c>
      <c r="B1267" s="1">
        <v>45282</v>
      </c>
      <c r="C1267" t="s">
        <v>41</v>
      </c>
      <c r="D1267" t="s">
        <v>14</v>
      </c>
      <c r="E1267" t="s">
        <v>15</v>
      </c>
      <c r="F1267">
        <v>1554.91</v>
      </c>
      <c r="G1267">
        <v>199.38</v>
      </c>
      <c r="H1267">
        <v>1244.42</v>
      </c>
      <c r="I1267">
        <f t="shared" si="76"/>
        <v>2023</v>
      </c>
      <c r="J1267" t="str">
        <f t="shared" si="77"/>
        <v>Dec</v>
      </c>
      <c r="K1267">
        <f t="shared" si="78"/>
        <v>12</v>
      </c>
      <c r="L1267" s="2">
        <f t="shared" si="79"/>
        <v>0.12822607096230648</v>
      </c>
    </row>
    <row r="1268" spans="1:12" x14ac:dyDescent="0.35">
      <c r="A1268" t="s">
        <v>1309</v>
      </c>
      <c r="B1268" s="1">
        <v>44897</v>
      </c>
      <c r="C1268" t="s">
        <v>31</v>
      </c>
      <c r="D1268" t="s">
        <v>10</v>
      </c>
      <c r="E1268" t="s">
        <v>27</v>
      </c>
      <c r="F1268">
        <v>120.15</v>
      </c>
      <c r="G1268">
        <v>28</v>
      </c>
      <c r="H1268">
        <v>99.9</v>
      </c>
      <c r="I1268">
        <f t="shared" si="76"/>
        <v>2022</v>
      </c>
      <c r="J1268" t="str">
        <f t="shared" si="77"/>
        <v>Dec</v>
      </c>
      <c r="K1268">
        <f t="shared" si="78"/>
        <v>12</v>
      </c>
      <c r="L1268" s="2">
        <f t="shared" si="79"/>
        <v>0.23304203079483976</v>
      </c>
    </row>
    <row r="1269" spans="1:12" x14ac:dyDescent="0.35">
      <c r="A1269" t="s">
        <v>1310</v>
      </c>
      <c r="B1269" s="1">
        <v>45185</v>
      </c>
      <c r="C1269" t="s">
        <v>31</v>
      </c>
      <c r="D1269" t="s">
        <v>10</v>
      </c>
      <c r="E1269" t="s">
        <v>11</v>
      </c>
      <c r="F1269">
        <v>406.81</v>
      </c>
      <c r="G1269">
        <v>121.21</v>
      </c>
      <c r="H1269">
        <v>386.86</v>
      </c>
      <c r="I1269">
        <f t="shared" si="76"/>
        <v>2023</v>
      </c>
      <c r="J1269" t="str">
        <f t="shared" si="77"/>
        <v>Sep</v>
      </c>
      <c r="K1269">
        <f t="shared" si="78"/>
        <v>9</v>
      </c>
      <c r="L1269" s="2">
        <f t="shared" si="79"/>
        <v>0.29795236105307144</v>
      </c>
    </row>
    <row r="1270" spans="1:12" x14ac:dyDescent="0.35">
      <c r="A1270" t="s">
        <v>1311</v>
      </c>
      <c r="B1270" s="1">
        <v>45011</v>
      </c>
      <c r="C1270" t="s">
        <v>22</v>
      </c>
      <c r="D1270" t="s">
        <v>23</v>
      </c>
      <c r="E1270" t="s">
        <v>25</v>
      </c>
      <c r="F1270">
        <v>26.59</v>
      </c>
      <c r="G1270">
        <v>7.56</v>
      </c>
      <c r="H1270">
        <v>22.64</v>
      </c>
      <c r="I1270">
        <f t="shared" si="76"/>
        <v>2023</v>
      </c>
      <c r="J1270" t="str">
        <f t="shared" si="77"/>
        <v>Mar</v>
      </c>
      <c r="K1270">
        <f t="shared" si="78"/>
        <v>3</v>
      </c>
      <c r="L1270" s="2">
        <f t="shared" si="79"/>
        <v>0.2843174125611132</v>
      </c>
    </row>
    <row r="1271" spans="1:12" x14ac:dyDescent="0.35">
      <c r="A1271" t="s">
        <v>1312</v>
      </c>
      <c r="B1271" s="1">
        <v>45149</v>
      </c>
      <c r="C1271" t="s">
        <v>54</v>
      </c>
      <c r="D1271" t="s">
        <v>23</v>
      </c>
      <c r="E1271" t="s">
        <v>25</v>
      </c>
      <c r="F1271">
        <v>446.87</v>
      </c>
      <c r="G1271">
        <v>91.11</v>
      </c>
      <c r="H1271">
        <v>458.5</v>
      </c>
      <c r="I1271">
        <f t="shared" si="76"/>
        <v>2023</v>
      </c>
      <c r="J1271" t="str">
        <f t="shared" si="77"/>
        <v>Aug</v>
      </c>
      <c r="K1271">
        <f t="shared" si="78"/>
        <v>8</v>
      </c>
      <c r="L1271" s="2">
        <f t="shared" si="79"/>
        <v>0.20388479871103452</v>
      </c>
    </row>
    <row r="1272" spans="1:12" x14ac:dyDescent="0.35">
      <c r="A1272" t="s">
        <v>1313</v>
      </c>
      <c r="B1272" s="1">
        <v>44735</v>
      </c>
      <c r="C1272" t="s">
        <v>31</v>
      </c>
      <c r="D1272" t="s">
        <v>10</v>
      </c>
      <c r="E1272" t="s">
        <v>25</v>
      </c>
      <c r="F1272">
        <v>448.07</v>
      </c>
      <c r="G1272">
        <v>62.41</v>
      </c>
      <c r="H1272">
        <v>468.48</v>
      </c>
      <c r="I1272">
        <f t="shared" si="76"/>
        <v>2022</v>
      </c>
      <c r="J1272" t="str">
        <f t="shared" si="77"/>
        <v>Jun</v>
      </c>
      <c r="K1272">
        <f t="shared" si="78"/>
        <v>6</v>
      </c>
      <c r="L1272" s="2">
        <f t="shared" si="79"/>
        <v>0.13928627223424911</v>
      </c>
    </row>
    <row r="1273" spans="1:12" x14ac:dyDescent="0.35">
      <c r="A1273" t="s">
        <v>1314</v>
      </c>
      <c r="B1273" s="1">
        <v>45017</v>
      </c>
      <c r="C1273" t="s">
        <v>41</v>
      </c>
      <c r="D1273" t="s">
        <v>14</v>
      </c>
      <c r="E1273" t="s">
        <v>27</v>
      </c>
      <c r="F1273">
        <v>2233.38</v>
      </c>
      <c r="G1273">
        <v>662.23</v>
      </c>
      <c r="H1273">
        <v>2258.25</v>
      </c>
      <c r="I1273">
        <f t="shared" si="76"/>
        <v>2023</v>
      </c>
      <c r="J1273" t="str">
        <f t="shared" si="77"/>
        <v>Apr</v>
      </c>
      <c r="K1273">
        <f t="shared" si="78"/>
        <v>4</v>
      </c>
      <c r="L1273" s="2">
        <f t="shared" si="79"/>
        <v>0.29651469969284222</v>
      </c>
    </row>
    <row r="1274" spans="1:12" x14ac:dyDescent="0.35">
      <c r="A1274" t="s">
        <v>1315</v>
      </c>
      <c r="B1274" s="1">
        <v>45128</v>
      </c>
      <c r="C1274" t="s">
        <v>33</v>
      </c>
      <c r="D1274" t="s">
        <v>34</v>
      </c>
      <c r="E1274" t="s">
        <v>15</v>
      </c>
      <c r="F1274">
        <v>1938.05</v>
      </c>
      <c r="G1274">
        <v>389.12</v>
      </c>
      <c r="H1274">
        <v>2099.88</v>
      </c>
      <c r="I1274">
        <f t="shared" si="76"/>
        <v>2023</v>
      </c>
      <c r="J1274" t="str">
        <f t="shared" si="77"/>
        <v>Jul</v>
      </c>
      <c r="K1274">
        <f t="shared" si="78"/>
        <v>7</v>
      </c>
      <c r="L1274" s="2">
        <f t="shared" si="79"/>
        <v>0.20077913366528213</v>
      </c>
    </row>
    <row r="1275" spans="1:12" x14ac:dyDescent="0.35">
      <c r="A1275" t="s">
        <v>1316</v>
      </c>
      <c r="B1275" s="1">
        <v>45121</v>
      </c>
      <c r="C1275" t="s">
        <v>63</v>
      </c>
      <c r="D1275" t="s">
        <v>18</v>
      </c>
      <c r="E1275" t="s">
        <v>27</v>
      </c>
      <c r="F1275">
        <v>32.36</v>
      </c>
      <c r="G1275">
        <v>5.44</v>
      </c>
      <c r="H1275">
        <v>36.28</v>
      </c>
      <c r="I1275">
        <f t="shared" si="76"/>
        <v>2023</v>
      </c>
      <c r="J1275" t="str">
        <f t="shared" si="77"/>
        <v>Jul</v>
      </c>
      <c r="K1275">
        <f t="shared" si="78"/>
        <v>7</v>
      </c>
      <c r="L1275" s="2">
        <f t="shared" si="79"/>
        <v>0.1681087762669963</v>
      </c>
    </row>
    <row r="1276" spans="1:12" x14ac:dyDescent="0.35">
      <c r="A1276" t="s">
        <v>1317</v>
      </c>
      <c r="B1276" s="1">
        <v>45236</v>
      </c>
      <c r="C1276" t="s">
        <v>31</v>
      </c>
      <c r="D1276" t="s">
        <v>10</v>
      </c>
      <c r="E1276" t="s">
        <v>27</v>
      </c>
      <c r="F1276">
        <v>238.64</v>
      </c>
      <c r="G1276">
        <v>25.34</v>
      </c>
      <c r="H1276">
        <v>274.83999999999997</v>
      </c>
      <c r="I1276">
        <f t="shared" si="76"/>
        <v>2023</v>
      </c>
      <c r="J1276" t="str">
        <f t="shared" si="77"/>
        <v>Nov</v>
      </c>
      <c r="K1276">
        <f t="shared" si="78"/>
        <v>11</v>
      </c>
      <c r="L1276" s="2">
        <f t="shared" si="79"/>
        <v>0.10618504860878311</v>
      </c>
    </row>
    <row r="1277" spans="1:12" x14ac:dyDescent="0.35">
      <c r="A1277" t="s">
        <v>1318</v>
      </c>
      <c r="B1277" s="1">
        <v>44992</v>
      </c>
      <c r="C1277" t="s">
        <v>112</v>
      </c>
      <c r="D1277" t="s">
        <v>10</v>
      </c>
      <c r="E1277" t="s">
        <v>15</v>
      </c>
      <c r="F1277">
        <v>345.87</v>
      </c>
      <c r="G1277">
        <v>61.7</v>
      </c>
      <c r="H1277">
        <v>313.17</v>
      </c>
      <c r="I1277">
        <f t="shared" si="76"/>
        <v>2023</v>
      </c>
      <c r="J1277" t="str">
        <f t="shared" si="77"/>
        <v>Mar</v>
      </c>
      <c r="K1277">
        <f t="shared" si="78"/>
        <v>3</v>
      </c>
      <c r="L1277" s="2">
        <f t="shared" si="79"/>
        <v>0.17839072483881227</v>
      </c>
    </row>
    <row r="1278" spans="1:12" x14ac:dyDescent="0.35">
      <c r="A1278" t="s">
        <v>1319</v>
      </c>
      <c r="B1278" s="1">
        <v>44594</v>
      </c>
      <c r="C1278" t="s">
        <v>63</v>
      </c>
      <c r="D1278" t="s">
        <v>18</v>
      </c>
      <c r="E1278" t="s">
        <v>11</v>
      </c>
      <c r="F1278">
        <v>468.3</v>
      </c>
      <c r="G1278">
        <v>65.88</v>
      </c>
      <c r="H1278">
        <v>402.15</v>
      </c>
      <c r="I1278">
        <f t="shared" si="76"/>
        <v>2022</v>
      </c>
      <c r="J1278" t="str">
        <f t="shared" si="77"/>
        <v>Feb</v>
      </c>
      <c r="K1278">
        <f t="shared" si="78"/>
        <v>2</v>
      </c>
      <c r="L1278" s="2">
        <f t="shared" si="79"/>
        <v>0.14067905188981422</v>
      </c>
    </row>
    <row r="1279" spans="1:12" x14ac:dyDescent="0.35">
      <c r="A1279" t="s">
        <v>1320</v>
      </c>
      <c r="B1279" s="1">
        <v>45015</v>
      </c>
      <c r="C1279" t="s">
        <v>54</v>
      </c>
      <c r="D1279" t="s">
        <v>23</v>
      </c>
      <c r="E1279" t="s">
        <v>25</v>
      </c>
      <c r="F1279">
        <v>38.15</v>
      </c>
      <c r="G1279">
        <v>4.75</v>
      </c>
      <c r="H1279">
        <v>45.58</v>
      </c>
      <c r="I1279">
        <f t="shared" si="76"/>
        <v>2023</v>
      </c>
      <c r="J1279" t="str">
        <f t="shared" si="77"/>
        <v>Mar</v>
      </c>
      <c r="K1279">
        <f t="shared" si="78"/>
        <v>3</v>
      </c>
      <c r="L1279" s="2">
        <f t="shared" si="79"/>
        <v>0.12450851900393185</v>
      </c>
    </row>
    <row r="1280" spans="1:12" x14ac:dyDescent="0.35">
      <c r="A1280" t="s">
        <v>1321</v>
      </c>
      <c r="B1280" s="1">
        <v>44736</v>
      </c>
      <c r="C1280" t="s">
        <v>112</v>
      </c>
      <c r="D1280" t="s">
        <v>10</v>
      </c>
      <c r="E1280" t="s">
        <v>11</v>
      </c>
      <c r="F1280">
        <v>495.54</v>
      </c>
      <c r="G1280">
        <v>74.099999999999994</v>
      </c>
      <c r="H1280">
        <v>496.82</v>
      </c>
      <c r="I1280">
        <f t="shared" si="76"/>
        <v>2022</v>
      </c>
      <c r="J1280" t="str">
        <f t="shared" si="77"/>
        <v>Jun</v>
      </c>
      <c r="K1280">
        <f t="shared" si="78"/>
        <v>6</v>
      </c>
      <c r="L1280" s="2">
        <f t="shared" si="79"/>
        <v>0.14953384186947571</v>
      </c>
    </row>
    <row r="1281" spans="1:12" x14ac:dyDescent="0.35">
      <c r="A1281" t="s">
        <v>1322</v>
      </c>
      <c r="B1281" s="1">
        <v>44716</v>
      </c>
      <c r="C1281" t="s">
        <v>65</v>
      </c>
      <c r="D1281" t="s">
        <v>18</v>
      </c>
      <c r="E1281" t="s">
        <v>15</v>
      </c>
      <c r="F1281">
        <v>219.3</v>
      </c>
      <c r="G1281">
        <v>48.91</v>
      </c>
      <c r="H1281">
        <v>217.65</v>
      </c>
      <c r="I1281">
        <f t="shared" si="76"/>
        <v>2022</v>
      </c>
      <c r="J1281" t="str">
        <f t="shared" si="77"/>
        <v>Jun</v>
      </c>
      <c r="K1281">
        <f t="shared" si="78"/>
        <v>6</v>
      </c>
      <c r="L1281" s="2">
        <f t="shared" si="79"/>
        <v>0.22302781577747374</v>
      </c>
    </row>
    <row r="1282" spans="1:12" x14ac:dyDescent="0.35">
      <c r="A1282" t="s">
        <v>1323</v>
      </c>
      <c r="B1282" s="1">
        <v>44778</v>
      </c>
      <c r="C1282" t="s">
        <v>41</v>
      </c>
      <c r="D1282" t="s">
        <v>14</v>
      </c>
      <c r="E1282" t="s">
        <v>27</v>
      </c>
      <c r="F1282">
        <v>1748.75</v>
      </c>
      <c r="G1282">
        <v>403.36</v>
      </c>
      <c r="H1282">
        <v>1448.22</v>
      </c>
      <c r="I1282">
        <f t="shared" ref="I1282:I1345" si="80">YEAR(B1282)</f>
        <v>2022</v>
      </c>
      <c r="J1282" t="str">
        <f t="shared" ref="J1282:J1345" si="81">TEXT(B1282,"mmm")</f>
        <v>Aug</v>
      </c>
      <c r="K1282">
        <f t="shared" ref="K1282:K1345" si="82">MONTH(B1282)</f>
        <v>8</v>
      </c>
      <c r="L1282" s="2">
        <f t="shared" ref="L1282:L1345" si="83">IF(F1282=0,0,G1282/F1282)</f>
        <v>0.23065618298784848</v>
      </c>
    </row>
    <row r="1283" spans="1:12" x14ac:dyDescent="0.35">
      <c r="A1283" t="s">
        <v>1324</v>
      </c>
      <c r="B1283" s="1">
        <v>44752</v>
      </c>
      <c r="C1283" t="s">
        <v>128</v>
      </c>
      <c r="D1283" t="s">
        <v>34</v>
      </c>
      <c r="E1283" t="s">
        <v>44</v>
      </c>
      <c r="F1283">
        <v>1323.7</v>
      </c>
      <c r="G1283">
        <v>324.99</v>
      </c>
      <c r="H1283">
        <v>1298.0999999999999</v>
      </c>
      <c r="I1283">
        <f t="shared" si="80"/>
        <v>2022</v>
      </c>
      <c r="J1283" t="str">
        <f t="shared" si="81"/>
        <v>Jul</v>
      </c>
      <c r="K1283">
        <f t="shared" si="82"/>
        <v>7</v>
      </c>
      <c r="L1283" s="2">
        <f t="shared" si="83"/>
        <v>0.24551635566971369</v>
      </c>
    </row>
    <row r="1284" spans="1:12" x14ac:dyDescent="0.35">
      <c r="A1284" t="s">
        <v>1325</v>
      </c>
      <c r="B1284" s="1">
        <v>44637</v>
      </c>
      <c r="C1284" t="s">
        <v>13</v>
      </c>
      <c r="D1284" t="s">
        <v>14</v>
      </c>
      <c r="E1284" t="s">
        <v>15</v>
      </c>
      <c r="F1284">
        <v>1373.72</v>
      </c>
      <c r="G1284">
        <v>245.18</v>
      </c>
      <c r="H1284">
        <v>1321.64</v>
      </c>
      <c r="I1284">
        <f t="shared" si="80"/>
        <v>2022</v>
      </c>
      <c r="J1284" t="str">
        <f t="shared" si="81"/>
        <v>Mar</v>
      </c>
      <c r="K1284">
        <f t="shared" si="82"/>
        <v>3</v>
      </c>
      <c r="L1284" s="2">
        <f t="shared" si="83"/>
        <v>0.1784788748798882</v>
      </c>
    </row>
    <row r="1285" spans="1:12" x14ac:dyDescent="0.35">
      <c r="A1285" t="s">
        <v>1326</v>
      </c>
      <c r="B1285" s="1">
        <v>45157</v>
      </c>
      <c r="C1285" t="s">
        <v>46</v>
      </c>
      <c r="D1285" t="s">
        <v>23</v>
      </c>
      <c r="E1285" t="s">
        <v>44</v>
      </c>
      <c r="F1285">
        <v>95.98</v>
      </c>
      <c r="G1285">
        <v>18.34</v>
      </c>
      <c r="H1285">
        <v>100.04</v>
      </c>
      <c r="I1285">
        <f t="shared" si="80"/>
        <v>2023</v>
      </c>
      <c r="J1285" t="str">
        <f t="shared" si="81"/>
        <v>Aug</v>
      </c>
      <c r="K1285">
        <f t="shared" si="82"/>
        <v>8</v>
      </c>
      <c r="L1285" s="2">
        <f t="shared" si="83"/>
        <v>0.1910814753073557</v>
      </c>
    </row>
    <row r="1286" spans="1:12" x14ac:dyDescent="0.35">
      <c r="A1286" t="s">
        <v>1327</v>
      </c>
      <c r="B1286" s="1">
        <v>45135</v>
      </c>
      <c r="C1286" t="s">
        <v>69</v>
      </c>
      <c r="D1286" t="s">
        <v>34</v>
      </c>
      <c r="E1286" t="s">
        <v>25</v>
      </c>
      <c r="F1286">
        <v>1379.02</v>
      </c>
      <c r="G1286">
        <v>156.44999999999999</v>
      </c>
      <c r="H1286">
        <v>1359.54</v>
      </c>
      <c r="I1286">
        <f t="shared" si="80"/>
        <v>2023</v>
      </c>
      <c r="J1286" t="str">
        <f t="shared" si="81"/>
        <v>Jul</v>
      </c>
      <c r="K1286">
        <f t="shared" si="82"/>
        <v>7</v>
      </c>
      <c r="L1286" s="2">
        <f t="shared" si="83"/>
        <v>0.11345013125262868</v>
      </c>
    </row>
    <row r="1287" spans="1:12" x14ac:dyDescent="0.35">
      <c r="A1287" t="s">
        <v>1328</v>
      </c>
      <c r="B1287" s="1">
        <v>45184</v>
      </c>
      <c r="C1287" t="s">
        <v>20</v>
      </c>
      <c r="D1287" t="s">
        <v>14</v>
      </c>
      <c r="E1287" t="s">
        <v>27</v>
      </c>
      <c r="F1287">
        <v>736.92</v>
      </c>
      <c r="G1287">
        <v>75.7</v>
      </c>
      <c r="H1287">
        <v>678.92</v>
      </c>
      <c r="I1287">
        <f t="shared" si="80"/>
        <v>2023</v>
      </c>
      <c r="J1287" t="str">
        <f t="shared" si="81"/>
        <v>Sep</v>
      </c>
      <c r="K1287">
        <f t="shared" si="82"/>
        <v>9</v>
      </c>
      <c r="L1287" s="2">
        <f t="shared" si="83"/>
        <v>0.1027248548010639</v>
      </c>
    </row>
    <row r="1288" spans="1:12" x14ac:dyDescent="0.35">
      <c r="A1288" t="s">
        <v>1329</v>
      </c>
      <c r="B1288" s="1">
        <v>44794</v>
      </c>
      <c r="C1288" t="s">
        <v>48</v>
      </c>
      <c r="D1288" t="s">
        <v>14</v>
      </c>
      <c r="E1288" t="s">
        <v>11</v>
      </c>
      <c r="F1288">
        <v>770.48</v>
      </c>
      <c r="G1288">
        <v>165.04</v>
      </c>
      <c r="H1288">
        <v>742.09</v>
      </c>
      <c r="I1288">
        <f t="shared" si="80"/>
        <v>2022</v>
      </c>
      <c r="J1288" t="str">
        <f t="shared" si="81"/>
        <v>Aug</v>
      </c>
      <c r="K1288">
        <f t="shared" si="82"/>
        <v>8</v>
      </c>
      <c r="L1288" s="2">
        <f t="shared" si="83"/>
        <v>0.2142041324888381</v>
      </c>
    </row>
    <row r="1289" spans="1:12" x14ac:dyDescent="0.35">
      <c r="A1289" t="s">
        <v>1330</v>
      </c>
      <c r="B1289" s="1">
        <v>44793</v>
      </c>
      <c r="C1289" t="s">
        <v>48</v>
      </c>
      <c r="D1289" t="s">
        <v>14</v>
      </c>
      <c r="E1289" t="s">
        <v>25</v>
      </c>
      <c r="F1289">
        <v>1318.78</v>
      </c>
      <c r="G1289">
        <v>208.34</v>
      </c>
      <c r="H1289">
        <v>1062.68</v>
      </c>
      <c r="I1289">
        <f t="shared" si="80"/>
        <v>2022</v>
      </c>
      <c r="J1289" t="str">
        <f t="shared" si="81"/>
        <v>Aug</v>
      </c>
      <c r="K1289">
        <f t="shared" si="82"/>
        <v>8</v>
      </c>
      <c r="L1289" s="2">
        <f t="shared" si="83"/>
        <v>0.15797934454571649</v>
      </c>
    </row>
    <row r="1290" spans="1:12" x14ac:dyDescent="0.35">
      <c r="A1290" t="s">
        <v>1331</v>
      </c>
      <c r="B1290" s="1">
        <v>45257</v>
      </c>
      <c r="C1290" t="s">
        <v>93</v>
      </c>
      <c r="D1290" t="s">
        <v>34</v>
      </c>
      <c r="E1290" t="s">
        <v>11</v>
      </c>
      <c r="F1290">
        <v>2446.29</v>
      </c>
      <c r="G1290">
        <v>339.41</v>
      </c>
      <c r="H1290">
        <v>2295.4299999999998</v>
      </c>
      <c r="I1290">
        <f t="shared" si="80"/>
        <v>2023</v>
      </c>
      <c r="J1290" t="str">
        <f t="shared" si="81"/>
        <v>Nov</v>
      </c>
      <c r="K1290">
        <f t="shared" si="82"/>
        <v>11</v>
      </c>
      <c r="L1290" s="2">
        <f t="shared" si="83"/>
        <v>0.13874479313572799</v>
      </c>
    </row>
    <row r="1291" spans="1:12" x14ac:dyDescent="0.35">
      <c r="A1291" t="s">
        <v>1332</v>
      </c>
      <c r="B1291" s="1">
        <v>45200</v>
      </c>
      <c r="C1291" t="s">
        <v>63</v>
      </c>
      <c r="D1291" t="s">
        <v>18</v>
      </c>
      <c r="E1291" t="s">
        <v>25</v>
      </c>
      <c r="F1291">
        <v>379.6</v>
      </c>
      <c r="G1291">
        <v>62.92</v>
      </c>
      <c r="H1291">
        <v>396.43</v>
      </c>
      <c r="I1291">
        <f t="shared" si="80"/>
        <v>2023</v>
      </c>
      <c r="J1291" t="str">
        <f t="shared" si="81"/>
        <v>Oct</v>
      </c>
      <c r="K1291">
        <f t="shared" si="82"/>
        <v>10</v>
      </c>
      <c r="L1291" s="2">
        <f t="shared" si="83"/>
        <v>0.16575342465753423</v>
      </c>
    </row>
    <row r="1292" spans="1:12" x14ac:dyDescent="0.35">
      <c r="A1292" t="s">
        <v>1333</v>
      </c>
      <c r="B1292" s="1">
        <v>44671</v>
      </c>
      <c r="C1292" t="s">
        <v>17</v>
      </c>
      <c r="D1292" t="s">
        <v>18</v>
      </c>
      <c r="E1292" t="s">
        <v>27</v>
      </c>
      <c r="F1292">
        <v>127.65</v>
      </c>
      <c r="G1292">
        <v>22.69</v>
      </c>
      <c r="H1292">
        <v>123.36</v>
      </c>
      <c r="I1292">
        <f t="shared" si="80"/>
        <v>2022</v>
      </c>
      <c r="J1292" t="str">
        <f t="shared" si="81"/>
        <v>Apr</v>
      </c>
      <c r="K1292">
        <f t="shared" si="82"/>
        <v>4</v>
      </c>
      <c r="L1292" s="2">
        <f t="shared" si="83"/>
        <v>0.17775166470818646</v>
      </c>
    </row>
    <row r="1293" spans="1:12" x14ac:dyDescent="0.35">
      <c r="A1293" t="s">
        <v>1334</v>
      </c>
      <c r="B1293" s="1">
        <v>44587</v>
      </c>
      <c r="C1293" t="s">
        <v>65</v>
      </c>
      <c r="D1293" t="s">
        <v>18</v>
      </c>
      <c r="E1293" t="s">
        <v>15</v>
      </c>
      <c r="F1293">
        <v>266.04000000000002</v>
      </c>
      <c r="G1293">
        <v>56.62</v>
      </c>
      <c r="H1293">
        <v>265.42</v>
      </c>
      <c r="I1293">
        <f t="shared" si="80"/>
        <v>2022</v>
      </c>
      <c r="J1293" t="str">
        <f t="shared" si="81"/>
        <v>Jan</v>
      </c>
      <c r="K1293">
        <f t="shared" si="82"/>
        <v>1</v>
      </c>
      <c r="L1293" s="2">
        <f t="shared" si="83"/>
        <v>0.21282513907683054</v>
      </c>
    </row>
    <row r="1294" spans="1:12" x14ac:dyDescent="0.35">
      <c r="A1294" t="s">
        <v>1335</v>
      </c>
      <c r="B1294" s="1">
        <v>44961</v>
      </c>
      <c r="C1294" t="s">
        <v>88</v>
      </c>
      <c r="D1294" t="s">
        <v>18</v>
      </c>
      <c r="E1294" t="s">
        <v>15</v>
      </c>
      <c r="F1294">
        <v>212.07</v>
      </c>
      <c r="G1294">
        <v>27.59</v>
      </c>
      <c r="H1294">
        <v>212.38</v>
      </c>
      <c r="I1294">
        <f t="shared" si="80"/>
        <v>2023</v>
      </c>
      <c r="J1294" t="str">
        <f t="shared" si="81"/>
        <v>Feb</v>
      </c>
      <c r="K1294">
        <f t="shared" si="82"/>
        <v>2</v>
      </c>
      <c r="L1294" s="2">
        <f t="shared" si="83"/>
        <v>0.13009855236478521</v>
      </c>
    </row>
    <row r="1295" spans="1:12" x14ac:dyDescent="0.35">
      <c r="A1295" t="s">
        <v>1336</v>
      </c>
      <c r="B1295" s="1">
        <v>44724</v>
      </c>
      <c r="C1295" t="s">
        <v>9</v>
      </c>
      <c r="D1295" t="s">
        <v>10</v>
      </c>
      <c r="E1295" t="s">
        <v>11</v>
      </c>
      <c r="F1295">
        <v>427.41</v>
      </c>
      <c r="G1295">
        <v>103.1</v>
      </c>
      <c r="H1295">
        <v>425.78</v>
      </c>
      <c r="I1295">
        <f t="shared" si="80"/>
        <v>2022</v>
      </c>
      <c r="J1295" t="str">
        <f t="shared" si="81"/>
        <v>Jun</v>
      </c>
      <c r="K1295">
        <f t="shared" si="82"/>
        <v>6</v>
      </c>
      <c r="L1295" s="2">
        <f t="shared" si="83"/>
        <v>0.24122037387988113</v>
      </c>
    </row>
    <row r="1296" spans="1:12" x14ac:dyDescent="0.35">
      <c r="A1296" t="s">
        <v>1337</v>
      </c>
      <c r="B1296" s="1">
        <v>45094</v>
      </c>
      <c r="C1296" t="s">
        <v>20</v>
      </c>
      <c r="D1296" t="s">
        <v>14</v>
      </c>
      <c r="E1296" t="s">
        <v>11</v>
      </c>
      <c r="F1296">
        <v>1149.1099999999999</v>
      </c>
      <c r="G1296">
        <v>294.56</v>
      </c>
      <c r="H1296">
        <v>1268.1500000000001</v>
      </c>
      <c r="I1296">
        <f t="shared" si="80"/>
        <v>2023</v>
      </c>
      <c r="J1296" t="str">
        <f t="shared" si="81"/>
        <v>Jun</v>
      </c>
      <c r="K1296">
        <f t="shared" si="82"/>
        <v>6</v>
      </c>
      <c r="L1296" s="2">
        <f t="shared" si="83"/>
        <v>0.25633751337992011</v>
      </c>
    </row>
    <row r="1297" spans="1:12" x14ac:dyDescent="0.35">
      <c r="A1297" t="s">
        <v>1338</v>
      </c>
      <c r="B1297" s="1">
        <v>44688</v>
      </c>
      <c r="C1297" t="s">
        <v>69</v>
      </c>
      <c r="D1297" t="s">
        <v>34</v>
      </c>
      <c r="E1297" t="s">
        <v>11</v>
      </c>
      <c r="F1297">
        <v>1119.1199999999999</v>
      </c>
      <c r="G1297">
        <v>177.34</v>
      </c>
      <c r="H1297">
        <v>1258.3800000000001</v>
      </c>
      <c r="I1297">
        <f t="shared" si="80"/>
        <v>2022</v>
      </c>
      <c r="J1297" t="str">
        <f t="shared" si="81"/>
        <v>May</v>
      </c>
      <c r="K1297">
        <f t="shared" si="82"/>
        <v>5</v>
      </c>
      <c r="L1297" s="2">
        <f t="shared" si="83"/>
        <v>0.15846379298019875</v>
      </c>
    </row>
    <row r="1298" spans="1:12" x14ac:dyDescent="0.35">
      <c r="A1298" t="s">
        <v>1339</v>
      </c>
      <c r="B1298" s="1">
        <v>45165</v>
      </c>
      <c r="C1298" t="s">
        <v>48</v>
      </c>
      <c r="D1298" t="s">
        <v>14</v>
      </c>
      <c r="E1298" t="s">
        <v>15</v>
      </c>
      <c r="F1298">
        <v>1364.43</v>
      </c>
      <c r="G1298">
        <v>321.93</v>
      </c>
      <c r="H1298">
        <v>1423.93</v>
      </c>
      <c r="I1298">
        <f t="shared" si="80"/>
        <v>2023</v>
      </c>
      <c r="J1298" t="str">
        <f t="shared" si="81"/>
        <v>Aug</v>
      </c>
      <c r="K1298">
        <f t="shared" si="82"/>
        <v>8</v>
      </c>
      <c r="L1298" s="2">
        <f t="shared" si="83"/>
        <v>0.23594468019612586</v>
      </c>
    </row>
    <row r="1299" spans="1:12" x14ac:dyDescent="0.35">
      <c r="A1299" t="s">
        <v>1340</v>
      </c>
      <c r="B1299" s="1">
        <v>45274</v>
      </c>
      <c r="C1299" t="s">
        <v>88</v>
      </c>
      <c r="D1299" t="s">
        <v>18</v>
      </c>
      <c r="E1299" t="s">
        <v>27</v>
      </c>
      <c r="F1299">
        <v>74.61</v>
      </c>
      <c r="G1299">
        <v>13.59</v>
      </c>
      <c r="H1299">
        <v>79.02</v>
      </c>
      <c r="I1299">
        <f t="shared" si="80"/>
        <v>2023</v>
      </c>
      <c r="J1299" t="str">
        <f t="shared" si="81"/>
        <v>Dec</v>
      </c>
      <c r="K1299">
        <f t="shared" si="82"/>
        <v>12</v>
      </c>
      <c r="L1299" s="2">
        <f t="shared" si="83"/>
        <v>0.18214716525934863</v>
      </c>
    </row>
    <row r="1300" spans="1:12" x14ac:dyDescent="0.35">
      <c r="A1300" t="s">
        <v>1341</v>
      </c>
      <c r="B1300" s="1">
        <v>44957</v>
      </c>
      <c r="C1300" t="s">
        <v>101</v>
      </c>
      <c r="D1300" t="s">
        <v>14</v>
      </c>
      <c r="E1300" t="s">
        <v>11</v>
      </c>
      <c r="F1300">
        <v>1021.33</v>
      </c>
      <c r="G1300">
        <v>276.44</v>
      </c>
      <c r="H1300">
        <v>1169.83</v>
      </c>
      <c r="I1300">
        <f t="shared" si="80"/>
        <v>2023</v>
      </c>
      <c r="J1300" t="str">
        <f t="shared" si="81"/>
        <v>Jan</v>
      </c>
      <c r="K1300">
        <f t="shared" si="82"/>
        <v>1</v>
      </c>
      <c r="L1300" s="2">
        <f t="shared" si="83"/>
        <v>0.27066667972153957</v>
      </c>
    </row>
    <row r="1301" spans="1:12" x14ac:dyDescent="0.35">
      <c r="A1301" t="s">
        <v>1342</v>
      </c>
      <c r="B1301" s="1">
        <v>45184</v>
      </c>
      <c r="C1301" t="s">
        <v>22</v>
      </c>
      <c r="D1301" t="s">
        <v>23</v>
      </c>
      <c r="E1301" t="s">
        <v>25</v>
      </c>
      <c r="F1301">
        <v>389.24</v>
      </c>
      <c r="G1301">
        <v>85.38</v>
      </c>
      <c r="H1301">
        <v>363.89</v>
      </c>
      <c r="I1301">
        <f t="shared" si="80"/>
        <v>2023</v>
      </c>
      <c r="J1301" t="str">
        <f t="shared" si="81"/>
        <v>Sep</v>
      </c>
      <c r="K1301">
        <f t="shared" si="82"/>
        <v>9</v>
      </c>
      <c r="L1301" s="2">
        <f t="shared" si="83"/>
        <v>0.21935052923646078</v>
      </c>
    </row>
    <row r="1302" spans="1:12" x14ac:dyDescent="0.35">
      <c r="A1302" t="s">
        <v>1343</v>
      </c>
      <c r="B1302" s="1">
        <v>45234</v>
      </c>
      <c r="C1302" t="s">
        <v>112</v>
      </c>
      <c r="D1302" t="s">
        <v>10</v>
      </c>
      <c r="E1302" t="s">
        <v>15</v>
      </c>
      <c r="F1302">
        <v>499.15</v>
      </c>
      <c r="G1302">
        <v>138.65</v>
      </c>
      <c r="H1302">
        <v>408.97</v>
      </c>
      <c r="I1302">
        <f t="shared" si="80"/>
        <v>2023</v>
      </c>
      <c r="J1302" t="str">
        <f t="shared" si="81"/>
        <v>Nov</v>
      </c>
      <c r="K1302">
        <f t="shared" si="82"/>
        <v>11</v>
      </c>
      <c r="L1302" s="2">
        <f t="shared" si="83"/>
        <v>0.27777221276169489</v>
      </c>
    </row>
    <row r="1303" spans="1:12" x14ac:dyDescent="0.35">
      <c r="A1303" t="s">
        <v>1344</v>
      </c>
      <c r="B1303" s="1">
        <v>44801</v>
      </c>
      <c r="C1303" t="s">
        <v>51</v>
      </c>
      <c r="D1303" t="s">
        <v>34</v>
      </c>
      <c r="E1303" t="s">
        <v>44</v>
      </c>
      <c r="F1303">
        <v>827.84</v>
      </c>
      <c r="G1303">
        <v>145.93</v>
      </c>
      <c r="H1303">
        <v>708.92</v>
      </c>
      <c r="I1303">
        <f t="shared" si="80"/>
        <v>2022</v>
      </c>
      <c r="J1303" t="str">
        <f t="shared" si="81"/>
        <v>Aug</v>
      </c>
      <c r="K1303">
        <f t="shared" si="82"/>
        <v>8</v>
      </c>
      <c r="L1303" s="2">
        <f t="shared" si="83"/>
        <v>0.17627802473908002</v>
      </c>
    </row>
    <row r="1304" spans="1:12" x14ac:dyDescent="0.35">
      <c r="A1304" t="s">
        <v>1345</v>
      </c>
      <c r="B1304" s="1">
        <v>44719</v>
      </c>
      <c r="C1304" t="s">
        <v>63</v>
      </c>
      <c r="D1304" t="s">
        <v>18</v>
      </c>
      <c r="E1304" t="s">
        <v>11</v>
      </c>
      <c r="F1304">
        <v>153.86000000000001</v>
      </c>
      <c r="G1304">
        <v>44.63</v>
      </c>
      <c r="H1304">
        <v>126.98</v>
      </c>
      <c r="I1304">
        <f t="shared" si="80"/>
        <v>2022</v>
      </c>
      <c r="J1304" t="str">
        <f t="shared" si="81"/>
        <v>Jun</v>
      </c>
      <c r="K1304">
        <f t="shared" si="82"/>
        <v>6</v>
      </c>
      <c r="L1304" s="2">
        <f t="shared" si="83"/>
        <v>0.29006889379955803</v>
      </c>
    </row>
    <row r="1305" spans="1:12" x14ac:dyDescent="0.35">
      <c r="A1305" t="s">
        <v>1346</v>
      </c>
      <c r="B1305" s="1">
        <v>45024</v>
      </c>
      <c r="C1305" t="s">
        <v>17</v>
      </c>
      <c r="D1305" t="s">
        <v>18</v>
      </c>
      <c r="E1305" t="s">
        <v>15</v>
      </c>
      <c r="F1305">
        <v>499.88</v>
      </c>
      <c r="G1305">
        <v>74.39</v>
      </c>
      <c r="H1305">
        <v>552.52</v>
      </c>
      <c r="I1305">
        <f t="shared" si="80"/>
        <v>2023</v>
      </c>
      <c r="J1305" t="str">
        <f t="shared" si="81"/>
        <v>Apr</v>
      </c>
      <c r="K1305">
        <f t="shared" si="82"/>
        <v>4</v>
      </c>
      <c r="L1305" s="2">
        <f t="shared" si="83"/>
        <v>0.14881571577178523</v>
      </c>
    </row>
    <row r="1306" spans="1:12" x14ac:dyDescent="0.35">
      <c r="A1306" t="s">
        <v>1347</v>
      </c>
      <c r="B1306" s="1">
        <v>45045</v>
      </c>
      <c r="C1306" t="s">
        <v>22</v>
      </c>
      <c r="D1306" t="s">
        <v>23</v>
      </c>
      <c r="E1306" t="s">
        <v>27</v>
      </c>
      <c r="F1306">
        <v>450.99</v>
      </c>
      <c r="G1306">
        <v>56.69</v>
      </c>
      <c r="H1306">
        <v>365.51</v>
      </c>
      <c r="I1306">
        <f t="shared" si="80"/>
        <v>2023</v>
      </c>
      <c r="J1306" t="str">
        <f t="shared" si="81"/>
        <v>Apr</v>
      </c>
      <c r="K1306">
        <f t="shared" si="82"/>
        <v>4</v>
      </c>
      <c r="L1306" s="2">
        <f t="shared" si="83"/>
        <v>0.12570123506064435</v>
      </c>
    </row>
    <row r="1307" spans="1:12" x14ac:dyDescent="0.35">
      <c r="A1307" t="s">
        <v>1348</v>
      </c>
      <c r="B1307" s="1">
        <v>45071</v>
      </c>
      <c r="C1307" t="s">
        <v>63</v>
      </c>
      <c r="D1307" t="s">
        <v>18</v>
      </c>
      <c r="E1307" t="s">
        <v>27</v>
      </c>
      <c r="F1307">
        <v>449.65</v>
      </c>
      <c r="G1307">
        <v>133.33000000000001</v>
      </c>
      <c r="H1307">
        <v>474.3</v>
      </c>
      <c r="I1307">
        <f t="shared" si="80"/>
        <v>2023</v>
      </c>
      <c r="J1307" t="str">
        <f t="shared" si="81"/>
        <v>May</v>
      </c>
      <c r="K1307">
        <f t="shared" si="82"/>
        <v>5</v>
      </c>
      <c r="L1307" s="2">
        <f t="shared" si="83"/>
        <v>0.29651951517847219</v>
      </c>
    </row>
    <row r="1308" spans="1:12" x14ac:dyDescent="0.35">
      <c r="A1308" t="s">
        <v>1349</v>
      </c>
      <c r="B1308" s="1">
        <v>45231</v>
      </c>
      <c r="C1308" t="s">
        <v>20</v>
      </c>
      <c r="D1308" t="s">
        <v>14</v>
      </c>
      <c r="E1308" t="s">
        <v>15</v>
      </c>
      <c r="F1308">
        <v>1532.5</v>
      </c>
      <c r="G1308">
        <v>200.37</v>
      </c>
      <c r="H1308">
        <v>1791.01</v>
      </c>
      <c r="I1308">
        <f t="shared" si="80"/>
        <v>2023</v>
      </c>
      <c r="J1308" t="str">
        <f t="shared" si="81"/>
        <v>Nov</v>
      </c>
      <c r="K1308">
        <f t="shared" si="82"/>
        <v>11</v>
      </c>
      <c r="L1308" s="2">
        <f t="shared" si="83"/>
        <v>0.13074714518760197</v>
      </c>
    </row>
    <row r="1309" spans="1:12" x14ac:dyDescent="0.35">
      <c r="A1309" t="s">
        <v>1350</v>
      </c>
      <c r="B1309" s="1">
        <v>45062</v>
      </c>
      <c r="C1309" t="s">
        <v>88</v>
      </c>
      <c r="D1309" t="s">
        <v>18</v>
      </c>
      <c r="E1309" t="s">
        <v>25</v>
      </c>
      <c r="F1309">
        <v>360.41</v>
      </c>
      <c r="G1309">
        <v>50.48</v>
      </c>
      <c r="H1309">
        <v>318.74</v>
      </c>
      <c r="I1309">
        <f t="shared" si="80"/>
        <v>2023</v>
      </c>
      <c r="J1309" t="str">
        <f t="shared" si="81"/>
        <v>May</v>
      </c>
      <c r="K1309">
        <f t="shared" si="82"/>
        <v>5</v>
      </c>
      <c r="L1309" s="2">
        <f t="shared" si="83"/>
        <v>0.14006270636219859</v>
      </c>
    </row>
    <row r="1310" spans="1:12" x14ac:dyDescent="0.35">
      <c r="A1310" t="s">
        <v>1351</v>
      </c>
      <c r="B1310" s="1">
        <v>44652</v>
      </c>
      <c r="C1310" t="s">
        <v>29</v>
      </c>
      <c r="D1310" t="s">
        <v>23</v>
      </c>
      <c r="E1310" t="s">
        <v>15</v>
      </c>
      <c r="F1310">
        <v>175.07</v>
      </c>
      <c r="G1310">
        <v>46.88</v>
      </c>
      <c r="H1310">
        <v>160.91</v>
      </c>
      <c r="I1310">
        <f t="shared" si="80"/>
        <v>2022</v>
      </c>
      <c r="J1310" t="str">
        <f t="shared" si="81"/>
        <v>Apr</v>
      </c>
      <c r="K1310">
        <f t="shared" si="82"/>
        <v>4</v>
      </c>
      <c r="L1310" s="2">
        <f t="shared" si="83"/>
        <v>0.2677786028445765</v>
      </c>
    </row>
    <row r="1311" spans="1:12" x14ac:dyDescent="0.35">
      <c r="A1311" t="s">
        <v>1352</v>
      </c>
      <c r="B1311" s="1">
        <v>44825</v>
      </c>
      <c r="C1311" t="s">
        <v>33</v>
      </c>
      <c r="D1311" t="s">
        <v>34</v>
      </c>
      <c r="E1311" t="s">
        <v>27</v>
      </c>
      <c r="F1311">
        <v>1048.02</v>
      </c>
      <c r="G1311">
        <v>170.79</v>
      </c>
      <c r="H1311">
        <v>887.38</v>
      </c>
      <c r="I1311">
        <f t="shared" si="80"/>
        <v>2022</v>
      </c>
      <c r="J1311" t="str">
        <f t="shared" si="81"/>
        <v>Sep</v>
      </c>
      <c r="K1311">
        <f t="shared" si="82"/>
        <v>9</v>
      </c>
      <c r="L1311" s="2">
        <f t="shared" si="83"/>
        <v>0.16296444724337322</v>
      </c>
    </row>
    <row r="1312" spans="1:12" x14ac:dyDescent="0.35">
      <c r="A1312" t="s">
        <v>1353</v>
      </c>
      <c r="B1312" s="1">
        <v>45043</v>
      </c>
      <c r="C1312" t="s">
        <v>41</v>
      </c>
      <c r="D1312" t="s">
        <v>14</v>
      </c>
      <c r="E1312" t="s">
        <v>15</v>
      </c>
      <c r="F1312">
        <v>1084.78</v>
      </c>
      <c r="G1312">
        <v>261.5</v>
      </c>
      <c r="H1312">
        <v>1186.94</v>
      </c>
      <c r="I1312">
        <f t="shared" si="80"/>
        <v>2023</v>
      </c>
      <c r="J1312" t="str">
        <f t="shared" si="81"/>
        <v>Apr</v>
      </c>
      <c r="K1312">
        <f t="shared" si="82"/>
        <v>4</v>
      </c>
      <c r="L1312" s="2">
        <f t="shared" si="83"/>
        <v>0.24106270395840632</v>
      </c>
    </row>
    <row r="1313" spans="1:12" x14ac:dyDescent="0.35">
      <c r="A1313" t="s">
        <v>1354</v>
      </c>
      <c r="B1313" s="1">
        <v>45027</v>
      </c>
      <c r="C1313" t="s">
        <v>13</v>
      </c>
      <c r="D1313" t="s">
        <v>14</v>
      </c>
      <c r="E1313" t="s">
        <v>44</v>
      </c>
      <c r="F1313">
        <v>2482.11</v>
      </c>
      <c r="G1313">
        <v>298.82</v>
      </c>
      <c r="H1313">
        <v>2387.44</v>
      </c>
      <c r="I1313">
        <f t="shared" si="80"/>
        <v>2023</v>
      </c>
      <c r="J1313" t="str">
        <f t="shared" si="81"/>
        <v>Apr</v>
      </c>
      <c r="K1313">
        <f t="shared" si="82"/>
        <v>4</v>
      </c>
      <c r="L1313" s="2">
        <f t="shared" si="83"/>
        <v>0.12038950731434142</v>
      </c>
    </row>
    <row r="1314" spans="1:12" x14ac:dyDescent="0.35">
      <c r="A1314" t="s">
        <v>1355</v>
      </c>
      <c r="B1314" s="1">
        <v>44837</v>
      </c>
      <c r="C1314" t="s">
        <v>63</v>
      </c>
      <c r="D1314" t="s">
        <v>18</v>
      </c>
      <c r="E1314" t="s">
        <v>27</v>
      </c>
      <c r="F1314">
        <v>47.11</v>
      </c>
      <c r="G1314">
        <v>11.05</v>
      </c>
      <c r="H1314">
        <v>53.58</v>
      </c>
      <c r="I1314">
        <f t="shared" si="80"/>
        <v>2022</v>
      </c>
      <c r="J1314" t="str">
        <f t="shared" si="81"/>
        <v>Oct</v>
      </c>
      <c r="K1314">
        <f t="shared" si="82"/>
        <v>10</v>
      </c>
      <c r="L1314" s="2">
        <f t="shared" si="83"/>
        <v>0.23455741880704736</v>
      </c>
    </row>
    <row r="1315" spans="1:12" x14ac:dyDescent="0.35">
      <c r="A1315" t="s">
        <v>1356</v>
      </c>
      <c r="B1315" s="1">
        <v>45236</v>
      </c>
      <c r="C1315" t="s">
        <v>39</v>
      </c>
      <c r="D1315" t="s">
        <v>18</v>
      </c>
      <c r="E1315" t="s">
        <v>11</v>
      </c>
      <c r="F1315">
        <v>367.01</v>
      </c>
      <c r="G1315">
        <v>51.84</v>
      </c>
      <c r="H1315">
        <v>330.29</v>
      </c>
      <c r="I1315">
        <f t="shared" si="80"/>
        <v>2023</v>
      </c>
      <c r="J1315" t="str">
        <f t="shared" si="81"/>
        <v>Nov</v>
      </c>
      <c r="K1315">
        <f t="shared" si="82"/>
        <v>11</v>
      </c>
      <c r="L1315" s="2">
        <f t="shared" si="83"/>
        <v>0.14124955723277297</v>
      </c>
    </row>
    <row r="1316" spans="1:12" x14ac:dyDescent="0.35">
      <c r="A1316" t="s">
        <v>1357</v>
      </c>
      <c r="B1316" s="1">
        <v>44977</v>
      </c>
      <c r="C1316" t="s">
        <v>88</v>
      </c>
      <c r="D1316" t="s">
        <v>18</v>
      </c>
      <c r="E1316" t="s">
        <v>11</v>
      </c>
      <c r="F1316">
        <v>238.12</v>
      </c>
      <c r="G1316">
        <v>59.3</v>
      </c>
      <c r="H1316">
        <v>210.84</v>
      </c>
      <c r="I1316">
        <f t="shared" si="80"/>
        <v>2023</v>
      </c>
      <c r="J1316" t="str">
        <f t="shared" si="81"/>
        <v>Feb</v>
      </c>
      <c r="K1316">
        <f t="shared" si="82"/>
        <v>2</v>
      </c>
      <c r="L1316" s="2">
        <f t="shared" si="83"/>
        <v>0.24903410045355281</v>
      </c>
    </row>
    <row r="1317" spans="1:12" x14ac:dyDescent="0.35">
      <c r="A1317" t="s">
        <v>1358</v>
      </c>
      <c r="B1317" s="1">
        <v>44622</v>
      </c>
      <c r="C1317" t="s">
        <v>41</v>
      </c>
      <c r="D1317" t="s">
        <v>14</v>
      </c>
      <c r="E1317" t="s">
        <v>27</v>
      </c>
      <c r="F1317">
        <v>1784.42</v>
      </c>
      <c r="G1317">
        <v>266.10000000000002</v>
      </c>
      <c r="H1317">
        <v>1505.54</v>
      </c>
      <c r="I1317">
        <f t="shared" si="80"/>
        <v>2022</v>
      </c>
      <c r="J1317" t="str">
        <f t="shared" si="81"/>
        <v>Mar</v>
      </c>
      <c r="K1317">
        <f t="shared" si="82"/>
        <v>3</v>
      </c>
      <c r="L1317" s="2">
        <f t="shared" si="83"/>
        <v>0.14912408513690723</v>
      </c>
    </row>
    <row r="1318" spans="1:12" x14ac:dyDescent="0.35">
      <c r="A1318" t="s">
        <v>1359</v>
      </c>
      <c r="B1318" s="1">
        <v>45094</v>
      </c>
      <c r="C1318" t="s">
        <v>39</v>
      </c>
      <c r="D1318" t="s">
        <v>18</v>
      </c>
      <c r="E1318" t="s">
        <v>15</v>
      </c>
      <c r="F1318">
        <v>276.07</v>
      </c>
      <c r="G1318">
        <v>30.52</v>
      </c>
      <c r="H1318">
        <v>271.31</v>
      </c>
      <c r="I1318">
        <f t="shared" si="80"/>
        <v>2023</v>
      </c>
      <c r="J1318" t="str">
        <f t="shared" si="81"/>
        <v>Jun</v>
      </c>
      <c r="K1318">
        <f t="shared" si="82"/>
        <v>6</v>
      </c>
      <c r="L1318" s="2">
        <f t="shared" si="83"/>
        <v>0.11055167167747311</v>
      </c>
    </row>
    <row r="1319" spans="1:12" x14ac:dyDescent="0.35">
      <c r="A1319" t="s">
        <v>1360</v>
      </c>
      <c r="B1319" s="1">
        <v>44675</v>
      </c>
      <c r="C1319" t="s">
        <v>41</v>
      </c>
      <c r="D1319" t="s">
        <v>14</v>
      </c>
      <c r="E1319" t="s">
        <v>44</v>
      </c>
      <c r="F1319">
        <v>1988.25</v>
      </c>
      <c r="G1319">
        <v>519.25</v>
      </c>
      <c r="H1319">
        <v>1806.44</v>
      </c>
      <c r="I1319">
        <f t="shared" si="80"/>
        <v>2022</v>
      </c>
      <c r="J1319" t="str">
        <f t="shared" si="81"/>
        <v>Apr</v>
      </c>
      <c r="K1319">
        <f t="shared" si="82"/>
        <v>4</v>
      </c>
      <c r="L1319" s="2">
        <f t="shared" si="83"/>
        <v>0.26115931095184208</v>
      </c>
    </row>
    <row r="1320" spans="1:12" x14ac:dyDescent="0.35">
      <c r="A1320" t="s">
        <v>1361</v>
      </c>
      <c r="B1320" s="1">
        <v>45266</v>
      </c>
      <c r="C1320" t="s">
        <v>101</v>
      </c>
      <c r="D1320" t="s">
        <v>14</v>
      </c>
      <c r="E1320" t="s">
        <v>11</v>
      </c>
      <c r="F1320">
        <v>725.59</v>
      </c>
      <c r="G1320">
        <v>175</v>
      </c>
      <c r="H1320">
        <v>845.07</v>
      </c>
      <c r="I1320">
        <f t="shared" si="80"/>
        <v>2023</v>
      </c>
      <c r="J1320" t="str">
        <f t="shared" si="81"/>
        <v>Dec</v>
      </c>
      <c r="K1320">
        <f t="shared" si="82"/>
        <v>12</v>
      </c>
      <c r="L1320" s="2">
        <f t="shared" si="83"/>
        <v>0.24118303725244283</v>
      </c>
    </row>
    <row r="1321" spans="1:12" x14ac:dyDescent="0.35">
      <c r="A1321" t="s">
        <v>1362</v>
      </c>
      <c r="B1321" s="1">
        <v>44880</v>
      </c>
      <c r="C1321" t="s">
        <v>54</v>
      </c>
      <c r="D1321" t="s">
        <v>23</v>
      </c>
      <c r="E1321" t="s">
        <v>27</v>
      </c>
      <c r="F1321">
        <v>192.01</v>
      </c>
      <c r="G1321">
        <v>26.24</v>
      </c>
      <c r="H1321">
        <v>202.98</v>
      </c>
      <c r="I1321">
        <f t="shared" si="80"/>
        <v>2022</v>
      </c>
      <c r="J1321" t="str">
        <f t="shared" si="81"/>
        <v>Nov</v>
      </c>
      <c r="K1321">
        <f t="shared" si="82"/>
        <v>11</v>
      </c>
      <c r="L1321" s="2">
        <f t="shared" si="83"/>
        <v>0.13665954898182386</v>
      </c>
    </row>
    <row r="1322" spans="1:12" x14ac:dyDescent="0.35">
      <c r="A1322" t="s">
        <v>1363</v>
      </c>
      <c r="B1322" s="1">
        <v>44647</v>
      </c>
      <c r="C1322" t="s">
        <v>22</v>
      </c>
      <c r="D1322" t="s">
        <v>23</v>
      </c>
      <c r="E1322" t="s">
        <v>11</v>
      </c>
      <c r="F1322">
        <v>228.06</v>
      </c>
      <c r="G1322">
        <v>40.9</v>
      </c>
      <c r="H1322">
        <v>268.02</v>
      </c>
      <c r="I1322">
        <f t="shared" si="80"/>
        <v>2022</v>
      </c>
      <c r="J1322" t="str">
        <f t="shared" si="81"/>
        <v>Mar</v>
      </c>
      <c r="K1322">
        <f t="shared" si="82"/>
        <v>3</v>
      </c>
      <c r="L1322" s="2">
        <f t="shared" si="83"/>
        <v>0.1793387704989915</v>
      </c>
    </row>
    <row r="1323" spans="1:12" x14ac:dyDescent="0.35">
      <c r="A1323" t="s">
        <v>1364</v>
      </c>
      <c r="B1323" s="1">
        <v>44666</v>
      </c>
      <c r="C1323" t="s">
        <v>101</v>
      </c>
      <c r="D1323" t="s">
        <v>14</v>
      </c>
      <c r="E1323" t="s">
        <v>44</v>
      </c>
      <c r="F1323">
        <v>2140.5500000000002</v>
      </c>
      <c r="G1323">
        <v>303.67</v>
      </c>
      <c r="H1323">
        <v>1918.69</v>
      </c>
      <c r="I1323">
        <f t="shared" si="80"/>
        <v>2022</v>
      </c>
      <c r="J1323" t="str">
        <f t="shared" si="81"/>
        <v>Apr</v>
      </c>
      <c r="K1323">
        <f t="shared" si="82"/>
        <v>4</v>
      </c>
      <c r="L1323" s="2">
        <f t="shared" si="83"/>
        <v>0.14186540842306883</v>
      </c>
    </row>
    <row r="1324" spans="1:12" x14ac:dyDescent="0.35">
      <c r="A1324" t="s">
        <v>1365</v>
      </c>
      <c r="B1324" s="1">
        <v>44636</v>
      </c>
      <c r="C1324" t="s">
        <v>128</v>
      </c>
      <c r="D1324" t="s">
        <v>34</v>
      </c>
      <c r="E1324" t="s">
        <v>44</v>
      </c>
      <c r="F1324">
        <v>638.35</v>
      </c>
      <c r="G1324">
        <v>106.12</v>
      </c>
      <c r="H1324">
        <v>582.80999999999995</v>
      </c>
      <c r="I1324">
        <f t="shared" si="80"/>
        <v>2022</v>
      </c>
      <c r="J1324" t="str">
        <f t="shared" si="81"/>
        <v>Mar</v>
      </c>
      <c r="K1324">
        <f t="shared" si="82"/>
        <v>3</v>
      </c>
      <c r="L1324" s="2">
        <f t="shared" si="83"/>
        <v>0.16624109031095793</v>
      </c>
    </row>
    <row r="1325" spans="1:12" x14ac:dyDescent="0.35">
      <c r="A1325" t="s">
        <v>1366</v>
      </c>
      <c r="B1325" s="1">
        <v>45259</v>
      </c>
      <c r="C1325" t="s">
        <v>29</v>
      </c>
      <c r="D1325" t="s">
        <v>23</v>
      </c>
      <c r="E1325" t="s">
        <v>44</v>
      </c>
      <c r="F1325">
        <v>197.47</v>
      </c>
      <c r="G1325">
        <v>38.94</v>
      </c>
      <c r="H1325">
        <v>182.76</v>
      </c>
      <c r="I1325">
        <f t="shared" si="80"/>
        <v>2023</v>
      </c>
      <c r="J1325" t="str">
        <f t="shared" si="81"/>
        <v>Nov</v>
      </c>
      <c r="K1325">
        <f t="shared" si="82"/>
        <v>11</v>
      </c>
      <c r="L1325" s="2">
        <f t="shared" si="83"/>
        <v>0.19719451055856585</v>
      </c>
    </row>
    <row r="1326" spans="1:12" x14ac:dyDescent="0.35">
      <c r="A1326" t="s">
        <v>1367</v>
      </c>
      <c r="B1326" s="1">
        <v>45090</v>
      </c>
      <c r="C1326" t="s">
        <v>128</v>
      </c>
      <c r="D1326" t="s">
        <v>34</v>
      </c>
      <c r="E1326" t="s">
        <v>11</v>
      </c>
      <c r="F1326">
        <v>711.03</v>
      </c>
      <c r="G1326">
        <v>168.24</v>
      </c>
      <c r="H1326">
        <v>756.74</v>
      </c>
      <c r="I1326">
        <f t="shared" si="80"/>
        <v>2023</v>
      </c>
      <c r="J1326" t="str">
        <f t="shared" si="81"/>
        <v>Jun</v>
      </c>
      <c r="K1326">
        <f t="shared" si="82"/>
        <v>6</v>
      </c>
      <c r="L1326" s="2">
        <f t="shared" si="83"/>
        <v>0.23661448884013334</v>
      </c>
    </row>
    <row r="1327" spans="1:12" x14ac:dyDescent="0.35">
      <c r="A1327" t="s">
        <v>1368</v>
      </c>
      <c r="B1327" s="1">
        <v>44658</v>
      </c>
      <c r="C1327" t="s">
        <v>46</v>
      </c>
      <c r="D1327" t="s">
        <v>23</v>
      </c>
      <c r="E1327" t="s">
        <v>44</v>
      </c>
      <c r="F1327">
        <v>232.79</v>
      </c>
      <c r="G1327">
        <v>50.56</v>
      </c>
      <c r="H1327">
        <v>277.12</v>
      </c>
      <c r="I1327">
        <f t="shared" si="80"/>
        <v>2022</v>
      </c>
      <c r="J1327" t="str">
        <f t="shared" si="81"/>
        <v>Apr</v>
      </c>
      <c r="K1327">
        <f t="shared" si="82"/>
        <v>4</v>
      </c>
      <c r="L1327" s="2">
        <f t="shared" si="83"/>
        <v>0.2171914601142661</v>
      </c>
    </row>
    <row r="1328" spans="1:12" x14ac:dyDescent="0.35">
      <c r="A1328" t="s">
        <v>1369</v>
      </c>
      <c r="B1328" s="1">
        <v>44892</v>
      </c>
      <c r="C1328" t="s">
        <v>41</v>
      </c>
      <c r="D1328" t="s">
        <v>14</v>
      </c>
      <c r="E1328" t="s">
        <v>27</v>
      </c>
      <c r="F1328">
        <v>1318.45</v>
      </c>
      <c r="G1328">
        <v>329.15</v>
      </c>
      <c r="H1328">
        <v>1114.5999999999999</v>
      </c>
      <c r="I1328">
        <f t="shared" si="80"/>
        <v>2022</v>
      </c>
      <c r="J1328" t="str">
        <f t="shared" si="81"/>
        <v>Nov</v>
      </c>
      <c r="K1328">
        <f t="shared" si="82"/>
        <v>11</v>
      </c>
      <c r="L1328" s="2">
        <f t="shared" si="83"/>
        <v>0.2496492092987978</v>
      </c>
    </row>
    <row r="1329" spans="1:12" x14ac:dyDescent="0.35">
      <c r="A1329" t="s">
        <v>1370</v>
      </c>
      <c r="B1329" s="1">
        <v>44893</v>
      </c>
      <c r="C1329" t="s">
        <v>41</v>
      </c>
      <c r="D1329" t="s">
        <v>14</v>
      </c>
      <c r="E1329" t="s">
        <v>25</v>
      </c>
      <c r="F1329">
        <v>2321.29</v>
      </c>
      <c r="G1329">
        <v>678.88</v>
      </c>
      <c r="H1329">
        <v>2254.35</v>
      </c>
      <c r="I1329">
        <f t="shared" si="80"/>
        <v>2022</v>
      </c>
      <c r="J1329" t="str">
        <f t="shared" si="81"/>
        <v>Nov</v>
      </c>
      <c r="K1329">
        <f t="shared" si="82"/>
        <v>11</v>
      </c>
      <c r="L1329" s="2">
        <f t="shared" si="83"/>
        <v>0.29245807288188896</v>
      </c>
    </row>
    <row r="1330" spans="1:12" x14ac:dyDescent="0.35">
      <c r="A1330" t="s">
        <v>1371</v>
      </c>
      <c r="B1330" s="1">
        <v>44789</v>
      </c>
      <c r="C1330" t="s">
        <v>88</v>
      </c>
      <c r="D1330" t="s">
        <v>18</v>
      </c>
      <c r="E1330" t="s">
        <v>44</v>
      </c>
      <c r="F1330">
        <v>348.69</v>
      </c>
      <c r="G1330">
        <v>43.62</v>
      </c>
      <c r="H1330">
        <v>388.65</v>
      </c>
      <c r="I1330">
        <f t="shared" si="80"/>
        <v>2022</v>
      </c>
      <c r="J1330" t="str">
        <f t="shared" si="81"/>
        <v>Aug</v>
      </c>
      <c r="K1330">
        <f t="shared" si="82"/>
        <v>8</v>
      </c>
      <c r="L1330" s="2">
        <f t="shared" si="83"/>
        <v>0.12509679084573688</v>
      </c>
    </row>
    <row r="1331" spans="1:12" x14ac:dyDescent="0.35">
      <c r="A1331" t="s">
        <v>1372</v>
      </c>
      <c r="B1331" s="1">
        <v>44603</v>
      </c>
      <c r="C1331" t="s">
        <v>37</v>
      </c>
      <c r="D1331" t="s">
        <v>23</v>
      </c>
      <c r="E1331" t="s">
        <v>25</v>
      </c>
      <c r="F1331">
        <v>375.35</v>
      </c>
      <c r="G1331">
        <v>61.01</v>
      </c>
      <c r="H1331">
        <v>424.41</v>
      </c>
      <c r="I1331">
        <f t="shared" si="80"/>
        <v>2022</v>
      </c>
      <c r="J1331" t="str">
        <f t="shared" si="81"/>
        <v>Feb</v>
      </c>
      <c r="K1331">
        <f t="shared" si="82"/>
        <v>2</v>
      </c>
      <c r="L1331" s="2">
        <f t="shared" si="83"/>
        <v>0.16254162781404022</v>
      </c>
    </row>
    <row r="1332" spans="1:12" x14ac:dyDescent="0.35">
      <c r="A1332" t="s">
        <v>1373</v>
      </c>
      <c r="B1332" s="1">
        <v>44970</v>
      </c>
      <c r="C1332" t="s">
        <v>112</v>
      </c>
      <c r="D1332" t="s">
        <v>10</v>
      </c>
      <c r="E1332" t="s">
        <v>44</v>
      </c>
      <c r="F1332">
        <v>76.61</v>
      </c>
      <c r="G1332">
        <v>17.7</v>
      </c>
      <c r="H1332">
        <v>69.97</v>
      </c>
      <c r="I1332">
        <f t="shared" si="80"/>
        <v>2023</v>
      </c>
      <c r="J1332" t="str">
        <f t="shared" si="81"/>
        <v>Feb</v>
      </c>
      <c r="K1332">
        <f t="shared" si="82"/>
        <v>2</v>
      </c>
      <c r="L1332" s="2">
        <f t="shared" si="83"/>
        <v>0.23104033416003131</v>
      </c>
    </row>
    <row r="1333" spans="1:12" x14ac:dyDescent="0.35">
      <c r="A1333" t="s">
        <v>1374</v>
      </c>
      <c r="B1333" s="1">
        <v>44975</v>
      </c>
      <c r="C1333" t="s">
        <v>20</v>
      </c>
      <c r="D1333" t="s">
        <v>14</v>
      </c>
      <c r="E1333" t="s">
        <v>27</v>
      </c>
      <c r="F1333">
        <v>2177.7800000000002</v>
      </c>
      <c r="G1333">
        <v>231.86</v>
      </c>
      <c r="H1333">
        <v>2195.36</v>
      </c>
      <c r="I1333">
        <f t="shared" si="80"/>
        <v>2023</v>
      </c>
      <c r="J1333" t="str">
        <f t="shared" si="81"/>
        <v>Feb</v>
      </c>
      <c r="K1333">
        <f t="shared" si="82"/>
        <v>2</v>
      </c>
      <c r="L1333" s="2">
        <f t="shared" si="83"/>
        <v>0.1064662178916144</v>
      </c>
    </row>
    <row r="1334" spans="1:12" x14ac:dyDescent="0.35">
      <c r="A1334" t="s">
        <v>1375</v>
      </c>
      <c r="B1334" s="1">
        <v>44765</v>
      </c>
      <c r="C1334" t="s">
        <v>112</v>
      </c>
      <c r="D1334" t="s">
        <v>10</v>
      </c>
      <c r="E1334" t="s">
        <v>44</v>
      </c>
      <c r="F1334">
        <v>399.49</v>
      </c>
      <c r="G1334">
        <v>50.62</v>
      </c>
      <c r="H1334">
        <v>369.22</v>
      </c>
      <c r="I1334">
        <f t="shared" si="80"/>
        <v>2022</v>
      </c>
      <c r="J1334" t="str">
        <f t="shared" si="81"/>
        <v>Jul</v>
      </c>
      <c r="K1334">
        <f t="shared" si="82"/>
        <v>7</v>
      </c>
      <c r="L1334" s="2">
        <f t="shared" si="83"/>
        <v>0.12671155723547523</v>
      </c>
    </row>
    <row r="1335" spans="1:12" x14ac:dyDescent="0.35">
      <c r="A1335" t="s">
        <v>1376</v>
      </c>
      <c r="B1335" s="1">
        <v>44814</v>
      </c>
      <c r="C1335" t="s">
        <v>9</v>
      </c>
      <c r="D1335" t="s">
        <v>10</v>
      </c>
      <c r="E1335" t="s">
        <v>25</v>
      </c>
      <c r="F1335">
        <v>158.18</v>
      </c>
      <c r="G1335">
        <v>19.62</v>
      </c>
      <c r="H1335">
        <v>171.06</v>
      </c>
      <c r="I1335">
        <f t="shared" si="80"/>
        <v>2022</v>
      </c>
      <c r="J1335" t="str">
        <f t="shared" si="81"/>
        <v>Sep</v>
      </c>
      <c r="K1335">
        <f t="shared" si="82"/>
        <v>9</v>
      </c>
      <c r="L1335" s="2">
        <f t="shared" si="83"/>
        <v>0.12403590845871791</v>
      </c>
    </row>
    <row r="1336" spans="1:12" x14ac:dyDescent="0.35">
      <c r="A1336" t="s">
        <v>1377</v>
      </c>
      <c r="B1336" s="1">
        <v>44868</v>
      </c>
      <c r="C1336" t="s">
        <v>33</v>
      </c>
      <c r="D1336" t="s">
        <v>34</v>
      </c>
      <c r="E1336" t="s">
        <v>44</v>
      </c>
      <c r="F1336">
        <v>544.41</v>
      </c>
      <c r="G1336">
        <v>87.51</v>
      </c>
      <c r="H1336">
        <v>636.1</v>
      </c>
      <c r="I1336">
        <f t="shared" si="80"/>
        <v>2022</v>
      </c>
      <c r="J1336" t="str">
        <f t="shared" si="81"/>
        <v>Nov</v>
      </c>
      <c r="K1336">
        <f t="shared" si="82"/>
        <v>11</v>
      </c>
      <c r="L1336" s="2">
        <f t="shared" si="83"/>
        <v>0.16074282250509728</v>
      </c>
    </row>
    <row r="1337" spans="1:12" x14ac:dyDescent="0.35">
      <c r="A1337" t="s">
        <v>1378</v>
      </c>
      <c r="B1337" s="1">
        <v>44928</v>
      </c>
      <c r="C1337" t="s">
        <v>48</v>
      </c>
      <c r="D1337" t="s">
        <v>14</v>
      </c>
      <c r="E1337" t="s">
        <v>25</v>
      </c>
      <c r="F1337">
        <v>1844.4</v>
      </c>
      <c r="G1337">
        <v>257.02</v>
      </c>
      <c r="H1337">
        <v>2136.3000000000002</v>
      </c>
      <c r="I1337">
        <f t="shared" si="80"/>
        <v>2023</v>
      </c>
      <c r="J1337" t="str">
        <f t="shared" si="81"/>
        <v>Jan</v>
      </c>
      <c r="K1337">
        <f t="shared" si="82"/>
        <v>1</v>
      </c>
      <c r="L1337" s="2">
        <f t="shared" si="83"/>
        <v>0.13935155063977445</v>
      </c>
    </row>
    <row r="1338" spans="1:12" x14ac:dyDescent="0.35">
      <c r="A1338" t="s">
        <v>1379</v>
      </c>
      <c r="B1338" s="1">
        <v>44937</v>
      </c>
      <c r="C1338" t="s">
        <v>37</v>
      </c>
      <c r="D1338" t="s">
        <v>23</v>
      </c>
      <c r="E1338" t="s">
        <v>15</v>
      </c>
      <c r="F1338">
        <v>361.76</v>
      </c>
      <c r="G1338">
        <v>64.03</v>
      </c>
      <c r="H1338">
        <v>347.63</v>
      </c>
      <c r="I1338">
        <f t="shared" si="80"/>
        <v>2023</v>
      </c>
      <c r="J1338" t="str">
        <f t="shared" si="81"/>
        <v>Jan</v>
      </c>
      <c r="K1338">
        <f t="shared" si="82"/>
        <v>1</v>
      </c>
      <c r="L1338" s="2">
        <f t="shared" si="83"/>
        <v>0.17699579831932774</v>
      </c>
    </row>
    <row r="1339" spans="1:12" x14ac:dyDescent="0.35">
      <c r="A1339" t="s">
        <v>1380</v>
      </c>
      <c r="B1339" s="1">
        <v>44620</v>
      </c>
      <c r="C1339" t="s">
        <v>20</v>
      </c>
      <c r="D1339" t="s">
        <v>14</v>
      </c>
      <c r="E1339" t="s">
        <v>27</v>
      </c>
      <c r="F1339">
        <v>1482.81</v>
      </c>
      <c r="G1339">
        <v>362.39</v>
      </c>
      <c r="H1339">
        <v>1742.45</v>
      </c>
      <c r="I1339">
        <f t="shared" si="80"/>
        <v>2022</v>
      </c>
      <c r="J1339" t="str">
        <f t="shared" si="81"/>
        <v>Feb</v>
      </c>
      <c r="K1339">
        <f t="shared" si="82"/>
        <v>2</v>
      </c>
      <c r="L1339" s="2">
        <f t="shared" si="83"/>
        <v>0.24439408960015108</v>
      </c>
    </row>
    <row r="1340" spans="1:12" x14ac:dyDescent="0.35">
      <c r="A1340" t="s">
        <v>1381</v>
      </c>
      <c r="B1340" s="1">
        <v>44783</v>
      </c>
      <c r="C1340" t="s">
        <v>13</v>
      </c>
      <c r="D1340" t="s">
        <v>14</v>
      </c>
      <c r="E1340" t="s">
        <v>15</v>
      </c>
      <c r="F1340">
        <v>889.59</v>
      </c>
      <c r="G1340">
        <v>234.15</v>
      </c>
      <c r="H1340">
        <v>997.25</v>
      </c>
      <c r="I1340">
        <f t="shared" si="80"/>
        <v>2022</v>
      </c>
      <c r="J1340" t="str">
        <f t="shared" si="81"/>
        <v>Aug</v>
      </c>
      <c r="K1340">
        <f t="shared" si="82"/>
        <v>8</v>
      </c>
      <c r="L1340" s="2">
        <f t="shared" si="83"/>
        <v>0.2632111422115806</v>
      </c>
    </row>
    <row r="1341" spans="1:12" x14ac:dyDescent="0.35">
      <c r="A1341" t="s">
        <v>1382</v>
      </c>
      <c r="B1341" s="1">
        <v>44921</v>
      </c>
      <c r="C1341" t="s">
        <v>54</v>
      </c>
      <c r="D1341" t="s">
        <v>23</v>
      </c>
      <c r="E1341" t="s">
        <v>15</v>
      </c>
      <c r="F1341">
        <v>158.31</v>
      </c>
      <c r="G1341">
        <v>23.3</v>
      </c>
      <c r="H1341">
        <v>172.91</v>
      </c>
      <c r="I1341">
        <f t="shared" si="80"/>
        <v>2022</v>
      </c>
      <c r="J1341" t="str">
        <f t="shared" si="81"/>
        <v>Dec</v>
      </c>
      <c r="K1341">
        <f t="shared" si="82"/>
        <v>12</v>
      </c>
      <c r="L1341" s="2">
        <f t="shared" si="83"/>
        <v>0.14717958435980039</v>
      </c>
    </row>
    <row r="1342" spans="1:12" x14ac:dyDescent="0.35">
      <c r="A1342" t="s">
        <v>1383</v>
      </c>
      <c r="B1342" s="1">
        <v>44902</v>
      </c>
      <c r="C1342" t="s">
        <v>69</v>
      </c>
      <c r="D1342" t="s">
        <v>34</v>
      </c>
      <c r="E1342" t="s">
        <v>25</v>
      </c>
      <c r="F1342">
        <v>637.98</v>
      </c>
      <c r="G1342">
        <v>190.86</v>
      </c>
      <c r="H1342">
        <v>584.09</v>
      </c>
      <c r="I1342">
        <f t="shared" si="80"/>
        <v>2022</v>
      </c>
      <c r="J1342" t="str">
        <f t="shared" si="81"/>
        <v>Dec</v>
      </c>
      <c r="K1342">
        <f t="shared" si="82"/>
        <v>12</v>
      </c>
      <c r="L1342" s="2">
        <f t="shared" si="83"/>
        <v>0.29916298316561651</v>
      </c>
    </row>
    <row r="1343" spans="1:12" x14ac:dyDescent="0.35">
      <c r="A1343" t="s">
        <v>1384</v>
      </c>
      <c r="B1343" s="1">
        <v>44978</v>
      </c>
      <c r="C1343" t="s">
        <v>112</v>
      </c>
      <c r="D1343" t="s">
        <v>10</v>
      </c>
      <c r="E1343" t="s">
        <v>25</v>
      </c>
      <c r="F1343">
        <v>269.68</v>
      </c>
      <c r="G1343">
        <v>46.64</v>
      </c>
      <c r="H1343">
        <v>309.95</v>
      </c>
      <c r="I1343">
        <f t="shared" si="80"/>
        <v>2023</v>
      </c>
      <c r="J1343" t="str">
        <f t="shared" si="81"/>
        <v>Feb</v>
      </c>
      <c r="K1343">
        <f t="shared" si="82"/>
        <v>2</v>
      </c>
      <c r="L1343" s="2">
        <f t="shared" si="83"/>
        <v>0.17294571343814891</v>
      </c>
    </row>
    <row r="1344" spans="1:12" x14ac:dyDescent="0.35">
      <c r="A1344" t="s">
        <v>1385</v>
      </c>
      <c r="B1344" s="1">
        <v>44834</v>
      </c>
      <c r="C1344" t="s">
        <v>31</v>
      </c>
      <c r="D1344" t="s">
        <v>10</v>
      </c>
      <c r="E1344" t="s">
        <v>44</v>
      </c>
      <c r="F1344">
        <v>119.5</v>
      </c>
      <c r="G1344">
        <v>20.98</v>
      </c>
      <c r="H1344">
        <v>110.73</v>
      </c>
      <c r="I1344">
        <f t="shared" si="80"/>
        <v>2022</v>
      </c>
      <c r="J1344" t="str">
        <f t="shared" si="81"/>
        <v>Sep</v>
      </c>
      <c r="K1344">
        <f t="shared" si="82"/>
        <v>9</v>
      </c>
      <c r="L1344" s="2">
        <f t="shared" si="83"/>
        <v>0.17556485355648535</v>
      </c>
    </row>
    <row r="1345" spans="1:12" x14ac:dyDescent="0.35">
      <c r="A1345" t="s">
        <v>1386</v>
      </c>
      <c r="B1345" s="1">
        <v>45289</v>
      </c>
      <c r="C1345" t="s">
        <v>9</v>
      </c>
      <c r="D1345" t="s">
        <v>10</v>
      </c>
      <c r="E1345" t="s">
        <v>27</v>
      </c>
      <c r="F1345">
        <v>348.12</v>
      </c>
      <c r="G1345">
        <v>35.01</v>
      </c>
      <c r="H1345">
        <v>408.13</v>
      </c>
      <c r="I1345">
        <f t="shared" si="80"/>
        <v>2023</v>
      </c>
      <c r="J1345" t="str">
        <f t="shared" si="81"/>
        <v>Dec</v>
      </c>
      <c r="K1345">
        <f t="shared" si="82"/>
        <v>12</v>
      </c>
      <c r="L1345" s="2">
        <f t="shared" si="83"/>
        <v>0.10056876938986556</v>
      </c>
    </row>
    <row r="1346" spans="1:12" x14ac:dyDescent="0.35">
      <c r="A1346" t="s">
        <v>1387</v>
      </c>
      <c r="B1346" s="1">
        <v>44726</v>
      </c>
      <c r="C1346" t="s">
        <v>88</v>
      </c>
      <c r="D1346" t="s">
        <v>18</v>
      </c>
      <c r="E1346" t="s">
        <v>27</v>
      </c>
      <c r="F1346">
        <v>390.1</v>
      </c>
      <c r="G1346">
        <v>72.97</v>
      </c>
      <c r="H1346">
        <v>459.82</v>
      </c>
      <c r="I1346">
        <f t="shared" ref="I1346:I1409" si="84">YEAR(B1346)</f>
        <v>2022</v>
      </c>
      <c r="J1346" t="str">
        <f t="shared" ref="J1346:J1409" si="85">TEXT(B1346,"mmm")</f>
        <v>Jun</v>
      </c>
      <c r="K1346">
        <f t="shared" ref="K1346:K1409" si="86">MONTH(B1346)</f>
        <v>6</v>
      </c>
      <c r="L1346" s="2">
        <f t="shared" ref="L1346:L1409" si="87">IF(F1346=0,0,G1346/F1346)</f>
        <v>0.18705460138426044</v>
      </c>
    </row>
    <row r="1347" spans="1:12" x14ac:dyDescent="0.35">
      <c r="A1347" t="s">
        <v>1388</v>
      </c>
      <c r="B1347" s="1">
        <v>44778</v>
      </c>
      <c r="C1347" t="s">
        <v>17</v>
      </c>
      <c r="D1347" t="s">
        <v>18</v>
      </c>
      <c r="E1347" t="s">
        <v>44</v>
      </c>
      <c r="F1347">
        <v>490.87</v>
      </c>
      <c r="G1347">
        <v>140.05000000000001</v>
      </c>
      <c r="H1347">
        <v>569.04</v>
      </c>
      <c r="I1347">
        <f t="shared" si="84"/>
        <v>2022</v>
      </c>
      <c r="J1347" t="str">
        <f t="shared" si="85"/>
        <v>Aug</v>
      </c>
      <c r="K1347">
        <f t="shared" si="86"/>
        <v>8</v>
      </c>
      <c r="L1347" s="2">
        <f t="shared" si="87"/>
        <v>0.28530975614724879</v>
      </c>
    </row>
    <row r="1348" spans="1:12" x14ac:dyDescent="0.35">
      <c r="A1348" t="s">
        <v>1389</v>
      </c>
      <c r="B1348" s="1">
        <v>44573</v>
      </c>
      <c r="C1348" t="s">
        <v>29</v>
      </c>
      <c r="D1348" t="s">
        <v>23</v>
      </c>
      <c r="E1348" t="s">
        <v>25</v>
      </c>
      <c r="F1348">
        <v>290.16000000000003</v>
      </c>
      <c r="G1348">
        <v>47.2</v>
      </c>
      <c r="H1348">
        <v>266.38</v>
      </c>
      <c r="I1348">
        <f t="shared" si="84"/>
        <v>2022</v>
      </c>
      <c r="J1348" t="str">
        <f t="shared" si="85"/>
        <v>Jan</v>
      </c>
      <c r="K1348">
        <f t="shared" si="86"/>
        <v>1</v>
      </c>
      <c r="L1348" s="2">
        <f t="shared" si="87"/>
        <v>0.16266887234629171</v>
      </c>
    </row>
    <row r="1349" spans="1:12" x14ac:dyDescent="0.35">
      <c r="A1349" t="s">
        <v>1390</v>
      </c>
      <c r="B1349" s="1">
        <v>44859</v>
      </c>
      <c r="C1349" t="s">
        <v>88</v>
      </c>
      <c r="D1349" t="s">
        <v>18</v>
      </c>
      <c r="E1349" t="s">
        <v>27</v>
      </c>
      <c r="F1349">
        <v>112.44</v>
      </c>
      <c r="G1349">
        <v>13.44</v>
      </c>
      <c r="H1349">
        <v>130.33000000000001</v>
      </c>
      <c r="I1349">
        <f t="shared" si="84"/>
        <v>2022</v>
      </c>
      <c r="J1349" t="str">
        <f t="shared" si="85"/>
        <v>Oct</v>
      </c>
      <c r="K1349">
        <f t="shared" si="86"/>
        <v>10</v>
      </c>
      <c r="L1349" s="2">
        <f t="shared" si="87"/>
        <v>0.11953041622198506</v>
      </c>
    </row>
    <row r="1350" spans="1:12" x14ac:dyDescent="0.35">
      <c r="A1350" t="s">
        <v>1391</v>
      </c>
      <c r="B1350" s="1">
        <v>45035</v>
      </c>
      <c r="C1350" t="s">
        <v>128</v>
      </c>
      <c r="D1350" t="s">
        <v>34</v>
      </c>
      <c r="E1350" t="s">
        <v>15</v>
      </c>
      <c r="F1350">
        <v>2450.9</v>
      </c>
      <c r="G1350">
        <v>618.34</v>
      </c>
      <c r="H1350">
        <v>2375.79</v>
      </c>
      <c r="I1350">
        <f t="shared" si="84"/>
        <v>2023</v>
      </c>
      <c r="J1350" t="str">
        <f t="shared" si="85"/>
        <v>Apr</v>
      </c>
      <c r="K1350">
        <f t="shared" si="86"/>
        <v>4</v>
      </c>
      <c r="L1350" s="2">
        <f t="shared" si="87"/>
        <v>0.25229099514464076</v>
      </c>
    </row>
    <row r="1351" spans="1:12" x14ac:dyDescent="0.35">
      <c r="A1351" t="s">
        <v>1392</v>
      </c>
      <c r="B1351" s="1">
        <v>44741</v>
      </c>
      <c r="C1351" t="s">
        <v>33</v>
      </c>
      <c r="D1351" t="s">
        <v>34</v>
      </c>
      <c r="E1351" t="s">
        <v>27</v>
      </c>
      <c r="F1351">
        <v>1680.85</v>
      </c>
      <c r="G1351">
        <v>200.67</v>
      </c>
      <c r="H1351">
        <v>1713.14</v>
      </c>
      <c r="I1351">
        <f t="shared" si="84"/>
        <v>2022</v>
      </c>
      <c r="J1351" t="str">
        <f t="shared" si="85"/>
        <v>Jun</v>
      </c>
      <c r="K1351">
        <f t="shared" si="86"/>
        <v>6</v>
      </c>
      <c r="L1351" s="2">
        <f t="shared" si="87"/>
        <v>0.11938602492786388</v>
      </c>
    </row>
    <row r="1352" spans="1:12" x14ac:dyDescent="0.35">
      <c r="A1352" t="s">
        <v>1393</v>
      </c>
      <c r="B1352" s="1">
        <v>44620</v>
      </c>
      <c r="C1352" t="s">
        <v>29</v>
      </c>
      <c r="D1352" t="s">
        <v>23</v>
      </c>
      <c r="E1352" t="s">
        <v>27</v>
      </c>
      <c r="F1352">
        <v>22.55</v>
      </c>
      <c r="G1352">
        <v>3.73</v>
      </c>
      <c r="H1352">
        <v>24</v>
      </c>
      <c r="I1352">
        <f t="shared" si="84"/>
        <v>2022</v>
      </c>
      <c r="J1352" t="str">
        <f t="shared" si="85"/>
        <v>Feb</v>
      </c>
      <c r="K1352">
        <f t="shared" si="86"/>
        <v>2</v>
      </c>
      <c r="L1352" s="2">
        <f t="shared" si="87"/>
        <v>0.16541019955654102</v>
      </c>
    </row>
    <row r="1353" spans="1:12" x14ac:dyDescent="0.35">
      <c r="A1353" t="s">
        <v>1394</v>
      </c>
      <c r="B1353" s="1">
        <v>44883</v>
      </c>
      <c r="C1353" t="s">
        <v>9</v>
      </c>
      <c r="D1353" t="s">
        <v>10</v>
      </c>
      <c r="E1353" t="s">
        <v>27</v>
      </c>
      <c r="F1353">
        <v>123.75</v>
      </c>
      <c r="G1353">
        <v>27</v>
      </c>
      <c r="H1353">
        <v>144.19999999999999</v>
      </c>
      <c r="I1353">
        <f t="shared" si="84"/>
        <v>2022</v>
      </c>
      <c r="J1353" t="str">
        <f t="shared" si="85"/>
        <v>Nov</v>
      </c>
      <c r="K1353">
        <f t="shared" si="86"/>
        <v>11</v>
      </c>
      <c r="L1353" s="2">
        <f t="shared" si="87"/>
        <v>0.21818181818181817</v>
      </c>
    </row>
    <row r="1354" spans="1:12" x14ac:dyDescent="0.35">
      <c r="A1354" t="s">
        <v>1395</v>
      </c>
      <c r="B1354" s="1">
        <v>45253</v>
      </c>
      <c r="C1354" t="s">
        <v>22</v>
      </c>
      <c r="D1354" t="s">
        <v>23</v>
      </c>
      <c r="E1354" t="s">
        <v>11</v>
      </c>
      <c r="F1354">
        <v>363.75</v>
      </c>
      <c r="G1354">
        <v>51.23</v>
      </c>
      <c r="H1354">
        <v>326.97000000000003</v>
      </c>
      <c r="I1354">
        <f t="shared" si="84"/>
        <v>2023</v>
      </c>
      <c r="J1354" t="str">
        <f t="shared" si="85"/>
        <v>Nov</v>
      </c>
      <c r="K1354">
        <f t="shared" si="86"/>
        <v>11</v>
      </c>
      <c r="L1354" s="2">
        <f t="shared" si="87"/>
        <v>0.14083848797250859</v>
      </c>
    </row>
    <row r="1355" spans="1:12" x14ac:dyDescent="0.35">
      <c r="A1355" t="s">
        <v>1396</v>
      </c>
      <c r="B1355" s="1">
        <v>44715</v>
      </c>
      <c r="C1355" t="s">
        <v>33</v>
      </c>
      <c r="D1355" t="s">
        <v>34</v>
      </c>
      <c r="E1355" t="s">
        <v>25</v>
      </c>
      <c r="F1355">
        <v>671.2</v>
      </c>
      <c r="G1355">
        <v>91.75</v>
      </c>
      <c r="H1355">
        <v>740.58</v>
      </c>
      <c r="I1355">
        <f t="shared" si="84"/>
        <v>2022</v>
      </c>
      <c r="J1355" t="str">
        <f t="shared" si="85"/>
        <v>Jun</v>
      </c>
      <c r="K1355">
        <f t="shared" si="86"/>
        <v>6</v>
      </c>
      <c r="L1355" s="2">
        <f t="shared" si="87"/>
        <v>0.13669547079856972</v>
      </c>
    </row>
    <row r="1356" spans="1:12" x14ac:dyDescent="0.35">
      <c r="A1356" t="s">
        <v>1397</v>
      </c>
      <c r="B1356" s="1">
        <v>44737</v>
      </c>
      <c r="C1356" t="s">
        <v>20</v>
      </c>
      <c r="D1356" t="s">
        <v>14</v>
      </c>
      <c r="E1356" t="s">
        <v>11</v>
      </c>
      <c r="F1356">
        <v>1814.24</v>
      </c>
      <c r="G1356">
        <v>313.89999999999998</v>
      </c>
      <c r="H1356">
        <v>1895.15</v>
      </c>
      <c r="I1356">
        <f t="shared" si="84"/>
        <v>2022</v>
      </c>
      <c r="J1356" t="str">
        <f t="shared" si="85"/>
        <v>Jun</v>
      </c>
      <c r="K1356">
        <f t="shared" si="86"/>
        <v>6</v>
      </c>
      <c r="L1356" s="2">
        <f t="shared" si="87"/>
        <v>0.17302010759326217</v>
      </c>
    </row>
    <row r="1357" spans="1:12" x14ac:dyDescent="0.35">
      <c r="A1357" t="s">
        <v>1398</v>
      </c>
      <c r="B1357" s="1">
        <v>44888</v>
      </c>
      <c r="C1357" t="s">
        <v>63</v>
      </c>
      <c r="D1357" t="s">
        <v>18</v>
      </c>
      <c r="E1357" t="s">
        <v>11</v>
      </c>
      <c r="F1357">
        <v>53.43</v>
      </c>
      <c r="G1357">
        <v>11.64</v>
      </c>
      <c r="H1357">
        <v>53.87</v>
      </c>
      <c r="I1357">
        <f t="shared" si="84"/>
        <v>2022</v>
      </c>
      <c r="J1357" t="str">
        <f t="shared" si="85"/>
        <v>Nov</v>
      </c>
      <c r="K1357">
        <f t="shared" si="86"/>
        <v>11</v>
      </c>
      <c r="L1357" s="2">
        <f t="shared" si="87"/>
        <v>0.21785513756316677</v>
      </c>
    </row>
    <row r="1358" spans="1:12" x14ac:dyDescent="0.35">
      <c r="A1358" t="s">
        <v>1399</v>
      </c>
      <c r="B1358" s="1">
        <v>45249</v>
      </c>
      <c r="C1358" t="s">
        <v>101</v>
      </c>
      <c r="D1358" t="s">
        <v>14</v>
      </c>
      <c r="E1358" t="s">
        <v>44</v>
      </c>
      <c r="F1358">
        <v>1296.17</v>
      </c>
      <c r="G1358">
        <v>136.47</v>
      </c>
      <c r="H1358">
        <v>1210.92</v>
      </c>
      <c r="I1358">
        <f t="shared" si="84"/>
        <v>2023</v>
      </c>
      <c r="J1358" t="str">
        <f t="shared" si="85"/>
        <v>Nov</v>
      </c>
      <c r="K1358">
        <f t="shared" si="86"/>
        <v>11</v>
      </c>
      <c r="L1358" s="2">
        <f t="shared" si="87"/>
        <v>0.10528711511607274</v>
      </c>
    </row>
    <row r="1359" spans="1:12" x14ac:dyDescent="0.35">
      <c r="A1359" t="s">
        <v>1400</v>
      </c>
      <c r="B1359" s="1">
        <v>44826</v>
      </c>
      <c r="C1359" t="s">
        <v>63</v>
      </c>
      <c r="D1359" t="s">
        <v>18</v>
      </c>
      <c r="E1359" t="s">
        <v>15</v>
      </c>
      <c r="F1359">
        <v>426.7</v>
      </c>
      <c r="G1359">
        <v>80.33</v>
      </c>
      <c r="H1359">
        <v>344.43</v>
      </c>
      <c r="I1359">
        <f t="shared" si="84"/>
        <v>2022</v>
      </c>
      <c r="J1359" t="str">
        <f t="shared" si="85"/>
        <v>Sep</v>
      </c>
      <c r="K1359">
        <f t="shared" si="86"/>
        <v>9</v>
      </c>
      <c r="L1359" s="2">
        <f t="shared" si="87"/>
        <v>0.18825872978673541</v>
      </c>
    </row>
    <row r="1360" spans="1:12" x14ac:dyDescent="0.35">
      <c r="A1360" t="s">
        <v>1401</v>
      </c>
      <c r="B1360" s="1">
        <v>45086</v>
      </c>
      <c r="C1360" t="s">
        <v>31</v>
      </c>
      <c r="D1360" t="s">
        <v>10</v>
      </c>
      <c r="E1360" t="s">
        <v>11</v>
      </c>
      <c r="F1360">
        <v>229.74</v>
      </c>
      <c r="G1360">
        <v>59.02</v>
      </c>
      <c r="H1360">
        <v>192.36</v>
      </c>
      <c r="I1360">
        <f t="shared" si="84"/>
        <v>2023</v>
      </c>
      <c r="J1360" t="str">
        <f t="shared" si="85"/>
        <v>Jun</v>
      </c>
      <c r="K1360">
        <f t="shared" si="86"/>
        <v>6</v>
      </c>
      <c r="L1360" s="2">
        <f t="shared" si="87"/>
        <v>0.2568991033342039</v>
      </c>
    </row>
    <row r="1361" spans="1:12" x14ac:dyDescent="0.35">
      <c r="A1361" t="s">
        <v>1402</v>
      </c>
      <c r="B1361" s="1">
        <v>44598</v>
      </c>
      <c r="C1361" t="s">
        <v>22</v>
      </c>
      <c r="D1361" t="s">
        <v>23</v>
      </c>
      <c r="E1361" t="s">
        <v>27</v>
      </c>
      <c r="F1361">
        <v>418.49</v>
      </c>
      <c r="G1361">
        <v>121.88</v>
      </c>
      <c r="H1361">
        <v>451.68</v>
      </c>
      <c r="I1361">
        <f t="shared" si="84"/>
        <v>2022</v>
      </c>
      <c r="J1361" t="str">
        <f t="shared" si="85"/>
        <v>Feb</v>
      </c>
      <c r="K1361">
        <f t="shared" si="86"/>
        <v>2</v>
      </c>
      <c r="L1361" s="2">
        <f t="shared" si="87"/>
        <v>0.29123754450524503</v>
      </c>
    </row>
    <row r="1362" spans="1:12" x14ac:dyDescent="0.35">
      <c r="A1362" t="s">
        <v>1403</v>
      </c>
      <c r="B1362" s="1">
        <v>44739</v>
      </c>
      <c r="C1362" t="s">
        <v>31</v>
      </c>
      <c r="D1362" t="s">
        <v>10</v>
      </c>
      <c r="E1362" t="s">
        <v>25</v>
      </c>
      <c r="F1362">
        <v>144.34</v>
      </c>
      <c r="G1362">
        <v>34.89</v>
      </c>
      <c r="H1362">
        <v>127.87</v>
      </c>
      <c r="I1362">
        <f t="shared" si="84"/>
        <v>2022</v>
      </c>
      <c r="J1362" t="str">
        <f t="shared" si="85"/>
        <v>Jun</v>
      </c>
      <c r="K1362">
        <f t="shared" si="86"/>
        <v>6</v>
      </c>
      <c r="L1362" s="2">
        <f t="shared" si="87"/>
        <v>0.24172093667728972</v>
      </c>
    </row>
    <row r="1363" spans="1:12" x14ac:dyDescent="0.35">
      <c r="A1363" t="s">
        <v>1404</v>
      </c>
      <c r="B1363" s="1">
        <v>44818</v>
      </c>
      <c r="C1363" t="s">
        <v>48</v>
      </c>
      <c r="D1363" t="s">
        <v>14</v>
      </c>
      <c r="E1363" t="s">
        <v>11</v>
      </c>
      <c r="F1363">
        <v>2016.61</v>
      </c>
      <c r="G1363">
        <v>521.75</v>
      </c>
      <c r="H1363">
        <v>2110.5500000000002</v>
      </c>
      <c r="I1363">
        <f t="shared" si="84"/>
        <v>2022</v>
      </c>
      <c r="J1363" t="str">
        <f t="shared" si="85"/>
        <v>Sep</v>
      </c>
      <c r="K1363">
        <f t="shared" si="86"/>
        <v>9</v>
      </c>
      <c r="L1363" s="2">
        <f t="shared" si="87"/>
        <v>0.25872627825905853</v>
      </c>
    </row>
    <row r="1364" spans="1:12" x14ac:dyDescent="0.35">
      <c r="A1364" t="s">
        <v>1405</v>
      </c>
      <c r="B1364" s="1">
        <v>44940</v>
      </c>
      <c r="C1364" t="s">
        <v>88</v>
      </c>
      <c r="D1364" t="s">
        <v>18</v>
      </c>
      <c r="E1364" t="s">
        <v>44</v>
      </c>
      <c r="F1364">
        <v>432.92</v>
      </c>
      <c r="G1364">
        <v>125.18</v>
      </c>
      <c r="H1364">
        <v>507.36</v>
      </c>
      <c r="I1364">
        <f t="shared" si="84"/>
        <v>2023</v>
      </c>
      <c r="J1364" t="str">
        <f t="shared" si="85"/>
        <v>Jan</v>
      </c>
      <c r="K1364">
        <f t="shared" si="86"/>
        <v>1</v>
      </c>
      <c r="L1364" s="2">
        <f t="shared" si="87"/>
        <v>0.28915273029659061</v>
      </c>
    </row>
    <row r="1365" spans="1:12" x14ac:dyDescent="0.35">
      <c r="A1365" t="s">
        <v>1406</v>
      </c>
      <c r="B1365" s="1">
        <v>44872</v>
      </c>
      <c r="C1365" t="s">
        <v>20</v>
      </c>
      <c r="D1365" t="s">
        <v>14</v>
      </c>
      <c r="E1365" t="s">
        <v>25</v>
      </c>
      <c r="F1365">
        <v>2215.5300000000002</v>
      </c>
      <c r="G1365">
        <v>440.88</v>
      </c>
      <c r="H1365">
        <v>1888.46</v>
      </c>
      <c r="I1365">
        <f t="shared" si="84"/>
        <v>2022</v>
      </c>
      <c r="J1365" t="str">
        <f t="shared" si="85"/>
        <v>Nov</v>
      </c>
      <c r="K1365">
        <f t="shared" si="86"/>
        <v>11</v>
      </c>
      <c r="L1365" s="2">
        <f t="shared" si="87"/>
        <v>0.19899527426845945</v>
      </c>
    </row>
    <row r="1366" spans="1:12" x14ac:dyDescent="0.35">
      <c r="A1366" t="s">
        <v>1407</v>
      </c>
      <c r="B1366" s="1">
        <v>44943</v>
      </c>
      <c r="C1366" t="s">
        <v>112</v>
      </c>
      <c r="D1366" t="s">
        <v>10</v>
      </c>
      <c r="E1366" t="s">
        <v>25</v>
      </c>
      <c r="F1366">
        <v>416.15</v>
      </c>
      <c r="G1366">
        <v>52.1</v>
      </c>
      <c r="H1366">
        <v>483.25</v>
      </c>
      <c r="I1366">
        <f t="shared" si="84"/>
        <v>2023</v>
      </c>
      <c r="J1366" t="str">
        <f t="shared" si="85"/>
        <v>Jan</v>
      </c>
      <c r="K1366">
        <f t="shared" si="86"/>
        <v>1</v>
      </c>
      <c r="L1366" s="2">
        <f t="shared" si="87"/>
        <v>0.12519524210020427</v>
      </c>
    </row>
    <row r="1367" spans="1:12" x14ac:dyDescent="0.35">
      <c r="A1367" t="s">
        <v>1408</v>
      </c>
      <c r="B1367" s="1">
        <v>44601</v>
      </c>
      <c r="C1367" t="s">
        <v>112</v>
      </c>
      <c r="D1367" t="s">
        <v>10</v>
      </c>
      <c r="E1367" t="s">
        <v>27</v>
      </c>
      <c r="F1367">
        <v>291.82</v>
      </c>
      <c r="G1367">
        <v>52.43</v>
      </c>
      <c r="H1367">
        <v>266.68</v>
      </c>
      <c r="I1367">
        <f t="shared" si="84"/>
        <v>2022</v>
      </c>
      <c r="J1367" t="str">
        <f t="shared" si="85"/>
        <v>Feb</v>
      </c>
      <c r="K1367">
        <f t="shared" si="86"/>
        <v>2</v>
      </c>
      <c r="L1367" s="2">
        <f t="shared" si="87"/>
        <v>0.17966554725515729</v>
      </c>
    </row>
    <row r="1368" spans="1:12" x14ac:dyDescent="0.35">
      <c r="A1368" t="s">
        <v>1409</v>
      </c>
      <c r="B1368" s="1">
        <v>45020</v>
      </c>
      <c r="C1368" t="s">
        <v>88</v>
      </c>
      <c r="D1368" t="s">
        <v>18</v>
      </c>
      <c r="E1368" t="s">
        <v>25</v>
      </c>
      <c r="F1368">
        <v>396.83</v>
      </c>
      <c r="G1368">
        <v>104.89</v>
      </c>
      <c r="H1368">
        <v>405.48</v>
      </c>
      <c r="I1368">
        <f t="shared" si="84"/>
        <v>2023</v>
      </c>
      <c r="J1368" t="str">
        <f t="shared" si="85"/>
        <v>Apr</v>
      </c>
      <c r="K1368">
        <f t="shared" si="86"/>
        <v>4</v>
      </c>
      <c r="L1368" s="2">
        <f t="shared" si="87"/>
        <v>0.26431973389108687</v>
      </c>
    </row>
    <row r="1369" spans="1:12" x14ac:dyDescent="0.35">
      <c r="A1369" t="s">
        <v>1410</v>
      </c>
      <c r="B1369" s="1">
        <v>45025</v>
      </c>
      <c r="C1369" t="s">
        <v>57</v>
      </c>
      <c r="D1369" t="s">
        <v>10</v>
      </c>
      <c r="E1369" t="s">
        <v>44</v>
      </c>
      <c r="F1369">
        <v>381.43</v>
      </c>
      <c r="G1369">
        <v>100.02</v>
      </c>
      <c r="H1369">
        <v>310.14999999999998</v>
      </c>
      <c r="I1369">
        <f t="shared" si="84"/>
        <v>2023</v>
      </c>
      <c r="J1369" t="str">
        <f t="shared" si="85"/>
        <v>Apr</v>
      </c>
      <c r="K1369">
        <f t="shared" si="86"/>
        <v>4</v>
      </c>
      <c r="L1369" s="2">
        <f t="shared" si="87"/>
        <v>0.2622237369897491</v>
      </c>
    </row>
    <row r="1370" spans="1:12" x14ac:dyDescent="0.35">
      <c r="A1370" t="s">
        <v>1411</v>
      </c>
      <c r="B1370" s="1">
        <v>44979</v>
      </c>
      <c r="C1370" t="s">
        <v>9</v>
      </c>
      <c r="D1370" t="s">
        <v>10</v>
      </c>
      <c r="E1370" t="s">
        <v>11</v>
      </c>
      <c r="F1370">
        <v>420.39</v>
      </c>
      <c r="G1370">
        <v>83.21</v>
      </c>
      <c r="H1370">
        <v>464.54</v>
      </c>
      <c r="I1370">
        <f t="shared" si="84"/>
        <v>2023</v>
      </c>
      <c r="J1370" t="str">
        <f t="shared" si="85"/>
        <v>Feb</v>
      </c>
      <c r="K1370">
        <f t="shared" si="86"/>
        <v>2</v>
      </c>
      <c r="L1370" s="2">
        <f t="shared" si="87"/>
        <v>0.19793525060063275</v>
      </c>
    </row>
    <row r="1371" spans="1:12" x14ac:dyDescent="0.35">
      <c r="A1371" t="s">
        <v>1412</v>
      </c>
      <c r="B1371" s="1">
        <v>44689</v>
      </c>
      <c r="C1371" t="s">
        <v>101</v>
      </c>
      <c r="D1371" t="s">
        <v>14</v>
      </c>
      <c r="E1371" t="s">
        <v>15</v>
      </c>
      <c r="F1371">
        <v>1561.72</v>
      </c>
      <c r="G1371">
        <v>172.32</v>
      </c>
      <c r="H1371">
        <v>1348.41</v>
      </c>
      <c r="I1371">
        <f t="shared" si="84"/>
        <v>2022</v>
      </c>
      <c r="J1371" t="str">
        <f t="shared" si="85"/>
        <v>May</v>
      </c>
      <c r="K1371">
        <f t="shared" si="86"/>
        <v>5</v>
      </c>
      <c r="L1371" s="2">
        <f t="shared" si="87"/>
        <v>0.11033988166892912</v>
      </c>
    </row>
    <row r="1372" spans="1:12" x14ac:dyDescent="0.35">
      <c r="A1372" t="s">
        <v>1413</v>
      </c>
      <c r="B1372" s="1">
        <v>45265</v>
      </c>
      <c r="C1372" t="s">
        <v>46</v>
      </c>
      <c r="D1372" t="s">
        <v>23</v>
      </c>
      <c r="E1372" t="s">
        <v>25</v>
      </c>
      <c r="F1372">
        <v>268.22000000000003</v>
      </c>
      <c r="G1372">
        <v>67.78</v>
      </c>
      <c r="H1372">
        <v>262.57</v>
      </c>
      <c r="I1372">
        <f t="shared" si="84"/>
        <v>2023</v>
      </c>
      <c r="J1372" t="str">
        <f t="shared" si="85"/>
        <v>Dec</v>
      </c>
      <c r="K1372">
        <f t="shared" si="86"/>
        <v>12</v>
      </c>
      <c r="L1372" s="2">
        <f t="shared" si="87"/>
        <v>0.25270300499589887</v>
      </c>
    </row>
    <row r="1373" spans="1:12" x14ac:dyDescent="0.35">
      <c r="A1373" t="s">
        <v>1414</v>
      </c>
      <c r="B1373" s="1">
        <v>44909</v>
      </c>
      <c r="C1373" t="s">
        <v>101</v>
      </c>
      <c r="D1373" t="s">
        <v>14</v>
      </c>
      <c r="E1373" t="s">
        <v>25</v>
      </c>
      <c r="F1373">
        <v>1452.12</v>
      </c>
      <c r="G1373">
        <v>345.38</v>
      </c>
      <c r="H1373">
        <v>1514.68</v>
      </c>
      <c r="I1373">
        <f t="shared" si="84"/>
        <v>2022</v>
      </c>
      <c r="J1373" t="str">
        <f t="shared" si="85"/>
        <v>Dec</v>
      </c>
      <c r="K1373">
        <f t="shared" si="86"/>
        <v>12</v>
      </c>
      <c r="L1373" s="2">
        <f t="shared" si="87"/>
        <v>0.23784535713301933</v>
      </c>
    </row>
    <row r="1374" spans="1:12" x14ac:dyDescent="0.35">
      <c r="A1374" t="s">
        <v>1415</v>
      </c>
      <c r="B1374" s="1">
        <v>45027</v>
      </c>
      <c r="C1374" t="s">
        <v>39</v>
      </c>
      <c r="D1374" t="s">
        <v>18</v>
      </c>
      <c r="E1374" t="s">
        <v>15</v>
      </c>
      <c r="F1374">
        <v>101.96</v>
      </c>
      <c r="G1374">
        <v>14.82</v>
      </c>
      <c r="H1374">
        <v>105.04</v>
      </c>
      <c r="I1374">
        <f t="shared" si="84"/>
        <v>2023</v>
      </c>
      <c r="J1374" t="str">
        <f t="shared" si="85"/>
        <v>Apr</v>
      </c>
      <c r="K1374">
        <f t="shared" si="86"/>
        <v>4</v>
      </c>
      <c r="L1374" s="2">
        <f t="shared" si="87"/>
        <v>0.14535111808552376</v>
      </c>
    </row>
    <row r="1375" spans="1:12" x14ac:dyDescent="0.35">
      <c r="A1375" t="s">
        <v>1416</v>
      </c>
      <c r="B1375" s="1">
        <v>44633</v>
      </c>
      <c r="C1375" t="s">
        <v>88</v>
      </c>
      <c r="D1375" t="s">
        <v>18</v>
      </c>
      <c r="E1375" t="s">
        <v>15</v>
      </c>
      <c r="F1375">
        <v>101.93</v>
      </c>
      <c r="G1375">
        <v>23.71</v>
      </c>
      <c r="H1375">
        <v>116.3</v>
      </c>
      <c r="I1375">
        <f t="shared" si="84"/>
        <v>2022</v>
      </c>
      <c r="J1375" t="str">
        <f t="shared" si="85"/>
        <v>Mar</v>
      </c>
      <c r="K1375">
        <f t="shared" si="86"/>
        <v>3</v>
      </c>
      <c r="L1375" s="2">
        <f t="shared" si="87"/>
        <v>0.23261061512802902</v>
      </c>
    </row>
    <row r="1376" spans="1:12" x14ac:dyDescent="0.35">
      <c r="A1376" t="s">
        <v>1417</v>
      </c>
      <c r="B1376" s="1">
        <v>44653</v>
      </c>
      <c r="C1376" t="s">
        <v>46</v>
      </c>
      <c r="D1376" t="s">
        <v>23</v>
      </c>
      <c r="E1376" t="s">
        <v>11</v>
      </c>
      <c r="F1376">
        <v>305.62</v>
      </c>
      <c r="G1376">
        <v>36.08</v>
      </c>
      <c r="H1376">
        <v>318.58</v>
      </c>
      <c r="I1376">
        <f t="shared" si="84"/>
        <v>2022</v>
      </c>
      <c r="J1376" t="str">
        <f t="shared" si="85"/>
        <v>Apr</v>
      </c>
      <c r="K1376">
        <f t="shared" si="86"/>
        <v>4</v>
      </c>
      <c r="L1376" s="2">
        <f t="shared" si="87"/>
        <v>0.11805510110594855</v>
      </c>
    </row>
    <row r="1377" spans="1:12" x14ac:dyDescent="0.35">
      <c r="A1377" t="s">
        <v>1418</v>
      </c>
      <c r="B1377" s="1">
        <v>44841</v>
      </c>
      <c r="C1377" t="s">
        <v>41</v>
      </c>
      <c r="D1377" t="s">
        <v>14</v>
      </c>
      <c r="E1377" t="s">
        <v>15</v>
      </c>
      <c r="F1377">
        <v>851.2</v>
      </c>
      <c r="G1377">
        <v>96.11</v>
      </c>
      <c r="H1377">
        <v>877.64</v>
      </c>
      <c r="I1377">
        <f t="shared" si="84"/>
        <v>2022</v>
      </c>
      <c r="J1377" t="str">
        <f t="shared" si="85"/>
        <v>Oct</v>
      </c>
      <c r="K1377">
        <f t="shared" si="86"/>
        <v>10</v>
      </c>
      <c r="L1377" s="2">
        <f t="shared" si="87"/>
        <v>0.1129111842105263</v>
      </c>
    </row>
    <row r="1378" spans="1:12" x14ac:dyDescent="0.35">
      <c r="A1378" t="s">
        <v>1419</v>
      </c>
      <c r="B1378" s="1">
        <v>45241</v>
      </c>
      <c r="C1378" t="s">
        <v>112</v>
      </c>
      <c r="D1378" t="s">
        <v>10</v>
      </c>
      <c r="E1378" t="s">
        <v>15</v>
      </c>
      <c r="F1378">
        <v>259.54000000000002</v>
      </c>
      <c r="G1378">
        <v>74.31</v>
      </c>
      <c r="H1378">
        <v>268.19</v>
      </c>
      <c r="I1378">
        <f t="shared" si="84"/>
        <v>2023</v>
      </c>
      <c r="J1378" t="str">
        <f t="shared" si="85"/>
        <v>Nov</v>
      </c>
      <c r="K1378">
        <f t="shared" si="86"/>
        <v>11</v>
      </c>
      <c r="L1378" s="2">
        <f t="shared" si="87"/>
        <v>0.28631424828542806</v>
      </c>
    </row>
    <row r="1379" spans="1:12" x14ac:dyDescent="0.35">
      <c r="A1379" t="s">
        <v>1420</v>
      </c>
      <c r="B1379" s="1">
        <v>44575</v>
      </c>
      <c r="C1379" t="s">
        <v>46</v>
      </c>
      <c r="D1379" t="s">
        <v>23</v>
      </c>
      <c r="E1379" t="s">
        <v>27</v>
      </c>
      <c r="F1379">
        <v>135.91999999999999</v>
      </c>
      <c r="G1379">
        <v>27.45</v>
      </c>
      <c r="H1379">
        <v>129.4</v>
      </c>
      <c r="I1379">
        <f t="shared" si="84"/>
        <v>2022</v>
      </c>
      <c r="J1379" t="str">
        <f t="shared" si="85"/>
        <v>Jan</v>
      </c>
      <c r="K1379">
        <f t="shared" si="86"/>
        <v>1</v>
      </c>
      <c r="L1379" s="2">
        <f t="shared" si="87"/>
        <v>0.20195703354914657</v>
      </c>
    </row>
    <row r="1380" spans="1:12" x14ac:dyDescent="0.35">
      <c r="A1380" t="s">
        <v>1421</v>
      </c>
      <c r="B1380" s="1">
        <v>44946</v>
      </c>
      <c r="C1380" t="s">
        <v>41</v>
      </c>
      <c r="D1380" t="s">
        <v>14</v>
      </c>
      <c r="E1380" t="s">
        <v>11</v>
      </c>
      <c r="F1380">
        <v>1200.54</v>
      </c>
      <c r="G1380">
        <v>228.63</v>
      </c>
      <c r="H1380">
        <v>1024.55</v>
      </c>
      <c r="I1380">
        <f t="shared" si="84"/>
        <v>2023</v>
      </c>
      <c r="J1380" t="str">
        <f t="shared" si="85"/>
        <v>Jan</v>
      </c>
      <c r="K1380">
        <f t="shared" si="86"/>
        <v>1</v>
      </c>
      <c r="L1380" s="2">
        <f t="shared" si="87"/>
        <v>0.19043930231395872</v>
      </c>
    </row>
    <row r="1381" spans="1:12" x14ac:dyDescent="0.35">
      <c r="A1381" t="s">
        <v>1422</v>
      </c>
      <c r="B1381" s="1">
        <v>44869</v>
      </c>
      <c r="C1381" t="s">
        <v>101</v>
      </c>
      <c r="D1381" t="s">
        <v>14</v>
      </c>
      <c r="E1381" t="s">
        <v>11</v>
      </c>
      <c r="F1381">
        <v>799.73</v>
      </c>
      <c r="G1381">
        <v>171.43</v>
      </c>
      <c r="H1381">
        <v>720.92</v>
      </c>
      <c r="I1381">
        <f t="shared" si="84"/>
        <v>2022</v>
      </c>
      <c r="J1381" t="str">
        <f t="shared" si="85"/>
        <v>Nov</v>
      </c>
      <c r="K1381">
        <f t="shared" si="86"/>
        <v>11</v>
      </c>
      <c r="L1381" s="2">
        <f t="shared" si="87"/>
        <v>0.21435984644817627</v>
      </c>
    </row>
    <row r="1382" spans="1:12" x14ac:dyDescent="0.35">
      <c r="A1382" t="s">
        <v>1423</v>
      </c>
      <c r="B1382" s="1">
        <v>45169</v>
      </c>
      <c r="C1382" t="s">
        <v>20</v>
      </c>
      <c r="D1382" t="s">
        <v>14</v>
      </c>
      <c r="E1382" t="s">
        <v>44</v>
      </c>
      <c r="F1382">
        <v>1118.54</v>
      </c>
      <c r="G1382">
        <v>138</v>
      </c>
      <c r="H1382">
        <v>1335.92</v>
      </c>
      <c r="I1382">
        <f t="shared" si="84"/>
        <v>2023</v>
      </c>
      <c r="J1382" t="str">
        <f t="shared" si="85"/>
        <v>Aug</v>
      </c>
      <c r="K1382">
        <f t="shared" si="86"/>
        <v>8</v>
      </c>
      <c r="L1382" s="2">
        <f t="shared" si="87"/>
        <v>0.12337511398787705</v>
      </c>
    </row>
    <row r="1383" spans="1:12" x14ac:dyDescent="0.35">
      <c r="A1383" t="s">
        <v>1424</v>
      </c>
      <c r="B1383" s="1">
        <v>44721</v>
      </c>
      <c r="C1383" t="s">
        <v>9</v>
      </c>
      <c r="D1383" t="s">
        <v>10</v>
      </c>
      <c r="E1383" t="s">
        <v>25</v>
      </c>
      <c r="F1383">
        <v>42.2</v>
      </c>
      <c r="G1383">
        <v>6.47</v>
      </c>
      <c r="H1383">
        <v>42.16</v>
      </c>
      <c r="I1383">
        <f t="shared" si="84"/>
        <v>2022</v>
      </c>
      <c r="J1383" t="str">
        <f t="shared" si="85"/>
        <v>Jun</v>
      </c>
      <c r="K1383">
        <f t="shared" si="86"/>
        <v>6</v>
      </c>
      <c r="L1383" s="2">
        <f t="shared" si="87"/>
        <v>0.15331753554502367</v>
      </c>
    </row>
    <row r="1384" spans="1:12" x14ac:dyDescent="0.35">
      <c r="A1384" t="s">
        <v>1425</v>
      </c>
      <c r="B1384" s="1">
        <v>45101</v>
      </c>
      <c r="C1384" t="s">
        <v>41</v>
      </c>
      <c r="D1384" t="s">
        <v>14</v>
      </c>
      <c r="E1384" t="s">
        <v>27</v>
      </c>
      <c r="F1384">
        <v>544.27</v>
      </c>
      <c r="G1384">
        <v>124.17</v>
      </c>
      <c r="H1384">
        <v>525.53</v>
      </c>
      <c r="I1384">
        <f t="shared" si="84"/>
        <v>2023</v>
      </c>
      <c r="J1384" t="str">
        <f t="shared" si="85"/>
        <v>Jun</v>
      </c>
      <c r="K1384">
        <f t="shared" si="86"/>
        <v>6</v>
      </c>
      <c r="L1384" s="2">
        <f t="shared" si="87"/>
        <v>0.22814044499972441</v>
      </c>
    </row>
    <row r="1385" spans="1:12" x14ac:dyDescent="0.35">
      <c r="A1385" t="s">
        <v>1426</v>
      </c>
      <c r="B1385" s="1">
        <v>44879</v>
      </c>
      <c r="C1385" t="s">
        <v>112</v>
      </c>
      <c r="D1385" t="s">
        <v>10</v>
      </c>
      <c r="E1385" t="s">
        <v>15</v>
      </c>
      <c r="F1385">
        <v>333.93</v>
      </c>
      <c r="G1385">
        <v>61.19</v>
      </c>
      <c r="H1385">
        <v>291.14</v>
      </c>
      <c r="I1385">
        <f t="shared" si="84"/>
        <v>2022</v>
      </c>
      <c r="J1385" t="str">
        <f t="shared" si="85"/>
        <v>Nov</v>
      </c>
      <c r="K1385">
        <f t="shared" si="86"/>
        <v>11</v>
      </c>
      <c r="L1385" s="2">
        <f t="shared" si="87"/>
        <v>0.18324199682568201</v>
      </c>
    </row>
    <row r="1386" spans="1:12" x14ac:dyDescent="0.35">
      <c r="A1386" t="s">
        <v>1427</v>
      </c>
      <c r="B1386" s="1">
        <v>44703</v>
      </c>
      <c r="C1386" t="s">
        <v>65</v>
      </c>
      <c r="D1386" t="s">
        <v>18</v>
      </c>
      <c r="E1386" t="s">
        <v>25</v>
      </c>
      <c r="F1386">
        <v>353.51</v>
      </c>
      <c r="G1386">
        <v>66.569999999999993</v>
      </c>
      <c r="H1386">
        <v>416.44</v>
      </c>
      <c r="I1386">
        <f t="shared" si="84"/>
        <v>2022</v>
      </c>
      <c r="J1386" t="str">
        <f t="shared" si="85"/>
        <v>May</v>
      </c>
      <c r="K1386">
        <f t="shared" si="86"/>
        <v>5</v>
      </c>
      <c r="L1386" s="2">
        <f t="shared" si="87"/>
        <v>0.18831150462504595</v>
      </c>
    </row>
    <row r="1387" spans="1:12" x14ac:dyDescent="0.35">
      <c r="A1387" t="s">
        <v>1428</v>
      </c>
      <c r="B1387" s="1">
        <v>44617</v>
      </c>
      <c r="C1387" t="s">
        <v>63</v>
      </c>
      <c r="D1387" t="s">
        <v>18</v>
      </c>
      <c r="E1387" t="s">
        <v>25</v>
      </c>
      <c r="F1387">
        <v>424.82</v>
      </c>
      <c r="G1387">
        <v>59.8</v>
      </c>
      <c r="H1387">
        <v>466.09</v>
      </c>
      <c r="I1387">
        <f t="shared" si="84"/>
        <v>2022</v>
      </c>
      <c r="J1387" t="str">
        <f t="shared" si="85"/>
        <v>Feb</v>
      </c>
      <c r="K1387">
        <f t="shared" si="86"/>
        <v>2</v>
      </c>
      <c r="L1387" s="2">
        <f t="shared" si="87"/>
        <v>0.14076550068264207</v>
      </c>
    </row>
    <row r="1388" spans="1:12" x14ac:dyDescent="0.35">
      <c r="A1388" t="s">
        <v>1429</v>
      </c>
      <c r="B1388" s="1">
        <v>45246</v>
      </c>
      <c r="C1388" t="s">
        <v>13</v>
      </c>
      <c r="D1388" t="s">
        <v>14</v>
      </c>
      <c r="E1388" t="s">
        <v>25</v>
      </c>
      <c r="F1388">
        <v>1005.33</v>
      </c>
      <c r="G1388">
        <v>188.35</v>
      </c>
      <c r="H1388">
        <v>1013.44</v>
      </c>
      <c r="I1388">
        <f t="shared" si="84"/>
        <v>2023</v>
      </c>
      <c r="J1388" t="str">
        <f t="shared" si="85"/>
        <v>Nov</v>
      </c>
      <c r="K1388">
        <f t="shared" si="86"/>
        <v>11</v>
      </c>
      <c r="L1388" s="2">
        <f t="shared" si="87"/>
        <v>0.18735141694766891</v>
      </c>
    </row>
    <row r="1389" spans="1:12" x14ac:dyDescent="0.35">
      <c r="A1389" t="s">
        <v>1430</v>
      </c>
      <c r="B1389" s="1">
        <v>44676</v>
      </c>
      <c r="C1389" t="s">
        <v>29</v>
      </c>
      <c r="D1389" t="s">
        <v>23</v>
      </c>
      <c r="E1389" t="s">
        <v>25</v>
      </c>
      <c r="F1389">
        <v>46.76</v>
      </c>
      <c r="G1389">
        <v>5.17</v>
      </c>
      <c r="H1389">
        <v>54.39</v>
      </c>
      <c r="I1389">
        <f t="shared" si="84"/>
        <v>2022</v>
      </c>
      <c r="J1389" t="str">
        <f t="shared" si="85"/>
        <v>Apr</v>
      </c>
      <c r="K1389">
        <f t="shared" si="86"/>
        <v>4</v>
      </c>
      <c r="L1389" s="2">
        <f t="shared" si="87"/>
        <v>0.11056458511548332</v>
      </c>
    </row>
    <row r="1390" spans="1:12" x14ac:dyDescent="0.35">
      <c r="A1390" t="s">
        <v>1431</v>
      </c>
      <c r="B1390" s="1">
        <v>45166</v>
      </c>
      <c r="C1390" t="s">
        <v>128</v>
      </c>
      <c r="D1390" t="s">
        <v>34</v>
      </c>
      <c r="E1390" t="s">
        <v>44</v>
      </c>
      <c r="F1390">
        <v>1807.31</v>
      </c>
      <c r="G1390">
        <v>526.37</v>
      </c>
      <c r="H1390">
        <v>1448.03</v>
      </c>
      <c r="I1390">
        <f t="shared" si="84"/>
        <v>2023</v>
      </c>
      <c r="J1390" t="str">
        <f t="shared" si="85"/>
        <v>Aug</v>
      </c>
      <c r="K1390">
        <f t="shared" si="86"/>
        <v>8</v>
      </c>
      <c r="L1390" s="2">
        <f t="shared" si="87"/>
        <v>0.29124499947435695</v>
      </c>
    </row>
    <row r="1391" spans="1:12" x14ac:dyDescent="0.35">
      <c r="A1391" t="s">
        <v>1432</v>
      </c>
      <c r="B1391" s="1">
        <v>44638</v>
      </c>
      <c r="C1391" t="s">
        <v>93</v>
      </c>
      <c r="D1391" t="s">
        <v>34</v>
      </c>
      <c r="E1391" t="s">
        <v>11</v>
      </c>
      <c r="F1391">
        <v>1941.17</v>
      </c>
      <c r="G1391">
        <v>491.41</v>
      </c>
      <c r="H1391">
        <v>1623.97</v>
      </c>
      <c r="I1391">
        <f t="shared" si="84"/>
        <v>2022</v>
      </c>
      <c r="J1391" t="str">
        <f t="shared" si="85"/>
        <v>Mar</v>
      </c>
      <c r="K1391">
        <f t="shared" si="86"/>
        <v>3</v>
      </c>
      <c r="L1391" s="2">
        <f t="shared" si="87"/>
        <v>0.25315144989877242</v>
      </c>
    </row>
    <row r="1392" spans="1:12" x14ac:dyDescent="0.35">
      <c r="A1392" t="s">
        <v>1433</v>
      </c>
      <c r="B1392" s="1">
        <v>45046</v>
      </c>
      <c r="C1392" t="s">
        <v>17</v>
      </c>
      <c r="D1392" t="s">
        <v>18</v>
      </c>
      <c r="E1392" t="s">
        <v>25</v>
      </c>
      <c r="F1392">
        <v>61.48</v>
      </c>
      <c r="G1392">
        <v>15.98</v>
      </c>
      <c r="H1392">
        <v>71.290000000000006</v>
      </c>
      <c r="I1392">
        <f t="shared" si="84"/>
        <v>2023</v>
      </c>
      <c r="J1392" t="str">
        <f t="shared" si="85"/>
        <v>Apr</v>
      </c>
      <c r="K1392">
        <f t="shared" si="86"/>
        <v>4</v>
      </c>
      <c r="L1392" s="2">
        <f t="shared" si="87"/>
        <v>0.2599219258295381</v>
      </c>
    </row>
    <row r="1393" spans="1:12" x14ac:dyDescent="0.35">
      <c r="A1393" t="s">
        <v>1434</v>
      </c>
      <c r="B1393" s="1">
        <v>45038</v>
      </c>
      <c r="C1393" t="s">
        <v>93</v>
      </c>
      <c r="D1393" t="s">
        <v>34</v>
      </c>
      <c r="E1393" t="s">
        <v>15</v>
      </c>
      <c r="F1393">
        <v>1166.17</v>
      </c>
      <c r="G1393">
        <v>216.1</v>
      </c>
      <c r="H1393">
        <v>997.92</v>
      </c>
      <c r="I1393">
        <f t="shared" si="84"/>
        <v>2023</v>
      </c>
      <c r="J1393" t="str">
        <f t="shared" si="85"/>
        <v>Apr</v>
      </c>
      <c r="K1393">
        <f t="shared" si="86"/>
        <v>4</v>
      </c>
      <c r="L1393" s="2">
        <f t="shared" si="87"/>
        <v>0.18530745946131352</v>
      </c>
    </row>
    <row r="1394" spans="1:12" x14ac:dyDescent="0.35">
      <c r="A1394" t="s">
        <v>1435</v>
      </c>
      <c r="B1394" s="1">
        <v>45010</v>
      </c>
      <c r="C1394" t="s">
        <v>41</v>
      </c>
      <c r="D1394" t="s">
        <v>14</v>
      </c>
      <c r="E1394" t="s">
        <v>25</v>
      </c>
      <c r="F1394">
        <v>1608.26</v>
      </c>
      <c r="G1394">
        <v>356.62</v>
      </c>
      <c r="H1394">
        <v>1882.94</v>
      </c>
      <c r="I1394">
        <f t="shared" si="84"/>
        <v>2023</v>
      </c>
      <c r="J1394" t="str">
        <f t="shared" si="85"/>
        <v>Mar</v>
      </c>
      <c r="K1394">
        <f t="shared" si="86"/>
        <v>3</v>
      </c>
      <c r="L1394" s="2">
        <f t="shared" si="87"/>
        <v>0.2217427530374442</v>
      </c>
    </row>
    <row r="1395" spans="1:12" x14ac:dyDescent="0.35">
      <c r="A1395" t="s">
        <v>1436</v>
      </c>
      <c r="B1395" s="1">
        <v>44807</v>
      </c>
      <c r="C1395" t="s">
        <v>48</v>
      </c>
      <c r="D1395" t="s">
        <v>14</v>
      </c>
      <c r="E1395" t="s">
        <v>27</v>
      </c>
      <c r="F1395">
        <v>2073.94</v>
      </c>
      <c r="G1395">
        <v>255.65</v>
      </c>
      <c r="H1395">
        <v>1957.93</v>
      </c>
      <c r="I1395">
        <f t="shared" si="84"/>
        <v>2022</v>
      </c>
      <c r="J1395" t="str">
        <f t="shared" si="85"/>
        <v>Sep</v>
      </c>
      <c r="K1395">
        <f t="shared" si="86"/>
        <v>9</v>
      </c>
      <c r="L1395" s="2">
        <f t="shared" si="87"/>
        <v>0.12326778981069848</v>
      </c>
    </row>
    <row r="1396" spans="1:12" x14ac:dyDescent="0.35">
      <c r="A1396" t="s">
        <v>1437</v>
      </c>
      <c r="B1396" s="1">
        <v>44969</v>
      </c>
      <c r="C1396" t="s">
        <v>33</v>
      </c>
      <c r="D1396" t="s">
        <v>34</v>
      </c>
      <c r="E1396" t="s">
        <v>27</v>
      </c>
      <c r="F1396">
        <v>2268.15</v>
      </c>
      <c r="G1396">
        <v>431.9</v>
      </c>
      <c r="H1396">
        <v>2592.2199999999998</v>
      </c>
      <c r="I1396">
        <f t="shared" si="84"/>
        <v>2023</v>
      </c>
      <c r="J1396" t="str">
        <f t="shared" si="85"/>
        <v>Feb</v>
      </c>
      <c r="K1396">
        <f t="shared" si="86"/>
        <v>2</v>
      </c>
      <c r="L1396" s="2">
        <f t="shared" si="87"/>
        <v>0.19041950488283402</v>
      </c>
    </row>
    <row r="1397" spans="1:12" x14ac:dyDescent="0.35">
      <c r="A1397" t="s">
        <v>1438</v>
      </c>
      <c r="B1397" s="1">
        <v>44600</v>
      </c>
      <c r="C1397" t="s">
        <v>46</v>
      </c>
      <c r="D1397" t="s">
        <v>23</v>
      </c>
      <c r="E1397" t="s">
        <v>27</v>
      </c>
      <c r="F1397">
        <v>478.84</v>
      </c>
      <c r="G1397">
        <v>136.31</v>
      </c>
      <c r="H1397">
        <v>470.67</v>
      </c>
      <c r="I1397">
        <f t="shared" si="84"/>
        <v>2022</v>
      </c>
      <c r="J1397" t="str">
        <f t="shared" si="85"/>
        <v>Feb</v>
      </c>
      <c r="K1397">
        <f t="shared" si="86"/>
        <v>2</v>
      </c>
      <c r="L1397" s="2">
        <f t="shared" si="87"/>
        <v>0.28466711218778717</v>
      </c>
    </row>
    <row r="1398" spans="1:12" x14ac:dyDescent="0.35">
      <c r="A1398" t="s">
        <v>1439</v>
      </c>
      <c r="B1398" s="1">
        <v>44886</v>
      </c>
      <c r="C1398" t="s">
        <v>41</v>
      </c>
      <c r="D1398" t="s">
        <v>14</v>
      </c>
      <c r="E1398" t="s">
        <v>27</v>
      </c>
      <c r="F1398">
        <v>1348.78</v>
      </c>
      <c r="G1398">
        <v>177.17</v>
      </c>
      <c r="H1398">
        <v>1309.07</v>
      </c>
      <c r="I1398">
        <f t="shared" si="84"/>
        <v>2022</v>
      </c>
      <c r="J1398" t="str">
        <f t="shared" si="85"/>
        <v>Nov</v>
      </c>
      <c r="K1398">
        <f t="shared" si="86"/>
        <v>11</v>
      </c>
      <c r="L1398" s="2">
        <f t="shared" si="87"/>
        <v>0.13135574370912972</v>
      </c>
    </row>
    <row r="1399" spans="1:12" x14ac:dyDescent="0.35">
      <c r="A1399" t="s">
        <v>1440</v>
      </c>
      <c r="B1399" s="1">
        <v>44587</v>
      </c>
      <c r="C1399" t="s">
        <v>69</v>
      </c>
      <c r="D1399" t="s">
        <v>34</v>
      </c>
      <c r="E1399" t="s">
        <v>44</v>
      </c>
      <c r="F1399">
        <v>2062.71</v>
      </c>
      <c r="G1399">
        <v>486.82</v>
      </c>
      <c r="H1399">
        <v>2174.23</v>
      </c>
      <c r="I1399">
        <f t="shared" si="84"/>
        <v>2022</v>
      </c>
      <c r="J1399" t="str">
        <f t="shared" si="85"/>
        <v>Jan</v>
      </c>
      <c r="K1399">
        <f t="shared" si="86"/>
        <v>1</v>
      </c>
      <c r="L1399" s="2">
        <f t="shared" si="87"/>
        <v>0.236009909294084</v>
      </c>
    </row>
    <row r="1400" spans="1:12" x14ac:dyDescent="0.35">
      <c r="A1400" t="s">
        <v>1441</v>
      </c>
      <c r="B1400" s="1">
        <v>45216</v>
      </c>
      <c r="C1400" t="s">
        <v>101</v>
      </c>
      <c r="D1400" t="s">
        <v>14</v>
      </c>
      <c r="E1400" t="s">
        <v>27</v>
      </c>
      <c r="F1400">
        <v>1313.21</v>
      </c>
      <c r="G1400">
        <v>282.86</v>
      </c>
      <c r="H1400">
        <v>1130.5</v>
      </c>
      <c r="I1400">
        <f t="shared" si="84"/>
        <v>2023</v>
      </c>
      <c r="J1400" t="str">
        <f t="shared" si="85"/>
        <v>Oct</v>
      </c>
      <c r="K1400">
        <f t="shared" si="86"/>
        <v>10</v>
      </c>
      <c r="L1400" s="2">
        <f t="shared" si="87"/>
        <v>0.21539586204795882</v>
      </c>
    </row>
    <row r="1401" spans="1:12" x14ac:dyDescent="0.35">
      <c r="A1401" t="s">
        <v>1442</v>
      </c>
      <c r="B1401" s="1">
        <v>45165</v>
      </c>
      <c r="C1401" t="s">
        <v>46</v>
      </c>
      <c r="D1401" t="s">
        <v>23</v>
      </c>
      <c r="E1401" t="s">
        <v>27</v>
      </c>
      <c r="F1401">
        <v>245.97</v>
      </c>
      <c r="G1401">
        <v>67.790000000000006</v>
      </c>
      <c r="H1401">
        <v>254.41</v>
      </c>
      <c r="I1401">
        <f t="shared" si="84"/>
        <v>2023</v>
      </c>
      <c r="J1401" t="str">
        <f t="shared" si="85"/>
        <v>Aug</v>
      </c>
      <c r="K1401">
        <f t="shared" si="86"/>
        <v>8</v>
      </c>
      <c r="L1401" s="2">
        <f t="shared" si="87"/>
        <v>0.275602715778347</v>
      </c>
    </row>
    <row r="1402" spans="1:12" x14ac:dyDescent="0.35">
      <c r="A1402" t="s">
        <v>1443</v>
      </c>
      <c r="B1402" s="1">
        <v>45270</v>
      </c>
      <c r="C1402" t="s">
        <v>22</v>
      </c>
      <c r="D1402" t="s">
        <v>23</v>
      </c>
      <c r="E1402" t="s">
        <v>15</v>
      </c>
      <c r="F1402">
        <v>405.23</v>
      </c>
      <c r="G1402">
        <v>109.06</v>
      </c>
      <c r="H1402">
        <v>342.91</v>
      </c>
      <c r="I1402">
        <f t="shared" si="84"/>
        <v>2023</v>
      </c>
      <c r="J1402" t="str">
        <f t="shared" si="85"/>
        <v>Dec</v>
      </c>
      <c r="K1402">
        <f t="shared" si="86"/>
        <v>12</v>
      </c>
      <c r="L1402" s="2">
        <f t="shared" si="87"/>
        <v>0.26913111072724133</v>
      </c>
    </row>
    <row r="1403" spans="1:12" x14ac:dyDescent="0.35">
      <c r="A1403" t="s">
        <v>1444</v>
      </c>
      <c r="B1403" s="1">
        <v>44704</v>
      </c>
      <c r="C1403" t="s">
        <v>9</v>
      </c>
      <c r="D1403" t="s">
        <v>10</v>
      </c>
      <c r="E1403" t="s">
        <v>27</v>
      </c>
      <c r="F1403">
        <v>331.14</v>
      </c>
      <c r="G1403">
        <v>60.48</v>
      </c>
      <c r="H1403">
        <v>318.64</v>
      </c>
      <c r="I1403">
        <f t="shared" si="84"/>
        <v>2022</v>
      </c>
      <c r="J1403" t="str">
        <f t="shared" si="85"/>
        <v>May</v>
      </c>
      <c r="K1403">
        <f t="shared" si="86"/>
        <v>5</v>
      </c>
      <c r="L1403" s="2">
        <f t="shared" si="87"/>
        <v>0.18264178293169053</v>
      </c>
    </row>
    <row r="1404" spans="1:12" x14ac:dyDescent="0.35">
      <c r="A1404" t="s">
        <v>1445</v>
      </c>
      <c r="B1404" s="1">
        <v>45025</v>
      </c>
      <c r="C1404" t="s">
        <v>37</v>
      </c>
      <c r="D1404" t="s">
        <v>23</v>
      </c>
      <c r="E1404" t="s">
        <v>44</v>
      </c>
      <c r="F1404">
        <v>143.36000000000001</v>
      </c>
      <c r="G1404">
        <v>33.380000000000003</v>
      </c>
      <c r="H1404">
        <v>138.72999999999999</v>
      </c>
      <c r="I1404">
        <f t="shared" si="84"/>
        <v>2023</v>
      </c>
      <c r="J1404" t="str">
        <f t="shared" si="85"/>
        <v>Apr</v>
      </c>
      <c r="K1404">
        <f t="shared" si="86"/>
        <v>4</v>
      </c>
      <c r="L1404" s="2">
        <f t="shared" si="87"/>
        <v>0.23284040178571427</v>
      </c>
    </row>
    <row r="1405" spans="1:12" x14ac:dyDescent="0.35">
      <c r="A1405" t="s">
        <v>1446</v>
      </c>
      <c r="B1405" s="1">
        <v>44742</v>
      </c>
      <c r="C1405" t="s">
        <v>37</v>
      </c>
      <c r="D1405" t="s">
        <v>23</v>
      </c>
      <c r="E1405" t="s">
        <v>25</v>
      </c>
      <c r="F1405">
        <v>160.52000000000001</v>
      </c>
      <c r="G1405">
        <v>18.59</v>
      </c>
      <c r="H1405">
        <v>159.72999999999999</v>
      </c>
      <c r="I1405">
        <f t="shared" si="84"/>
        <v>2022</v>
      </c>
      <c r="J1405" t="str">
        <f t="shared" si="85"/>
        <v>Jun</v>
      </c>
      <c r="K1405">
        <f t="shared" si="86"/>
        <v>6</v>
      </c>
      <c r="L1405" s="2">
        <f t="shared" si="87"/>
        <v>0.11581111387989035</v>
      </c>
    </row>
    <row r="1406" spans="1:12" x14ac:dyDescent="0.35">
      <c r="A1406" t="s">
        <v>1447</v>
      </c>
      <c r="B1406" s="1">
        <v>45206</v>
      </c>
      <c r="C1406" t="s">
        <v>93</v>
      </c>
      <c r="D1406" t="s">
        <v>34</v>
      </c>
      <c r="E1406" t="s">
        <v>15</v>
      </c>
      <c r="F1406">
        <v>1286.3399999999999</v>
      </c>
      <c r="G1406">
        <v>228.39</v>
      </c>
      <c r="H1406">
        <v>1176.68</v>
      </c>
      <c r="I1406">
        <f t="shared" si="84"/>
        <v>2023</v>
      </c>
      <c r="J1406" t="str">
        <f t="shared" si="85"/>
        <v>Oct</v>
      </c>
      <c r="K1406">
        <f t="shared" si="86"/>
        <v>10</v>
      </c>
      <c r="L1406" s="2">
        <f t="shared" si="87"/>
        <v>0.17755025887401465</v>
      </c>
    </row>
    <row r="1407" spans="1:12" x14ac:dyDescent="0.35">
      <c r="A1407" t="s">
        <v>1448</v>
      </c>
      <c r="B1407" s="1">
        <v>45075</v>
      </c>
      <c r="C1407" t="s">
        <v>88</v>
      </c>
      <c r="D1407" t="s">
        <v>18</v>
      </c>
      <c r="E1407" t="s">
        <v>15</v>
      </c>
      <c r="F1407">
        <v>148.65</v>
      </c>
      <c r="G1407">
        <v>24.64</v>
      </c>
      <c r="H1407">
        <v>158.12</v>
      </c>
      <c r="I1407">
        <f t="shared" si="84"/>
        <v>2023</v>
      </c>
      <c r="J1407" t="str">
        <f t="shared" si="85"/>
        <v>May</v>
      </c>
      <c r="K1407">
        <f t="shared" si="86"/>
        <v>5</v>
      </c>
      <c r="L1407" s="2">
        <f t="shared" si="87"/>
        <v>0.16575849310460813</v>
      </c>
    </row>
    <row r="1408" spans="1:12" x14ac:dyDescent="0.35">
      <c r="A1408" t="s">
        <v>1449</v>
      </c>
      <c r="B1408" s="1">
        <v>44954</v>
      </c>
      <c r="C1408" t="s">
        <v>29</v>
      </c>
      <c r="D1408" t="s">
        <v>23</v>
      </c>
      <c r="E1408" t="s">
        <v>11</v>
      </c>
      <c r="F1408">
        <v>96.15</v>
      </c>
      <c r="G1408">
        <v>15.63</v>
      </c>
      <c r="H1408">
        <v>80.989999999999995</v>
      </c>
      <c r="I1408">
        <f t="shared" si="84"/>
        <v>2023</v>
      </c>
      <c r="J1408" t="str">
        <f t="shared" si="85"/>
        <v>Jan</v>
      </c>
      <c r="K1408">
        <f t="shared" si="86"/>
        <v>1</v>
      </c>
      <c r="L1408" s="2">
        <f t="shared" si="87"/>
        <v>0.16255850234009361</v>
      </c>
    </row>
    <row r="1409" spans="1:12" x14ac:dyDescent="0.35">
      <c r="A1409" t="s">
        <v>1450</v>
      </c>
      <c r="B1409" s="1">
        <v>45040</v>
      </c>
      <c r="C1409" t="s">
        <v>128</v>
      </c>
      <c r="D1409" t="s">
        <v>34</v>
      </c>
      <c r="E1409" t="s">
        <v>25</v>
      </c>
      <c r="F1409">
        <v>2025.6</v>
      </c>
      <c r="G1409">
        <v>410.42</v>
      </c>
      <c r="H1409">
        <v>2163.94</v>
      </c>
      <c r="I1409">
        <f t="shared" si="84"/>
        <v>2023</v>
      </c>
      <c r="J1409" t="str">
        <f t="shared" si="85"/>
        <v>Apr</v>
      </c>
      <c r="K1409">
        <f t="shared" si="86"/>
        <v>4</v>
      </c>
      <c r="L1409" s="2">
        <f t="shared" si="87"/>
        <v>0.20261650868878359</v>
      </c>
    </row>
    <row r="1410" spans="1:12" x14ac:dyDescent="0.35">
      <c r="A1410" t="s">
        <v>1451</v>
      </c>
      <c r="B1410" s="1">
        <v>45284</v>
      </c>
      <c r="C1410" t="s">
        <v>41</v>
      </c>
      <c r="D1410" t="s">
        <v>14</v>
      </c>
      <c r="E1410" t="s">
        <v>11</v>
      </c>
      <c r="F1410">
        <v>1702.77</v>
      </c>
      <c r="G1410">
        <v>393.5</v>
      </c>
      <c r="H1410">
        <v>1368.12</v>
      </c>
      <c r="I1410">
        <f t="shared" ref="I1410:I1473" si="88">YEAR(B1410)</f>
        <v>2023</v>
      </c>
      <c r="J1410" t="str">
        <f t="shared" ref="J1410:J1473" si="89">TEXT(B1410,"mmm")</f>
        <v>Dec</v>
      </c>
      <c r="K1410">
        <f t="shared" ref="K1410:K1473" si="90">MONTH(B1410)</f>
        <v>12</v>
      </c>
      <c r="L1410" s="2">
        <f t="shared" ref="L1410:L1473" si="91">IF(F1410=0,0,G1410/F1410)</f>
        <v>0.23109404088632052</v>
      </c>
    </row>
    <row r="1411" spans="1:12" x14ac:dyDescent="0.35">
      <c r="A1411" t="s">
        <v>1452</v>
      </c>
      <c r="B1411" s="1">
        <v>44892</v>
      </c>
      <c r="C1411" t="s">
        <v>51</v>
      </c>
      <c r="D1411" t="s">
        <v>34</v>
      </c>
      <c r="E1411" t="s">
        <v>27</v>
      </c>
      <c r="F1411">
        <v>1233.6099999999999</v>
      </c>
      <c r="G1411">
        <v>222.72</v>
      </c>
      <c r="H1411">
        <v>987.56</v>
      </c>
      <c r="I1411">
        <f t="shared" si="88"/>
        <v>2022</v>
      </c>
      <c r="J1411" t="str">
        <f t="shared" si="89"/>
        <v>Nov</v>
      </c>
      <c r="K1411">
        <f t="shared" si="90"/>
        <v>11</v>
      </c>
      <c r="L1411" s="2">
        <f t="shared" si="91"/>
        <v>0.18054328353369381</v>
      </c>
    </row>
    <row r="1412" spans="1:12" x14ac:dyDescent="0.35">
      <c r="A1412" t="s">
        <v>1453</v>
      </c>
      <c r="B1412" s="1">
        <v>45254</v>
      </c>
      <c r="C1412" t="s">
        <v>17</v>
      </c>
      <c r="D1412" t="s">
        <v>18</v>
      </c>
      <c r="E1412" t="s">
        <v>44</v>
      </c>
      <c r="F1412">
        <v>254.11</v>
      </c>
      <c r="G1412">
        <v>57.46</v>
      </c>
      <c r="H1412">
        <v>211.37</v>
      </c>
      <c r="I1412">
        <f t="shared" si="88"/>
        <v>2023</v>
      </c>
      <c r="J1412" t="str">
        <f t="shared" si="89"/>
        <v>Nov</v>
      </c>
      <c r="K1412">
        <f t="shared" si="90"/>
        <v>11</v>
      </c>
      <c r="L1412" s="2">
        <f t="shared" si="91"/>
        <v>0.22612254535437409</v>
      </c>
    </row>
    <row r="1413" spans="1:12" x14ac:dyDescent="0.35">
      <c r="A1413" t="s">
        <v>1454</v>
      </c>
      <c r="B1413" s="1">
        <v>45257</v>
      </c>
      <c r="C1413" t="s">
        <v>17</v>
      </c>
      <c r="D1413" t="s">
        <v>18</v>
      </c>
      <c r="E1413" t="s">
        <v>25</v>
      </c>
      <c r="F1413">
        <v>197.43</v>
      </c>
      <c r="G1413">
        <v>32.75</v>
      </c>
      <c r="H1413">
        <v>191.39</v>
      </c>
      <c r="I1413">
        <f t="shared" si="88"/>
        <v>2023</v>
      </c>
      <c r="J1413" t="str">
        <f t="shared" si="89"/>
        <v>Nov</v>
      </c>
      <c r="K1413">
        <f t="shared" si="90"/>
        <v>11</v>
      </c>
      <c r="L1413" s="2">
        <f t="shared" si="91"/>
        <v>0.16588157828090969</v>
      </c>
    </row>
    <row r="1414" spans="1:12" x14ac:dyDescent="0.35">
      <c r="A1414" t="s">
        <v>1455</v>
      </c>
      <c r="B1414" s="1">
        <v>44875</v>
      </c>
      <c r="C1414" t="s">
        <v>29</v>
      </c>
      <c r="D1414" t="s">
        <v>23</v>
      </c>
      <c r="E1414" t="s">
        <v>15</v>
      </c>
      <c r="F1414">
        <v>66.900000000000006</v>
      </c>
      <c r="G1414">
        <v>6.89</v>
      </c>
      <c r="H1414">
        <v>57.83</v>
      </c>
      <c r="I1414">
        <f t="shared" si="88"/>
        <v>2022</v>
      </c>
      <c r="J1414" t="str">
        <f t="shared" si="89"/>
        <v>Nov</v>
      </c>
      <c r="K1414">
        <f t="shared" si="90"/>
        <v>11</v>
      </c>
      <c r="L1414" s="2">
        <f t="shared" si="91"/>
        <v>0.1029895366218236</v>
      </c>
    </row>
    <row r="1415" spans="1:12" x14ac:dyDescent="0.35">
      <c r="A1415" t="s">
        <v>1456</v>
      </c>
      <c r="B1415" s="1">
        <v>44946</v>
      </c>
      <c r="C1415" t="s">
        <v>41</v>
      </c>
      <c r="D1415" t="s">
        <v>14</v>
      </c>
      <c r="E1415" t="s">
        <v>11</v>
      </c>
      <c r="F1415">
        <v>1505.1</v>
      </c>
      <c r="G1415">
        <v>405.9</v>
      </c>
      <c r="H1415">
        <v>1216.3599999999999</v>
      </c>
      <c r="I1415">
        <f t="shared" si="88"/>
        <v>2023</v>
      </c>
      <c r="J1415" t="str">
        <f t="shared" si="89"/>
        <v>Jan</v>
      </c>
      <c r="K1415">
        <f t="shared" si="90"/>
        <v>1</v>
      </c>
      <c r="L1415" s="2">
        <f t="shared" si="91"/>
        <v>0.26968307753637633</v>
      </c>
    </row>
    <row r="1416" spans="1:12" x14ac:dyDescent="0.35">
      <c r="A1416" t="s">
        <v>1457</v>
      </c>
      <c r="B1416" s="1">
        <v>45107</v>
      </c>
      <c r="C1416" t="s">
        <v>93</v>
      </c>
      <c r="D1416" t="s">
        <v>34</v>
      </c>
      <c r="E1416" t="s">
        <v>27</v>
      </c>
      <c r="F1416">
        <v>1019.22</v>
      </c>
      <c r="G1416">
        <v>189.68</v>
      </c>
      <c r="H1416">
        <v>1005.87</v>
      </c>
      <c r="I1416">
        <f t="shared" si="88"/>
        <v>2023</v>
      </c>
      <c r="J1416" t="str">
        <f t="shared" si="89"/>
        <v>Jun</v>
      </c>
      <c r="K1416">
        <f t="shared" si="90"/>
        <v>6</v>
      </c>
      <c r="L1416" s="2">
        <f t="shared" si="91"/>
        <v>0.18610309844783265</v>
      </c>
    </row>
    <row r="1417" spans="1:12" x14ac:dyDescent="0.35">
      <c r="A1417" t="s">
        <v>1458</v>
      </c>
      <c r="B1417" s="1">
        <v>44795</v>
      </c>
      <c r="C1417" t="s">
        <v>33</v>
      </c>
      <c r="D1417" t="s">
        <v>34</v>
      </c>
      <c r="E1417" t="s">
        <v>27</v>
      </c>
      <c r="F1417">
        <v>1078.3900000000001</v>
      </c>
      <c r="G1417">
        <v>282.32</v>
      </c>
      <c r="H1417">
        <v>1207.95</v>
      </c>
      <c r="I1417">
        <f t="shared" si="88"/>
        <v>2022</v>
      </c>
      <c r="J1417" t="str">
        <f t="shared" si="89"/>
        <v>Aug</v>
      </c>
      <c r="K1417">
        <f t="shared" si="90"/>
        <v>8</v>
      </c>
      <c r="L1417" s="2">
        <f t="shared" si="91"/>
        <v>0.26179767987462788</v>
      </c>
    </row>
    <row r="1418" spans="1:12" x14ac:dyDescent="0.35">
      <c r="A1418" t="s">
        <v>1459</v>
      </c>
      <c r="B1418" s="1">
        <v>44955</v>
      </c>
      <c r="C1418" t="s">
        <v>20</v>
      </c>
      <c r="D1418" t="s">
        <v>14</v>
      </c>
      <c r="E1418" t="s">
        <v>15</v>
      </c>
      <c r="F1418">
        <v>2154.3200000000002</v>
      </c>
      <c r="G1418">
        <v>398.55</v>
      </c>
      <c r="H1418">
        <v>1960.81</v>
      </c>
      <c r="I1418">
        <f t="shared" si="88"/>
        <v>2023</v>
      </c>
      <c r="J1418" t="str">
        <f t="shared" si="89"/>
        <v>Jan</v>
      </c>
      <c r="K1418">
        <f t="shared" si="90"/>
        <v>1</v>
      </c>
      <c r="L1418" s="2">
        <f t="shared" si="91"/>
        <v>0.18500037134687511</v>
      </c>
    </row>
    <row r="1419" spans="1:12" x14ac:dyDescent="0.35">
      <c r="A1419" t="s">
        <v>1460</v>
      </c>
      <c r="B1419" s="1">
        <v>44574</v>
      </c>
      <c r="C1419" t="s">
        <v>51</v>
      </c>
      <c r="D1419" t="s">
        <v>34</v>
      </c>
      <c r="E1419" t="s">
        <v>25</v>
      </c>
      <c r="F1419">
        <v>1398.3</v>
      </c>
      <c r="G1419">
        <v>262.91000000000003</v>
      </c>
      <c r="H1419">
        <v>1169.6099999999999</v>
      </c>
      <c r="I1419">
        <f t="shared" si="88"/>
        <v>2022</v>
      </c>
      <c r="J1419" t="str">
        <f t="shared" si="89"/>
        <v>Jan</v>
      </c>
      <c r="K1419">
        <f t="shared" si="90"/>
        <v>1</v>
      </c>
      <c r="L1419" s="2">
        <f t="shared" si="91"/>
        <v>0.1880211685618251</v>
      </c>
    </row>
    <row r="1420" spans="1:12" x14ac:dyDescent="0.35">
      <c r="A1420" t="s">
        <v>1461</v>
      </c>
      <c r="B1420" s="1">
        <v>45133</v>
      </c>
      <c r="C1420" t="s">
        <v>46</v>
      </c>
      <c r="D1420" t="s">
        <v>23</v>
      </c>
      <c r="E1420" t="s">
        <v>44</v>
      </c>
      <c r="F1420">
        <v>114.54</v>
      </c>
      <c r="G1420">
        <v>20.91</v>
      </c>
      <c r="H1420">
        <v>102.07</v>
      </c>
      <c r="I1420">
        <f t="shared" si="88"/>
        <v>2023</v>
      </c>
      <c r="J1420" t="str">
        <f t="shared" si="89"/>
        <v>Jul</v>
      </c>
      <c r="K1420">
        <f t="shared" si="90"/>
        <v>7</v>
      </c>
      <c r="L1420" s="2">
        <f t="shared" si="91"/>
        <v>0.1825563122053431</v>
      </c>
    </row>
    <row r="1421" spans="1:12" x14ac:dyDescent="0.35">
      <c r="A1421" t="s">
        <v>1462</v>
      </c>
      <c r="B1421" s="1">
        <v>44639</v>
      </c>
      <c r="C1421" t="s">
        <v>65</v>
      </c>
      <c r="D1421" t="s">
        <v>18</v>
      </c>
      <c r="E1421" t="s">
        <v>44</v>
      </c>
      <c r="F1421">
        <v>235.48</v>
      </c>
      <c r="G1421">
        <v>48.85</v>
      </c>
      <c r="H1421">
        <v>207.55</v>
      </c>
      <c r="I1421">
        <f t="shared" si="88"/>
        <v>2022</v>
      </c>
      <c r="J1421" t="str">
        <f t="shared" si="89"/>
        <v>Mar</v>
      </c>
      <c r="K1421">
        <f t="shared" si="90"/>
        <v>3</v>
      </c>
      <c r="L1421" s="2">
        <f t="shared" si="91"/>
        <v>0.207448615593681</v>
      </c>
    </row>
    <row r="1422" spans="1:12" x14ac:dyDescent="0.35">
      <c r="A1422" t="s">
        <v>1463</v>
      </c>
      <c r="B1422" s="1">
        <v>45217</v>
      </c>
      <c r="C1422" t="s">
        <v>31</v>
      </c>
      <c r="D1422" t="s">
        <v>10</v>
      </c>
      <c r="E1422" t="s">
        <v>44</v>
      </c>
      <c r="F1422">
        <v>228.19</v>
      </c>
      <c r="G1422">
        <v>41.63</v>
      </c>
      <c r="H1422">
        <v>185.8</v>
      </c>
      <c r="I1422">
        <f t="shared" si="88"/>
        <v>2023</v>
      </c>
      <c r="J1422" t="str">
        <f t="shared" si="89"/>
        <v>Oct</v>
      </c>
      <c r="K1422">
        <f t="shared" si="90"/>
        <v>10</v>
      </c>
      <c r="L1422" s="2">
        <f t="shared" si="91"/>
        <v>0.18243568955694817</v>
      </c>
    </row>
    <row r="1423" spans="1:12" x14ac:dyDescent="0.35">
      <c r="A1423" t="s">
        <v>1464</v>
      </c>
      <c r="B1423" s="1">
        <v>44804</v>
      </c>
      <c r="C1423" t="s">
        <v>13</v>
      </c>
      <c r="D1423" t="s">
        <v>14</v>
      </c>
      <c r="E1423" t="s">
        <v>44</v>
      </c>
      <c r="F1423">
        <v>854.96</v>
      </c>
      <c r="G1423">
        <v>128.62</v>
      </c>
      <c r="H1423">
        <v>961.23</v>
      </c>
      <c r="I1423">
        <f t="shared" si="88"/>
        <v>2022</v>
      </c>
      <c r="J1423" t="str">
        <f t="shared" si="89"/>
        <v>Aug</v>
      </c>
      <c r="K1423">
        <f t="shared" si="90"/>
        <v>8</v>
      </c>
      <c r="L1423" s="2">
        <f t="shared" si="91"/>
        <v>0.1504397866566857</v>
      </c>
    </row>
    <row r="1424" spans="1:12" x14ac:dyDescent="0.35">
      <c r="A1424" t="s">
        <v>1465</v>
      </c>
      <c r="B1424" s="1">
        <v>45101</v>
      </c>
      <c r="C1424" t="s">
        <v>17</v>
      </c>
      <c r="D1424" t="s">
        <v>18</v>
      </c>
      <c r="E1424" t="s">
        <v>44</v>
      </c>
      <c r="F1424">
        <v>282.02999999999997</v>
      </c>
      <c r="G1424">
        <v>30.14</v>
      </c>
      <c r="H1424">
        <v>244.85</v>
      </c>
      <c r="I1424">
        <f t="shared" si="88"/>
        <v>2023</v>
      </c>
      <c r="J1424" t="str">
        <f t="shared" si="89"/>
        <v>Jun</v>
      </c>
      <c r="K1424">
        <f t="shared" si="90"/>
        <v>6</v>
      </c>
      <c r="L1424" s="2">
        <f t="shared" si="91"/>
        <v>0.10686806368116868</v>
      </c>
    </row>
    <row r="1425" spans="1:12" x14ac:dyDescent="0.35">
      <c r="A1425" t="s">
        <v>1466</v>
      </c>
      <c r="B1425" s="1">
        <v>45104</v>
      </c>
      <c r="C1425" t="s">
        <v>41</v>
      </c>
      <c r="D1425" t="s">
        <v>14</v>
      </c>
      <c r="E1425" t="s">
        <v>44</v>
      </c>
      <c r="F1425">
        <v>796.8</v>
      </c>
      <c r="G1425">
        <v>143.24</v>
      </c>
      <c r="H1425">
        <v>925.69</v>
      </c>
      <c r="I1425">
        <f t="shared" si="88"/>
        <v>2023</v>
      </c>
      <c r="J1425" t="str">
        <f t="shared" si="89"/>
        <v>Jun</v>
      </c>
      <c r="K1425">
        <f t="shared" si="90"/>
        <v>6</v>
      </c>
      <c r="L1425" s="2">
        <f t="shared" si="91"/>
        <v>0.1797690763052209</v>
      </c>
    </row>
    <row r="1426" spans="1:12" x14ac:dyDescent="0.35">
      <c r="A1426" t="s">
        <v>1467</v>
      </c>
      <c r="B1426" s="1">
        <v>44830</v>
      </c>
      <c r="C1426" t="s">
        <v>48</v>
      </c>
      <c r="D1426" t="s">
        <v>14</v>
      </c>
      <c r="E1426" t="s">
        <v>27</v>
      </c>
      <c r="F1426">
        <v>2263.35</v>
      </c>
      <c r="G1426">
        <v>404.99</v>
      </c>
      <c r="H1426">
        <v>2432.2600000000002</v>
      </c>
      <c r="I1426">
        <f t="shared" si="88"/>
        <v>2022</v>
      </c>
      <c r="J1426" t="str">
        <f t="shared" si="89"/>
        <v>Sep</v>
      </c>
      <c r="K1426">
        <f t="shared" si="90"/>
        <v>9</v>
      </c>
      <c r="L1426" s="2">
        <f t="shared" si="91"/>
        <v>0.17893388119380566</v>
      </c>
    </row>
    <row r="1427" spans="1:12" x14ac:dyDescent="0.35">
      <c r="A1427" t="s">
        <v>1468</v>
      </c>
      <c r="B1427" s="1">
        <v>45028</v>
      </c>
      <c r="C1427" t="s">
        <v>31</v>
      </c>
      <c r="D1427" t="s">
        <v>10</v>
      </c>
      <c r="E1427" t="s">
        <v>11</v>
      </c>
      <c r="F1427">
        <v>271.39999999999998</v>
      </c>
      <c r="G1427">
        <v>28.47</v>
      </c>
      <c r="H1427">
        <v>302.95999999999998</v>
      </c>
      <c r="I1427">
        <f t="shared" si="88"/>
        <v>2023</v>
      </c>
      <c r="J1427" t="str">
        <f t="shared" si="89"/>
        <v>Apr</v>
      </c>
      <c r="K1427">
        <f t="shared" si="90"/>
        <v>4</v>
      </c>
      <c r="L1427" s="2">
        <f t="shared" si="91"/>
        <v>0.10490051584377304</v>
      </c>
    </row>
    <row r="1428" spans="1:12" x14ac:dyDescent="0.35">
      <c r="A1428" t="s">
        <v>1469</v>
      </c>
      <c r="B1428" s="1">
        <v>44691</v>
      </c>
      <c r="C1428" t="s">
        <v>29</v>
      </c>
      <c r="D1428" t="s">
        <v>23</v>
      </c>
      <c r="E1428" t="s">
        <v>15</v>
      </c>
      <c r="F1428">
        <v>22.84</v>
      </c>
      <c r="G1428">
        <v>4</v>
      </c>
      <c r="H1428">
        <v>18.850000000000001</v>
      </c>
      <c r="I1428">
        <f t="shared" si="88"/>
        <v>2022</v>
      </c>
      <c r="J1428" t="str">
        <f t="shared" si="89"/>
        <v>May</v>
      </c>
      <c r="K1428">
        <f t="shared" si="90"/>
        <v>5</v>
      </c>
      <c r="L1428" s="2">
        <f t="shared" si="91"/>
        <v>0.17513134851138354</v>
      </c>
    </row>
    <row r="1429" spans="1:12" x14ac:dyDescent="0.35">
      <c r="A1429" t="s">
        <v>1470</v>
      </c>
      <c r="B1429" s="1">
        <v>45273</v>
      </c>
      <c r="C1429" t="s">
        <v>37</v>
      </c>
      <c r="D1429" t="s">
        <v>23</v>
      </c>
      <c r="E1429" t="s">
        <v>11</v>
      </c>
      <c r="F1429">
        <v>240.56</v>
      </c>
      <c r="G1429">
        <v>40.89</v>
      </c>
      <c r="H1429">
        <v>252.83</v>
      </c>
      <c r="I1429">
        <f t="shared" si="88"/>
        <v>2023</v>
      </c>
      <c r="J1429" t="str">
        <f t="shared" si="89"/>
        <v>Dec</v>
      </c>
      <c r="K1429">
        <f t="shared" si="90"/>
        <v>12</v>
      </c>
      <c r="L1429" s="2">
        <f t="shared" si="91"/>
        <v>0.16997838377120053</v>
      </c>
    </row>
    <row r="1430" spans="1:12" x14ac:dyDescent="0.35">
      <c r="A1430" t="s">
        <v>1471</v>
      </c>
      <c r="B1430" s="1">
        <v>44663</v>
      </c>
      <c r="C1430" t="s">
        <v>93</v>
      </c>
      <c r="D1430" t="s">
        <v>34</v>
      </c>
      <c r="E1430" t="s">
        <v>25</v>
      </c>
      <c r="F1430">
        <v>1508.84</v>
      </c>
      <c r="G1430">
        <v>375.41</v>
      </c>
      <c r="H1430">
        <v>1510.78</v>
      </c>
      <c r="I1430">
        <f t="shared" si="88"/>
        <v>2022</v>
      </c>
      <c r="J1430" t="str">
        <f t="shared" si="89"/>
        <v>Apr</v>
      </c>
      <c r="K1430">
        <f t="shared" si="90"/>
        <v>4</v>
      </c>
      <c r="L1430" s="2">
        <f t="shared" si="91"/>
        <v>0.24880703056652795</v>
      </c>
    </row>
    <row r="1431" spans="1:12" x14ac:dyDescent="0.35">
      <c r="A1431" t="s">
        <v>1472</v>
      </c>
      <c r="B1431" s="1">
        <v>44985</v>
      </c>
      <c r="C1431" t="s">
        <v>17</v>
      </c>
      <c r="D1431" t="s">
        <v>18</v>
      </c>
      <c r="E1431" t="s">
        <v>27</v>
      </c>
      <c r="F1431">
        <v>158.96</v>
      </c>
      <c r="G1431">
        <v>37.01</v>
      </c>
      <c r="H1431">
        <v>154.29</v>
      </c>
      <c r="I1431">
        <f t="shared" si="88"/>
        <v>2023</v>
      </c>
      <c r="J1431" t="str">
        <f t="shared" si="89"/>
        <v>Feb</v>
      </c>
      <c r="K1431">
        <f t="shared" si="90"/>
        <v>2</v>
      </c>
      <c r="L1431" s="2">
        <f t="shared" si="91"/>
        <v>0.23282586814292902</v>
      </c>
    </row>
    <row r="1432" spans="1:12" x14ac:dyDescent="0.35">
      <c r="A1432" t="s">
        <v>1473</v>
      </c>
      <c r="B1432" s="1">
        <v>45106</v>
      </c>
      <c r="C1432" t="s">
        <v>85</v>
      </c>
      <c r="D1432" t="s">
        <v>10</v>
      </c>
      <c r="E1432" t="s">
        <v>11</v>
      </c>
      <c r="F1432">
        <v>444.01</v>
      </c>
      <c r="G1432">
        <v>88.42</v>
      </c>
      <c r="H1432">
        <v>410.84</v>
      </c>
      <c r="I1432">
        <f t="shared" si="88"/>
        <v>2023</v>
      </c>
      <c r="J1432" t="str">
        <f t="shared" si="89"/>
        <v>Jun</v>
      </c>
      <c r="K1432">
        <f t="shared" si="90"/>
        <v>6</v>
      </c>
      <c r="L1432" s="2">
        <f t="shared" si="91"/>
        <v>0.19913965901668881</v>
      </c>
    </row>
    <row r="1433" spans="1:12" x14ac:dyDescent="0.35">
      <c r="A1433" t="s">
        <v>1474</v>
      </c>
      <c r="B1433" s="1">
        <v>44847</v>
      </c>
      <c r="C1433" t="s">
        <v>22</v>
      </c>
      <c r="D1433" t="s">
        <v>23</v>
      </c>
      <c r="E1433" t="s">
        <v>11</v>
      </c>
      <c r="F1433">
        <v>319.23</v>
      </c>
      <c r="G1433">
        <v>74.430000000000007</v>
      </c>
      <c r="H1433">
        <v>282.67</v>
      </c>
      <c r="I1433">
        <f t="shared" si="88"/>
        <v>2022</v>
      </c>
      <c r="J1433" t="str">
        <f t="shared" si="89"/>
        <v>Oct</v>
      </c>
      <c r="K1433">
        <f t="shared" si="90"/>
        <v>10</v>
      </c>
      <c r="L1433" s="2">
        <f t="shared" si="91"/>
        <v>0.2331547786862137</v>
      </c>
    </row>
    <row r="1434" spans="1:12" x14ac:dyDescent="0.35">
      <c r="A1434" t="s">
        <v>1475</v>
      </c>
      <c r="B1434" s="1">
        <v>44749</v>
      </c>
      <c r="C1434" t="s">
        <v>9</v>
      </c>
      <c r="D1434" t="s">
        <v>10</v>
      </c>
      <c r="E1434" t="s">
        <v>15</v>
      </c>
      <c r="F1434">
        <v>376.8</v>
      </c>
      <c r="G1434">
        <v>56.68</v>
      </c>
      <c r="H1434">
        <v>369.89</v>
      </c>
      <c r="I1434">
        <f t="shared" si="88"/>
        <v>2022</v>
      </c>
      <c r="J1434" t="str">
        <f t="shared" si="89"/>
        <v>Jul</v>
      </c>
      <c r="K1434">
        <f t="shared" si="90"/>
        <v>7</v>
      </c>
      <c r="L1434" s="2">
        <f t="shared" si="91"/>
        <v>0.15042462845010615</v>
      </c>
    </row>
    <row r="1435" spans="1:12" x14ac:dyDescent="0.35">
      <c r="A1435" t="s">
        <v>1476</v>
      </c>
      <c r="B1435" s="1">
        <v>44632</v>
      </c>
      <c r="C1435" t="s">
        <v>65</v>
      </c>
      <c r="D1435" t="s">
        <v>18</v>
      </c>
      <c r="E1435" t="s">
        <v>11</v>
      </c>
      <c r="F1435">
        <v>77.97</v>
      </c>
      <c r="G1435">
        <v>14.44</v>
      </c>
      <c r="H1435">
        <v>71.349999999999994</v>
      </c>
      <c r="I1435">
        <f t="shared" si="88"/>
        <v>2022</v>
      </c>
      <c r="J1435" t="str">
        <f t="shared" si="89"/>
        <v>Mar</v>
      </c>
      <c r="K1435">
        <f t="shared" si="90"/>
        <v>3</v>
      </c>
      <c r="L1435" s="2">
        <f t="shared" si="91"/>
        <v>0.18519943568038988</v>
      </c>
    </row>
    <row r="1436" spans="1:12" x14ac:dyDescent="0.35">
      <c r="A1436" t="s">
        <v>1477</v>
      </c>
      <c r="B1436" s="1">
        <v>45096</v>
      </c>
      <c r="C1436" t="s">
        <v>9</v>
      </c>
      <c r="D1436" t="s">
        <v>10</v>
      </c>
      <c r="E1436" t="s">
        <v>44</v>
      </c>
      <c r="F1436">
        <v>34.770000000000003</v>
      </c>
      <c r="G1436">
        <v>7.77</v>
      </c>
      <c r="H1436">
        <v>38.4</v>
      </c>
      <c r="I1436">
        <f t="shared" si="88"/>
        <v>2023</v>
      </c>
      <c r="J1436" t="str">
        <f t="shared" si="89"/>
        <v>Jun</v>
      </c>
      <c r="K1436">
        <f t="shared" si="90"/>
        <v>6</v>
      </c>
      <c r="L1436" s="2">
        <f t="shared" si="91"/>
        <v>0.22346850733390852</v>
      </c>
    </row>
    <row r="1437" spans="1:12" x14ac:dyDescent="0.35">
      <c r="A1437" t="s">
        <v>1478</v>
      </c>
      <c r="B1437" s="1">
        <v>44886</v>
      </c>
      <c r="C1437" t="s">
        <v>69</v>
      </c>
      <c r="D1437" t="s">
        <v>34</v>
      </c>
      <c r="E1437" t="s">
        <v>15</v>
      </c>
      <c r="F1437">
        <v>1719.42</v>
      </c>
      <c r="G1437">
        <v>239.51</v>
      </c>
      <c r="H1437">
        <v>1548.46</v>
      </c>
      <c r="I1437">
        <f t="shared" si="88"/>
        <v>2022</v>
      </c>
      <c r="J1437" t="str">
        <f t="shared" si="89"/>
        <v>Nov</v>
      </c>
      <c r="K1437">
        <f t="shared" si="90"/>
        <v>11</v>
      </c>
      <c r="L1437" s="2">
        <f t="shared" si="91"/>
        <v>0.13929697223482335</v>
      </c>
    </row>
    <row r="1438" spans="1:12" x14ac:dyDescent="0.35">
      <c r="A1438" t="s">
        <v>1479</v>
      </c>
      <c r="B1438" s="1">
        <v>44895</v>
      </c>
      <c r="C1438" t="s">
        <v>20</v>
      </c>
      <c r="D1438" t="s">
        <v>14</v>
      </c>
      <c r="E1438" t="s">
        <v>11</v>
      </c>
      <c r="F1438">
        <v>926.73</v>
      </c>
      <c r="G1438">
        <v>164.04</v>
      </c>
      <c r="H1438">
        <v>1015.55</v>
      </c>
      <c r="I1438">
        <f t="shared" si="88"/>
        <v>2022</v>
      </c>
      <c r="J1438" t="str">
        <f t="shared" si="89"/>
        <v>Nov</v>
      </c>
      <c r="K1438">
        <f t="shared" si="90"/>
        <v>11</v>
      </c>
      <c r="L1438" s="2">
        <f t="shared" si="91"/>
        <v>0.17700948496325788</v>
      </c>
    </row>
    <row r="1439" spans="1:12" x14ac:dyDescent="0.35">
      <c r="A1439" t="s">
        <v>1480</v>
      </c>
      <c r="B1439" s="1">
        <v>44865</v>
      </c>
      <c r="C1439" t="s">
        <v>54</v>
      </c>
      <c r="D1439" t="s">
        <v>23</v>
      </c>
      <c r="E1439" t="s">
        <v>27</v>
      </c>
      <c r="F1439">
        <v>139.49</v>
      </c>
      <c r="G1439">
        <v>30.42</v>
      </c>
      <c r="H1439">
        <v>115.5</v>
      </c>
      <c r="I1439">
        <f t="shared" si="88"/>
        <v>2022</v>
      </c>
      <c r="J1439" t="str">
        <f t="shared" si="89"/>
        <v>Oct</v>
      </c>
      <c r="K1439">
        <f t="shared" si="90"/>
        <v>10</v>
      </c>
      <c r="L1439" s="2">
        <f t="shared" si="91"/>
        <v>0.21808014911463186</v>
      </c>
    </row>
    <row r="1440" spans="1:12" x14ac:dyDescent="0.35">
      <c r="A1440" t="s">
        <v>1481</v>
      </c>
      <c r="B1440" s="1">
        <v>45238</v>
      </c>
      <c r="C1440" t="s">
        <v>57</v>
      </c>
      <c r="D1440" t="s">
        <v>10</v>
      </c>
      <c r="E1440" t="s">
        <v>27</v>
      </c>
      <c r="F1440">
        <v>101.67</v>
      </c>
      <c r="G1440">
        <v>15.35</v>
      </c>
      <c r="H1440">
        <v>92.04</v>
      </c>
      <c r="I1440">
        <f t="shared" si="88"/>
        <v>2023</v>
      </c>
      <c r="J1440" t="str">
        <f t="shared" si="89"/>
        <v>Nov</v>
      </c>
      <c r="K1440">
        <f t="shared" si="90"/>
        <v>11</v>
      </c>
      <c r="L1440" s="2">
        <f t="shared" si="91"/>
        <v>0.15097865643749384</v>
      </c>
    </row>
    <row r="1441" spans="1:12" x14ac:dyDescent="0.35">
      <c r="A1441" t="s">
        <v>1482</v>
      </c>
      <c r="B1441" s="1">
        <v>45127</v>
      </c>
      <c r="C1441" t="s">
        <v>31</v>
      </c>
      <c r="D1441" t="s">
        <v>10</v>
      </c>
      <c r="E1441" t="s">
        <v>11</v>
      </c>
      <c r="F1441">
        <v>73.31</v>
      </c>
      <c r="G1441">
        <v>11.42</v>
      </c>
      <c r="H1441">
        <v>81.27</v>
      </c>
      <c r="I1441">
        <f t="shared" si="88"/>
        <v>2023</v>
      </c>
      <c r="J1441" t="str">
        <f t="shared" si="89"/>
        <v>Jul</v>
      </c>
      <c r="K1441">
        <f t="shared" si="90"/>
        <v>7</v>
      </c>
      <c r="L1441" s="2">
        <f t="shared" si="91"/>
        <v>0.15577683808484516</v>
      </c>
    </row>
    <row r="1442" spans="1:12" x14ac:dyDescent="0.35">
      <c r="A1442" t="s">
        <v>1483</v>
      </c>
      <c r="B1442" s="1">
        <v>45008</v>
      </c>
      <c r="C1442" t="s">
        <v>22</v>
      </c>
      <c r="D1442" t="s">
        <v>23</v>
      </c>
      <c r="E1442" t="s">
        <v>44</v>
      </c>
      <c r="F1442">
        <v>168.25</v>
      </c>
      <c r="G1442">
        <v>39</v>
      </c>
      <c r="H1442">
        <v>172.72</v>
      </c>
      <c r="I1442">
        <f t="shared" si="88"/>
        <v>2023</v>
      </c>
      <c r="J1442" t="str">
        <f t="shared" si="89"/>
        <v>Mar</v>
      </c>
      <c r="K1442">
        <f t="shared" si="90"/>
        <v>3</v>
      </c>
      <c r="L1442" s="2">
        <f t="shared" si="91"/>
        <v>0.23179791976225855</v>
      </c>
    </row>
    <row r="1443" spans="1:12" x14ac:dyDescent="0.35">
      <c r="A1443" t="s">
        <v>1484</v>
      </c>
      <c r="B1443" s="1">
        <v>44953</v>
      </c>
      <c r="C1443" t="s">
        <v>63</v>
      </c>
      <c r="D1443" t="s">
        <v>18</v>
      </c>
      <c r="E1443" t="s">
        <v>27</v>
      </c>
      <c r="F1443">
        <v>108.76</v>
      </c>
      <c r="G1443">
        <v>13.35</v>
      </c>
      <c r="H1443">
        <v>101.87</v>
      </c>
      <c r="I1443">
        <f t="shared" si="88"/>
        <v>2023</v>
      </c>
      <c r="J1443" t="str">
        <f t="shared" si="89"/>
        <v>Jan</v>
      </c>
      <c r="K1443">
        <f t="shared" si="90"/>
        <v>1</v>
      </c>
      <c r="L1443" s="2">
        <f t="shared" si="91"/>
        <v>0.12274733357852151</v>
      </c>
    </row>
    <row r="1444" spans="1:12" x14ac:dyDescent="0.35">
      <c r="A1444" t="s">
        <v>1485</v>
      </c>
      <c r="B1444" s="1">
        <v>45089</v>
      </c>
      <c r="C1444" t="s">
        <v>17</v>
      </c>
      <c r="D1444" t="s">
        <v>18</v>
      </c>
      <c r="E1444" t="s">
        <v>25</v>
      </c>
      <c r="F1444">
        <v>175.27</v>
      </c>
      <c r="G1444">
        <v>18.34</v>
      </c>
      <c r="H1444">
        <v>175.3</v>
      </c>
      <c r="I1444">
        <f t="shared" si="88"/>
        <v>2023</v>
      </c>
      <c r="J1444" t="str">
        <f t="shared" si="89"/>
        <v>Jun</v>
      </c>
      <c r="K1444">
        <f t="shared" si="90"/>
        <v>6</v>
      </c>
      <c r="L1444" s="2">
        <f t="shared" si="91"/>
        <v>0.1046385576539054</v>
      </c>
    </row>
    <row r="1445" spans="1:12" x14ac:dyDescent="0.35">
      <c r="A1445" t="s">
        <v>1486</v>
      </c>
      <c r="B1445" s="1">
        <v>44771</v>
      </c>
      <c r="C1445" t="s">
        <v>88</v>
      </c>
      <c r="D1445" t="s">
        <v>18</v>
      </c>
      <c r="E1445" t="s">
        <v>25</v>
      </c>
      <c r="F1445">
        <v>386.88</v>
      </c>
      <c r="G1445">
        <v>76.81</v>
      </c>
      <c r="H1445">
        <v>361.96</v>
      </c>
      <c r="I1445">
        <f t="shared" si="88"/>
        <v>2022</v>
      </c>
      <c r="J1445" t="str">
        <f t="shared" si="89"/>
        <v>Jul</v>
      </c>
      <c r="K1445">
        <f t="shared" si="90"/>
        <v>7</v>
      </c>
      <c r="L1445" s="2">
        <f t="shared" si="91"/>
        <v>0.19853701406120761</v>
      </c>
    </row>
    <row r="1446" spans="1:12" x14ac:dyDescent="0.35">
      <c r="A1446" t="s">
        <v>1487</v>
      </c>
      <c r="B1446" s="1">
        <v>45176</v>
      </c>
      <c r="C1446" t="s">
        <v>46</v>
      </c>
      <c r="D1446" t="s">
        <v>23</v>
      </c>
      <c r="E1446" t="s">
        <v>44</v>
      </c>
      <c r="F1446">
        <v>270.52999999999997</v>
      </c>
      <c r="G1446">
        <v>35.46</v>
      </c>
      <c r="H1446">
        <v>288.56</v>
      </c>
      <c r="I1446">
        <f t="shared" si="88"/>
        <v>2023</v>
      </c>
      <c r="J1446" t="str">
        <f t="shared" si="89"/>
        <v>Sep</v>
      </c>
      <c r="K1446">
        <f t="shared" si="90"/>
        <v>9</v>
      </c>
      <c r="L1446" s="2">
        <f t="shared" si="91"/>
        <v>0.13107603592947178</v>
      </c>
    </row>
    <row r="1447" spans="1:12" x14ac:dyDescent="0.35">
      <c r="A1447" t="s">
        <v>1488</v>
      </c>
      <c r="B1447" s="1">
        <v>44760</v>
      </c>
      <c r="C1447" t="s">
        <v>54</v>
      </c>
      <c r="D1447" t="s">
        <v>23</v>
      </c>
      <c r="E1447" t="s">
        <v>15</v>
      </c>
      <c r="F1447">
        <v>161.26</v>
      </c>
      <c r="G1447">
        <v>18.91</v>
      </c>
      <c r="H1447">
        <v>178</v>
      </c>
      <c r="I1447">
        <f t="shared" si="88"/>
        <v>2022</v>
      </c>
      <c r="J1447" t="str">
        <f t="shared" si="89"/>
        <v>Jul</v>
      </c>
      <c r="K1447">
        <f t="shared" si="90"/>
        <v>7</v>
      </c>
      <c r="L1447" s="2">
        <f t="shared" si="91"/>
        <v>0.11726404564058043</v>
      </c>
    </row>
    <row r="1448" spans="1:12" x14ac:dyDescent="0.35">
      <c r="A1448" t="s">
        <v>1489</v>
      </c>
      <c r="B1448" s="1">
        <v>44568</v>
      </c>
      <c r="C1448" t="s">
        <v>31</v>
      </c>
      <c r="D1448" t="s">
        <v>10</v>
      </c>
      <c r="E1448" t="s">
        <v>15</v>
      </c>
      <c r="F1448">
        <v>220.01</v>
      </c>
      <c r="G1448">
        <v>38.96</v>
      </c>
      <c r="H1448">
        <v>223.03</v>
      </c>
      <c r="I1448">
        <f t="shared" si="88"/>
        <v>2022</v>
      </c>
      <c r="J1448" t="str">
        <f t="shared" si="89"/>
        <v>Jan</v>
      </c>
      <c r="K1448">
        <f t="shared" si="90"/>
        <v>1</v>
      </c>
      <c r="L1448" s="2">
        <f t="shared" si="91"/>
        <v>0.17708285987000591</v>
      </c>
    </row>
    <row r="1449" spans="1:12" x14ac:dyDescent="0.35">
      <c r="A1449" t="s">
        <v>1490</v>
      </c>
      <c r="B1449" s="1">
        <v>44777</v>
      </c>
      <c r="C1449" t="s">
        <v>9</v>
      </c>
      <c r="D1449" t="s">
        <v>10</v>
      </c>
      <c r="E1449" t="s">
        <v>25</v>
      </c>
      <c r="F1449">
        <v>217.14</v>
      </c>
      <c r="G1449">
        <v>53</v>
      </c>
      <c r="H1449">
        <v>218.14</v>
      </c>
      <c r="I1449">
        <f t="shared" si="88"/>
        <v>2022</v>
      </c>
      <c r="J1449" t="str">
        <f t="shared" si="89"/>
        <v>Aug</v>
      </c>
      <c r="K1449">
        <f t="shared" si="90"/>
        <v>8</v>
      </c>
      <c r="L1449" s="2">
        <f t="shared" si="91"/>
        <v>0.24408215897577601</v>
      </c>
    </row>
    <row r="1450" spans="1:12" x14ac:dyDescent="0.35">
      <c r="A1450" t="s">
        <v>1491</v>
      </c>
      <c r="B1450" s="1">
        <v>44944</v>
      </c>
      <c r="C1450" t="s">
        <v>112</v>
      </c>
      <c r="D1450" t="s">
        <v>10</v>
      </c>
      <c r="E1450" t="s">
        <v>27</v>
      </c>
      <c r="F1450">
        <v>403.17</v>
      </c>
      <c r="G1450">
        <v>103.48</v>
      </c>
      <c r="H1450">
        <v>379.35</v>
      </c>
      <c r="I1450">
        <f t="shared" si="88"/>
        <v>2023</v>
      </c>
      <c r="J1450" t="str">
        <f t="shared" si="89"/>
        <v>Jan</v>
      </c>
      <c r="K1450">
        <f t="shared" si="90"/>
        <v>1</v>
      </c>
      <c r="L1450" s="2">
        <f t="shared" si="91"/>
        <v>0.25666592256368281</v>
      </c>
    </row>
    <row r="1451" spans="1:12" x14ac:dyDescent="0.35">
      <c r="A1451" t="s">
        <v>1492</v>
      </c>
      <c r="B1451" s="1">
        <v>45214</v>
      </c>
      <c r="C1451" t="s">
        <v>46</v>
      </c>
      <c r="D1451" t="s">
        <v>23</v>
      </c>
      <c r="E1451" t="s">
        <v>44</v>
      </c>
      <c r="F1451">
        <v>440.62</v>
      </c>
      <c r="G1451">
        <v>45.74</v>
      </c>
      <c r="H1451">
        <v>481.59</v>
      </c>
      <c r="I1451">
        <f t="shared" si="88"/>
        <v>2023</v>
      </c>
      <c r="J1451" t="str">
        <f t="shared" si="89"/>
        <v>Oct</v>
      </c>
      <c r="K1451">
        <f t="shared" si="90"/>
        <v>10</v>
      </c>
      <c r="L1451" s="2">
        <f t="shared" si="91"/>
        <v>0.10380827016476783</v>
      </c>
    </row>
    <row r="1452" spans="1:12" x14ac:dyDescent="0.35">
      <c r="A1452" t="s">
        <v>1493</v>
      </c>
      <c r="B1452" s="1">
        <v>45092</v>
      </c>
      <c r="C1452" t="s">
        <v>65</v>
      </c>
      <c r="D1452" t="s">
        <v>18</v>
      </c>
      <c r="E1452" t="s">
        <v>44</v>
      </c>
      <c r="F1452">
        <v>333.25</v>
      </c>
      <c r="G1452">
        <v>37.409999999999997</v>
      </c>
      <c r="H1452">
        <v>336.66</v>
      </c>
      <c r="I1452">
        <f t="shared" si="88"/>
        <v>2023</v>
      </c>
      <c r="J1452" t="str">
        <f t="shared" si="89"/>
        <v>Jun</v>
      </c>
      <c r="K1452">
        <f t="shared" si="90"/>
        <v>6</v>
      </c>
      <c r="L1452" s="2">
        <f t="shared" si="91"/>
        <v>0.11225806451612902</v>
      </c>
    </row>
    <row r="1453" spans="1:12" x14ac:dyDescent="0.35">
      <c r="A1453" t="s">
        <v>1494</v>
      </c>
      <c r="B1453" s="1">
        <v>44574</v>
      </c>
      <c r="C1453" t="s">
        <v>93</v>
      </c>
      <c r="D1453" t="s">
        <v>34</v>
      </c>
      <c r="E1453" t="s">
        <v>25</v>
      </c>
      <c r="F1453">
        <v>1381.53</v>
      </c>
      <c r="G1453">
        <v>412.96</v>
      </c>
      <c r="H1453">
        <v>1337.36</v>
      </c>
      <c r="I1453">
        <f t="shared" si="88"/>
        <v>2022</v>
      </c>
      <c r="J1453" t="str">
        <f t="shared" si="89"/>
        <v>Jan</v>
      </c>
      <c r="K1453">
        <f t="shared" si="90"/>
        <v>1</v>
      </c>
      <c r="L1453" s="2">
        <f t="shared" si="91"/>
        <v>0.29891497108278503</v>
      </c>
    </row>
    <row r="1454" spans="1:12" x14ac:dyDescent="0.35">
      <c r="A1454" t="s">
        <v>1495</v>
      </c>
      <c r="B1454" s="1">
        <v>45008</v>
      </c>
      <c r="C1454" t="s">
        <v>69</v>
      </c>
      <c r="D1454" t="s">
        <v>34</v>
      </c>
      <c r="E1454" t="s">
        <v>11</v>
      </c>
      <c r="F1454">
        <v>2134.1999999999998</v>
      </c>
      <c r="G1454">
        <v>580.92999999999995</v>
      </c>
      <c r="H1454">
        <v>2232.91</v>
      </c>
      <c r="I1454">
        <f t="shared" si="88"/>
        <v>2023</v>
      </c>
      <c r="J1454" t="str">
        <f t="shared" si="89"/>
        <v>Mar</v>
      </c>
      <c r="K1454">
        <f t="shared" si="90"/>
        <v>3</v>
      </c>
      <c r="L1454" s="2">
        <f t="shared" si="91"/>
        <v>0.27220035610533222</v>
      </c>
    </row>
    <row r="1455" spans="1:12" x14ac:dyDescent="0.35">
      <c r="A1455" t="s">
        <v>1496</v>
      </c>
      <c r="B1455" s="1">
        <v>45119</v>
      </c>
      <c r="C1455" t="s">
        <v>9</v>
      </c>
      <c r="D1455" t="s">
        <v>10</v>
      </c>
      <c r="E1455" t="s">
        <v>15</v>
      </c>
      <c r="F1455">
        <v>236.98</v>
      </c>
      <c r="G1455">
        <v>56.49</v>
      </c>
      <c r="H1455">
        <v>250</v>
      </c>
      <c r="I1455">
        <f t="shared" si="88"/>
        <v>2023</v>
      </c>
      <c r="J1455" t="str">
        <f t="shared" si="89"/>
        <v>Jul</v>
      </c>
      <c r="K1455">
        <f t="shared" si="90"/>
        <v>7</v>
      </c>
      <c r="L1455" s="2">
        <f t="shared" si="91"/>
        <v>0.23837454637522157</v>
      </c>
    </row>
    <row r="1456" spans="1:12" x14ac:dyDescent="0.35">
      <c r="A1456" t="s">
        <v>1497</v>
      </c>
      <c r="B1456" s="1">
        <v>45072</v>
      </c>
      <c r="C1456" t="s">
        <v>29</v>
      </c>
      <c r="D1456" t="s">
        <v>23</v>
      </c>
      <c r="E1456" t="s">
        <v>27</v>
      </c>
      <c r="F1456">
        <v>22.09</v>
      </c>
      <c r="G1456">
        <v>6.29</v>
      </c>
      <c r="H1456">
        <v>18.670000000000002</v>
      </c>
      <c r="I1456">
        <f t="shared" si="88"/>
        <v>2023</v>
      </c>
      <c r="J1456" t="str">
        <f t="shared" si="89"/>
        <v>May</v>
      </c>
      <c r="K1456">
        <f t="shared" si="90"/>
        <v>5</v>
      </c>
      <c r="L1456" s="2">
        <f t="shared" si="91"/>
        <v>0.28474422815753736</v>
      </c>
    </row>
    <row r="1457" spans="1:12" x14ac:dyDescent="0.35">
      <c r="A1457" t="s">
        <v>1498</v>
      </c>
      <c r="B1457" s="1">
        <v>44876</v>
      </c>
      <c r="C1457" t="s">
        <v>57</v>
      </c>
      <c r="D1457" t="s">
        <v>10</v>
      </c>
      <c r="E1457" t="s">
        <v>44</v>
      </c>
      <c r="F1457">
        <v>467.95</v>
      </c>
      <c r="G1457">
        <v>134.62</v>
      </c>
      <c r="H1457">
        <v>545.47</v>
      </c>
      <c r="I1457">
        <f t="shared" si="88"/>
        <v>2022</v>
      </c>
      <c r="J1457" t="str">
        <f t="shared" si="89"/>
        <v>Nov</v>
      </c>
      <c r="K1457">
        <f t="shared" si="90"/>
        <v>11</v>
      </c>
      <c r="L1457" s="2">
        <f t="shared" si="91"/>
        <v>0.28768030772518433</v>
      </c>
    </row>
    <row r="1458" spans="1:12" x14ac:dyDescent="0.35">
      <c r="A1458" t="s">
        <v>1499</v>
      </c>
      <c r="B1458" s="1">
        <v>44577</v>
      </c>
      <c r="C1458" t="s">
        <v>17</v>
      </c>
      <c r="D1458" t="s">
        <v>18</v>
      </c>
      <c r="E1458" t="s">
        <v>11</v>
      </c>
      <c r="F1458">
        <v>225.84</v>
      </c>
      <c r="G1458">
        <v>40.619999999999997</v>
      </c>
      <c r="H1458">
        <v>197.36</v>
      </c>
      <c r="I1458">
        <f t="shared" si="88"/>
        <v>2022</v>
      </c>
      <c r="J1458" t="str">
        <f t="shared" si="89"/>
        <v>Jan</v>
      </c>
      <c r="K1458">
        <f t="shared" si="90"/>
        <v>1</v>
      </c>
      <c r="L1458" s="2">
        <f t="shared" si="91"/>
        <v>0.17986184909670561</v>
      </c>
    </row>
    <row r="1459" spans="1:12" x14ac:dyDescent="0.35">
      <c r="A1459" t="s">
        <v>1500</v>
      </c>
      <c r="B1459" s="1">
        <v>45039</v>
      </c>
      <c r="C1459" t="s">
        <v>41</v>
      </c>
      <c r="D1459" t="s">
        <v>14</v>
      </c>
      <c r="E1459" t="s">
        <v>44</v>
      </c>
      <c r="F1459">
        <v>519.4</v>
      </c>
      <c r="G1459">
        <v>66.489999999999995</v>
      </c>
      <c r="H1459">
        <v>482.44</v>
      </c>
      <c r="I1459">
        <f t="shared" si="88"/>
        <v>2023</v>
      </c>
      <c r="J1459" t="str">
        <f t="shared" si="89"/>
        <v>Apr</v>
      </c>
      <c r="K1459">
        <f t="shared" si="90"/>
        <v>4</v>
      </c>
      <c r="L1459" s="2">
        <f t="shared" si="91"/>
        <v>0.12801309202926453</v>
      </c>
    </row>
    <row r="1460" spans="1:12" x14ac:dyDescent="0.35">
      <c r="A1460" t="s">
        <v>1501</v>
      </c>
      <c r="B1460" s="1">
        <v>45234</v>
      </c>
      <c r="C1460" t="s">
        <v>54</v>
      </c>
      <c r="D1460" t="s">
        <v>23</v>
      </c>
      <c r="E1460" t="s">
        <v>27</v>
      </c>
      <c r="F1460">
        <v>95.9</v>
      </c>
      <c r="G1460">
        <v>16.079999999999998</v>
      </c>
      <c r="H1460">
        <v>77.510000000000005</v>
      </c>
      <c r="I1460">
        <f t="shared" si="88"/>
        <v>2023</v>
      </c>
      <c r="J1460" t="str">
        <f t="shared" si="89"/>
        <v>Nov</v>
      </c>
      <c r="K1460">
        <f t="shared" si="90"/>
        <v>11</v>
      </c>
      <c r="L1460" s="2">
        <f t="shared" si="91"/>
        <v>0.16767466110531801</v>
      </c>
    </row>
    <row r="1461" spans="1:12" x14ac:dyDescent="0.35">
      <c r="A1461" t="s">
        <v>1502</v>
      </c>
      <c r="B1461" s="1">
        <v>44995</v>
      </c>
      <c r="C1461" t="s">
        <v>13</v>
      </c>
      <c r="D1461" t="s">
        <v>14</v>
      </c>
      <c r="E1461" t="s">
        <v>15</v>
      </c>
      <c r="F1461">
        <v>1757.44</v>
      </c>
      <c r="G1461">
        <v>370.37</v>
      </c>
      <c r="H1461">
        <v>2099.38</v>
      </c>
      <c r="I1461">
        <f t="shared" si="88"/>
        <v>2023</v>
      </c>
      <c r="J1461" t="str">
        <f t="shared" si="89"/>
        <v>Mar</v>
      </c>
      <c r="K1461">
        <f t="shared" si="90"/>
        <v>3</v>
      </c>
      <c r="L1461" s="2">
        <f t="shared" si="91"/>
        <v>0.21074403678077203</v>
      </c>
    </row>
    <row r="1462" spans="1:12" x14ac:dyDescent="0.35">
      <c r="A1462" t="s">
        <v>1503</v>
      </c>
      <c r="B1462" s="1">
        <v>44819</v>
      </c>
      <c r="C1462" t="s">
        <v>51</v>
      </c>
      <c r="D1462" t="s">
        <v>34</v>
      </c>
      <c r="E1462" t="s">
        <v>44</v>
      </c>
      <c r="F1462">
        <v>2449.36</v>
      </c>
      <c r="G1462">
        <v>540.76</v>
      </c>
      <c r="H1462">
        <v>2679.58</v>
      </c>
      <c r="I1462">
        <f t="shared" si="88"/>
        <v>2022</v>
      </c>
      <c r="J1462" t="str">
        <f t="shared" si="89"/>
        <v>Sep</v>
      </c>
      <c r="K1462">
        <f t="shared" si="90"/>
        <v>9</v>
      </c>
      <c r="L1462" s="2">
        <f t="shared" si="91"/>
        <v>0.2207760394552046</v>
      </c>
    </row>
    <row r="1463" spans="1:12" x14ac:dyDescent="0.35">
      <c r="A1463" t="s">
        <v>1504</v>
      </c>
      <c r="B1463" s="1">
        <v>45162</v>
      </c>
      <c r="C1463" t="s">
        <v>57</v>
      </c>
      <c r="D1463" t="s">
        <v>10</v>
      </c>
      <c r="E1463" t="s">
        <v>15</v>
      </c>
      <c r="F1463">
        <v>417.46</v>
      </c>
      <c r="G1463">
        <v>54.9</v>
      </c>
      <c r="H1463">
        <v>433.21</v>
      </c>
      <c r="I1463">
        <f t="shared" si="88"/>
        <v>2023</v>
      </c>
      <c r="J1463" t="str">
        <f t="shared" si="89"/>
        <v>Aug</v>
      </c>
      <c r="K1463">
        <f t="shared" si="90"/>
        <v>8</v>
      </c>
      <c r="L1463" s="2">
        <f t="shared" si="91"/>
        <v>0.13150960571072678</v>
      </c>
    </row>
    <row r="1464" spans="1:12" x14ac:dyDescent="0.35">
      <c r="A1464" t="s">
        <v>1505</v>
      </c>
      <c r="B1464" s="1">
        <v>44648</v>
      </c>
      <c r="C1464" t="s">
        <v>37</v>
      </c>
      <c r="D1464" t="s">
        <v>23</v>
      </c>
      <c r="E1464" t="s">
        <v>25</v>
      </c>
      <c r="F1464">
        <v>208.99</v>
      </c>
      <c r="G1464">
        <v>30.4</v>
      </c>
      <c r="H1464">
        <v>181.51</v>
      </c>
      <c r="I1464">
        <f t="shared" si="88"/>
        <v>2022</v>
      </c>
      <c r="J1464" t="str">
        <f t="shared" si="89"/>
        <v>Mar</v>
      </c>
      <c r="K1464">
        <f t="shared" si="90"/>
        <v>3</v>
      </c>
      <c r="L1464" s="2">
        <f t="shared" si="91"/>
        <v>0.14546150533518348</v>
      </c>
    </row>
    <row r="1465" spans="1:12" x14ac:dyDescent="0.35">
      <c r="A1465" t="s">
        <v>1506</v>
      </c>
      <c r="B1465" s="1">
        <v>45136</v>
      </c>
      <c r="C1465" t="s">
        <v>46</v>
      </c>
      <c r="D1465" t="s">
        <v>23</v>
      </c>
      <c r="E1465" t="s">
        <v>44</v>
      </c>
      <c r="F1465">
        <v>349.56</v>
      </c>
      <c r="G1465">
        <v>60.58</v>
      </c>
      <c r="H1465">
        <v>385.33</v>
      </c>
      <c r="I1465">
        <f t="shared" si="88"/>
        <v>2023</v>
      </c>
      <c r="J1465" t="str">
        <f t="shared" si="89"/>
        <v>Jul</v>
      </c>
      <c r="K1465">
        <f t="shared" si="90"/>
        <v>7</v>
      </c>
      <c r="L1465" s="2">
        <f t="shared" si="91"/>
        <v>0.1733035816454972</v>
      </c>
    </row>
    <row r="1466" spans="1:12" x14ac:dyDescent="0.35">
      <c r="A1466" t="s">
        <v>1507</v>
      </c>
      <c r="B1466" s="1">
        <v>44789</v>
      </c>
      <c r="C1466" t="s">
        <v>69</v>
      </c>
      <c r="D1466" t="s">
        <v>34</v>
      </c>
      <c r="E1466" t="s">
        <v>11</v>
      </c>
      <c r="F1466">
        <v>1128.77</v>
      </c>
      <c r="G1466">
        <v>295.77</v>
      </c>
      <c r="H1466">
        <v>1023.19</v>
      </c>
      <c r="I1466">
        <f t="shared" si="88"/>
        <v>2022</v>
      </c>
      <c r="J1466" t="str">
        <f t="shared" si="89"/>
        <v>Aug</v>
      </c>
      <c r="K1466">
        <f t="shared" si="90"/>
        <v>8</v>
      </c>
      <c r="L1466" s="2">
        <f t="shared" si="91"/>
        <v>0.2620285797815321</v>
      </c>
    </row>
    <row r="1467" spans="1:12" x14ac:dyDescent="0.35">
      <c r="A1467" t="s">
        <v>1508</v>
      </c>
      <c r="B1467" s="1">
        <v>44740</v>
      </c>
      <c r="C1467" t="s">
        <v>85</v>
      </c>
      <c r="D1467" t="s">
        <v>10</v>
      </c>
      <c r="E1467" t="s">
        <v>27</v>
      </c>
      <c r="F1467">
        <v>287.3</v>
      </c>
      <c r="G1467">
        <v>44.71</v>
      </c>
      <c r="H1467">
        <v>275.64999999999998</v>
      </c>
      <c r="I1467">
        <f t="shared" si="88"/>
        <v>2022</v>
      </c>
      <c r="J1467" t="str">
        <f t="shared" si="89"/>
        <v>Jun</v>
      </c>
      <c r="K1467">
        <f t="shared" si="90"/>
        <v>6</v>
      </c>
      <c r="L1467" s="2">
        <f t="shared" si="91"/>
        <v>0.15562130177514794</v>
      </c>
    </row>
    <row r="1468" spans="1:12" x14ac:dyDescent="0.35">
      <c r="A1468" t="s">
        <v>1509</v>
      </c>
      <c r="B1468" s="1">
        <v>44904</v>
      </c>
      <c r="C1468" t="s">
        <v>112</v>
      </c>
      <c r="D1468" t="s">
        <v>10</v>
      </c>
      <c r="E1468" t="s">
        <v>44</v>
      </c>
      <c r="F1468">
        <v>174.89</v>
      </c>
      <c r="G1468">
        <v>40.049999999999997</v>
      </c>
      <c r="H1468">
        <v>199.48</v>
      </c>
      <c r="I1468">
        <f t="shared" si="88"/>
        <v>2022</v>
      </c>
      <c r="J1468" t="str">
        <f t="shared" si="89"/>
        <v>Dec</v>
      </c>
      <c r="K1468">
        <f t="shared" si="90"/>
        <v>12</v>
      </c>
      <c r="L1468" s="2">
        <f t="shared" si="91"/>
        <v>0.22900108639716393</v>
      </c>
    </row>
    <row r="1469" spans="1:12" x14ac:dyDescent="0.35">
      <c r="A1469" t="s">
        <v>1510</v>
      </c>
      <c r="B1469" s="1">
        <v>45251</v>
      </c>
      <c r="C1469" t="s">
        <v>37</v>
      </c>
      <c r="D1469" t="s">
        <v>23</v>
      </c>
      <c r="E1469" t="s">
        <v>44</v>
      </c>
      <c r="F1469">
        <v>236.26</v>
      </c>
      <c r="G1469">
        <v>24.18</v>
      </c>
      <c r="H1469">
        <v>241.63</v>
      </c>
      <c r="I1469">
        <f t="shared" si="88"/>
        <v>2023</v>
      </c>
      <c r="J1469" t="str">
        <f t="shared" si="89"/>
        <v>Nov</v>
      </c>
      <c r="K1469">
        <f t="shared" si="90"/>
        <v>11</v>
      </c>
      <c r="L1469" s="2">
        <f t="shared" si="91"/>
        <v>0.10234487429103531</v>
      </c>
    </row>
    <row r="1470" spans="1:12" x14ac:dyDescent="0.35">
      <c r="A1470" t="s">
        <v>1511</v>
      </c>
      <c r="B1470" s="1">
        <v>44686</v>
      </c>
      <c r="C1470" t="s">
        <v>57</v>
      </c>
      <c r="D1470" t="s">
        <v>10</v>
      </c>
      <c r="E1470" t="s">
        <v>25</v>
      </c>
      <c r="F1470">
        <v>373.41</v>
      </c>
      <c r="G1470">
        <v>80.010000000000005</v>
      </c>
      <c r="H1470">
        <v>308.7</v>
      </c>
      <c r="I1470">
        <f t="shared" si="88"/>
        <v>2022</v>
      </c>
      <c r="J1470" t="str">
        <f t="shared" si="89"/>
        <v>May</v>
      </c>
      <c r="K1470">
        <f t="shared" si="90"/>
        <v>5</v>
      </c>
      <c r="L1470" s="2">
        <f t="shared" si="91"/>
        <v>0.21426849843335743</v>
      </c>
    </row>
    <row r="1471" spans="1:12" x14ac:dyDescent="0.35">
      <c r="A1471" t="s">
        <v>1512</v>
      </c>
      <c r="B1471" s="1">
        <v>45141</v>
      </c>
      <c r="C1471" t="s">
        <v>33</v>
      </c>
      <c r="D1471" t="s">
        <v>34</v>
      </c>
      <c r="E1471" t="s">
        <v>27</v>
      </c>
      <c r="F1471">
        <v>1359.21</v>
      </c>
      <c r="G1471">
        <v>286.61</v>
      </c>
      <c r="H1471">
        <v>1266.0999999999999</v>
      </c>
      <c r="I1471">
        <f t="shared" si="88"/>
        <v>2023</v>
      </c>
      <c r="J1471" t="str">
        <f t="shared" si="89"/>
        <v>Aug</v>
      </c>
      <c r="K1471">
        <f t="shared" si="90"/>
        <v>8</v>
      </c>
      <c r="L1471" s="2">
        <f t="shared" si="91"/>
        <v>0.21086513489453432</v>
      </c>
    </row>
    <row r="1472" spans="1:12" x14ac:dyDescent="0.35">
      <c r="A1472" t="s">
        <v>1513</v>
      </c>
      <c r="B1472" s="1">
        <v>44638</v>
      </c>
      <c r="C1472" t="s">
        <v>9</v>
      </c>
      <c r="D1472" t="s">
        <v>10</v>
      </c>
      <c r="E1472" t="s">
        <v>11</v>
      </c>
      <c r="F1472">
        <v>384.67</v>
      </c>
      <c r="G1472">
        <v>97.99</v>
      </c>
      <c r="H1472">
        <v>377.84</v>
      </c>
      <c r="I1472">
        <f t="shared" si="88"/>
        <v>2022</v>
      </c>
      <c r="J1472" t="str">
        <f t="shared" si="89"/>
        <v>Mar</v>
      </c>
      <c r="K1472">
        <f t="shared" si="90"/>
        <v>3</v>
      </c>
      <c r="L1472" s="2">
        <f t="shared" si="91"/>
        <v>0.2547378272285335</v>
      </c>
    </row>
    <row r="1473" spans="1:12" x14ac:dyDescent="0.35">
      <c r="A1473" t="s">
        <v>1514</v>
      </c>
      <c r="B1473" s="1">
        <v>44573</v>
      </c>
      <c r="C1473" t="s">
        <v>41</v>
      </c>
      <c r="D1473" t="s">
        <v>14</v>
      </c>
      <c r="E1473" t="s">
        <v>11</v>
      </c>
      <c r="F1473">
        <v>1876.47</v>
      </c>
      <c r="G1473">
        <v>380.02</v>
      </c>
      <c r="H1473">
        <v>1845.44</v>
      </c>
      <c r="I1473">
        <f t="shared" si="88"/>
        <v>2022</v>
      </c>
      <c r="J1473" t="str">
        <f t="shared" si="89"/>
        <v>Jan</v>
      </c>
      <c r="K1473">
        <f t="shared" si="90"/>
        <v>1</v>
      </c>
      <c r="L1473" s="2">
        <f t="shared" si="91"/>
        <v>0.20251855878324726</v>
      </c>
    </row>
    <row r="1474" spans="1:12" x14ac:dyDescent="0.35">
      <c r="A1474" t="s">
        <v>1515</v>
      </c>
      <c r="B1474" s="1">
        <v>45252</v>
      </c>
      <c r="C1474" t="s">
        <v>22</v>
      </c>
      <c r="D1474" t="s">
        <v>23</v>
      </c>
      <c r="E1474" t="s">
        <v>27</v>
      </c>
      <c r="F1474">
        <v>162.11000000000001</v>
      </c>
      <c r="G1474">
        <v>32.909999999999997</v>
      </c>
      <c r="H1474">
        <v>140.41</v>
      </c>
      <c r="I1474">
        <f t="shared" ref="I1474:I1537" si="92">YEAR(B1474)</f>
        <v>2023</v>
      </c>
      <c r="J1474" t="str">
        <f t="shared" ref="J1474:J1537" si="93">TEXT(B1474,"mmm")</f>
        <v>Nov</v>
      </c>
      <c r="K1474">
        <f t="shared" ref="K1474:K1537" si="94">MONTH(B1474)</f>
        <v>11</v>
      </c>
      <c r="L1474" s="2">
        <f t="shared" ref="L1474:L1537" si="95">IF(F1474=0,0,G1474/F1474)</f>
        <v>0.20301030164702977</v>
      </c>
    </row>
    <row r="1475" spans="1:12" x14ac:dyDescent="0.35">
      <c r="A1475" t="s">
        <v>1516</v>
      </c>
      <c r="B1475" s="1">
        <v>44729</v>
      </c>
      <c r="C1475" t="s">
        <v>29</v>
      </c>
      <c r="D1475" t="s">
        <v>23</v>
      </c>
      <c r="E1475" t="s">
        <v>27</v>
      </c>
      <c r="F1475">
        <v>42.72</v>
      </c>
      <c r="G1475">
        <v>4.62</v>
      </c>
      <c r="H1475">
        <v>38.46</v>
      </c>
      <c r="I1475">
        <f t="shared" si="92"/>
        <v>2022</v>
      </c>
      <c r="J1475" t="str">
        <f t="shared" si="93"/>
        <v>Jun</v>
      </c>
      <c r="K1475">
        <f t="shared" si="94"/>
        <v>6</v>
      </c>
      <c r="L1475" s="2">
        <f t="shared" si="95"/>
        <v>0.10814606741573034</v>
      </c>
    </row>
    <row r="1476" spans="1:12" x14ac:dyDescent="0.35">
      <c r="A1476" t="s">
        <v>1517</v>
      </c>
      <c r="B1476" s="1">
        <v>44930</v>
      </c>
      <c r="C1476" t="s">
        <v>65</v>
      </c>
      <c r="D1476" t="s">
        <v>18</v>
      </c>
      <c r="E1476" t="s">
        <v>25</v>
      </c>
      <c r="F1476">
        <v>275.42</v>
      </c>
      <c r="G1476">
        <v>49.7</v>
      </c>
      <c r="H1476">
        <v>238.14</v>
      </c>
      <c r="I1476">
        <f t="shared" si="92"/>
        <v>2023</v>
      </c>
      <c r="J1476" t="str">
        <f t="shared" si="93"/>
        <v>Jan</v>
      </c>
      <c r="K1476">
        <f t="shared" si="94"/>
        <v>1</v>
      </c>
      <c r="L1476" s="2">
        <f t="shared" si="95"/>
        <v>0.18045167380727617</v>
      </c>
    </row>
    <row r="1477" spans="1:12" x14ac:dyDescent="0.35">
      <c r="A1477" t="s">
        <v>1518</v>
      </c>
      <c r="B1477" s="1">
        <v>44630</v>
      </c>
      <c r="C1477" t="s">
        <v>51</v>
      </c>
      <c r="D1477" t="s">
        <v>34</v>
      </c>
      <c r="E1477" t="s">
        <v>25</v>
      </c>
      <c r="F1477">
        <v>1818.89</v>
      </c>
      <c r="G1477">
        <v>514.54999999999995</v>
      </c>
      <c r="H1477">
        <v>1520.68</v>
      </c>
      <c r="I1477">
        <f t="shared" si="92"/>
        <v>2022</v>
      </c>
      <c r="J1477" t="str">
        <f t="shared" si="93"/>
        <v>Mar</v>
      </c>
      <c r="K1477">
        <f t="shared" si="94"/>
        <v>3</v>
      </c>
      <c r="L1477" s="2">
        <f t="shared" si="95"/>
        <v>0.28289231344391358</v>
      </c>
    </row>
    <row r="1478" spans="1:12" x14ac:dyDescent="0.35">
      <c r="A1478" t="s">
        <v>1519</v>
      </c>
      <c r="B1478" s="1">
        <v>45015</v>
      </c>
      <c r="C1478" t="s">
        <v>69</v>
      </c>
      <c r="D1478" t="s">
        <v>34</v>
      </c>
      <c r="E1478" t="s">
        <v>15</v>
      </c>
      <c r="F1478">
        <v>1817.89</v>
      </c>
      <c r="G1478">
        <v>280.88</v>
      </c>
      <c r="H1478">
        <v>2088.06</v>
      </c>
      <c r="I1478">
        <f t="shared" si="92"/>
        <v>2023</v>
      </c>
      <c r="J1478" t="str">
        <f t="shared" si="93"/>
        <v>Mar</v>
      </c>
      <c r="K1478">
        <f t="shared" si="94"/>
        <v>3</v>
      </c>
      <c r="L1478" s="2">
        <f t="shared" si="95"/>
        <v>0.15450879866218528</v>
      </c>
    </row>
    <row r="1479" spans="1:12" x14ac:dyDescent="0.35">
      <c r="A1479" t="s">
        <v>1520</v>
      </c>
      <c r="B1479" s="1">
        <v>44648</v>
      </c>
      <c r="C1479" t="s">
        <v>37</v>
      </c>
      <c r="D1479" t="s">
        <v>23</v>
      </c>
      <c r="E1479" t="s">
        <v>11</v>
      </c>
      <c r="F1479">
        <v>268.47000000000003</v>
      </c>
      <c r="G1479">
        <v>47.36</v>
      </c>
      <c r="H1479">
        <v>275.37</v>
      </c>
      <c r="I1479">
        <f t="shared" si="92"/>
        <v>2022</v>
      </c>
      <c r="J1479" t="str">
        <f t="shared" si="93"/>
        <v>Mar</v>
      </c>
      <c r="K1479">
        <f t="shared" si="94"/>
        <v>3</v>
      </c>
      <c r="L1479" s="2">
        <f t="shared" si="95"/>
        <v>0.17640704734234736</v>
      </c>
    </row>
    <row r="1480" spans="1:12" x14ac:dyDescent="0.35">
      <c r="A1480" t="s">
        <v>1521</v>
      </c>
      <c r="B1480" s="1">
        <v>45239</v>
      </c>
      <c r="C1480" t="s">
        <v>17</v>
      </c>
      <c r="D1480" t="s">
        <v>18</v>
      </c>
      <c r="E1480" t="s">
        <v>27</v>
      </c>
      <c r="F1480">
        <v>360.9</v>
      </c>
      <c r="G1480">
        <v>62.36</v>
      </c>
      <c r="H1480">
        <v>409.01</v>
      </c>
      <c r="I1480">
        <f t="shared" si="92"/>
        <v>2023</v>
      </c>
      <c r="J1480" t="str">
        <f t="shared" si="93"/>
        <v>Nov</v>
      </c>
      <c r="K1480">
        <f t="shared" si="94"/>
        <v>11</v>
      </c>
      <c r="L1480" s="2">
        <f t="shared" si="95"/>
        <v>0.17279024660570796</v>
      </c>
    </row>
    <row r="1481" spans="1:12" x14ac:dyDescent="0.35">
      <c r="A1481" t="s">
        <v>1522</v>
      </c>
      <c r="B1481" s="1">
        <v>45093</v>
      </c>
      <c r="C1481" t="s">
        <v>31</v>
      </c>
      <c r="D1481" t="s">
        <v>10</v>
      </c>
      <c r="E1481" t="s">
        <v>44</v>
      </c>
      <c r="F1481">
        <v>71.58</v>
      </c>
      <c r="G1481">
        <v>19.27</v>
      </c>
      <c r="H1481">
        <v>78.33</v>
      </c>
      <c r="I1481">
        <f t="shared" si="92"/>
        <v>2023</v>
      </c>
      <c r="J1481" t="str">
        <f t="shared" si="93"/>
        <v>Jun</v>
      </c>
      <c r="K1481">
        <f t="shared" si="94"/>
        <v>6</v>
      </c>
      <c r="L1481" s="2">
        <f t="shared" si="95"/>
        <v>0.26920927633417158</v>
      </c>
    </row>
    <row r="1482" spans="1:12" x14ac:dyDescent="0.35">
      <c r="A1482" t="s">
        <v>1523</v>
      </c>
      <c r="B1482" s="1">
        <v>45083</v>
      </c>
      <c r="C1482" t="s">
        <v>31</v>
      </c>
      <c r="D1482" t="s">
        <v>10</v>
      </c>
      <c r="E1482" t="s">
        <v>25</v>
      </c>
      <c r="F1482">
        <v>143.28</v>
      </c>
      <c r="G1482">
        <v>27.4</v>
      </c>
      <c r="H1482">
        <v>116.34</v>
      </c>
      <c r="I1482">
        <f t="shared" si="92"/>
        <v>2023</v>
      </c>
      <c r="J1482" t="str">
        <f t="shared" si="93"/>
        <v>Jun</v>
      </c>
      <c r="K1482">
        <f t="shared" si="94"/>
        <v>6</v>
      </c>
      <c r="L1482" s="2">
        <f t="shared" si="95"/>
        <v>0.19123394751535455</v>
      </c>
    </row>
    <row r="1483" spans="1:12" x14ac:dyDescent="0.35">
      <c r="A1483" t="s">
        <v>1524</v>
      </c>
      <c r="B1483" s="1">
        <v>44587</v>
      </c>
      <c r="C1483" t="s">
        <v>22</v>
      </c>
      <c r="D1483" t="s">
        <v>23</v>
      </c>
      <c r="E1483" t="s">
        <v>27</v>
      </c>
      <c r="F1483">
        <v>496.02</v>
      </c>
      <c r="G1483">
        <v>141.62</v>
      </c>
      <c r="H1483">
        <v>457.87</v>
      </c>
      <c r="I1483">
        <f t="shared" si="92"/>
        <v>2022</v>
      </c>
      <c r="J1483" t="str">
        <f t="shared" si="93"/>
        <v>Jan</v>
      </c>
      <c r="K1483">
        <f t="shared" si="94"/>
        <v>1</v>
      </c>
      <c r="L1483" s="2">
        <f t="shared" si="95"/>
        <v>0.2855126809402847</v>
      </c>
    </row>
    <row r="1484" spans="1:12" x14ac:dyDescent="0.35">
      <c r="A1484" t="s">
        <v>1525</v>
      </c>
      <c r="B1484" s="1">
        <v>45127</v>
      </c>
      <c r="C1484" t="s">
        <v>31</v>
      </c>
      <c r="D1484" t="s">
        <v>10</v>
      </c>
      <c r="E1484" t="s">
        <v>25</v>
      </c>
      <c r="F1484">
        <v>471.98</v>
      </c>
      <c r="G1484">
        <v>114.33</v>
      </c>
      <c r="H1484">
        <v>433.4</v>
      </c>
      <c r="I1484">
        <f t="shared" si="92"/>
        <v>2023</v>
      </c>
      <c r="J1484" t="str">
        <f t="shared" si="93"/>
        <v>Jul</v>
      </c>
      <c r="K1484">
        <f t="shared" si="94"/>
        <v>7</v>
      </c>
      <c r="L1484" s="2">
        <f t="shared" si="95"/>
        <v>0.24223484045934149</v>
      </c>
    </row>
    <row r="1485" spans="1:12" x14ac:dyDescent="0.35">
      <c r="A1485" t="s">
        <v>1526</v>
      </c>
      <c r="B1485" s="1">
        <v>45172</v>
      </c>
      <c r="C1485" t="s">
        <v>29</v>
      </c>
      <c r="D1485" t="s">
        <v>23</v>
      </c>
      <c r="E1485" t="s">
        <v>27</v>
      </c>
      <c r="F1485">
        <v>152.54</v>
      </c>
      <c r="G1485">
        <v>43.64</v>
      </c>
      <c r="H1485">
        <v>144.28</v>
      </c>
      <c r="I1485">
        <f t="shared" si="92"/>
        <v>2023</v>
      </c>
      <c r="J1485" t="str">
        <f t="shared" si="93"/>
        <v>Sep</v>
      </c>
      <c r="K1485">
        <f t="shared" si="94"/>
        <v>9</v>
      </c>
      <c r="L1485" s="2">
        <f t="shared" si="95"/>
        <v>0.28608889471614007</v>
      </c>
    </row>
    <row r="1486" spans="1:12" x14ac:dyDescent="0.35">
      <c r="A1486" t="s">
        <v>1527</v>
      </c>
      <c r="B1486" s="1">
        <v>45008</v>
      </c>
      <c r="C1486" t="s">
        <v>69</v>
      </c>
      <c r="D1486" t="s">
        <v>34</v>
      </c>
      <c r="E1486" t="s">
        <v>44</v>
      </c>
      <c r="F1486">
        <v>1529.05</v>
      </c>
      <c r="G1486">
        <v>185.59</v>
      </c>
      <c r="H1486">
        <v>1626.99</v>
      </c>
      <c r="I1486">
        <f t="shared" si="92"/>
        <v>2023</v>
      </c>
      <c r="J1486" t="str">
        <f t="shared" si="93"/>
        <v>Mar</v>
      </c>
      <c r="K1486">
        <f t="shared" si="94"/>
        <v>3</v>
      </c>
      <c r="L1486" s="2">
        <f t="shared" si="95"/>
        <v>0.12137601778882313</v>
      </c>
    </row>
    <row r="1487" spans="1:12" x14ac:dyDescent="0.35">
      <c r="A1487" t="s">
        <v>1528</v>
      </c>
      <c r="B1487" s="1">
        <v>45225</v>
      </c>
      <c r="C1487" t="s">
        <v>54</v>
      </c>
      <c r="D1487" t="s">
        <v>23</v>
      </c>
      <c r="E1487" t="s">
        <v>44</v>
      </c>
      <c r="F1487">
        <v>118.16</v>
      </c>
      <c r="G1487">
        <v>19.8</v>
      </c>
      <c r="H1487">
        <v>116.74</v>
      </c>
      <c r="I1487">
        <f t="shared" si="92"/>
        <v>2023</v>
      </c>
      <c r="J1487" t="str">
        <f t="shared" si="93"/>
        <v>Oct</v>
      </c>
      <c r="K1487">
        <f t="shared" si="94"/>
        <v>10</v>
      </c>
      <c r="L1487" s="2">
        <f t="shared" si="95"/>
        <v>0.16756939742721735</v>
      </c>
    </row>
    <row r="1488" spans="1:12" x14ac:dyDescent="0.35">
      <c r="A1488" t="s">
        <v>1529</v>
      </c>
      <c r="B1488" s="1">
        <v>44931</v>
      </c>
      <c r="C1488" t="s">
        <v>128</v>
      </c>
      <c r="D1488" t="s">
        <v>34</v>
      </c>
      <c r="E1488" t="s">
        <v>15</v>
      </c>
      <c r="F1488">
        <v>1967.24</v>
      </c>
      <c r="G1488">
        <v>442.64</v>
      </c>
      <c r="H1488">
        <v>2245.8200000000002</v>
      </c>
      <c r="I1488">
        <f t="shared" si="92"/>
        <v>2023</v>
      </c>
      <c r="J1488" t="str">
        <f t="shared" si="93"/>
        <v>Jan</v>
      </c>
      <c r="K1488">
        <f t="shared" si="94"/>
        <v>1</v>
      </c>
      <c r="L1488" s="2">
        <f t="shared" si="95"/>
        <v>0.22500559159024827</v>
      </c>
    </row>
    <row r="1489" spans="1:12" x14ac:dyDescent="0.35">
      <c r="A1489" t="s">
        <v>1530</v>
      </c>
      <c r="B1489" s="1">
        <v>45005</v>
      </c>
      <c r="C1489" t="s">
        <v>85</v>
      </c>
      <c r="D1489" t="s">
        <v>10</v>
      </c>
      <c r="E1489" t="s">
        <v>15</v>
      </c>
      <c r="F1489">
        <v>54.09</v>
      </c>
      <c r="G1489">
        <v>10.69</v>
      </c>
      <c r="H1489">
        <v>58.47</v>
      </c>
      <c r="I1489">
        <f t="shared" si="92"/>
        <v>2023</v>
      </c>
      <c r="J1489" t="str">
        <f t="shared" si="93"/>
        <v>Mar</v>
      </c>
      <c r="K1489">
        <f t="shared" si="94"/>
        <v>3</v>
      </c>
      <c r="L1489" s="2">
        <f t="shared" si="95"/>
        <v>0.19763357367350709</v>
      </c>
    </row>
    <row r="1490" spans="1:12" x14ac:dyDescent="0.35">
      <c r="A1490" t="s">
        <v>1531</v>
      </c>
      <c r="B1490" s="1">
        <v>45184</v>
      </c>
      <c r="C1490" t="s">
        <v>93</v>
      </c>
      <c r="D1490" t="s">
        <v>34</v>
      </c>
      <c r="E1490" t="s">
        <v>27</v>
      </c>
      <c r="F1490">
        <v>1077.8699999999999</v>
      </c>
      <c r="G1490">
        <v>126.38</v>
      </c>
      <c r="H1490">
        <v>1266.0999999999999</v>
      </c>
      <c r="I1490">
        <f t="shared" si="92"/>
        <v>2023</v>
      </c>
      <c r="J1490" t="str">
        <f t="shared" si="93"/>
        <v>Sep</v>
      </c>
      <c r="K1490">
        <f t="shared" si="94"/>
        <v>9</v>
      </c>
      <c r="L1490" s="2">
        <f t="shared" si="95"/>
        <v>0.11724976110291595</v>
      </c>
    </row>
    <row r="1491" spans="1:12" x14ac:dyDescent="0.35">
      <c r="A1491" t="s">
        <v>1532</v>
      </c>
      <c r="B1491" s="1">
        <v>45013</v>
      </c>
      <c r="C1491" t="s">
        <v>37</v>
      </c>
      <c r="D1491" t="s">
        <v>23</v>
      </c>
      <c r="E1491" t="s">
        <v>44</v>
      </c>
      <c r="F1491">
        <v>79.87</v>
      </c>
      <c r="G1491">
        <v>11</v>
      </c>
      <c r="H1491">
        <v>75.11</v>
      </c>
      <c r="I1491">
        <f t="shared" si="92"/>
        <v>2023</v>
      </c>
      <c r="J1491" t="str">
        <f t="shared" si="93"/>
        <v>Mar</v>
      </c>
      <c r="K1491">
        <f t="shared" si="94"/>
        <v>3</v>
      </c>
      <c r="L1491" s="2">
        <f t="shared" si="95"/>
        <v>0.13772380117691246</v>
      </c>
    </row>
    <row r="1492" spans="1:12" x14ac:dyDescent="0.35">
      <c r="A1492" t="s">
        <v>1533</v>
      </c>
      <c r="B1492" s="1">
        <v>45225</v>
      </c>
      <c r="C1492" t="s">
        <v>57</v>
      </c>
      <c r="D1492" t="s">
        <v>10</v>
      </c>
      <c r="E1492" t="s">
        <v>25</v>
      </c>
      <c r="F1492">
        <v>227.74</v>
      </c>
      <c r="G1492">
        <v>45.23</v>
      </c>
      <c r="H1492">
        <v>206.39</v>
      </c>
      <c r="I1492">
        <f t="shared" si="92"/>
        <v>2023</v>
      </c>
      <c r="J1492" t="str">
        <f t="shared" si="93"/>
        <v>Oct</v>
      </c>
      <c r="K1492">
        <f t="shared" si="94"/>
        <v>10</v>
      </c>
      <c r="L1492" s="2">
        <f t="shared" si="95"/>
        <v>0.19860367085272676</v>
      </c>
    </row>
    <row r="1493" spans="1:12" x14ac:dyDescent="0.35">
      <c r="A1493" t="s">
        <v>1534</v>
      </c>
      <c r="B1493" s="1">
        <v>44995</v>
      </c>
      <c r="C1493" t="s">
        <v>37</v>
      </c>
      <c r="D1493" t="s">
        <v>23</v>
      </c>
      <c r="E1493" t="s">
        <v>27</v>
      </c>
      <c r="F1493">
        <v>40.07</v>
      </c>
      <c r="G1493">
        <v>9.01</v>
      </c>
      <c r="H1493">
        <v>41.08</v>
      </c>
      <c r="I1493">
        <f t="shared" si="92"/>
        <v>2023</v>
      </c>
      <c r="J1493" t="str">
        <f t="shared" si="93"/>
        <v>Mar</v>
      </c>
      <c r="K1493">
        <f t="shared" si="94"/>
        <v>3</v>
      </c>
      <c r="L1493" s="2">
        <f t="shared" si="95"/>
        <v>0.22485650112303468</v>
      </c>
    </row>
    <row r="1494" spans="1:12" x14ac:dyDescent="0.35">
      <c r="A1494" t="s">
        <v>1535</v>
      </c>
      <c r="B1494" s="1">
        <v>44861</v>
      </c>
      <c r="C1494" t="s">
        <v>41</v>
      </c>
      <c r="D1494" t="s">
        <v>14</v>
      </c>
      <c r="E1494" t="s">
        <v>15</v>
      </c>
      <c r="F1494">
        <v>1001.16</v>
      </c>
      <c r="G1494">
        <v>179.75</v>
      </c>
      <c r="H1494">
        <v>972.38</v>
      </c>
      <c r="I1494">
        <f t="shared" si="92"/>
        <v>2022</v>
      </c>
      <c r="J1494" t="str">
        <f t="shared" si="93"/>
        <v>Oct</v>
      </c>
      <c r="K1494">
        <f t="shared" si="94"/>
        <v>10</v>
      </c>
      <c r="L1494" s="2">
        <f t="shared" si="95"/>
        <v>0.17954173159135403</v>
      </c>
    </row>
    <row r="1495" spans="1:12" x14ac:dyDescent="0.35">
      <c r="A1495" t="s">
        <v>1536</v>
      </c>
      <c r="B1495" s="1">
        <v>45240</v>
      </c>
      <c r="C1495" t="s">
        <v>33</v>
      </c>
      <c r="D1495" t="s">
        <v>34</v>
      </c>
      <c r="E1495" t="s">
        <v>27</v>
      </c>
      <c r="F1495">
        <v>1938.36</v>
      </c>
      <c r="G1495">
        <v>420.62</v>
      </c>
      <c r="H1495">
        <v>2085.1</v>
      </c>
      <c r="I1495">
        <f t="shared" si="92"/>
        <v>2023</v>
      </c>
      <c r="J1495" t="str">
        <f t="shared" si="93"/>
        <v>Nov</v>
      </c>
      <c r="K1495">
        <f t="shared" si="94"/>
        <v>11</v>
      </c>
      <c r="L1495" s="2">
        <f t="shared" si="95"/>
        <v>0.21699787449183847</v>
      </c>
    </row>
    <row r="1496" spans="1:12" x14ac:dyDescent="0.35">
      <c r="A1496" t="s">
        <v>1537</v>
      </c>
      <c r="B1496" s="1">
        <v>45128</v>
      </c>
      <c r="C1496" t="s">
        <v>51</v>
      </c>
      <c r="D1496" t="s">
        <v>34</v>
      </c>
      <c r="E1496" t="s">
        <v>11</v>
      </c>
      <c r="F1496">
        <v>1570.24</v>
      </c>
      <c r="G1496">
        <v>373.59</v>
      </c>
      <c r="H1496">
        <v>1682.83</v>
      </c>
      <c r="I1496">
        <f t="shared" si="92"/>
        <v>2023</v>
      </c>
      <c r="J1496" t="str">
        <f t="shared" si="93"/>
        <v>Jul</v>
      </c>
      <c r="K1496">
        <f t="shared" si="94"/>
        <v>7</v>
      </c>
      <c r="L1496" s="2">
        <f t="shared" si="95"/>
        <v>0.23791904422253921</v>
      </c>
    </row>
    <row r="1497" spans="1:12" x14ac:dyDescent="0.35">
      <c r="A1497" t="s">
        <v>1538</v>
      </c>
      <c r="B1497" s="1">
        <v>45211</v>
      </c>
      <c r="C1497" t="s">
        <v>69</v>
      </c>
      <c r="D1497" t="s">
        <v>34</v>
      </c>
      <c r="E1497" t="s">
        <v>11</v>
      </c>
      <c r="F1497">
        <v>1821.95</v>
      </c>
      <c r="G1497">
        <v>299.86</v>
      </c>
      <c r="H1497">
        <v>1808.3</v>
      </c>
      <c r="I1497">
        <f t="shared" si="92"/>
        <v>2023</v>
      </c>
      <c r="J1497" t="str">
        <f t="shared" si="93"/>
        <v>Oct</v>
      </c>
      <c r="K1497">
        <f t="shared" si="94"/>
        <v>10</v>
      </c>
      <c r="L1497" s="2">
        <f t="shared" si="95"/>
        <v>0.16458190400395181</v>
      </c>
    </row>
    <row r="1498" spans="1:12" x14ac:dyDescent="0.35">
      <c r="A1498" t="s">
        <v>1539</v>
      </c>
      <c r="B1498" s="1">
        <v>44963</v>
      </c>
      <c r="C1498" t="s">
        <v>39</v>
      </c>
      <c r="D1498" t="s">
        <v>18</v>
      </c>
      <c r="E1498" t="s">
        <v>11</v>
      </c>
      <c r="F1498">
        <v>306.06</v>
      </c>
      <c r="G1498">
        <v>32.53</v>
      </c>
      <c r="H1498">
        <v>265.69</v>
      </c>
      <c r="I1498">
        <f t="shared" si="92"/>
        <v>2023</v>
      </c>
      <c r="J1498" t="str">
        <f t="shared" si="93"/>
        <v>Feb</v>
      </c>
      <c r="K1498">
        <f t="shared" si="94"/>
        <v>2</v>
      </c>
      <c r="L1498" s="2">
        <f t="shared" si="95"/>
        <v>0.10628634908187937</v>
      </c>
    </row>
    <row r="1499" spans="1:12" x14ac:dyDescent="0.35">
      <c r="A1499" t="s">
        <v>1540</v>
      </c>
      <c r="B1499" s="1">
        <v>44663</v>
      </c>
      <c r="C1499" t="s">
        <v>33</v>
      </c>
      <c r="D1499" t="s">
        <v>34</v>
      </c>
      <c r="E1499" t="s">
        <v>15</v>
      </c>
      <c r="F1499">
        <v>1318.39</v>
      </c>
      <c r="G1499">
        <v>275.33</v>
      </c>
      <c r="H1499">
        <v>1341.32</v>
      </c>
      <c r="I1499">
        <f t="shared" si="92"/>
        <v>2022</v>
      </c>
      <c r="J1499" t="str">
        <f t="shared" si="93"/>
        <v>Apr</v>
      </c>
      <c r="K1499">
        <f t="shared" si="94"/>
        <v>4</v>
      </c>
      <c r="L1499" s="2">
        <f t="shared" si="95"/>
        <v>0.20883805247309215</v>
      </c>
    </row>
    <row r="1500" spans="1:12" x14ac:dyDescent="0.35">
      <c r="A1500" t="s">
        <v>1541</v>
      </c>
      <c r="B1500" s="1">
        <v>44797</v>
      </c>
      <c r="C1500" t="s">
        <v>17</v>
      </c>
      <c r="D1500" t="s">
        <v>18</v>
      </c>
      <c r="E1500" t="s">
        <v>44</v>
      </c>
      <c r="F1500">
        <v>258.12</v>
      </c>
      <c r="G1500">
        <v>34.54</v>
      </c>
      <c r="H1500">
        <v>219.52</v>
      </c>
      <c r="I1500">
        <f t="shared" si="92"/>
        <v>2022</v>
      </c>
      <c r="J1500" t="str">
        <f t="shared" si="93"/>
        <v>Aug</v>
      </c>
      <c r="K1500">
        <f t="shared" si="94"/>
        <v>8</v>
      </c>
      <c r="L1500" s="2">
        <f t="shared" si="95"/>
        <v>0.13381373004803968</v>
      </c>
    </row>
    <row r="1501" spans="1:12" x14ac:dyDescent="0.35">
      <c r="A1501" t="s">
        <v>1542</v>
      </c>
      <c r="B1501" s="1">
        <v>45243</v>
      </c>
      <c r="C1501" t="s">
        <v>51</v>
      </c>
      <c r="D1501" t="s">
        <v>34</v>
      </c>
      <c r="E1501" t="s">
        <v>27</v>
      </c>
      <c r="F1501">
        <v>980.14</v>
      </c>
      <c r="G1501">
        <v>207.19</v>
      </c>
      <c r="H1501">
        <v>826.54</v>
      </c>
      <c r="I1501">
        <f t="shared" si="92"/>
        <v>2023</v>
      </c>
      <c r="J1501" t="str">
        <f t="shared" si="93"/>
        <v>Nov</v>
      </c>
      <c r="K1501">
        <f t="shared" si="94"/>
        <v>11</v>
      </c>
      <c r="L1501" s="2">
        <f t="shared" si="95"/>
        <v>0.21138816903707633</v>
      </c>
    </row>
    <row r="1502" spans="1:12" x14ac:dyDescent="0.35">
      <c r="A1502" t="s">
        <v>1543</v>
      </c>
      <c r="B1502" s="1">
        <v>45023</v>
      </c>
      <c r="C1502" t="s">
        <v>93</v>
      </c>
      <c r="D1502" t="s">
        <v>34</v>
      </c>
      <c r="E1502" t="s">
        <v>15</v>
      </c>
      <c r="F1502">
        <v>1493.1</v>
      </c>
      <c r="G1502">
        <v>232.03</v>
      </c>
      <c r="H1502">
        <v>1513.95</v>
      </c>
      <c r="I1502">
        <f t="shared" si="92"/>
        <v>2023</v>
      </c>
      <c r="J1502" t="str">
        <f t="shared" si="93"/>
        <v>Apr</v>
      </c>
      <c r="K1502">
        <f t="shared" si="94"/>
        <v>4</v>
      </c>
      <c r="L1502" s="2">
        <f t="shared" si="95"/>
        <v>0.15540151362936175</v>
      </c>
    </row>
    <row r="1503" spans="1:12" x14ac:dyDescent="0.35">
      <c r="A1503" t="s">
        <v>1544</v>
      </c>
      <c r="B1503" s="1">
        <v>44889</v>
      </c>
      <c r="C1503" t="s">
        <v>112</v>
      </c>
      <c r="D1503" t="s">
        <v>10</v>
      </c>
      <c r="E1503" t="s">
        <v>25</v>
      </c>
      <c r="F1503">
        <v>147.63</v>
      </c>
      <c r="G1503">
        <v>27.71</v>
      </c>
      <c r="H1503">
        <v>119.89</v>
      </c>
      <c r="I1503">
        <f t="shared" si="92"/>
        <v>2022</v>
      </c>
      <c r="J1503" t="str">
        <f t="shared" si="93"/>
        <v>Nov</v>
      </c>
      <c r="K1503">
        <f t="shared" si="94"/>
        <v>11</v>
      </c>
      <c r="L1503" s="2">
        <f t="shared" si="95"/>
        <v>0.1876989771726614</v>
      </c>
    </row>
    <row r="1504" spans="1:12" x14ac:dyDescent="0.35">
      <c r="A1504" t="s">
        <v>1545</v>
      </c>
      <c r="B1504" s="1">
        <v>44623</v>
      </c>
      <c r="C1504" t="s">
        <v>33</v>
      </c>
      <c r="D1504" t="s">
        <v>34</v>
      </c>
      <c r="E1504" t="s">
        <v>15</v>
      </c>
      <c r="F1504">
        <v>1702.72</v>
      </c>
      <c r="G1504">
        <v>356.23</v>
      </c>
      <c r="H1504">
        <v>1764.23</v>
      </c>
      <c r="I1504">
        <f t="shared" si="92"/>
        <v>2022</v>
      </c>
      <c r="J1504" t="str">
        <f t="shared" si="93"/>
        <v>Mar</v>
      </c>
      <c r="K1504">
        <f t="shared" si="94"/>
        <v>3</v>
      </c>
      <c r="L1504" s="2">
        <f t="shared" si="95"/>
        <v>0.20921231911294871</v>
      </c>
    </row>
    <row r="1505" spans="1:12" x14ac:dyDescent="0.35">
      <c r="A1505" t="s">
        <v>1546</v>
      </c>
      <c r="B1505" s="1">
        <v>44993</v>
      </c>
      <c r="C1505" t="s">
        <v>101</v>
      </c>
      <c r="D1505" t="s">
        <v>14</v>
      </c>
      <c r="E1505" t="s">
        <v>27</v>
      </c>
      <c r="F1505">
        <v>882.99</v>
      </c>
      <c r="G1505">
        <v>117.84</v>
      </c>
      <c r="H1505">
        <v>770.39</v>
      </c>
      <c r="I1505">
        <f t="shared" si="92"/>
        <v>2023</v>
      </c>
      <c r="J1505" t="str">
        <f t="shared" si="93"/>
        <v>Mar</v>
      </c>
      <c r="K1505">
        <f t="shared" si="94"/>
        <v>3</v>
      </c>
      <c r="L1505" s="2">
        <f t="shared" si="95"/>
        <v>0.13345564502429247</v>
      </c>
    </row>
    <row r="1506" spans="1:12" x14ac:dyDescent="0.35">
      <c r="A1506" t="s">
        <v>1547</v>
      </c>
      <c r="B1506" s="1">
        <v>44595</v>
      </c>
      <c r="C1506" t="s">
        <v>13</v>
      </c>
      <c r="D1506" t="s">
        <v>14</v>
      </c>
      <c r="E1506" t="s">
        <v>25</v>
      </c>
      <c r="F1506">
        <v>500.11</v>
      </c>
      <c r="G1506">
        <v>145.41999999999999</v>
      </c>
      <c r="H1506">
        <v>562.96</v>
      </c>
      <c r="I1506">
        <f t="shared" si="92"/>
        <v>2022</v>
      </c>
      <c r="J1506" t="str">
        <f t="shared" si="93"/>
        <v>Feb</v>
      </c>
      <c r="K1506">
        <f t="shared" si="94"/>
        <v>2</v>
      </c>
      <c r="L1506" s="2">
        <f t="shared" si="95"/>
        <v>0.29077602927355978</v>
      </c>
    </row>
    <row r="1507" spans="1:12" x14ac:dyDescent="0.35">
      <c r="A1507" t="s">
        <v>1548</v>
      </c>
      <c r="B1507" s="1">
        <v>44608</v>
      </c>
      <c r="C1507" t="s">
        <v>22</v>
      </c>
      <c r="D1507" t="s">
        <v>23</v>
      </c>
      <c r="E1507" t="s">
        <v>11</v>
      </c>
      <c r="F1507">
        <v>424.73</v>
      </c>
      <c r="G1507">
        <v>83.33</v>
      </c>
      <c r="H1507">
        <v>374.78</v>
      </c>
      <c r="I1507">
        <f t="shared" si="92"/>
        <v>2022</v>
      </c>
      <c r="J1507" t="str">
        <f t="shared" si="93"/>
        <v>Feb</v>
      </c>
      <c r="K1507">
        <f t="shared" si="94"/>
        <v>2</v>
      </c>
      <c r="L1507" s="2">
        <f t="shared" si="95"/>
        <v>0.19619522991076682</v>
      </c>
    </row>
    <row r="1508" spans="1:12" x14ac:dyDescent="0.35">
      <c r="A1508" t="s">
        <v>1549</v>
      </c>
      <c r="B1508" s="1">
        <v>44809</v>
      </c>
      <c r="C1508" t="s">
        <v>37</v>
      </c>
      <c r="D1508" t="s">
        <v>23</v>
      </c>
      <c r="E1508" t="s">
        <v>11</v>
      </c>
      <c r="F1508">
        <v>262.68</v>
      </c>
      <c r="G1508">
        <v>47.98</v>
      </c>
      <c r="H1508">
        <v>302.27999999999997</v>
      </c>
      <c r="I1508">
        <f t="shared" si="92"/>
        <v>2022</v>
      </c>
      <c r="J1508" t="str">
        <f t="shared" si="93"/>
        <v>Sep</v>
      </c>
      <c r="K1508">
        <f t="shared" si="94"/>
        <v>9</v>
      </c>
      <c r="L1508" s="2">
        <f t="shared" si="95"/>
        <v>0.18265570275620524</v>
      </c>
    </row>
    <row r="1509" spans="1:12" x14ac:dyDescent="0.35">
      <c r="A1509" t="s">
        <v>1550</v>
      </c>
      <c r="B1509" s="1">
        <v>44959</v>
      </c>
      <c r="C1509" t="s">
        <v>33</v>
      </c>
      <c r="D1509" t="s">
        <v>34</v>
      </c>
      <c r="E1509" t="s">
        <v>15</v>
      </c>
      <c r="F1509">
        <v>823.93</v>
      </c>
      <c r="G1509">
        <v>197.88</v>
      </c>
      <c r="H1509">
        <v>964.6</v>
      </c>
      <c r="I1509">
        <f t="shared" si="92"/>
        <v>2023</v>
      </c>
      <c r="J1509" t="str">
        <f t="shared" si="93"/>
        <v>Feb</v>
      </c>
      <c r="K1509">
        <f t="shared" si="94"/>
        <v>2</v>
      </c>
      <c r="L1509" s="2">
        <f t="shared" si="95"/>
        <v>0.24016603352226526</v>
      </c>
    </row>
    <row r="1510" spans="1:12" x14ac:dyDescent="0.35">
      <c r="A1510" t="s">
        <v>1551</v>
      </c>
      <c r="B1510" s="1">
        <v>45021</v>
      </c>
      <c r="C1510" t="s">
        <v>65</v>
      </c>
      <c r="D1510" t="s">
        <v>18</v>
      </c>
      <c r="E1510" t="s">
        <v>27</v>
      </c>
      <c r="F1510">
        <v>402.17</v>
      </c>
      <c r="G1510">
        <v>40.520000000000003</v>
      </c>
      <c r="H1510">
        <v>423.3</v>
      </c>
      <c r="I1510">
        <f t="shared" si="92"/>
        <v>2023</v>
      </c>
      <c r="J1510" t="str">
        <f t="shared" si="93"/>
        <v>Apr</v>
      </c>
      <c r="K1510">
        <f t="shared" si="94"/>
        <v>4</v>
      </c>
      <c r="L1510" s="2">
        <f t="shared" si="95"/>
        <v>0.10075341273590771</v>
      </c>
    </row>
    <row r="1511" spans="1:12" x14ac:dyDescent="0.35">
      <c r="A1511" t="s">
        <v>1552</v>
      </c>
      <c r="B1511" s="1">
        <v>45020</v>
      </c>
      <c r="C1511" t="s">
        <v>13</v>
      </c>
      <c r="D1511" t="s">
        <v>14</v>
      </c>
      <c r="E1511" t="s">
        <v>15</v>
      </c>
      <c r="F1511">
        <v>1769.07</v>
      </c>
      <c r="G1511">
        <v>365.39</v>
      </c>
      <c r="H1511">
        <v>1693.02</v>
      </c>
      <c r="I1511">
        <f t="shared" si="92"/>
        <v>2023</v>
      </c>
      <c r="J1511" t="str">
        <f t="shared" si="93"/>
        <v>Apr</v>
      </c>
      <c r="K1511">
        <f t="shared" si="94"/>
        <v>4</v>
      </c>
      <c r="L1511" s="2">
        <f t="shared" si="95"/>
        <v>0.20654355113138542</v>
      </c>
    </row>
    <row r="1512" spans="1:12" x14ac:dyDescent="0.35">
      <c r="A1512" t="s">
        <v>1553</v>
      </c>
      <c r="B1512" s="1">
        <v>45278</v>
      </c>
      <c r="C1512" t="s">
        <v>48</v>
      </c>
      <c r="D1512" t="s">
        <v>14</v>
      </c>
      <c r="E1512" t="s">
        <v>11</v>
      </c>
      <c r="F1512">
        <v>1502.89</v>
      </c>
      <c r="G1512">
        <v>306.83999999999997</v>
      </c>
      <c r="H1512">
        <v>1471.86</v>
      </c>
      <c r="I1512">
        <f t="shared" si="92"/>
        <v>2023</v>
      </c>
      <c r="J1512" t="str">
        <f t="shared" si="93"/>
        <v>Dec</v>
      </c>
      <c r="K1512">
        <f t="shared" si="94"/>
        <v>12</v>
      </c>
      <c r="L1512" s="2">
        <f t="shared" si="95"/>
        <v>0.20416663894230447</v>
      </c>
    </row>
    <row r="1513" spans="1:12" x14ac:dyDescent="0.35">
      <c r="A1513" t="s">
        <v>1554</v>
      </c>
      <c r="B1513" s="1">
        <v>44970</v>
      </c>
      <c r="C1513" t="s">
        <v>48</v>
      </c>
      <c r="D1513" t="s">
        <v>14</v>
      </c>
      <c r="E1513" t="s">
        <v>44</v>
      </c>
      <c r="F1513">
        <v>2014.93</v>
      </c>
      <c r="G1513">
        <v>291.57</v>
      </c>
      <c r="H1513">
        <v>1656.81</v>
      </c>
      <c r="I1513">
        <f t="shared" si="92"/>
        <v>2023</v>
      </c>
      <c r="J1513" t="str">
        <f t="shared" si="93"/>
        <v>Feb</v>
      </c>
      <c r="K1513">
        <f t="shared" si="94"/>
        <v>2</v>
      </c>
      <c r="L1513" s="2">
        <f t="shared" si="95"/>
        <v>0.14470477882606342</v>
      </c>
    </row>
    <row r="1514" spans="1:12" x14ac:dyDescent="0.35">
      <c r="A1514" t="s">
        <v>1555</v>
      </c>
      <c r="B1514" s="1">
        <v>45033</v>
      </c>
      <c r="C1514" t="s">
        <v>37</v>
      </c>
      <c r="D1514" t="s">
        <v>23</v>
      </c>
      <c r="E1514" t="s">
        <v>15</v>
      </c>
      <c r="F1514">
        <v>182.55</v>
      </c>
      <c r="G1514">
        <v>22.87</v>
      </c>
      <c r="H1514">
        <v>176.3</v>
      </c>
      <c r="I1514">
        <f t="shared" si="92"/>
        <v>2023</v>
      </c>
      <c r="J1514" t="str">
        <f t="shared" si="93"/>
        <v>Apr</v>
      </c>
      <c r="K1514">
        <f t="shared" si="94"/>
        <v>4</v>
      </c>
      <c r="L1514" s="2">
        <f t="shared" si="95"/>
        <v>0.12528074500136949</v>
      </c>
    </row>
    <row r="1515" spans="1:12" x14ac:dyDescent="0.35">
      <c r="A1515" t="s">
        <v>1556</v>
      </c>
      <c r="B1515" s="1">
        <v>44574</v>
      </c>
      <c r="C1515" t="s">
        <v>46</v>
      </c>
      <c r="D1515" t="s">
        <v>23</v>
      </c>
      <c r="E1515" t="s">
        <v>15</v>
      </c>
      <c r="F1515">
        <v>133.75</v>
      </c>
      <c r="G1515">
        <v>25.36</v>
      </c>
      <c r="H1515">
        <v>117.1</v>
      </c>
      <c r="I1515">
        <f t="shared" si="92"/>
        <v>2022</v>
      </c>
      <c r="J1515" t="str">
        <f t="shared" si="93"/>
        <v>Jan</v>
      </c>
      <c r="K1515">
        <f t="shared" si="94"/>
        <v>1</v>
      </c>
      <c r="L1515" s="2">
        <f t="shared" si="95"/>
        <v>0.18960747663551403</v>
      </c>
    </row>
    <row r="1516" spans="1:12" x14ac:dyDescent="0.35">
      <c r="A1516" t="s">
        <v>1557</v>
      </c>
      <c r="B1516" s="1">
        <v>45110</v>
      </c>
      <c r="C1516" t="s">
        <v>69</v>
      </c>
      <c r="D1516" t="s">
        <v>34</v>
      </c>
      <c r="E1516" t="s">
        <v>27</v>
      </c>
      <c r="F1516">
        <v>584.66999999999996</v>
      </c>
      <c r="G1516">
        <v>132.55000000000001</v>
      </c>
      <c r="H1516">
        <v>525.86</v>
      </c>
      <c r="I1516">
        <f t="shared" si="92"/>
        <v>2023</v>
      </c>
      <c r="J1516" t="str">
        <f t="shared" si="93"/>
        <v>Jul</v>
      </c>
      <c r="K1516">
        <f t="shared" si="94"/>
        <v>7</v>
      </c>
      <c r="L1516" s="2">
        <f t="shared" si="95"/>
        <v>0.22670908375664908</v>
      </c>
    </row>
    <row r="1517" spans="1:12" x14ac:dyDescent="0.35">
      <c r="A1517" t="s">
        <v>1558</v>
      </c>
      <c r="B1517" s="1">
        <v>45197</v>
      </c>
      <c r="C1517" t="s">
        <v>20</v>
      </c>
      <c r="D1517" t="s">
        <v>14</v>
      </c>
      <c r="E1517" t="s">
        <v>27</v>
      </c>
      <c r="F1517">
        <v>984.39</v>
      </c>
      <c r="G1517">
        <v>131.72</v>
      </c>
      <c r="H1517">
        <v>1092.6199999999999</v>
      </c>
      <c r="I1517">
        <f t="shared" si="92"/>
        <v>2023</v>
      </c>
      <c r="J1517" t="str">
        <f t="shared" si="93"/>
        <v>Sep</v>
      </c>
      <c r="K1517">
        <f t="shared" si="94"/>
        <v>9</v>
      </c>
      <c r="L1517" s="2">
        <f t="shared" si="95"/>
        <v>0.13380875466024644</v>
      </c>
    </row>
    <row r="1518" spans="1:12" x14ac:dyDescent="0.35">
      <c r="A1518" t="s">
        <v>1559</v>
      </c>
      <c r="B1518" s="1">
        <v>45047</v>
      </c>
      <c r="C1518" t="s">
        <v>9</v>
      </c>
      <c r="D1518" t="s">
        <v>10</v>
      </c>
      <c r="E1518" t="s">
        <v>11</v>
      </c>
      <c r="F1518">
        <v>349.95</v>
      </c>
      <c r="G1518">
        <v>79.319999999999993</v>
      </c>
      <c r="H1518">
        <v>393.44</v>
      </c>
      <c r="I1518">
        <f t="shared" si="92"/>
        <v>2023</v>
      </c>
      <c r="J1518" t="str">
        <f t="shared" si="93"/>
        <v>May</v>
      </c>
      <c r="K1518">
        <f t="shared" si="94"/>
        <v>5</v>
      </c>
      <c r="L1518" s="2">
        <f t="shared" si="95"/>
        <v>0.22666095156450922</v>
      </c>
    </row>
    <row r="1519" spans="1:12" x14ac:dyDescent="0.35">
      <c r="A1519" t="s">
        <v>1560</v>
      </c>
      <c r="B1519" s="1">
        <v>44689</v>
      </c>
      <c r="C1519" t="s">
        <v>13</v>
      </c>
      <c r="D1519" t="s">
        <v>14</v>
      </c>
      <c r="E1519" t="s">
        <v>15</v>
      </c>
      <c r="F1519">
        <v>2414.63</v>
      </c>
      <c r="G1519">
        <v>395.11</v>
      </c>
      <c r="H1519">
        <v>2143.8200000000002</v>
      </c>
      <c r="I1519">
        <f t="shared" si="92"/>
        <v>2022</v>
      </c>
      <c r="J1519" t="str">
        <f t="shared" si="93"/>
        <v>May</v>
      </c>
      <c r="K1519">
        <f t="shared" si="94"/>
        <v>5</v>
      </c>
      <c r="L1519" s="2">
        <f t="shared" si="95"/>
        <v>0.16363169512513304</v>
      </c>
    </row>
    <row r="1520" spans="1:12" x14ac:dyDescent="0.35">
      <c r="A1520" t="s">
        <v>1561</v>
      </c>
      <c r="B1520" s="1">
        <v>45145</v>
      </c>
      <c r="C1520" t="s">
        <v>57</v>
      </c>
      <c r="D1520" t="s">
        <v>10</v>
      </c>
      <c r="E1520" t="s">
        <v>27</v>
      </c>
      <c r="F1520">
        <v>488.72</v>
      </c>
      <c r="G1520">
        <v>111.89</v>
      </c>
      <c r="H1520">
        <v>445.3</v>
      </c>
      <c r="I1520">
        <f t="shared" si="92"/>
        <v>2023</v>
      </c>
      <c r="J1520" t="str">
        <f t="shared" si="93"/>
        <v>Aug</v>
      </c>
      <c r="K1520">
        <f t="shared" si="94"/>
        <v>8</v>
      </c>
      <c r="L1520" s="2">
        <f t="shared" si="95"/>
        <v>0.22894499918153544</v>
      </c>
    </row>
    <row r="1521" spans="1:12" x14ac:dyDescent="0.35">
      <c r="A1521" t="s">
        <v>1562</v>
      </c>
      <c r="B1521" s="1">
        <v>44910</v>
      </c>
      <c r="C1521" t="s">
        <v>57</v>
      </c>
      <c r="D1521" t="s">
        <v>10</v>
      </c>
      <c r="E1521" t="s">
        <v>11</v>
      </c>
      <c r="F1521">
        <v>468.7</v>
      </c>
      <c r="G1521">
        <v>125.7</v>
      </c>
      <c r="H1521">
        <v>495.64</v>
      </c>
      <c r="I1521">
        <f t="shared" si="92"/>
        <v>2022</v>
      </c>
      <c r="J1521" t="str">
        <f t="shared" si="93"/>
        <v>Dec</v>
      </c>
      <c r="K1521">
        <f t="shared" si="94"/>
        <v>12</v>
      </c>
      <c r="L1521" s="2">
        <f t="shared" si="95"/>
        <v>0.26818860678472373</v>
      </c>
    </row>
    <row r="1522" spans="1:12" x14ac:dyDescent="0.35">
      <c r="A1522" t="s">
        <v>1563</v>
      </c>
      <c r="B1522" s="1">
        <v>44565</v>
      </c>
      <c r="C1522" t="s">
        <v>17</v>
      </c>
      <c r="D1522" t="s">
        <v>18</v>
      </c>
      <c r="E1522" t="s">
        <v>11</v>
      </c>
      <c r="F1522">
        <v>401.7</v>
      </c>
      <c r="G1522">
        <v>118.02</v>
      </c>
      <c r="H1522">
        <v>396.45</v>
      </c>
      <c r="I1522">
        <f t="shared" si="92"/>
        <v>2022</v>
      </c>
      <c r="J1522" t="str">
        <f t="shared" si="93"/>
        <v>Jan</v>
      </c>
      <c r="K1522">
        <f t="shared" si="94"/>
        <v>1</v>
      </c>
      <c r="L1522" s="2">
        <f t="shared" si="95"/>
        <v>0.29380134428678117</v>
      </c>
    </row>
    <row r="1523" spans="1:12" x14ac:dyDescent="0.35">
      <c r="A1523" t="s">
        <v>1564</v>
      </c>
      <c r="B1523" s="1">
        <v>44838</v>
      </c>
      <c r="C1523" t="s">
        <v>112</v>
      </c>
      <c r="D1523" t="s">
        <v>10</v>
      </c>
      <c r="E1523" t="s">
        <v>25</v>
      </c>
      <c r="F1523">
        <v>28.56</v>
      </c>
      <c r="G1523">
        <v>5.95</v>
      </c>
      <c r="H1523">
        <v>23.86</v>
      </c>
      <c r="I1523">
        <f t="shared" si="92"/>
        <v>2022</v>
      </c>
      <c r="J1523" t="str">
        <f t="shared" si="93"/>
        <v>Oct</v>
      </c>
      <c r="K1523">
        <f t="shared" si="94"/>
        <v>10</v>
      </c>
      <c r="L1523" s="2">
        <f t="shared" si="95"/>
        <v>0.20833333333333334</v>
      </c>
    </row>
    <row r="1524" spans="1:12" x14ac:dyDescent="0.35">
      <c r="A1524" t="s">
        <v>1565</v>
      </c>
      <c r="B1524" s="1">
        <v>45109</v>
      </c>
      <c r="C1524" t="s">
        <v>9</v>
      </c>
      <c r="D1524" t="s">
        <v>10</v>
      </c>
      <c r="E1524" t="s">
        <v>25</v>
      </c>
      <c r="F1524">
        <v>183.51</v>
      </c>
      <c r="G1524">
        <v>20.7</v>
      </c>
      <c r="H1524">
        <v>159.99</v>
      </c>
      <c r="I1524">
        <f t="shared" si="92"/>
        <v>2023</v>
      </c>
      <c r="J1524" t="str">
        <f t="shared" si="93"/>
        <v>Jul</v>
      </c>
      <c r="K1524">
        <f t="shared" si="94"/>
        <v>7</v>
      </c>
      <c r="L1524" s="2">
        <f t="shared" si="95"/>
        <v>0.11280039234919079</v>
      </c>
    </row>
    <row r="1525" spans="1:12" x14ac:dyDescent="0.35">
      <c r="A1525" t="s">
        <v>1566</v>
      </c>
      <c r="B1525" s="1">
        <v>44945</v>
      </c>
      <c r="C1525" t="s">
        <v>17</v>
      </c>
      <c r="D1525" t="s">
        <v>18</v>
      </c>
      <c r="E1525" t="s">
        <v>44</v>
      </c>
      <c r="F1525">
        <v>442.72</v>
      </c>
      <c r="G1525">
        <v>79.45</v>
      </c>
      <c r="H1525">
        <v>401.76</v>
      </c>
      <c r="I1525">
        <f t="shared" si="92"/>
        <v>2023</v>
      </c>
      <c r="J1525" t="str">
        <f t="shared" si="93"/>
        <v>Jan</v>
      </c>
      <c r="K1525">
        <f t="shared" si="94"/>
        <v>1</v>
      </c>
      <c r="L1525" s="2">
        <f t="shared" si="95"/>
        <v>0.17945880014456089</v>
      </c>
    </row>
    <row r="1526" spans="1:12" x14ac:dyDescent="0.35">
      <c r="A1526" t="s">
        <v>1567</v>
      </c>
      <c r="B1526" s="1">
        <v>44854</v>
      </c>
      <c r="C1526" t="s">
        <v>51</v>
      </c>
      <c r="D1526" t="s">
        <v>34</v>
      </c>
      <c r="E1526" t="s">
        <v>15</v>
      </c>
      <c r="F1526">
        <v>2308.38</v>
      </c>
      <c r="G1526">
        <v>508.85</v>
      </c>
      <c r="H1526">
        <v>2301.94</v>
      </c>
      <c r="I1526">
        <f t="shared" si="92"/>
        <v>2022</v>
      </c>
      <c r="J1526" t="str">
        <f t="shared" si="93"/>
        <v>Oct</v>
      </c>
      <c r="K1526">
        <f t="shared" si="94"/>
        <v>10</v>
      </c>
      <c r="L1526" s="2">
        <f t="shared" si="95"/>
        <v>0.22043597674559648</v>
      </c>
    </row>
    <row r="1527" spans="1:12" x14ac:dyDescent="0.35">
      <c r="A1527" t="s">
        <v>1568</v>
      </c>
      <c r="B1527" s="1">
        <v>44898</v>
      </c>
      <c r="C1527" t="s">
        <v>9</v>
      </c>
      <c r="D1527" t="s">
        <v>10</v>
      </c>
      <c r="E1527" t="s">
        <v>15</v>
      </c>
      <c r="F1527">
        <v>139.94</v>
      </c>
      <c r="G1527">
        <v>31.24</v>
      </c>
      <c r="H1527">
        <v>139.88</v>
      </c>
      <c r="I1527">
        <f t="shared" si="92"/>
        <v>2022</v>
      </c>
      <c r="J1527" t="str">
        <f t="shared" si="93"/>
        <v>Dec</v>
      </c>
      <c r="K1527">
        <f t="shared" si="94"/>
        <v>12</v>
      </c>
      <c r="L1527" s="2">
        <f t="shared" si="95"/>
        <v>0.22323853079891381</v>
      </c>
    </row>
    <row r="1528" spans="1:12" x14ac:dyDescent="0.35">
      <c r="A1528" t="s">
        <v>1569</v>
      </c>
      <c r="B1528" s="1">
        <v>44566</v>
      </c>
      <c r="C1528" t="s">
        <v>48</v>
      </c>
      <c r="D1528" t="s">
        <v>14</v>
      </c>
      <c r="E1528" t="s">
        <v>44</v>
      </c>
      <c r="F1528">
        <v>648.66</v>
      </c>
      <c r="G1528">
        <v>191.66</v>
      </c>
      <c r="H1528">
        <v>737.81</v>
      </c>
      <c r="I1528">
        <f t="shared" si="92"/>
        <v>2022</v>
      </c>
      <c r="J1528" t="str">
        <f t="shared" si="93"/>
        <v>Jan</v>
      </c>
      <c r="K1528">
        <f t="shared" si="94"/>
        <v>1</v>
      </c>
      <c r="L1528" s="2">
        <f t="shared" si="95"/>
        <v>0.29547066259673788</v>
      </c>
    </row>
    <row r="1529" spans="1:12" x14ac:dyDescent="0.35">
      <c r="A1529" t="s">
        <v>1570</v>
      </c>
      <c r="B1529" s="1">
        <v>44867</v>
      </c>
      <c r="C1529" t="s">
        <v>48</v>
      </c>
      <c r="D1529" t="s">
        <v>14</v>
      </c>
      <c r="E1529" t="s">
        <v>25</v>
      </c>
      <c r="F1529">
        <v>1932.95</v>
      </c>
      <c r="G1529">
        <v>342.71</v>
      </c>
      <c r="H1529">
        <v>1709.71</v>
      </c>
      <c r="I1529">
        <f t="shared" si="92"/>
        <v>2022</v>
      </c>
      <c r="J1529" t="str">
        <f t="shared" si="93"/>
        <v>Nov</v>
      </c>
      <c r="K1529">
        <f t="shared" si="94"/>
        <v>11</v>
      </c>
      <c r="L1529" s="2">
        <f t="shared" si="95"/>
        <v>0.17729894720504927</v>
      </c>
    </row>
    <row r="1530" spans="1:12" x14ac:dyDescent="0.35">
      <c r="A1530" t="s">
        <v>1571</v>
      </c>
      <c r="B1530" s="1">
        <v>45005</v>
      </c>
      <c r="C1530" t="s">
        <v>63</v>
      </c>
      <c r="D1530" t="s">
        <v>18</v>
      </c>
      <c r="E1530" t="s">
        <v>27</v>
      </c>
      <c r="F1530">
        <v>343.52</v>
      </c>
      <c r="G1530">
        <v>71.56</v>
      </c>
      <c r="H1530">
        <v>390.71</v>
      </c>
      <c r="I1530">
        <f t="shared" si="92"/>
        <v>2023</v>
      </c>
      <c r="J1530" t="str">
        <f t="shared" si="93"/>
        <v>Mar</v>
      </c>
      <c r="K1530">
        <f t="shared" si="94"/>
        <v>3</v>
      </c>
      <c r="L1530" s="2">
        <f t="shared" si="95"/>
        <v>0.20831392640894272</v>
      </c>
    </row>
    <row r="1531" spans="1:12" x14ac:dyDescent="0.35">
      <c r="A1531" t="s">
        <v>1572</v>
      </c>
      <c r="B1531" s="1">
        <v>45065</v>
      </c>
      <c r="C1531" t="s">
        <v>63</v>
      </c>
      <c r="D1531" t="s">
        <v>18</v>
      </c>
      <c r="E1531" t="s">
        <v>15</v>
      </c>
      <c r="F1531">
        <v>310.02</v>
      </c>
      <c r="G1531">
        <v>85.56</v>
      </c>
      <c r="H1531">
        <v>288.27999999999997</v>
      </c>
      <c r="I1531">
        <f t="shared" si="92"/>
        <v>2023</v>
      </c>
      <c r="J1531" t="str">
        <f t="shared" si="93"/>
        <v>May</v>
      </c>
      <c r="K1531">
        <f t="shared" si="94"/>
        <v>5</v>
      </c>
      <c r="L1531" s="2">
        <f t="shared" si="95"/>
        <v>0.27598219469711632</v>
      </c>
    </row>
    <row r="1532" spans="1:12" x14ac:dyDescent="0.35">
      <c r="A1532" t="s">
        <v>1573</v>
      </c>
      <c r="B1532" s="1">
        <v>44807</v>
      </c>
      <c r="C1532" t="s">
        <v>20</v>
      </c>
      <c r="D1532" t="s">
        <v>14</v>
      </c>
      <c r="E1532" t="s">
        <v>15</v>
      </c>
      <c r="F1532">
        <v>956.82</v>
      </c>
      <c r="G1532">
        <v>253.02</v>
      </c>
      <c r="H1532">
        <v>878.59</v>
      </c>
      <c r="I1532">
        <f t="shared" si="92"/>
        <v>2022</v>
      </c>
      <c r="J1532" t="str">
        <f t="shared" si="93"/>
        <v>Sep</v>
      </c>
      <c r="K1532">
        <f t="shared" si="94"/>
        <v>9</v>
      </c>
      <c r="L1532" s="2">
        <f t="shared" si="95"/>
        <v>0.26443845237348718</v>
      </c>
    </row>
    <row r="1533" spans="1:12" x14ac:dyDescent="0.35">
      <c r="A1533" t="s">
        <v>1574</v>
      </c>
      <c r="B1533" s="1">
        <v>45126</v>
      </c>
      <c r="C1533" t="s">
        <v>93</v>
      </c>
      <c r="D1533" t="s">
        <v>34</v>
      </c>
      <c r="E1533" t="s">
        <v>44</v>
      </c>
      <c r="F1533">
        <v>1671.8</v>
      </c>
      <c r="G1533">
        <v>227.23</v>
      </c>
      <c r="H1533">
        <v>1828.96</v>
      </c>
      <c r="I1533">
        <f t="shared" si="92"/>
        <v>2023</v>
      </c>
      <c r="J1533" t="str">
        <f t="shared" si="93"/>
        <v>Jul</v>
      </c>
      <c r="K1533">
        <f t="shared" si="94"/>
        <v>7</v>
      </c>
      <c r="L1533" s="2">
        <f t="shared" si="95"/>
        <v>0.13591936834549587</v>
      </c>
    </row>
    <row r="1534" spans="1:12" x14ac:dyDescent="0.35">
      <c r="A1534" t="s">
        <v>1575</v>
      </c>
      <c r="B1534" s="1">
        <v>45284</v>
      </c>
      <c r="C1534" t="s">
        <v>85</v>
      </c>
      <c r="D1534" t="s">
        <v>10</v>
      </c>
      <c r="E1534" t="s">
        <v>25</v>
      </c>
      <c r="F1534">
        <v>53.31</v>
      </c>
      <c r="G1534">
        <v>13.89</v>
      </c>
      <c r="H1534">
        <v>59.9</v>
      </c>
      <c r="I1534">
        <f t="shared" si="92"/>
        <v>2023</v>
      </c>
      <c r="J1534" t="str">
        <f t="shared" si="93"/>
        <v>Dec</v>
      </c>
      <c r="K1534">
        <f t="shared" si="94"/>
        <v>12</v>
      </c>
      <c r="L1534" s="2">
        <f t="shared" si="95"/>
        <v>0.26055149127743388</v>
      </c>
    </row>
    <row r="1535" spans="1:12" x14ac:dyDescent="0.35">
      <c r="A1535" t="s">
        <v>1576</v>
      </c>
      <c r="B1535" s="1">
        <v>45126</v>
      </c>
      <c r="C1535" t="s">
        <v>29</v>
      </c>
      <c r="D1535" t="s">
        <v>23</v>
      </c>
      <c r="E1535" t="s">
        <v>44</v>
      </c>
      <c r="F1535">
        <v>44.03</v>
      </c>
      <c r="G1535">
        <v>12.1</v>
      </c>
      <c r="H1535">
        <v>36.56</v>
      </c>
      <c r="I1535">
        <f t="shared" si="92"/>
        <v>2023</v>
      </c>
      <c r="J1535" t="str">
        <f t="shared" si="93"/>
        <v>Jul</v>
      </c>
      <c r="K1535">
        <f t="shared" si="94"/>
        <v>7</v>
      </c>
      <c r="L1535" s="2">
        <f t="shared" si="95"/>
        <v>0.27481262775380422</v>
      </c>
    </row>
    <row r="1536" spans="1:12" x14ac:dyDescent="0.35">
      <c r="A1536" t="s">
        <v>1577</v>
      </c>
      <c r="B1536" s="1">
        <v>44843</v>
      </c>
      <c r="C1536" t="s">
        <v>48</v>
      </c>
      <c r="D1536" t="s">
        <v>14</v>
      </c>
      <c r="E1536" t="s">
        <v>11</v>
      </c>
      <c r="F1536">
        <v>1318.9</v>
      </c>
      <c r="G1536">
        <v>363.04</v>
      </c>
      <c r="H1536">
        <v>1212.32</v>
      </c>
      <c r="I1536">
        <f t="shared" si="92"/>
        <v>2022</v>
      </c>
      <c r="J1536" t="str">
        <f t="shared" si="93"/>
        <v>Oct</v>
      </c>
      <c r="K1536">
        <f t="shared" si="94"/>
        <v>10</v>
      </c>
      <c r="L1536" s="2">
        <f t="shared" si="95"/>
        <v>0.27525968610205476</v>
      </c>
    </row>
    <row r="1537" spans="1:12" x14ac:dyDescent="0.35">
      <c r="A1537" t="s">
        <v>1578</v>
      </c>
      <c r="B1537" s="1">
        <v>44610</v>
      </c>
      <c r="C1537" t="s">
        <v>101</v>
      </c>
      <c r="D1537" t="s">
        <v>14</v>
      </c>
      <c r="E1537" t="s">
        <v>15</v>
      </c>
      <c r="F1537">
        <v>1656.15</v>
      </c>
      <c r="G1537">
        <v>290.14</v>
      </c>
      <c r="H1537">
        <v>1679.25</v>
      </c>
      <c r="I1537">
        <f t="shared" si="92"/>
        <v>2022</v>
      </c>
      <c r="J1537" t="str">
        <f t="shared" si="93"/>
        <v>Feb</v>
      </c>
      <c r="K1537">
        <f t="shared" si="94"/>
        <v>2</v>
      </c>
      <c r="L1537" s="2">
        <f t="shared" si="95"/>
        <v>0.17518944540047698</v>
      </c>
    </row>
    <row r="1538" spans="1:12" x14ac:dyDescent="0.35">
      <c r="A1538" t="s">
        <v>1579</v>
      </c>
      <c r="B1538" s="1">
        <v>45080</v>
      </c>
      <c r="C1538" t="s">
        <v>31</v>
      </c>
      <c r="D1538" t="s">
        <v>10</v>
      </c>
      <c r="E1538" t="s">
        <v>15</v>
      </c>
      <c r="F1538">
        <v>182.78</v>
      </c>
      <c r="G1538">
        <v>20.86</v>
      </c>
      <c r="H1538">
        <v>188.63</v>
      </c>
      <c r="I1538">
        <f t="shared" ref="I1538:I1601" si="96">YEAR(B1538)</f>
        <v>2023</v>
      </c>
      <c r="J1538" t="str">
        <f t="shared" ref="J1538:J1601" si="97">TEXT(B1538,"mmm")</f>
        <v>Jun</v>
      </c>
      <c r="K1538">
        <f t="shared" ref="K1538:K1601" si="98">MONTH(B1538)</f>
        <v>6</v>
      </c>
      <c r="L1538" s="2">
        <f t="shared" ref="L1538:L1601" si="99">IF(F1538=0,0,G1538/F1538)</f>
        <v>0.11412627202100886</v>
      </c>
    </row>
    <row r="1539" spans="1:12" x14ac:dyDescent="0.35">
      <c r="A1539" t="s">
        <v>1580</v>
      </c>
      <c r="B1539" s="1">
        <v>45160</v>
      </c>
      <c r="C1539" t="s">
        <v>101</v>
      </c>
      <c r="D1539" t="s">
        <v>14</v>
      </c>
      <c r="E1539" t="s">
        <v>25</v>
      </c>
      <c r="F1539">
        <v>2028.49</v>
      </c>
      <c r="G1539">
        <v>421.77</v>
      </c>
      <c r="H1539">
        <v>1727.49</v>
      </c>
      <c r="I1539">
        <f t="shared" si="96"/>
        <v>2023</v>
      </c>
      <c r="J1539" t="str">
        <f t="shared" si="97"/>
        <v>Aug</v>
      </c>
      <c r="K1539">
        <f t="shared" si="98"/>
        <v>8</v>
      </c>
      <c r="L1539" s="2">
        <f t="shared" si="99"/>
        <v>0.20792313494274065</v>
      </c>
    </row>
    <row r="1540" spans="1:12" x14ac:dyDescent="0.35">
      <c r="A1540" t="s">
        <v>1581</v>
      </c>
      <c r="B1540" s="1">
        <v>45224</v>
      </c>
      <c r="C1540" t="s">
        <v>63</v>
      </c>
      <c r="D1540" t="s">
        <v>18</v>
      </c>
      <c r="E1540" t="s">
        <v>15</v>
      </c>
      <c r="F1540">
        <v>161.12</v>
      </c>
      <c r="G1540">
        <v>34.15</v>
      </c>
      <c r="H1540">
        <v>148.29</v>
      </c>
      <c r="I1540">
        <f t="shared" si="96"/>
        <v>2023</v>
      </c>
      <c r="J1540" t="str">
        <f t="shared" si="97"/>
        <v>Oct</v>
      </c>
      <c r="K1540">
        <f t="shared" si="98"/>
        <v>10</v>
      </c>
      <c r="L1540" s="2">
        <f t="shared" si="99"/>
        <v>0.21195382323733861</v>
      </c>
    </row>
    <row r="1541" spans="1:12" x14ac:dyDescent="0.35">
      <c r="A1541" t="s">
        <v>1582</v>
      </c>
      <c r="B1541" s="1">
        <v>44699</v>
      </c>
      <c r="C1541" t="s">
        <v>33</v>
      </c>
      <c r="D1541" t="s">
        <v>34</v>
      </c>
      <c r="E1541" t="s">
        <v>25</v>
      </c>
      <c r="F1541">
        <v>608.54</v>
      </c>
      <c r="G1541">
        <v>133.47</v>
      </c>
      <c r="H1541">
        <v>507.98</v>
      </c>
      <c r="I1541">
        <f t="shared" si="96"/>
        <v>2022</v>
      </c>
      <c r="J1541" t="str">
        <f t="shared" si="97"/>
        <v>May</v>
      </c>
      <c r="K1541">
        <f t="shared" si="98"/>
        <v>5</v>
      </c>
      <c r="L1541" s="2">
        <f t="shared" si="99"/>
        <v>0.21932822821835871</v>
      </c>
    </row>
    <row r="1542" spans="1:12" x14ac:dyDescent="0.35">
      <c r="A1542" t="s">
        <v>1583</v>
      </c>
      <c r="B1542" s="1">
        <v>44871</v>
      </c>
      <c r="C1542" t="s">
        <v>54</v>
      </c>
      <c r="D1542" t="s">
        <v>23</v>
      </c>
      <c r="E1542" t="s">
        <v>25</v>
      </c>
      <c r="F1542">
        <v>48.47</v>
      </c>
      <c r="G1542">
        <v>7.81</v>
      </c>
      <c r="H1542">
        <v>56.16</v>
      </c>
      <c r="I1542">
        <f t="shared" si="96"/>
        <v>2022</v>
      </c>
      <c r="J1542" t="str">
        <f t="shared" si="97"/>
        <v>Nov</v>
      </c>
      <c r="K1542">
        <f t="shared" si="98"/>
        <v>11</v>
      </c>
      <c r="L1542" s="2">
        <f t="shared" si="99"/>
        <v>0.16113059624510007</v>
      </c>
    </row>
    <row r="1543" spans="1:12" x14ac:dyDescent="0.35">
      <c r="A1543" t="s">
        <v>1584</v>
      </c>
      <c r="B1543" s="1">
        <v>44830</v>
      </c>
      <c r="C1543" t="s">
        <v>88</v>
      </c>
      <c r="D1543" t="s">
        <v>18</v>
      </c>
      <c r="E1543" t="s">
        <v>15</v>
      </c>
      <c r="F1543">
        <v>23.91</v>
      </c>
      <c r="G1543">
        <v>3.41</v>
      </c>
      <c r="H1543">
        <v>25.02</v>
      </c>
      <c r="I1543">
        <f t="shared" si="96"/>
        <v>2022</v>
      </c>
      <c r="J1543" t="str">
        <f t="shared" si="97"/>
        <v>Sep</v>
      </c>
      <c r="K1543">
        <f t="shared" si="98"/>
        <v>9</v>
      </c>
      <c r="L1543" s="2">
        <f t="shared" si="99"/>
        <v>0.14261815140108741</v>
      </c>
    </row>
    <row r="1544" spans="1:12" x14ac:dyDescent="0.35">
      <c r="A1544" t="s">
        <v>1585</v>
      </c>
      <c r="B1544" s="1">
        <v>45105</v>
      </c>
      <c r="C1544" t="s">
        <v>57</v>
      </c>
      <c r="D1544" t="s">
        <v>10</v>
      </c>
      <c r="E1544" t="s">
        <v>25</v>
      </c>
      <c r="F1544">
        <v>393.05</v>
      </c>
      <c r="G1544">
        <v>61.74</v>
      </c>
      <c r="H1544">
        <v>447.17</v>
      </c>
      <c r="I1544">
        <f t="shared" si="96"/>
        <v>2023</v>
      </c>
      <c r="J1544" t="str">
        <f t="shared" si="97"/>
        <v>Jun</v>
      </c>
      <c r="K1544">
        <f t="shared" si="98"/>
        <v>6</v>
      </c>
      <c r="L1544" s="2">
        <f t="shared" si="99"/>
        <v>0.15707925200356188</v>
      </c>
    </row>
    <row r="1545" spans="1:12" x14ac:dyDescent="0.35">
      <c r="A1545" t="s">
        <v>1586</v>
      </c>
      <c r="B1545" s="1">
        <v>44837</v>
      </c>
      <c r="C1545" t="s">
        <v>31</v>
      </c>
      <c r="D1545" t="s">
        <v>10</v>
      </c>
      <c r="E1545" t="s">
        <v>44</v>
      </c>
      <c r="F1545">
        <v>463.84</v>
      </c>
      <c r="G1545">
        <v>79.25</v>
      </c>
      <c r="H1545">
        <v>493.83</v>
      </c>
      <c r="I1545">
        <f t="shared" si="96"/>
        <v>2022</v>
      </c>
      <c r="J1545" t="str">
        <f t="shared" si="97"/>
        <v>Oct</v>
      </c>
      <c r="K1545">
        <f t="shared" si="98"/>
        <v>10</v>
      </c>
      <c r="L1545" s="2">
        <f t="shared" si="99"/>
        <v>0.17085632976888585</v>
      </c>
    </row>
    <row r="1546" spans="1:12" x14ac:dyDescent="0.35">
      <c r="A1546" t="s">
        <v>1587</v>
      </c>
      <c r="B1546" s="1">
        <v>45127</v>
      </c>
      <c r="C1546" t="s">
        <v>112</v>
      </c>
      <c r="D1546" t="s">
        <v>10</v>
      </c>
      <c r="E1546" t="s">
        <v>25</v>
      </c>
      <c r="F1546">
        <v>354.29</v>
      </c>
      <c r="G1546">
        <v>47.09</v>
      </c>
      <c r="H1546">
        <v>304.5</v>
      </c>
      <c r="I1546">
        <f t="shared" si="96"/>
        <v>2023</v>
      </c>
      <c r="J1546" t="str">
        <f t="shared" si="97"/>
        <v>Jul</v>
      </c>
      <c r="K1546">
        <f t="shared" si="98"/>
        <v>7</v>
      </c>
      <c r="L1546" s="2">
        <f t="shared" si="99"/>
        <v>0.13291371475345057</v>
      </c>
    </row>
    <row r="1547" spans="1:12" x14ac:dyDescent="0.35">
      <c r="A1547" t="s">
        <v>1588</v>
      </c>
      <c r="B1547" s="1">
        <v>44673</v>
      </c>
      <c r="C1547" t="s">
        <v>46</v>
      </c>
      <c r="D1547" t="s">
        <v>23</v>
      </c>
      <c r="E1547" t="s">
        <v>44</v>
      </c>
      <c r="F1547">
        <v>41.39</v>
      </c>
      <c r="G1547">
        <v>12.17</v>
      </c>
      <c r="H1547">
        <v>44.97</v>
      </c>
      <c r="I1547">
        <f t="shared" si="96"/>
        <v>2022</v>
      </c>
      <c r="J1547" t="str">
        <f t="shared" si="97"/>
        <v>Apr</v>
      </c>
      <c r="K1547">
        <f t="shared" si="98"/>
        <v>4</v>
      </c>
      <c r="L1547" s="2">
        <f t="shared" si="99"/>
        <v>0.29403237496979945</v>
      </c>
    </row>
    <row r="1548" spans="1:12" x14ac:dyDescent="0.35">
      <c r="A1548" t="s">
        <v>1589</v>
      </c>
      <c r="B1548" s="1">
        <v>44742</v>
      </c>
      <c r="C1548" t="s">
        <v>93</v>
      </c>
      <c r="D1548" t="s">
        <v>34</v>
      </c>
      <c r="E1548" t="s">
        <v>11</v>
      </c>
      <c r="F1548">
        <v>2275.12</v>
      </c>
      <c r="G1548">
        <v>356.29</v>
      </c>
      <c r="H1548">
        <v>2218.67</v>
      </c>
      <c r="I1548">
        <f t="shared" si="96"/>
        <v>2022</v>
      </c>
      <c r="J1548" t="str">
        <f t="shared" si="97"/>
        <v>Jun</v>
      </c>
      <c r="K1548">
        <f t="shared" si="98"/>
        <v>6</v>
      </c>
      <c r="L1548" s="2">
        <f t="shared" si="99"/>
        <v>0.15660272864728017</v>
      </c>
    </row>
    <row r="1549" spans="1:12" x14ac:dyDescent="0.35">
      <c r="A1549" t="s">
        <v>1590</v>
      </c>
      <c r="B1549" s="1">
        <v>44681</v>
      </c>
      <c r="C1549" t="s">
        <v>85</v>
      </c>
      <c r="D1549" t="s">
        <v>10</v>
      </c>
      <c r="E1549" t="s">
        <v>11</v>
      </c>
      <c r="F1549">
        <v>343.14</v>
      </c>
      <c r="G1549">
        <v>90.94</v>
      </c>
      <c r="H1549">
        <v>316.36</v>
      </c>
      <c r="I1549">
        <f t="shared" si="96"/>
        <v>2022</v>
      </c>
      <c r="J1549" t="str">
        <f t="shared" si="97"/>
        <v>Apr</v>
      </c>
      <c r="K1549">
        <f t="shared" si="98"/>
        <v>4</v>
      </c>
      <c r="L1549" s="2">
        <f t="shared" si="99"/>
        <v>0.26502302267296146</v>
      </c>
    </row>
    <row r="1550" spans="1:12" x14ac:dyDescent="0.35">
      <c r="A1550" t="s">
        <v>1591</v>
      </c>
      <c r="B1550" s="1">
        <v>44850</v>
      </c>
      <c r="C1550" t="s">
        <v>39</v>
      </c>
      <c r="D1550" t="s">
        <v>18</v>
      </c>
      <c r="E1550" t="s">
        <v>44</v>
      </c>
      <c r="F1550">
        <v>29.45</v>
      </c>
      <c r="G1550">
        <v>7.28</v>
      </c>
      <c r="H1550">
        <v>29.3</v>
      </c>
      <c r="I1550">
        <f t="shared" si="96"/>
        <v>2022</v>
      </c>
      <c r="J1550" t="str">
        <f t="shared" si="97"/>
        <v>Oct</v>
      </c>
      <c r="K1550">
        <f t="shared" si="98"/>
        <v>10</v>
      </c>
      <c r="L1550" s="2">
        <f t="shared" si="99"/>
        <v>0.24719864176570461</v>
      </c>
    </row>
    <row r="1551" spans="1:12" x14ac:dyDescent="0.35">
      <c r="A1551" t="s">
        <v>1592</v>
      </c>
      <c r="B1551" s="1">
        <v>44693</v>
      </c>
      <c r="C1551" t="s">
        <v>69</v>
      </c>
      <c r="D1551" t="s">
        <v>34</v>
      </c>
      <c r="E1551" t="s">
        <v>25</v>
      </c>
      <c r="F1551">
        <v>1943.15</v>
      </c>
      <c r="G1551">
        <v>304.06</v>
      </c>
      <c r="H1551">
        <v>2203.77</v>
      </c>
      <c r="I1551">
        <f t="shared" si="96"/>
        <v>2022</v>
      </c>
      <c r="J1551" t="str">
        <f t="shared" si="97"/>
        <v>May</v>
      </c>
      <c r="K1551">
        <f t="shared" si="98"/>
        <v>5</v>
      </c>
      <c r="L1551" s="2">
        <f t="shared" si="99"/>
        <v>0.15647788384839048</v>
      </c>
    </row>
    <row r="1552" spans="1:12" x14ac:dyDescent="0.35">
      <c r="A1552" t="s">
        <v>1593</v>
      </c>
      <c r="B1552" s="1">
        <v>44577</v>
      </c>
      <c r="C1552" t="s">
        <v>93</v>
      </c>
      <c r="D1552" t="s">
        <v>34</v>
      </c>
      <c r="E1552" t="s">
        <v>27</v>
      </c>
      <c r="F1552">
        <v>2336.39</v>
      </c>
      <c r="G1552">
        <v>614.54999999999995</v>
      </c>
      <c r="H1552">
        <v>2783.9</v>
      </c>
      <c r="I1552">
        <f t="shared" si="96"/>
        <v>2022</v>
      </c>
      <c r="J1552" t="str">
        <f t="shared" si="97"/>
        <v>Jan</v>
      </c>
      <c r="K1552">
        <f t="shared" si="98"/>
        <v>1</v>
      </c>
      <c r="L1552" s="2">
        <f t="shared" si="99"/>
        <v>0.26303399689264206</v>
      </c>
    </row>
    <row r="1553" spans="1:12" x14ac:dyDescent="0.35">
      <c r="A1553" t="s">
        <v>1594</v>
      </c>
      <c r="B1553" s="1">
        <v>45124</v>
      </c>
      <c r="C1553" t="s">
        <v>128</v>
      </c>
      <c r="D1553" t="s">
        <v>34</v>
      </c>
      <c r="E1553" t="s">
        <v>25</v>
      </c>
      <c r="F1553">
        <v>711.91</v>
      </c>
      <c r="G1553">
        <v>87.17</v>
      </c>
      <c r="H1553">
        <v>652.46</v>
      </c>
      <c r="I1553">
        <f t="shared" si="96"/>
        <v>2023</v>
      </c>
      <c r="J1553" t="str">
        <f t="shared" si="97"/>
        <v>Jul</v>
      </c>
      <c r="K1553">
        <f t="shared" si="98"/>
        <v>7</v>
      </c>
      <c r="L1553" s="2">
        <f t="shared" si="99"/>
        <v>0.12244525291118261</v>
      </c>
    </row>
    <row r="1554" spans="1:12" x14ac:dyDescent="0.35">
      <c r="A1554" t="s">
        <v>1595</v>
      </c>
      <c r="B1554" s="1">
        <v>44827</v>
      </c>
      <c r="C1554" t="s">
        <v>9</v>
      </c>
      <c r="D1554" t="s">
        <v>10</v>
      </c>
      <c r="E1554" t="s">
        <v>25</v>
      </c>
      <c r="F1554">
        <v>71.06</v>
      </c>
      <c r="G1554">
        <v>8.2799999999999994</v>
      </c>
      <c r="H1554">
        <v>56.92</v>
      </c>
      <c r="I1554">
        <f t="shared" si="96"/>
        <v>2022</v>
      </c>
      <c r="J1554" t="str">
        <f t="shared" si="97"/>
        <v>Sep</v>
      </c>
      <c r="K1554">
        <f t="shared" si="98"/>
        <v>9</v>
      </c>
      <c r="L1554" s="2">
        <f t="shared" si="99"/>
        <v>0.11652124964818462</v>
      </c>
    </row>
    <row r="1555" spans="1:12" x14ac:dyDescent="0.35">
      <c r="A1555" t="s">
        <v>1596</v>
      </c>
      <c r="B1555" s="1">
        <v>45061</v>
      </c>
      <c r="C1555" t="s">
        <v>22</v>
      </c>
      <c r="D1555" t="s">
        <v>23</v>
      </c>
      <c r="E1555" t="s">
        <v>27</v>
      </c>
      <c r="F1555">
        <v>40.83</v>
      </c>
      <c r="G1555">
        <v>6.93</v>
      </c>
      <c r="H1555">
        <v>35.590000000000003</v>
      </c>
      <c r="I1555">
        <f t="shared" si="96"/>
        <v>2023</v>
      </c>
      <c r="J1555" t="str">
        <f t="shared" si="97"/>
        <v>May</v>
      </c>
      <c r="K1555">
        <f t="shared" si="98"/>
        <v>5</v>
      </c>
      <c r="L1555" s="2">
        <f t="shared" si="99"/>
        <v>0.16972814107274065</v>
      </c>
    </row>
    <row r="1556" spans="1:12" x14ac:dyDescent="0.35">
      <c r="A1556" t="s">
        <v>1597</v>
      </c>
      <c r="B1556" s="1">
        <v>45014</v>
      </c>
      <c r="C1556" t="s">
        <v>63</v>
      </c>
      <c r="D1556" t="s">
        <v>18</v>
      </c>
      <c r="E1556" t="s">
        <v>25</v>
      </c>
      <c r="F1556">
        <v>478.89</v>
      </c>
      <c r="G1556">
        <v>68.459999999999994</v>
      </c>
      <c r="H1556">
        <v>482.08</v>
      </c>
      <c r="I1556">
        <f t="shared" si="96"/>
        <v>2023</v>
      </c>
      <c r="J1556" t="str">
        <f t="shared" si="97"/>
        <v>Mar</v>
      </c>
      <c r="K1556">
        <f t="shared" si="98"/>
        <v>3</v>
      </c>
      <c r="L1556" s="2">
        <f t="shared" si="99"/>
        <v>0.14295558478982645</v>
      </c>
    </row>
    <row r="1557" spans="1:12" x14ac:dyDescent="0.35">
      <c r="A1557" t="s">
        <v>1598</v>
      </c>
      <c r="B1557" s="1">
        <v>45155</v>
      </c>
      <c r="C1557" t="s">
        <v>33</v>
      </c>
      <c r="D1557" t="s">
        <v>34</v>
      </c>
      <c r="E1557" t="s">
        <v>11</v>
      </c>
      <c r="F1557">
        <v>2400.14</v>
      </c>
      <c r="G1557">
        <v>326.14999999999998</v>
      </c>
      <c r="H1557">
        <v>1944.52</v>
      </c>
      <c r="I1557">
        <f t="shared" si="96"/>
        <v>2023</v>
      </c>
      <c r="J1557" t="str">
        <f t="shared" si="97"/>
        <v>Aug</v>
      </c>
      <c r="K1557">
        <f t="shared" si="98"/>
        <v>8</v>
      </c>
      <c r="L1557" s="2">
        <f t="shared" si="99"/>
        <v>0.13588790653878524</v>
      </c>
    </row>
    <row r="1558" spans="1:12" x14ac:dyDescent="0.35">
      <c r="A1558" t="s">
        <v>1599</v>
      </c>
      <c r="B1558" s="1">
        <v>45138</v>
      </c>
      <c r="C1558" t="s">
        <v>85</v>
      </c>
      <c r="D1558" t="s">
        <v>10</v>
      </c>
      <c r="E1558" t="s">
        <v>15</v>
      </c>
      <c r="F1558">
        <v>281.38</v>
      </c>
      <c r="G1558">
        <v>58.09</v>
      </c>
      <c r="H1558">
        <v>233.64</v>
      </c>
      <c r="I1558">
        <f t="shared" si="96"/>
        <v>2023</v>
      </c>
      <c r="J1558" t="str">
        <f t="shared" si="97"/>
        <v>Jul</v>
      </c>
      <c r="K1558">
        <f t="shared" si="98"/>
        <v>7</v>
      </c>
      <c r="L1558" s="2">
        <f t="shared" si="99"/>
        <v>0.2064467979245149</v>
      </c>
    </row>
    <row r="1559" spans="1:12" x14ac:dyDescent="0.35">
      <c r="A1559" t="s">
        <v>1600</v>
      </c>
      <c r="B1559" s="1">
        <v>45282</v>
      </c>
      <c r="C1559" t="s">
        <v>9</v>
      </c>
      <c r="D1559" t="s">
        <v>10</v>
      </c>
      <c r="E1559" t="s">
        <v>25</v>
      </c>
      <c r="F1559">
        <v>136.62</v>
      </c>
      <c r="G1559">
        <v>31.21</v>
      </c>
      <c r="H1559">
        <v>124.39</v>
      </c>
      <c r="I1559">
        <f t="shared" si="96"/>
        <v>2023</v>
      </c>
      <c r="J1559" t="str">
        <f t="shared" si="97"/>
        <v>Dec</v>
      </c>
      <c r="K1559">
        <f t="shared" si="98"/>
        <v>12</v>
      </c>
      <c r="L1559" s="2">
        <f t="shared" si="99"/>
        <v>0.22844385887864149</v>
      </c>
    </row>
    <row r="1560" spans="1:12" x14ac:dyDescent="0.35">
      <c r="A1560" t="s">
        <v>1601</v>
      </c>
      <c r="B1560" s="1">
        <v>45063</v>
      </c>
      <c r="C1560" t="s">
        <v>88</v>
      </c>
      <c r="D1560" t="s">
        <v>18</v>
      </c>
      <c r="E1560" t="s">
        <v>11</v>
      </c>
      <c r="F1560">
        <v>312.99</v>
      </c>
      <c r="G1560">
        <v>90.09</v>
      </c>
      <c r="H1560">
        <v>334.49</v>
      </c>
      <c r="I1560">
        <f t="shared" si="96"/>
        <v>2023</v>
      </c>
      <c r="J1560" t="str">
        <f t="shared" si="97"/>
        <v>May</v>
      </c>
      <c r="K1560">
        <f t="shared" si="98"/>
        <v>5</v>
      </c>
      <c r="L1560" s="2">
        <f t="shared" si="99"/>
        <v>0.28783667209815011</v>
      </c>
    </row>
    <row r="1561" spans="1:12" x14ac:dyDescent="0.35">
      <c r="A1561" t="s">
        <v>1602</v>
      </c>
      <c r="B1561" s="1">
        <v>44614</v>
      </c>
      <c r="C1561" t="s">
        <v>46</v>
      </c>
      <c r="D1561" t="s">
        <v>23</v>
      </c>
      <c r="E1561" t="s">
        <v>44</v>
      </c>
      <c r="F1561">
        <v>447.6</v>
      </c>
      <c r="G1561">
        <v>53.22</v>
      </c>
      <c r="H1561">
        <v>535.12</v>
      </c>
      <c r="I1561">
        <f t="shared" si="96"/>
        <v>2022</v>
      </c>
      <c r="J1561" t="str">
        <f t="shared" si="97"/>
        <v>Feb</v>
      </c>
      <c r="K1561">
        <f t="shared" si="98"/>
        <v>2</v>
      </c>
      <c r="L1561" s="2">
        <f t="shared" si="99"/>
        <v>0.11890080428954422</v>
      </c>
    </row>
    <row r="1562" spans="1:12" x14ac:dyDescent="0.35">
      <c r="A1562" t="s">
        <v>1603</v>
      </c>
      <c r="B1562" s="1">
        <v>45130</v>
      </c>
      <c r="C1562" t="s">
        <v>17</v>
      </c>
      <c r="D1562" t="s">
        <v>18</v>
      </c>
      <c r="E1562" t="s">
        <v>44</v>
      </c>
      <c r="F1562">
        <v>194.3</v>
      </c>
      <c r="G1562">
        <v>52.26</v>
      </c>
      <c r="H1562">
        <v>187.96</v>
      </c>
      <c r="I1562">
        <f t="shared" si="96"/>
        <v>2023</v>
      </c>
      <c r="J1562" t="str">
        <f t="shared" si="97"/>
        <v>Jul</v>
      </c>
      <c r="K1562">
        <f t="shared" si="98"/>
        <v>7</v>
      </c>
      <c r="L1562" s="2">
        <f t="shared" si="99"/>
        <v>0.26896551724137929</v>
      </c>
    </row>
    <row r="1563" spans="1:12" x14ac:dyDescent="0.35">
      <c r="A1563" t="s">
        <v>1604</v>
      </c>
      <c r="B1563" s="1">
        <v>44932</v>
      </c>
      <c r="C1563" t="s">
        <v>51</v>
      </c>
      <c r="D1563" t="s">
        <v>34</v>
      </c>
      <c r="E1563" t="s">
        <v>15</v>
      </c>
      <c r="F1563">
        <v>567.58000000000004</v>
      </c>
      <c r="G1563">
        <v>124.09</v>
      </c>
      <c r="H1563">
        <v>496.46</v>
      </c>
      <c r="I1563">
        <f t="shared" si="96"/>
        <v>2023</v>
      </c>
      <c r="J1563" t="str">
        <f t="shared" si="97"/>
        <v>Jan</v>
      </c>
      <c r="K1563">
        <f t="shared" si="98"/>
        <v>1</v>
      </c>
      <c r="L1563" s="2">
        <f t="shared" si="99"/>
        <v>0.21862997286726099</v>
      </c>
    </row>
    <row r="1564" spans="1:12" x14ac:dyDescent="0.35">
      <c r="A1564" t="s">
        <v>1605</v>
      </c>
      <c r="B1564" s="1">
        <v>45041</v>
      </c>
      <c r="C1564" t="s">
        <v>29</v>
      </c>
      <c r="D1564" t="s">
        <v>23</v>
      </c>
      <c r="E1564" t="s">
        <v>11</v>
      </c>
      <c r="F1564">
        <v>41.16</v>
      </c>
      <c r="G1564">
        <v>7.36</v>
      </c>
      <c r="H1564">
        <v>39.79</v>
      </c>
      <c r="I1564">
        <f t="shared" si="96"/>
        <v>2023</v>
      </c>
      <c r="J1564" t="str">
        <f t="shared" si="97"/>
        <v>Apr</v>
      </c>
      <c r="K1564">
        <f t="shared" si="98"/>
        <v>4</v>
      </c>
      <c r="L1564" s="2">
        <f t="shared" si="99"/>
        <v>0.17881438289601556</v>
      </c>
    </row>
    <row r="1565" spans="1:12" x14ac:dyDescent="0.35">
      <c r="A1565" t="s">
        <v>1606</v>
      </c>
      <c r="B1565" s="1">
        <v>45035</v>
      </c>
      <c r="C1565" t="s">
        <v>37</v>
      </c>
      <c r="D1565" t="s">
        <v>23</v>
      </c>
      <c r="E1565" t="s">
        <v>44</v>
      </c>
      <c r="F1565">
        <v>75.52</v>
      </c>
      <c r="G1565">
        <v>21.85</v>
      </c>
      <c r="H1565">
        <v>82.57</v>
      </c>
      <c r="I1565">
        <f t="shared" si="96"/>
        <v>2023</v>
      </c>
      <c r="J1565" t="str">
        <f t="shared" si="97"/>
        <v>Apr</v>
      </c>
      <c r="K1565">
        <f t="shared" si="98"/>
        <v>4</v>
      </c>
      <c r="L1565" s="2">
        <f t="shared" si="99"/>
        <v>0.28932733050847459</v>
      </c>
    </row>
    <row r="1566" spans="1:12" x14ac:dyDescent="0.35">
      <c r="A1566" t="s">
        <v>1607</v>
      </c>
      <c r="B1566" s="1">
        <v>44943</v>
      </c>
      <c r="C1566" t="s">
        <v>112</v>
      </c>
      <c r="D1566" t="s">
        <v>10</v>
      </c>
      <c r="E1566" t="s">
        <v>44</v>
      </c>
      <c r="F1566">
        <v>328.42</v>
      </c>
      <c r="G1566">
        <v>50.91</v>
      </c>
      <c r="H1566">
        <v>329.35</v>
      </c>
      <c r="I1566">
        <f t="shared" si="96"/>
        <v>2023</v>
      </c>
      <c r="J1566" t="str">
        <f t="shared" si="97"/>
        <v>Jan</v>
      </c>
      <c r="K1566">
        <f t="shared" si="98"/>
        <v>1</v>
      </c>
      <c r="L1566" s="2">
        <f t="shared" si="99"/>
        <v>0.15501491991961511</v>
      </c>
    </row>
    <row r="1567" spans="1:12" x14ac:dyDescent="0.35">
      <c r="A1567" t="s">
        <v>1608</v>
      </c>
      <c r="B1567" s="1">
        <v>44995</v>
      </c>
      <c r="C1567" t="s">
        <v>17</v>
      </c>
      <c r="D1567" t="s">
        <v>18</v>
      </c>
      <c r="E1567" t="s">
        <v>27</v>
      </c>
      <c r="F1567">
        <v>54.69</v>
      </c>
      <c r="G1567">
        <v>13.02</v>
      </c>
      <c r="H1567">
        <v>55.43</v>
      </c>
      <c r="I1567">
        <f t="shared" si="96"/>
        <v>2023</v>
      </c>
      <c r="J1567" t="str">
        <f t="shared" si="97"/>
        <v>Mar</v>
      </c>
      <c r="K1567">
        <f t="shared" si="98"/>
        <v>3</v>
      </c>
      <c r="L1567" s="2">
        <f t="shared" si="99"/>
        <v>0.23806911684037302</v>
      </c>
    </row>
    <row r="1568" spans="1:12" x14ac:dyDescent="0.35">
      <c r="A1568" t="s">
        <v>1609</v>
      </c>
      <c r="B1568" s="1">
        <v>45164</v>
      </c>
      <c r="C1568" t="s">
        <v>65</v>
      </c>
      <c r="D1568" t="s">
        <v>18</v>
      </c>
      <c r="E1568" t="s">
        <v>11</v>
      </c>
      <c r="F1568">
        <v>230.82</v>
      </c>
      <c r="G1568">
        <v>62.01</v>
      </c>
      <c r="H1568">
        <v>229.86</v>
      </c>
      <c r="I1568">
        <f t="shared" si="96"/>
        <v>2023</v>
      </c>
      <c r="J1568" t="str">
        <f t="shared" si="97"/>
        <v>Aug</v>
      </c>
      <c r="K1568">
        <f t="shared" si="98"/>
        <v>8</v>
      </c>
      <c r="L1568" s="2">
        <f t="shared" si="99"/>
        <v>0.26865089680270343</v>
      </c>
    </row>
    <row r="1569" spans="1:12" x14ac:dyDescent="0.35">
      <c r="A1569" t="s">
        <v>1610</v>
      </c>
      <c r="B1569" s="1">
        <v>44832</v>
      </c>
      <c r="C1569" t="s">
        <v>69</v>
      </c>
      <c r="D1569" t="s">
        <v>34</v>
      </c>
      <c r="E1569" t="s">
        <v>44</v>
      </c>
      <c r="F1569">
        <v>811.76</v>
      </c>
      <c r="G1569">
        <v>114.69</v>
      </c>
      <c r="H1569">
        <v>872.6</v>
      </c>
      <c r="I1569">
        <f t="shared" si="96"/>
        <v>2022</v>
      </c>
      <c r="J1569" t="str">
        <f t="shared" si="97"/>
        <v>Sep</v>
      </c>
      <c r="K1569">
        <f t="shared" si="98"/>
        <v>9</v>
      </c>
      <c r="L1569" s="2">
        <f t="shared" si="99"/>
        <v>0.14128560165566176</v>
      </c>
    </row>
    <row r="1570" spans="1:12" x14ac:dyDescent="0.35">
      <c r="A1570" t="s">
        <v>1611</v>
      </c>
      <c r="B1570" s="1">
        <v>45063</v>
      </c>
      <c r="C1570" t="s">
        <v>65</v>
      </c>
      <c r="D1570" t="s">
        <v>18</v>
      </c>
      <c r="E1570" t="s">
        <v>44</v>
      </c>
      <c r="F1570">
        <v>141.09</v>
      </c>
      <c r="G1570">
        <v>18.53</v>
      </c>
      <c r="H1570">
        <v>166.65</v>
      </c>
      <c r="I1570">
        <f t="shared" si="96"/>
        <v>2023</v>
      </c>
      <c r="J1570" t="str">
        <f t="shared" si="97"/>
        <v>May</v>
      </c>
      <c r="K1570">
        <f t="shared" si="98"/>
        <v>5</v>
      </c>
      <c r="L1570" s="2">
        <f t="shared" si="99"/>
        <v>0.13133460911474945</v>
      </c>
    </row>
    <row r="1571" spans="1:12" x14ac:dyDescent="0.35">
      <c r="A1571" t="s">
        <v>1612</v>
      </c>
      <c r="B1571" s="1">
        <v>45025</v>
      </c>
      <c r="C1571" t="s">
        <v>69</v>
      </c>
      <c r="D1571" t="s">
        <v>34</v>
      </c>
      <c r="E1571" t="s">
        <v>15</v>
      </c>
      <c r="F1571">
        <v>767.88</v>
      </c>
      <c r="G1571">
        <v>221.73</v>
      </c>
      <c r="H1571">
        <v>861.32</v>
      </c>
      <c r="I1571">
        <f t="shared" si="96"/>
        <v>2023</v>
      </c>
      <c r="J1571" t="str">
        <f t="shared" si="97"/>
        <v>Apr</v>
      </c>
      <c r="K1571">
        <f t="shared" si="98"/>
        <v>4</v>
      </c>
      <c r="L1571" s="2">
        <f t="shared" si="99"/>
        <v>0.28875605563369278</v>
      </c>
    </row>
    <row r="1572" spans="1:12" x14ac:dyDescent="0.35">
      <c r="A1572" t="s">
        <v>1613</v>
      </c>
      <c r="B1572" s="1">
        <v>45161</v>
      </c>
      <c r="C1572" t="s">
        <v>46</v>
      </c>
      <c r="D1572" t="s">
        <v>23</v>
      </c>
      <c r="E1572" t="s">
        <v>15</v>
      </c>
      <c r="F1572">
        <v>264.89999999999998</v>
      </c>
      <c r="G1572">
        <v>33.26</v>
      </c>
      <c r="H1572">
        <v>290.23</v>
      </c>
      <c r="I1572">
        <f t="shared" si="96"/>
        <v>2023</v>
      </c>
      <c r="J1572" t="str">
        <f t="shared" si="97"/>
        <v>Aug</v>
      </c>
      <c r="K1572">
        <f t="shared" si="98"/>
        <v>8</v>
      </c>
      <c r="L1572" s="2">
        <f t="shared" si="99"/>
        <v>0.12555681389203474</v>
      </c>
    </row>
    <row r="1573" spans="1:12" x14ac:dyDescent="0.35">
      <c r="A1573" t="s">
        <v>1614</v>
      </c>
      <c r="B1573" s="1">
        <v>44798</v>
      </c>
      <c r="C1573" t="s">
        <v>31</v>
      </c>
      <c r="D1573" t="s">
        <v>10</v>
      </c>
      <c r="E1573" t="s">
        <v>44</v>
      </c>
      <c r="F1573">
        <v>136.11000000000001</v>
      </c>
      <c r="G1573">
        <v>24.46</v>
      </c>
      <c r="H1573">
        <v>109.94</v>
      </c>
      <c r="I1573">
        <f t="shared" si="96"/>
        <v>2022</v>
      </c>
      <c r="J1573" t="str">
        <f t="shared" si="97"/>
        <v>Aug</v>
      </c>
      <c r="K1573">
        <f t="shared" si="98"/>
        <v>8</v>
      </c>
      <c r="L1573" s="2">
        <f t="shared" si="99"/>
        <v>0.17970758944970977</v>
      </c>
    </row>
    <row r="1574" spans="1:12" x14ac:dyDescent="0.35">
      <c r="A1574" t="s">
        <v>1615</v>
      </c>
      <c r="B1574" s="1">
        <v>45191</v>
      </c>
      <c r="C1574" t="s">
        <v>57</v>
      </c>
      <c r="D1574" t="s">
        <v>10</v>
      </c>
      <c r="E1574" t="s">
        <v>44</v>
      </c>
      <c r="F1574">
        <v>391.49</v>
      </c>
      <c r="G1574">
        <v>102.87</v>
      </c>
      <c r="H1574">
        <v>390.47</v>
      </c>
      <c r="I1574">
        <f t="shared" si="96"/>
        <v>2023</v>
      </c>
      <c r="J1574" t="str">
        <f t="shared" si="97"/>
        <v>Sep</v>
      </c>
      <c r="K1574">
        <f t="shared" si="98"/>
        <v>9</v>
      </c>
      <c r="L1574" s="2">
        <f t="shared" si="99"/>
        <v>0.26276533244782752</v>
      </c>
    </row>
    <row r="1575" spans="1:12" x14ac:dyDescent="0.35">
      <c r="A1575" t="s">
        <v>1616</v>
      </c>
      <c r="B1575" s="1">
        <v>45195</v>
      </c>
      <c r="C1575" t="s">
        <v>33</v>
      </c>
      <c r="D1575" t="s">
        <v>34</v>
      </c>
      <c r="E1575" t="s">
        <v>44</v>
      </c>
      <c r="F1575">
        <v>992.54</v>
      </c>
      <c r="G1575">
        <v>278.58999999999997</v>
      </c>
      <c r="H1575">
        <v>835.47</v>
      </c>
      <c r="I1575">
        <f t="shared" si="96"/>
        <v>2023</v>
      </c>
      <c r="J1575" t="str">
        <f t="shared" si="97"/>
        <v>Sep</v>
      </c>
      <c r="K1575">
        <f t="shared" si="98"/>
        <v>9</v>
      </c>
      <c r="L1575" s="2">
        <f t="shared" si="99"/>
        <v>0.28068390190823544</v>
      </c>
    </row>
    <row r="1576" spans="1:12" x14ac:dyDescent="0.35">
      <c r="A1576" t="s">
        <v>1617</v>
      </c>
      <c r="B1576" s="1">
        <v>44754</v>
      </c>
      <c r="C1576" t="s">
        <v>33</v>
      </c>
      <c r="D1576" t="s">
        <v>34</v>
      </c>
      <c r="E1576" t="s">
        <v>44</v>
      </c>
      <c r="F1576">
        <v>1875.8</v>
      </c>
      <c r="G1576">
        <v>539.76</v>
      </c>
      <c r="H1576">
        <v>2042.6</v>
      </c>
      <c r="I1576">
        <f t="shared" si="96"/>
        <v>2022</v>
      </c>
      <c r="J1576" t="str">
        <f t="shared" si="97"/>
        <v>Jul</v>
      </c>
      <c r="K1576">
        <f t="shared" si="98"/>
        <v>7</v>
      </c>
      <c r="L1576" s="2">
        <f t="shared" si="99"/>
        <v>0.28774922699648148</v>
      </c>
    </row>
    <row r="1577" spans="1:12" x14ac:dyDescent="0.35">
      <c r="A1577" t="s">
        <v>1618</v>
      </c>
      <c r="B1577" s="1">
        <v>45112</v>
      </c>
      <c r="C1577" t="s">
        <v>9</v>
      </c>
      <c r="D1577" t="s">
        <v>10</v>
      </c>
      <c r="E1577" t="s">
        <v>11</v>
      </c>
      <c r="F1577">
        <v>207.04</v>
      </c>
      <c r="G1577">
        <v>51.41</v>
      </c>
      <c r="H1577">
        <v>197.63</v>
      </c>
      <c r="I1577">
        <f t="shared" si="96"/>
        <v>2023</v>
      </c>
      <c r="J1577" t="str">
        <f t="shared" si="97"/>
        <v>Jul</v>
      </c>
      <c r="K1577">
        <f t="shared" si="98"/>
        <v>7</v>
      </c>
      <c r="L1577" s="2">
        <f t="shared" si="99"/>
        <v>0.24830950540958269</v>
      </c>
    </row>
    <row r="1578" spans="1:12" x14ac:dyDescent="0.35">
      <c r="A1578" t="s">
        <v>1619</v>
      </c>
      <c r="B1578" s="1">
        <v>44724</v>
      </c>
      <c r="C1578" t="s">
        <v>69</v>
      </c>
      <c r="D1578" t="s">
        <v>34</v>
      </c>
      <c r="E1578" t="s">
        <v>15</v>
      </c>
      <c r="F1578">
        <v>2489.0500000000002</v>
      </c>
      <c r="G1578">
        <v>725.1</v>
      </c>
      <c r="H1578">
        <v>2831.03</v>
      </c>
      <c r="I1578">
        <f t="shared" si="96"/>
        <v>2022</v>
      </c>
      <c r="J1578" t="str">
        <f t="shared" si="97"/>
        <v>Jun</v>
      </c>
      <c r="K1578">
        <f t="shared" si="98"/>
        <v>6</v>
      </c>
      <c r="L1578" s="2">
        <f t="shared" si="99"/>
        <v>0.29131596392197823</v>
      </c>
    </row>
    <row r="1579" spans="1:12" x14ac:dyDescent="0.35">
      <c r="A1579" t="s">
        <v>1620</v>
      </c>
      <c r="B1579" s="1">
        <v>44883</v>
      </c>
      <c r="C1579" t="s">
        <v>13</v>
      </c>
      <c r="D1579" t="s">
        <v>14</v>
      </c>
      <c r="E1579" t="s">
        <v>44</v>
      </c>
      <c r="F1579">
        <v>1072.3599999999999</v>
      </c>
      <c r="G1579">
        <v>149.9</v>
      </c>
      <c r="H1579">
        <v>1259.53</v>
      </c>
      <c r="I1579">
        <f t="shared" si="96"/>
        <v>2022</v>
      </c>
      <c r="J1579" t="str">
        <f t="shared" si="97"/>
        <v>Nov</v>
      </c>
      <c r="K1579">
        <f t="shared" si="98"/>
        <v>11</v>
      </c>
      <c r="L1579" s="2">
        <f t="shared" si="99"/>
        <v>0.13978514677906675</v>
      </c>
    </row>
    <row r="1580" spans="1:12" x14ac:dyDescent="0.35">
      <c r="A1580" t="s">
        <v>1621</v>
      </c>
      <c r="B1580" s="1">
        <v>45278</v>
      </c>
      <c r="C1580" t="s">
        <v>20</v>
      </c>
      <c r="D1580" t="s">
        <v>14</v>
      </c>
      <c r="E1580" t="s">
        <v>44</v>
      </c>
      <c r="F1580">
        <v>2083.39</v>
      </c>
      <c r="G1580">
        <v>288.82</v>
      </c>
      <c r="H1580">
        <v>2223.33</v>
      </c>
      <c r="I1580">
        <f t="shared" si="96"/>
        <v>2023</v>
      </c>
      <c r="J1580" t="str">
        <f t="shared" si="97"/>
        <v>Dec</v>
      </c>
      <c r="K1580">
        <f t="shared" si="98"/>
        <v>12</v>
      </c>
      <c r="L1580" s="2">
        <f t="shared" si="99"/>
        <v>0.13862982926864389</v>
      </c>
    </row>
    <row r="1581" spans="1:12" x14ac:dyDescent="0.35">
      <c r="A1581" t="s">
        <v>1622</v>
      </c>
      <c r="B1581" s="1">
        <v>45245</v>
      </c>
      <c r="C1581" t="s">
        <v>9</v>
      </c>
      <c r="D1581" t="s">
        <v>10</v>
      </c>
      <c r="E1581" t="s">
        <v>44</v>
      </c>
      <c r="F1581">
        <v>274.76</v>
      </c>
      <c r="G1581">
        <v>59.89</v>
      </c>
      <c r="H1581">
        <v>241.86</v>
      </c>
      <c r="I1581">
        <f t="shared" si="96"/>
        <v>2023</v>
      </c>
      <c r="J1581" t="str">
        <f t="shared" si="97"/>
        <v>Nov</v>
      </c>
      <c r="K1581">
        <f t="shared" si="98"/>
        <v>11</v>
      </c>
      <c r="L1581" s="2">
        <f t="shared" si="99"/>
        <v>0.2179720483330907</v>
      </c>
    </row>
    <row r="1582" spans="1:12" x14ac:dyDescent="0.35">
      <c r="A1582" t="s">
        <v>1623</v>
      </c>
      <c r="B1582" s="1">
        <v>44914</v>
      </c>
      <c r="C1582" t="s">
        <v>88</v>
      </c>
      <c r="D1582" t="s">
        <v>18</v>
      </c>
      <c r="E1582" t="s">
        <v>11</v>
      </c>
      <c r="F1582">
        <v>462.46</v>
      </c>
      <c r="G1582">
        <v>80.78</v>
      </c>
      <c r="H1582">
        <v>536.84</v>
      </c>
      <c r="I1582">
        <f t="shared" si="96"/>
        <v>2022</v>
      </c>
      <c r="J1582" t="str">
        <f t="shared" si="97"/>
        <v>Dec</v>
      </c>
      <c r="K1582">
        <f t="shared" si="98"/>
        <v>12</v>
      </c>
      <c r="L1582" s="2">
        <f t="shared" si="99"/>
        <v>0.17467456644899018</v>
      </c>
    </row>
    <row r="1583" spans="1:12" x14ac:dyDescent="0.35">
      <c r="A1583" t="s">
        <v>1624</v>
      </c>
      <c r="B1583" s="1">
        <v>44856</v>
      </c>
      <c r="C1583" t="s">
        <v>20</v>
      </c>
      <c r="D1583" t="s">
        <v>14</v>
      </c>
      <c r="E1583" t="s">
        <v>44</v>
      </c>
      <c r="F1583">
        <v>1040.8900000000001</v>
      </c>
      <c r="G1583">
        <v>187.43</v>
      </c>
      <c r="H1583">
        <v>1195.1099999999999</v>
      </c>
      <c r="I1583">
        <f t="shared" si="96"/>
        <v>2022</v>
      </c>
      <c r="J1583" t="str">
        <f t="shared" si="97"/>
        <v>Oct</v>
      </c>
      <c r="K1583">
        <f t="shared" si="98"/>
        <v>10</v>
      </c>
      <c r="L1583" s="2">
        <f t="shared" si="99"/>
        <v>0.18006705799844364</v>
      </c>
    </row>
    <row r="1584" spans="1:12" x14ac:dyDescent="0.35">
      <c r="A1584" t="s">
        <v>1625</v>
      </c>
      <c r="B1584" s="1">
        <v>44794</v>
      </c>
      <c r="C1584" t="s">
        <v>88</v>
      </c>
      <c r="D1584" t="s">
        <v>18</v>
      </c>
      <c r="E1584" t="s">
        <v>25</v>
      </c>
      <c r="F1584">
        <v>217.76</v>
      </c>
      <c r="G1584">
        <v>46.99</v>
      </c>
      <c r="H1584">
        <v>208.41</v>
      </c>
      <c r="I1584">
        <f t="shared" si="96"/>
        <v>2022</v>
      </c>
      <c r="J1584" t="str">
        <f t="shared" si="97"/>
        <v>Aug</v>
      </c>
      <c r="K1584">
        <f t="shared" si="98"/>
        <v>8</v>
      </c>
      <c r="L1584" s="2">
        <f t="shared" si="99"/>
        <v>0.21578802351212345</v>
      </c>
    </row>
    <row r="1585" spans="1:12" x14ac:dyDescent="0.35">
      <c r="A1585" t="s">
        <v>1626</v>
      </c>
      <c r="B1585" s="1">
        <v>45028</v>
      </c>
      <c r="C1585" t="s">
        <v>9</v>
      </c>
      <c r="D1585" t="s">
        <v>10</v>
      </c>
      <c r="E1585" t="s">
        <v>15</v>
      </c>
      <c r="F1585">
        <v>206.22</v>
      </c>
      <c r="G1585">
        <v>27.22</v>
      </c>
      <c r="H1585">
        <v>197.82</v>
      </c>
      <c r="I1585">
        <f t="shared" si="96"/>
        <v>2023</v>
      </c>
      <c r="J1585" t="str">
        <f t="shared" si="97"/>
        <v>Apr</v>
      </c>
      <c r="K1585">
        <f t="shared" si="98"/>
        <v>4</v>
      </c>
      <c r="L1585" s="2">
        <f t="shared" si="99"/>
        <v>0.13199495684220736</v>
      </c>
    </row>
    <row r="1586" spans="1:12" x14ac:dyDescent="0.35">
      <c r="A1586" t="s">
        <v>1627</v>
      </c>
      <c r="B1586" s="1">
        <v>44937</v>
      </c>
      <c r="C1586" t="s">
        <v>37</v>
      </c>
      <c r="D1586" t="s">
        <v>23</v>
      </c>
      <c r="E1586" t="s">
        <v>44</v>
      </c>
      <c r="F1586">
        <v>263.55</v>
      </c>
      <c r="G1586">
        <v>43.69</v>
      </c>
      <c r="H1586">
        <v>264.43</v>
      </c>
      <c r="I1586">
        <f t="shared" si="96"/>
        <v>2023</v>
      </c>
      <c r="J1586" t="str">
        <f t="shared" si="97"/>
        <v>Jan</v>
      </c>
      <c r="K1586">
        <f t="shared" si="98"/>
        <v>1</v>
      </c>
      <c r="L1586" s="2">
        <f t="shared" si="99"/>
        <v>0.16577499525706696</v>
      </c>
    </row>
    <row r="1587" spans="1:12" x14ac:dyDescent="0.35">
      <c r="A1587" t="s">
        <v>1628</v>
      </c>
      <c r="B1587" s="1">
        <v>44898</v>
      </c>
      <c r="C1587" t="s">
        <v>93</v>
      </c>
      <c r="D1587" t="s">
        <v>34</v>
      </c>
      <c r="E1587" t="s">
        <v>11</v>
      </c>
      <c r="F1587">
        <v>541.29</v>
      </c>
      <c r="G1587">
        <v>158.31</v>
      </c>
      <c r="H1587">
        <v>533.14</v>
      </c>
      <c r="I1587">
        <f t="shared" si="96"/>
        <v>2022</v>
      </c>
      <c r="J1587" t="str">
        <f t="shared" si="97"/>
        <v>Dec</v>
      </c>
      <c r="K1587">
        <f t="shared" si="98"/>
        <v>12</v>
      </c>
      <c r="L1587" s="2">
        <f t="shared" si="99"/>
        <v>0.29246799312752869</v>
      </c>
    </row>
    <row r="1588" spans="1:12" x14ac:dyDescent="0.35">
      <c r="A1588" t="s">
        <v>1629</v>
      </c>
      <c r="B1588" s="1">
        <v>44785</v>
      </c>
      <c r="C1588" t="s">
        <v>128</v>
      </c>
      <c r="D1588" t="s">
        <v>34</v>
      </c>
      <c r="E1588" t="s">
        <v>15</v>
      </c>
      <c r="F1588">
        <v>1049.58</v>
      </c>
      <c r="G1588">
        <v>127.92</v>
      </c>
      <c r="H1588">
        <v>1116.68</v>
      </c>
      <c r="I1588">
        <f t="shared" si="96"/>
        <v>2022</v>
      </c>
      <c r="J1588" t="str">
        <f t="shared" si="97"/>
        <v>Aug</v>
      </c>
      <c r="K1588">
        <f t="shared" si="98"/>
        <v>8</v>
      </c>
      <c r="L1588" s="2">
        <f t="shared" si="99"/>
        <v>0.12187732235751444</v>
      </c>
    </row>
    <row r="1589" spans="1:12" x14ac:dyDescent="0.35">
      <c r="A1589" t="s">
        <v>1630</v>
      </c>
      <c r="B1589" s="1">
        <v>44992</v>
      </c>
      <c r="C1589" t="s">
        <v>31</v>
      </c>
      <c r="D1589" t="s">
        <v>10</v>
      </c>
      <c r="E1589" t="s">
        <v>44</v>
      </c>
      <c r="F1589">
        <v>284.97000000000003</v>
      </c>
      <c r="G1589">
        <v>41.66</v>
      </c>
      <c r="H1589">
        <v>312.72000000000003</v>
      </c>
      <c r="I1589">
        <f t="shared" si="96"/>
        <v>2023</v>
      </c>
      <c r="J1589" t="str">
        <f t="shared" si="97"/>
        <v>Mar</v>
      </c>
      <c r="K1589">
        <f t="shared" si="98"/>
        <v>3</v>
      </c>
      <c r="L1589" s="2">
        <f t="shared" si="99"/>
        <v>0.14619082710460748</v>
      </c>
    </row>
    <row r="1590" spans="1:12" x14ac:dyDescent="0.35">
      <c r="A1590" t="s">
        <v>1631</v>
      </c>
      <c r="B1590" s="1">
        <v>45056</v>
      </c>
      <c r="C1590" t="s">
        <v>85</v>
      </c>
      <c r="D1590" t="s">
        <v>10</v>
      </c>
      <c r="E1590" t="s">
        <v>25</v>
      </c>
      <c r="F1590">
        <v>363.51</v>
      </c>
      <c r="G1590">
        <v>94.52</v>
      </c>
      <c r="H1590">
        <v>341.13</v>
      </c>
      <c r="I1590">
        <f t="shared" si="96"/>
        <v>2023</v>
      </c>
      <c r="J1590" t="str">
        <f t="shared" si="97"/>
        <v>May</v>
      </c>
      <c r="K1590">
        <f t="shared" si="98"/>
        <v>5</v>
      </c>
      <c r="L1590" s="2">
        <f t="shared" si="99"/>
        <v>0.26002035707408322</v>
      </c>
    </row>
    <row r="1591" spans="1:12" x14ac:dyDescent="0.35">
      <c r="A1591" t="s">
        <v>1632</v>
      </c>
      <c r="B1591" s="1">
        <v>44647</v>
      </c>
      <c r="C1591" t="s">
        <v>128</v>
      </c>
      <c r="D1591" t="s">
        <v>34</v>
      </c>
      <c r="E1591" t="s">
        <v>11</v>
      </c>
      <c r="F1591">
        <v>1499.95</v>
      </c>
      <c r="G1591">
        <v>192.27</v>
      </c>
      <c r="H1591">
        <v>1330.7</v>
      </c>
      <c r="I1591">
        <f t="shared" si="96"/>
        <v>2022</v>
      </c>
      <c r="J1591" t="str">
        <f t="shared" si="97"/>
        <v>Mar</v>
      </c>
      <c r="K1591">
        <f t="shared" si="98"/>
        <v>3</v>
      </c>
      <c r="L1591" s="2">
        <f t="shared" si="99"/>
        <v>0.12818427280909364</v>
      </c>
    </row>
    <row r="1592" spans="1:12" x14ac:dyDescent="0.35">
      <c r="A1592" t="s">
        <v>1633</v>
      </c>
      <c r="B1592" s="1">
        <v>45201</v>
      </c>
      <c r="C1592" t="s">
        <v>31</v>
      </c>
      <c r="D1592" t="s">
        <v>10</v>
      </c>
      <c r="E1592" t="s">
        <v>44</v>
      </c>
      <c r="F1592">
        <v>259.45</v>
      </c>
      <c r="G1592">
        <v>37.11</v>
      </c>
      <c r="H1592">
        <v>235.77</v>
      </c>
      <c r="I1592">
        <f t="shared" si="96"/>
        <v>2023</v>
      </c>
      <c r="J1592" t="str">
        <f t="shared" si="97"/>
        <v>Oct</v>
      </c>
      <c r="K1592">
        <f t="shared" si="98"/>
        <v>10</v>
      </c>
      <c r="L1592" s="2">
        <f t="shared" si="99"/>
        <v>0.14303333975717866</v>
      </c>
    </row>
    <row r="1593" spans="1:12" x14ac:dyDescent="0.35">
      <c r="A1593" t="s">
        <v>1634</v>
      </c>
      <c r="B1593" s="1">
        <v>44917</v>
      </c>
      <c r="C1593" t="s">
        <v>41</v>
      </c>
      <c r="D1593" t="s">
        <v>14</v>
      </c>
      <c r="E1593" t="s">
        <v>25</v>
      </c>
      <c r="F1593">
        <v>2040.18</v>
      </c>
      <c r="G1593">
        <v>392.66</v>
      </c>
      <c r="H1593">
        <v>2214.89</v>
      </c>
      <c r="I1593">
        <f t="shared" si="96"/>
        <v>2022</v>
      </c>
      <c r="J1593" t="str">
        <f t="shared" si="97"/>
        <v>Dec</v>
      </c>
      <c r="K1593">
        <f t="shared" si="98"/>
        <v>12</v>
      </c>
      <c r="L1593" s="2">
        <f t="shared" si="99"/>
        <v>0.19246341009126647</v>
      </c>
    </row>
    <row r="1594" spans="1:12" x14ac:dyDescent="0.35">
      <c r="A1594" t="s">
        <v>1635</v>
      </c>
      <c r="B1594" s="1">
        <v>45183</v>
      </c>
      <c r="C1594" t="s">
        <v>17</v>
      </c>
      <c r="D1594" t="s">
        <v>18</v>
      </c>
      <c r="E1594" t="s">
        <v>27</v>
      </c>
      <c r="F1594">
        <v>414.1</v>
      </c>
      <c r="G1594">
        <v>58.34</v>
      </c>
      <c r="H1594">
        <v>362.11</v>
      </c>
      <c r="I1594">
        <f t="shared" si="96"/>
        <v>2023</v>
      </c>
      <c r="J1594" t="str">
        <f t="shared" si="97"/>
        <v>Sep</v>
      </c>
      <c r="K1594">
        <f t="shared" si="98"/>
        <v>9</v>
      </c>
      <c r="L1594" s="2">
        <f t="shared" si="99"/>
        <v>0.14088384448200919</v>
      </c>
    </row>
    <row r="1595" spans="1:12" x14ac:dyDescent="0.35">
      <c r="A1595" t="s">
        <v>1636</v>
      </c>
      <c r="B1595" s="1">
        <v>44621</v>
      </c>
      <c r="C1595" t="s">
        <v>37</v>
      </c>
      <c r="D1595" t="s">
        <v>23</v>
      </c>
      <c r="E1595" t="s">
        <v>11</v>
      </c>
      <c r="F1595">
        <v>379.12</v>
      </c>
      <c r="G1595">
        <v>73.52</v>
      </c>
      <c r="H1595">
        <v>422.02</v>
      </c>
      <c r="I1595">
        <f t="shared" si="96"/>
        <v>2022</v>
      </c>
      <c r="J1595" t="str">
        <f t="shared" si="97"/>
        <v>Mar</v>
      </c>
      <c r="K1595">
        <f t="shared" si="98"/>
        <v>3</v>
      </c>
      <c r="L1595" s="2">
        <f t="shared" si="99"/>
        <v>0.19392276851656468</v>
      </c>
    </row>
    <row r="1596" spans="1:12" x14ac:dyDescent="0.35">
      <c r="A1596" t="s">
        <v>1637</v>
      </c>
      <c r="B1596" s="1">
        <v>44836</v>
      </c>
      <c r="C1596" t="s">
        <v>13</v>
      </c>
      <c r="D1596" t="s">
        <v>14</v>
      </c>
      <c r="E1596" t="s">
        <v>44</v>
      </c>
      <c r="F1596">
        <v>1743.93</v>
      </c>
      <c r="G1596">
        <v>312.29000000000002</v>
      </c>
      <c r="H1596">
        <v>1931.02</v>
      </c>
      <c r="I1596">
        <f t="shared" si="96"/>
        <v>2022</v>
      </c>
      <c r="J1596" t="str">
        <f t="shared" si="97"/>
        <v>Oct</v>
      </c>
      <c r="K1596">
        <f t="shared" si="98"/>
        <v>10</v>
      </c>
      <c r="L1596" s="2">
        <f t="shared" si="99"/>
        <v>0.17907255451766987</v>
      </c>
    </row>
    <row r="1597" spans="1:12" x14ac:dyDescent="0.35">
      <c r="A1597" t="s">
        <v>1638</v>
      </c>
      <c r="B1597" s="1">
        <v>45111</v>
      </c>
      <c r="C1597" t="s">
        <v>22</v>
      </c>
      <c r="D1597" t="s">
        <v>23</v>
      </c>
      <c r="E1597" t="s">
        <v>11</v>
      </c>
      <c r="F1597">
        <v>268.49</v>
      </c>
      <c r="G1597">
        <v>71.52</v>
      </c>
      <c r="H1597">
        <v>285.60000000000002</v>
      </c>
      <c r="I1597">
        <f t="shared" si="96"/>
        <v>2023</v>
      </c>
      <c r="J1597" t="str">
        <f t="shared" si="97"/>
        <v>Jul</v>
      </c>
      <c r="K1597">
        <f t="shared" si="98"/>
        <v>7</v>
      </c>
      <c r="L1597" s="2">
        <f t="shared" si="99"/>
        <v>0.26637863607583145</v>
      </c>
    </row>
    <row r="1598" spans="1:12" x14ac:dyDescent="0.35">
      <c r="A1598" t="s">
        <v>1639</v>
      </c>
      <c r="B1598" s="1">
        <v>44743</v>
      </c>
      <c r="C1598" t="s">
        <v>93</v>
      </c>
      <c r="D1598" t="s">
        <v>34</v>
      </c>
      <c r="E1598" t="s">
        <v>27</v>
      </c>
      <c r="F1598">
        <v>1190.3599999999999</v>
      </c>
      <c r="G1598">
        <v>144.38999999999999</v>
      </c>
      <c r="H1598">
        <v>1186.48</v>
      </c>
      <c r="I1598">
        <f t="shared" si="96"/>
        <v>2022</v>
      </c>
      <c r="J1598" t="str">
        <f t="shared" si="97"/>
        <v>Jul</v>
      </c>
      <c r="K1598">
        <f t="shared" si="98"/>
        <v>7</v>
      </c>
      <c r="L1598" s="2">
        <f t="shared" si="99"/>
        <v>0.12129943882522934</v>
      </c>
    </row>
    <row r="1599" spans="1:12" x14ac:dyDescent="0.35">
      <c r="A1599" t="s">
        <v>1640</v>
      </c>
      <c r="B1599" s="1">
        <v>45117</v>
      </c>
      <c r="C1599" t="s">
        <v>22</v>
      </c>
      <c r="D1599" t="s">
        <v>23</v>
      </c>
      <c r="E1599" t="s">
        <v>15</v>
      </c>
      <c r="F1599">
        <v>138.80000000000001</v>
      </c>
      <c r="G1599">
        <v>16.09</v>
      </c>
      <c r="H1599">
        <v>114.92</v>
      </c>
      <c r="I1599">
        <f t="shared" si="96"/>
        <v>2023</v>
      </c>
      <c r="J1599" t="str">
        <f t="shared" si="97"/>
        <v>Jul</v>
      </c>
      <c r="K1599">
        <f t="shared" si="98"/>
        <v>7</v>
      </c>
      <c r="L1599" s="2">
        <f t="shared" si="99"/>
        <v>0.1159221902017291</v>
      </c>
    </row>
    <row r="1600" spans="1:12" x14ac:dyDescent="0.35">
      <c r="A1600" t="s">
        <v>1641</v>
      </c>
      <c r="B1600" s="1">
        <v>44570</v>
      </c>
      <c r="C1600" t="s">
        <v>57</v>
      </c>
      <c r="D1600" t="s">
        <v>10</v>
      </c>
      <c r="E1600" t="s">
        <v>25</v>
      </c>
      <c r="F1600">
        <v>20.93</v>
      </c>
      <c r="G1600">
        <v>5.13</v>
      </c>
      <c r="H1600">
        <v>22.24</v>
      </c>
      <c r="I1600">
        <f t="shared" si="96"/>
        <v>2022</v>
      </c>
      <c r="J1600" t="str">
        <f t="shared" si="97"/>
        <v>Jan</v>
      </c>
      <c r="K1600">
        <f t="shared" si="98"/>
        <v>1</v>
      </c>
      <c r="L1600" s="2">
        <f t="shared" si="99"/>
        <v>0.24510272336359293</v>
      </c>
    </row>
    <row r="1601" spans="1:12" x14ac:dyDescent="0.35">
      <c r="A1601" t="s">
        <v>1642</v>
      </c>
      <c r="B1601" s="1">
        <v>44960</v>
      </c>
      <c r="C1601" t="s">
        <v>48</v>
      </c>
      <c r="D1601" t="s">
        <v>14</v>
      </c>
      <c r="E1601" t="s">
        <v>44</v>
      </c>
      <c r="F1601">
        <v>2140.9899999999998</v>
      </c>
      <c r="G1601">
        <v>233.24</v>
      </c>
      <c r="H1601">
        <v>2359.7399999999998</v>
      </c>
      <c r="I1601">
        <f t="shared" si="96"/>
        <v>2023</v>
      </c>
      <c r="J1601" t="str">
        <f t="shared" si="97"/>
        <v>Feb</v>
      </c>
      <c r="K1601">
        <f t="shared" si="98"/>
        <v>2</v>
      </c>
      <c r="L1601" s="2">
        <f t="shared" si="99"/>
        <v>0.10894025661025976</v>
      </c>
    </row>
    <row r="1602" spans="1:12" x14ac:dyDescent="0.35">
      <c r="A1602" t="s">
        <v>1643</v>
      </c>
      <c r="B1602" s="1">
        <v>44916</v>
      </c>
      <c r="C1602" t="s">
        <v>69</v>
      </c>
      <c r="D1602" t="s">
        <v>34</v>
      </c>
      <c r="E1602" t="s">
        <v>44</v>
      </c>
      <c r="F1602">
        <v>1042.72</v>
      </c>
      <c r="G1602">
        <v>142.9</v>
      </c>
      <c r="H1602">
        <v>1118.3399999999999</v>
      </c>
      <c r="I1602">
        <f t="shared" ref="I1602:I1665" si="100">YEAR(B1602)</f>
        <v>2022</v>
      </c>
      <c r="J1602" t="str">
        <f t="shared" ref="J1602:J1665" si="101">TEXT(B1602,"mmm")</f>
        <v>Dec</v>
      </c>
      <c r="K1602">
        <f t="shared" ref="K1602:K1665" si="102">MONTH(B1602)</f>
        <v>12</v>
      </c>
      <c r="L1602" s="2">
        <f t="shared" ref="L1602:L1665" si="103">IF(F1602=0,0,G1602/F1602)</f>
        <v>0.13704541967162806</v>
      </c>
    </row>
    <row r="1603" spans="1:12" x14ac:dyDescent="0.35">
      <c r="A1603" t="s">
        <v>1644</v>
      </c>
      <c r="B1603" s="1">
        <v>44888</v>
      </c>
      <c r="C1603" t="s">
        <v>46</v>
      </c>
      <c r="D1603" t="s">
        <v>23</v>
      </c>
      <c r="E1603" t="s">
        <v>44</v>
      </c>
      <c r="F1603">
        <v>216.93</v>
      </c>
      <c r="G1603">
        <v>26.32</v>
      </c>
      <c r="H1603">
        <v>252.16</v>
      </c>
      <c r="I1603">
        <f t="shared" si="100"/>
        <v>2022</v>
      </c>
      <c r="J1603" t="str">
        <f t="shared" si="101"/>
        <v>Nov</v>
      </c>
      <c r="K1603">
        <f t="shared" si="102"/>
        <v>11</v>
      </c>
      <c r="L1603" s="2">
        <f t="shared" si="103"/>
        <v>0.12132946111648919</v>
      </c>
    </row>
    <row r="1604" spans="1:12" x14ac:dyDescent="0.35">
      <c r="A1604" t="s">
        <v>1645</v>
      </c>
      <c r="B1604" s="1">
        <v>44954</v>
      </c>
      <c r="C1604" t="s">
        <v>46</v>
      </c>
      <c r="D1604" t="s">
        <v>23</v>
      </c>
      <c r="E1604" t="s">
        <v>44</v>
      </c>
      <c r="F1604">
        <v>45.08</v>
      </c>
      <c r="G1604">
        <v>5.37</v>
      </c>
      <c r="H1604">
        <v>47.94</v>
      </c>
      <c r="I1604">
        <f t="shared" si="100"/>
        <v>2023</v>
      </c>
      <c r="J1604" t="str">
        <f t="shared" si="101"/>
        <v>Jan</v>
      </c>
      <c r="K1604">
        <f t="shared" si="102"/>
        <v>1</v>
      </c>
      <c r="L1604" s="2">
        <f t="shared" si="103"/>
        <v>0.11912156166814553</v>
      </c>
    </row>
    <row r="1605" spans="1:12" x14ac:dyDescent="0.35">
      <c r="A1605" t="s">
        <v>1646</v>
      </c>
      <c r="B1605" s="1">
        <v>44934</v>
      </c>
      <c r="C1605" t="s">
        <v>51</v>
      </c>
      <c r="D1605" t="s">
        <v>34</v>
      </c>
      <c r="E1605" t="s">
        <v>15</v>
      </c>
      <c r="F1605">
        <v>657.64</v>
      </c>
      <c r="G1605">
        <v>166.12</v>
      </c>
      <c r="H1605">
        <v>679.88</v>
      </c>
      <c r="I1605">
        <f t="shared" si="100"/>
        <v>2023</v>
      </c>
      <c r="J1605" t="str">
        <f t="shared" si="101"/>
        <v>Jan</v>
      </c>
      <c r="K1605">
        <f t="shared" si="102"/>
        <v>1</v>
      </c>
      <c r="L1605" s="2">
        <f t="shared" si="103"/>
        <v>0.252600206800073</v>
      </c>
    </row>
    <row r="1606" spans="1:12" x14ac:dyDescent="0.35">
      <c r="A1606" t="s">
        <v>1647</v>
      </c>
      <c r="B1606" s="1">
        <v>45105</v>
      </c>
      <c r="C1606" t="s">
        <v>93</v>
      </c>
      <c r="D1606" t="s">
        <v>34</v>
      </c>
      <c r="E1606" t="s">
        <v>27</v>
      </c>
      <c r="F1606">
        <v>1646.3</v>
      </c>
      <c r="G1606">
        <v>469.44</v>
      </c>
      <c r="H1606">
        <v>1742.01</v>
      </c>
      <c r="I1606">
        <f t="shared" si="100"/>
        <v>2023</v>
      </c>
      <c r="J1606" t="str">
        <f t="shared" si="101"/>
        <v>Jun</v>
      </c>
      <c r="K1606">
        <f t="shared" si="102"/>
        <v>6</v>
      </c>
      <c r="L1606" s="2">
        <f t="shared" si="103"/>
        <v>0.28514851485148518</v>
      </c>
    </row>
    <row r="1607" spans="1:12" x14ac:dyDescent="0.35">
      <c r="A1607" t="s">
        <v>1648</v>
      </c>
      <c r="B1607" s="1">
        <v>44624</v>
      </c>
      <c r="C1607" t="s">
        <v>54</v>
      </c>
      <c r="D1607" t="s">
        <v>23</v>
      </c>
      <c r="E1607" t="s">
        <v>15</v>
      </c>
      <c r="F1607">
        <v>396.74</v>
      </c>
      <c r="G1607">
        <v>55.54</v>
      </c>
      <c r="H1607">
        <v>338.16</v>
      </c>
      <c r="I1607">
        <f t="shared" si="100"/>
        <v>2022</v>
      </c>
      <c r="J1607" t="str">
        <f t="shared" si="101"/>
        <v>Mar</v>
      </c>
      <c r="K1607">
        <f t="shared" si="102"/>
        <v>3</v>
      </c>
      <c r="L1607" s="2">
        <f t="shared" si="103"/>
        <v>0.13999092604728536</v>
      </c>
    </row>
    <row r="1608" spans="1:12" x14ac:dyDescent="0.35">
      <c r="A1608" t="s">
        <v>1649</v>
      </c>
      <c r="B1608" s="1">
        <v>45023</v>
      </c>
      <c r="C1608" t="s">
        <v>54</v>
      </c>
      <c r="D1608" t="s">
        <v>23</v>
      </c>
      <c r="E1608" t="s">
        <v>25</v>
      </c>
      <c r="F1608">
        <v>399.04</v>
      </c>
      <c r="G1608">
        <v>98.87</v>
      </c>
      <c r="H1608">
        <v>419.03</v>
      </c>
      <c r="I1608">
        <f t="shared" si="100"/>
        <v>2023</v>
      </c>
      <c r="J1608" t="str">
        <f t="shared" si="101"/>
        <v>Apr</v>
      </c>
      <c r="K1608">
        <f t="shared" si="102"/>
        <v>4</v>
      </c>
      <c r="L1608" s="2">
        <f t="shared" si="103"/>
        <v>0.2477696471531676</v>
      </c>
    </row>
    <row r="1609" spans="1:12" x14ac:dyDescent="0.35">
      <c r="A1609" t="s">
        <v>1650</v>
      </c>
      <c r="B1609" s="1">
        <v>45269</v>
      </c>
      <c r="C1609" t="s">
        <v>101</v>
      </c>
      <c r="D1609" t="s">
        <v>14</v>
      </c>
      <c r="E1609" t="s">
        <v>44</v>
      </c>
      <c r="F1609">
        <v>726.21</v>
      </c>
      <c r="G1609">
        <v>192.92</v>
      </c>
      <c r="H1609">
        <v>654.13</v>
      </c>
      <c r="I1609">
        <f t="shared" si="100"/>
        <v>2023</v>
      </c>
      <c r="J1609" t="str">
        <f t="shared" si="101"/>
        <v>Dec</v>
      </c>
      <c r="K1609">
        <f t="shared" si="102"/>
        <v>12</v>
      </c>
      <c r="L1609" s="2">
        <f t="shared" si="103"/>
        <v>0.26565318571762986</v>
      </c>
    </row>
    <row r="1610" spans="1:12" x14ac:dyDescent="0.35">
      <c r="A1610" t="s">
        <v>1651</v>
      </c>
      <c r="B1610" s="1">
        <v>45100</v>
      </c>
      <c r="C1610" t="s">
        <v>85</v>
      </c>
      <c r="D1610" t="s">
        <v>10</v>
      </c>
      <c r="E1610" t="s">
        <v>44</v>
      </c>
      <c r="F1610">
        <v>30.64</v>
      </c>
      <c r="G1610">
        <v>6.14</v>
      </c>
      <c r="H1610">
        <v>27.87</v>
      </c>
      <c r="I1610">
        <f t="shared" si="100"/>
        <v>2023</v>
      </c>
      <c r="J1610" t="str">
        <f t="shared" si="101"/>
        <v>Jun</v>
      </c>
      <c r="K1610">
        <f t="shared" si="102"/>
        <v>6</v>
      </c>
      <c r="L1610" s="2">
        <f t="shared" si="103"/>
        <v>0.20039164490861616</v>
      </c>
    </row>
    <row r="1611" spans="1:12" x14ac:dyDescent="0.35">
      <c r="A1611" t="s">
        <v>1652</v>
      </c>
      <c r="B1611" s="1">
        <v>44640</v>
      </c>
      <c r="C1611" t="s">
        <v>88</v>
      </c>
      <c r="D1611" t="s">
        <v>18</v>
      </c>
      <c r="E1611" t="s">
        <v>27</v>
      </c>
      <c r="F1611">
        <v>345.69</v>
      </c>
      <c r="G1611">
        <v>48.29</v>
      </c>
      <c r="H1611">
        <v>344.86</v>
      </c>
      <c r="I1611">
        <f t="shared" si="100"/>
        <v>2022</v>
      </c>
      <c r="J1611" t="str">
        <f t="shared" si="101"/>
        <v>Mar</v>
      </c>
      <c r="K1611">
        <f t="shared" si="102"/>
        <v>3</v>
      </c>
      <c r="L1611" s="2">
        <f t="shared" si="103"/>
        <v>0.13969163123029305</v>
      </c>
    </row>
    <row r="1612" spans="1:12" x14ac:dyDescent="0.35">
      <c r="A1612" t="s">
        <v>1653</v>
      </c>
      <c r="B1612" s="1">
        <v>44677</v>
      </c>
      <c r="C1612" t="s">
        <v>39</v>
      </c>
      <c r="D1612" t="s">
        <v>18</v>
      </c>
      <c r="E1612" t="s">
        <v>15</v>
      </c>
      <c r="F1612">
        <v>277.58</v>
      </c>
      <c r="G1612">
        <v>70.569999999999993</v>
      </c>
      <c r="H1612">
        <v>295.48</v>
      </c>
      <c r="I1612">
        <f t="shared" si="100"/>
        <v>2022</v>
      </c>
      <c r="J1612" t="str">
        <f t="shared" si="101"/>
        <v>Apr</v>
      </c>
      <c r="K1612">
        <f t="shared" si="102"/>
        <v>4</v>
      </c>
      <c r="L1612" s="2">
        <f t="shared" si="103"/>
        <v>0.25423301390590097</v>
      </c>
    </row>
    <row r="1613" spans="1:12" x14ac:dyDescent="0.35">
      <c r="A1613" t="s">
        <v>1654</v>
      </c>
      <c r="B1613" s="1">
        <v>44617</v>
      </c>
      <c r="C1613" t="s">
        <v>33</v>
      </c>
      <c r="D1613" t="s">
        <v>34</v>
      </c>
      <c r="E1613" t="s">
        <v>11</v>
      </c>
      <c r="F1613">
        <v>2491.0300000000002</v>
      </c>
      <c r="G1613">
        <v>308.32</v>
      </c>
      <c r="H1613">
        <v>2007.72</v>
      </c>
      <c r="I1613">
        <f t="shared" si="100"/>
        <v>2022</v>
      </c>
      <c r="J1613" t="str">
        <f t="shared" si="101"/>
        <v>Feb</v>
      </c>
      <c r="K1613">
        <f t="shared" si="102"/>
        <v>2</v>
      </c>
      <c r="L1613" s="2">
        <f t="shared" si="103"/>
        <v>0.12377209427425602</v>
      </c>
    </row>
    <row r="1614" spans="1:12" x14ac:dyDescent="0.35">
      <c r="A1614" t="s">
        <v>1655</v>
      </c>
      <c r="B1614" s="1">
        <v>44961</v>
      </c>
      <c r="C1614" t="s">
        <v>20</v>
      </c>
      <c r="D1614" t="s">
        <v>14</v>
      </c>
      <c r="E1614" t="s">
        <v>25</v>
      </c>
      <c r="F1614">
        <v>1317.48</v>
      </c>
      <c r="G1614">
        <v>348.7</v>
      </c>
      <c r="H1614">
        <v>1412.66</v>
      </c>
      <c r="I1614">
        <f t="shared" si="100"/>
        <v>2023</v>
      </c>
      <c r="J1614" t="str">
        <f t="shared" si="101"/>
        <v>Feb</v>
      </c>
      <c r="K1614">
        <f t="shared" si="102"/>
        <v>2</v>
      </c>
      <c r="L1614" s="2">
        <f t="shared" si="103"/>
        <v>0.264671949479309</v>
      </c>
    </row>
    <row r="1615" spans="1:12" x14ac:dyDescent="0.35">
      <c r="A1615" t="s">
        <v>1656</v>
      </c>
      <c r="B1615" s="1">
        <v>44877</v>
      </c>
      <c r="C1615" t="s">
        <v>57</v>
      </c>
      <c r="D1615" t="s">
        <v>10</v>
      </c>
      <c r="E1615" t="s">
        <v>25</v>
      </c>
      <c r="F1615">
        <v>60.67</v>
      </c>
      <c r="G1615">
        <v>13.63</v>
      </c>
      <c r="H1615">
        <v>48.7</v>
      </c>
      <c r="I1615">
        <f t="shared" si="100"/>
        <v>2022</v>
      </c>
      <c r="J1615" t="str">
        <f t="shared" si="101"/>
        <v>Nov</v>
      </c>
      <c r="K1615">
        <f t="shared" si="102"/>
        <v>11</v>
      </c>
      <c r="L1615" s="2">
        <f t="shared" si="103"/>
        <v>0.22465798582495469</v>
      </c>
    </row>
    <row r="1616" spans="1:12" x14ac:dyDescent="0.35">
      <c r="A1616" t="s">
        <v>1657</v>
      </c>
      <c r="B1616" s="1">
        <v>44632</v>
      </c>
      <c r="C1616" t="s">
        <v>88</v>
      </c>
      <c r="D1616" t="s">
        <v>18</v>
      </c>
      <c r="E1616" t="s">
        <v>25</v>
      </c>
      <c r="F1616">
        <v>373.23</v>
      </c>
      <c r="G1616">
        <v>99.91</v>
      </c>
      <c r="H1616">
        <v>440.35</v>
      </c>
      <c r="I1616">
        <f t="shared" si="100"/>
        <v>2022</v>
      </c>
      <c r="J1616" t="str">
        <f t="shared" si="101"/>
        <v>Mar</v>
      </c>
      <c r="K1616">
        <f t="shared" si="102"/>
        <v>3</v>
      </c>
      <c r="L1616" s="2">
        <f t="shared" si="103"/>
        <v>0.26769016424188835</v>
      </c>
    </row>
    <row r="1617" spans="1:12" x14ac:dyDescent="0.35">
      <c r="A1617" t="s">
        <v>1658</v>
      </c>
      <c r="B1617" s="1">
        <v>44710</v>
      </c>
      <c r="C1617" t="s">
        <v>112</v>
      </c>
      <c r="D1617" t="s">
        <v>10</v>
      </c>
      <c r="E1617" t="s">
        <v>44</v>
      </c>
      <c r="F1617">
        <v>427.54</v>
      </c>
      <c r="G1617">
        <v>87.35</v>
      </c>
      <c r="H1617">
        <v>501.63</v>
      </c>
      <c r="I1617">
        <f t="shared" si="100"/>
        <v>2022</v>
      </c>
      <c r="J1617" t="str">
        <f t="shared" si="101"/>
        <v>May</v>
      </c>
      <c r="K1617">
        <f t="shared" si="102"/>
        <v>5</v>
      </c>
      <c r="L1617" s="2">
        <f t="shared" si="103"/>
        <v>0.20430836880759692</v>
      </c>
    </row>
    <row r="1618" spans="1:12" x14ac:dyDescent="0.35">
      <c r="A1618" t="s">
        <v>1659</v>
      </c>
      <c r="B1618" s="1">
        <v>44805</v>
      </c>
      <c r="C1618" t="s">
        <v>33</v>
      </c>
      <c r="D1618" t="s">
        <v>34</v>
      </c>
      <c r="E1618" t="s">
        <v>44</v>
      </c>
      <c r="F1618">
        <v>1355.65</v>
      </c>
      <c r="G1618">
        <v>189.11</v>
      </c>
      <c r="H1618">
        <v>1578.41</v>
      </c>
      <c r="I1618">
        <f t="shared" si="100"/>
        <v>2022</v>
      </c>
      <c r="J1618" t="str">
        <f t="shared" si="101"/>
        <v>Sep</v>
      </c>
      <c r="K1618">
        <f t="shared" si="102"/>
        <v>9</v>
      </c>
      <c r="L1618" s="2">
        <f t="shared" si="103"/>
        <v>0.13949765795006086</v>
      </c>
    </row>
    <row r="1619" spans="1:12" x14ac:dyDescent="0.35">
      <c r="A1619" t="s">
        <v>1660</v>
      </c>
      <c r="B1619" s="1">
        <v>44857</v>
      </c>
      <c r="C1619" t="s">
        <v>29</v>
      </c>
      <c r="D1619" t="s">
        <v>23</v>
      </c>
      <c r="E1619" t="s">
        <v>15</v>
      </c>
      <c r="F1619">
        <v>268.08</v>
      </c>
      <c r="G1619">
        <v>40.93</v>
      </c>
      <c r="H1619">
        <v>236.97</v>
      </c>
      <c r="I1619">
        <f t="shared" si="100"/>
        <v>2022</v>
      </c>
      <c r="J1619" t="str">
        <f t="shared" si="101"/>
        <v>Oct</v>
      </c>
      <c r="K1619">
        <f t="shared" si="102"/>
        <v>10</v>
      </c>
      <c r="L1619" s="2">
        <f t="shared" si="103"/>
        <v>0.152678304983587</v>
      </c>
    </row>
    <row r="1620" spans="1:12" x14ac:dyDescent="0.35">
      <c r="A1620" t="s">
        <v>1661</v>
      </c>
      <c r="B1620" s="1">
        <v>45267</v>
      </c>
      <c r="C1620" t="s">
        <v>57</v>
      </c>
      <c r="D1620" t="s">
        <v>10</v>
      </c>
      <c r="E1620" t="s">
        <v>11</v>
      </c>
      <c r="F1620">
        <v>220.82</v>
      </c>
      <c r="G1620">
        <v>56.47</v>
      </c>
      <c r="H1620">
        <v>241.52</v>
      </c>
      <c r="I1620">
        <f t="shared" si="100"/>
        <v>2023</v>
      </c>
      <c r="J1620" t="str">
        <f t="shared" si="101"/>
        <v>Dec</v>
      </c>
      <c r="K1620">
        <f t="shared" si="102"/>
        <v>12</v>
      </c>
      <c r="L1620" s="2">
        <f t="shared" si="103"/>
        <v>0.25572864776741239</v>
      </c>
    </row>
    <row r="1621" spans="1:12" x14ac:dyDescent="0.35">
      <c r="A1621" t="s">
        <v>1662</v>
      </c>
      <c r="B1621" s="1">
        <v>44719</v>
      </c>
      <c r="C1621" t="s">
        <v>88</v>
      </c>
      <c r="D1621" t="s">
        <v>18</v>
      </c>
      <c r="E1621" t="s">
        <v>25</v>
      </c>
      <c r="F1621">
        <v>124.27</v>
      </c>
      <c r="G1621">
        <v>30.18</v>
      </c>
      <c r="H1621">
        <v>117.8</v>
      </c>
      <c r="I1621">
        <f t="shared" si="100"/>
        <v>2022</v>
      </c>
      <c r="J1621" t="str">
        <f t="shared" si="101"/>
        <v>Jun</v>
      </c>
      <c r="K1621">
        <f t="shared" si="102"/>
        <v>6</v>
      </c>
      <c r="L1621" s="2">
        <f t="shared" si="103"/>
        <v>0.24285829242777823</v>
      </c>
    </row>
    <row r="1622" spans="1:12" x14ac:dyDescent="0.35">
      <c r="A1622" t="s">
        <v>1663</v>
      </c>
      <c r="B1622" s="1">
        <v>44592</v>
      </c>
      <c r="C1622" t="s">
        <v>85</v>
      </c>
      <c r="D1622" t="s">
        <v>10</v>
      </c>
      <c r="E1622" t="s">
        <v>11</v>
      </c>
      <c r="F1622">
        <v>60.45</v>
      </c>
      <c r="G1622">
        <v>15.86</v>
      </c>
      <c r="H1622">
        <v>65.739999999999995</v>
      </c>
      <c r="I1622">
        <f t="shared" si="100"/>
        <v>2022</v>
      </c>
      <c r="J1622" t="str">
        <f t="shared" si="101"/>
        <v>Jan</v>
      </c>
      <c r="K1622">
        <f t="shared" si="102"/>
        <v>1</v>
      </c>
      <c r="L1622" s="2">
        <f t="shared" si="103"/>
        <v>0.26236559139784943</v>
      </c>
    </row>
    <row r="1623" spans="1:12" x14ac:dyDescent="0.35">
      <c r="A1623" t="s">
        <v>1664</v>
      </c>
      <c r="B1623" s="1">
        <v>44641</v>
      </c>
      <c r="C1623" t="s">
        <v>31</v>
      </c>
      <c r="D1623" t="s">
        <v>10</v>
      </c>
      <c r="E1623" t="s">
        <v>11</v>
      </c>
      <c r="F1623">
        <v>295.17</v>
      </c>
      <c r="G1623">
        <v>42.52</v>
      </c>
      <c r="H1623">
        <v>337.94</v>
      </c>
      <c r="I1623">
        <f t="shared" si="100"/>
        <v>2022</v>
      </c>
      <c r="J1623" t="str">
        <f t="shared" si="101"/>
        <v>Mar</v>
      </c>
      <c r="K1623">
        <f t="shared" si="102"/>
        <v>3</v>
      </c>
      <c r="L1623" s="2">
        <f t="shared" si="103"/>
        <v>0.1440525798692279</v>
      </c>
    </row>
    <row r="1624" spans="1:12" x14ac:dyDescent="0.35">
      <c r="A1624" t="s">
        <v>1665</v>
      </c>
      <c r="B1624" s="1">
        <v>45070</v>
      </c>
      <c r="C1624" t="s">
        <v>69</v>
      </c>
      <c r="D1624" t="s">
        <v>34</v>
      </c>
      <c r="E1624" t="s">
        <v>11</v>
      </c>
      <c r="F1624">
        <v>1322.5</v>
      </c>
      <c r="G1624">
        <v>378.22</v>
      </c>
      <c r="H1624">
        <v>1239.73</v>
      </c>
      <c r="I1624">
        <f t="shared" si="100"/>
        <v>2023</v>
      </c>
      <c r="J1624" t="str">
        <f t="shared" si="101"/>
        <v>May</v>
      </c>
      <c r="K1624">
        <f t="shared" si="102"/>
        <v>5</v>
      </c>
      <c r="L1624" s="2">
        <f t="shared" si="103"/>
        <v>0.28598865784499056</v>
      </c>
    </row>
    <row r="1625" spans="1:12" x14ac:dyDescent="0.35">
      <c r="A1625" t="s">
        <v>1666</v>
      </c>
      <c r="B1625" s="1">
        <v>45130</v>
      </c>
      <c r="C1625" t="s">
        <v>54</v>
      </c>
      <c r="D1625" t="s">
        <v>23</v>
      </c>
      <c r="E1625" t="s">
        <v>11</v>
      </c>
      <c r="F1625">
        <v>81.260000000000005</v>
      </c>
      <c r="G1625">
        <v>20.38</v>
      </c>
      <c r="H1625">
        <v>80.33</v>
      </c>
      <c r="I1625">
        <f t="shared" si="100"/>
        <v>2023</v>
      </c>
      <c r="J1625" t="str">
        <f t="shared" si="101"/>
        <v>Jul</v>
      </c>
      <c r="K1625">
        <f t="shared" si="102"/>
        <v>7</v>
      </c>
      <c r="L1625" s="2">
        <f t="shared" si="103"/>
        <v>0.25079990155057835</v>
      </c>
    </row>
    <row r="1626" spans="1:12" x14ac:dyDescent="0.35">
      <c r="A1626" t="s">
        <v>1667</v>
      </c>
      <c r="B1626" s="1">
        <v>45259</v>
      </c>
      <c r="C1626" t="s">
        <v>54</v>
      </c>
      <c r="D1626" t="s">
        <v>23</v>
      </c>
      <c r="E1626" t="s">
        <v>44</v>
      </c>
      <c r="F1626">
        <v>196.22</v>
      </c>
      <c r="G1626">
        <v>55.24</v>
      </c>
      <c r="H1626">
        <v>180.89</v>
      </c>
      <c r="I1626">
        <f t="shared" si="100"/>
        <v>2023</v>
      </c>
      <c r="J1626" t="str">
        <f t="shared" si="101"/>
        <v>Nov</v>
      </c>
      <c r="K1626">
        <f t="shared" si="102"/>
        <v>11</v>
      </c>
      <c r="L1626" s="2">
        <f t="shared" si="103"/>
        <v>0.28152074202425847</v>
      </c>
    </row>
    <row r="1627" spans="1:12" x14ac:dyDescent="0.35">
      <c r="A1627" t="s">
        <v>1668</v>
      </c>
      <c r="B1627" s="1">
        <v>44766</v>
      </c>
      <c r="C1627" t="s">
        <v>51</v>
      </c>
      <c r="D1627" t="s">
        <v>34</v>
      </c>
      <c r="E1627" t="s">
        <v>27</v>
      </c>
      <c r="F1627">
        <v>1728.18</v>
      </c>
      <c r="G1627">
        <v>356.67</v>
      </c>
      <c r="H1627">
        <v>1446.04</v>
      </c>
      <c r="I1627">
        <f t="shared" si="100"/>
        <v>2022</v>
      </c>
      <c r="J1627" t="str">
        <f t="shared" si="101"/>
        <v>Jul</v>
      </c>
      <c r="K1627">
        <f t="shared" si="102"/>
        <v>7</v>
      </c>
      <c r="L1627" s="2">
        <f t="shared" si="103"/>
        <v>0.20638475158837621</v>
      </c>
    </row>
    <row r="1628" spans="1:12" x14ac:dyDescent="0.35">
      <c r="A1628" t="s">
        <v>1669</v>
      </c>
      <c r="B1628" s="1">
        <v>45229</v>
      </c>
      <c r="C1628" t="s">
        <v>51</v>
      </c>
      <c r="D1628" t="s">
        <v>34</v>
      </c>
      <c r="E1628" t="s">
        <v>44</v>
      </c>
      <c r="F1628">
        <v>2052.81</v>
      </c>
      <c r="G1628">
        <v>333.1</v>
      </c>
      <c r="H1628">
        <v>2108.46</v>
      </c>
      <c r="I1628">
        <f t="shared" si="100"/>
        <v>2023</v>
      </c>
      <c r="J1628" t="str">
        <f t="shared" si="101"/>
        <v>Oct</v>
      </c>
      <c r="K1628">
        <f t="shared" si="102"/>
        <v>10</v>
      </c>
      <c r="L1628" s="2">
        <f t="shared" si="103"/>
        <v>0.16226538257315584</v>
      </c>
    </row>
    <row r="1629" spans="1:12" x14ac:dyDescent="0.35">
      <c r="A1629" t="s">
        <v>1670</v>
      </c>
      <c r="B1629" s="1">
        <v>44689</v>
      </c>
      <c r="C1629" t="s">
        <v>29</v>
      </c>
      <c r="D1629" t="s">
        <v>23</v>
      </c>
      <c r="E1629" t="s">
        <v>44</v>
      </c>
      <c r="F1629">
        <v>246.94</v>
      </c>
      <c r="G1629">
        <v>58.14</v>
      </c>
      <c r="H1629">
        <v>283.93</v>
      </c>
      <c r="I1629">
        <f t="shared" si="100"/>
        <v>2022</v>
      </c>
      <c r="J1629" t="str">
        <f t="shared" si="101"/>
        <v>May</v>
      </c>
      <c r="K1629">
        <f t="shared" si="102"/>
        <v>5</v>
      </c>
      <c r="L1629" s="2">
        <f t="shared" si="103"/>
        <v>0.23544180772657325</v>
      </c>
    </row>
    <row r="1630" spans="1:12" x14ac:dyDescent="0.35">
      <c r="A1630" t="s">
        <v>1671</v>
      </c>
      <c r="B1630" s="1">
        <v>45118</v>
      </c>
      <c r="C1630" t="s">
        <v>46</v>
      </c>
      <c r="D1630" t="s">
        <v>23</v>
      </c>
      <c r="E1630" t="s">
        <v>25</v>
      </c>
      <c r="F1630">
        <v>58.27</v>
      </c>
      <c r="G1630">
        <v>15.58</v>
      </c>
      <c r="H1630">
        <v>48.46</v>
      </c>
      <c r="I1630">
        <f t="shared" si="100"/>
        <v>2023</v>
      </c>
      <c r="J1630" t="str">
        <f t="shared" si="101"/>
        <v>Jul</v>
      </c>
      <c r="K1630">
        <f t="shared" si="102"/>
        <v>7</v>
      </c>
      <c r="L1630" s="2">
        <f t="shared" si="103"/>
        <v>0.26737600823751501</v>
      </c>
    </row>
    <row r="1631" spans="1:12" x14ac:dyDescent="0.35">
      <c r="A1631" t="s">
        <v>1672</v>
      </c>
      <c r="B1631" s="1">
        <v>44896</v>
      </c>
      <c r="C1631" t="s">
        <v>29</v>
      </c>
      <c r="D1631" t="s">
        <v>23</v>
      </c>
      <c r="E1631" t="s">
        <v>27</v>
      </c>
      <c r="F1631">
        <v>265.49</v>
      </c>
      <c r="G1631">
        <v>49.92</v>
      </c>
      <c r="H1631">
        <v>266.81</v>
      </c>
      <c r="I1631">
        <f t="shared" si="100"/>
        <v>2022</v>
      </c>
      <c r="J1631" t="str">
        <f t="shared" si="101"/>
        <v>Dec</v>
      </c>
      <c r="K1631">
        <f t="shared" si="102"/>
        <v>12</v>
      </c>
      <c r="L1631" s="2">
        <f t="shared" si="103"/>
        <v>0.18802968096726808</v>
      </c>
    </row>
    <row r="1632" spans="1:12" x14ac:dyDescent="0.35">
      <c r="A1632" t="s">
        <v>1673</v>
      </c>
      <c r="B1632" s="1">
        <v>44971</v>
      </c>
      <c r="C1632" t="s">
        <v>17</v>
      </c>
      <c r="D1632" t="s">
        <v>18</v>
      </c>
      <c r="E1632" t="s">
        <v>15</v>
      </c>
      <c r="F1632">
        <v>402.63</v>
      </c>
      <c r="G1632">
        <v>75.92</v>
      </c>
      <c r="H1632">
        <v>373.4</v>
      </c>
      <c r="I1632">
        <f t="shared" si="100"/>
        <v>2023</v>
      </c>
      <c r="J1632" t="str">
        <f t="shared" si="101"/>
        <v>Feb</v>
      </c>
      <c r="K1632">
        <f t="shared" si="102"/>
        <v>2</v>
      </c>
      <c r="L1632" s="2">
        <f t="shared" si="103"/>
        <v>0.18856021657601271</v>
      </c>
    </row>
    <row r="1633" spans="1:12" x14ac:dyDescent="0.35">
      <c r="A1633" t="s">
        <v>1674</v>
      </c>
      <c r="B1633" s="1">
        <v>44763</v>
      </c>
      <c r="C1633" t="s">
        <v>57</v>
      </c>
      <c r="D1633" t="s">
        <v>10</v>
      </c>
      <c r="E1633" t="s">
        <v>27</v>
      </c>
      <c r="F1633">
        <v>132.33000000000001</v>
      </c>
      <c r="G1633">
        <v>28.8</v>
      </c>
      <c r="H1633">
        <v>136.08000000000001</v>
      </c>
      <c r="I1633">
        <f t="shared" si="100"/>
        <v>2022</v>
      </c>
      <c r="J1633" t="str">
        <f t="shared" si="101"/>
        <v>Jul</v>
      </c>
      <c r="K1633">
        <f t="shared" si="102"/>
        <v>7</v>
      </c>
      <c r="L1633" s="2">
        <f t="shared" si="103"/>
        <v>0.21763772387213781</v>
      </c>
    </row>
    <row r="1634" spans="1:12" x14ac:dyDescent="0.35">
      <c r="A1634" t="s">
        <v>1675</v>
      </c>
      <c r="B1634" s="1">
        <v>45207</v>
      </c>
      <c r="C1634" t="s">
        <v>17</v>
      </c>
      <c r="D1634" t="s">
        <v>18</v>
      </c>
      <c r="E1634" t="s">
        <v>44</v>
      </c>
      <c r="F1634">
        <v>291.42</v>
      </c>
      <c r="G1634">
        <v>70.84</v>
      </c>
      <c r="H1634">
        <v>245.91</v>
      </c>
      <c r="I1634">
        <f t="shared" si="100"/>
        <v>2023</v>
      </c>
      <c r="J1634" t="str">
        <f t="shared" si="101"/>
        <v>Oct</v>
      </c>
      <c r="K1634">
        <f t="shared" si="102"/>
        <v>10</v>
      </c>
      <c r="L1634" s="2">
        <f t="shared" si="103"/>
        <v>0.24308558094845928</v>
      </c>
    </row>
    <row r="1635" spans="1:12" x14ac:dyDescent="0.35">
      <c r="A1635" t="s">
        <v>1676</v>
      </c>
      <c r="B1635" s="1">
        <v>44878</v>
      </c>
      <c r="C1635" t="s">
        <v>63</v>
      </c>
      <c r="D1635" t="s">
        <v>18</v>
      </c>
      <c r="E1635" t="s">
        <v>27</v>
      </c>
      <c r="F1635">
        <v>292.56</v>
      </c>
      <c r="G1635">
        <v>77.91</v>
      </c>
      <c r="H1635">
        <v>343.17</v>
      </c>
      <c r="I1635">
        <f t="shared" si="100"/>
        <v>2022</v>
      </c>
      <c r="J1635" t="str">
        <f t="shared" si="101"/>
        <v>Nov</v>
      </c>
      <c r="K1635">
        <f t="shared" si="102"/>
        <v>11</v>
      </c>
      <c r="L1635" s="2">
        <f t="shared" si="103"/>
        <v>0.26630434782608692</v>
      </c>
    </row>
    <row r="1636" spans="1:12" x14ac:dyDescent="0.35">
      <c r="A1636" t="s">
        <v>1677</v>
      </c>
      <c r="B1636" s="1">
        <v>45178</v>
      </c>
      <c r="C1636" t="s">
        <v>29</v>
      </c>
      <c r="D1636" t="s">
        <v>23</v>
      </c>
      <c r="E1636" t="s">
        <v>27</v>
      </c>
      <c r="F1636">
        <v>252.97</v>
      </c>
      <c r="G1636">
        <v>67.3</v>
      </c>
      <c r="H1636">
        <v>298.56</v>
      </c>
      <c r="I1636">
        <f t="shared" si="100"/>
        <v>2023</v>
      </c>
      <c r="J1636" t="str">
        <f t="shared" si="101"/>
        <v>Sep</v>
      </c>
      <c r="K1636">
        <f t="shared" si="102"/>
        <v>9</v>
      </c>
      <c r="L1636" s="2">
        <f t="shared" si="103"/>
        <v>0.26603945131833812</v>
      </c>
    </row>
    <row r="1637" spans="1:12" x14ac:dyDescent="0.35">
      <c r="A1637" t="s">
        <v>1678</v>
      </c>
      <c r="B1637" s="1">
        <v>45032</v>
      </c>
      <c r="C1637" t="s">
        <v>22</v>
      </c>
      <c r="D1637" t="s">
        <v>23</v>
      </c>
      <c r="E1637" t="s">
        <v>15</v>
      </c>
      <c r="F1637">
        <v>339.26</v>
      </c>
      <c r="G1637">
        <v>63.71</v>
      </c>
      <c r="H1637">
        <v>400.76</v>
      </c>
      <c r="I1637">
        <f t="shared" si="100"/>
        <v>2023</v>
      </c>
      <c r="J1637" t="str">
        <f t="shared" si="101"/>
        <v>Apr</v>
      </c>
      <c r="K1637">
        <f t="shared" si="102"/>
        <v>4</v>
      </c>
      <c r="L1637" s="2">
        <f t="shared" si="103"/>
        <v>0.18779107469197667</v>
      </c>
    </row>
    <row r="1638" spans="1:12" x14ac:dyDescent="0.35">
      <c r="A1638" t="s">
        <v>1679</v>
      </c>
      <c r="B1638" s="1">
        <v>44935</v>
      </c>
      <c r="C1638" t="s">
        <v>69</v>
      </c>
      <c r="D1638" t="s">
        <v>34</v>
      </c>
      <c r="E1638" t="s">
        <v>15</v>
      </c>
      <c r="F1638">
        <v>1150.27</v>
      </c>
      <c r="G1638">
        <v>223.41</v>
      </c>
      <c r="H1638">
        <v>1296.92</v>
      </c>
      <c r="I1638">
        <f t="shared" si="100"/>
        <v>2023</v>
      </c>
      <c r="J1638" t="str">
        <f t="shared" si="101"/>
        <v>Jan</v>
      </c>
      <c r="K1638">
        <f t="shared" si="102"/>
        <v>1</v>
      </c>
      <c r="L1638" s="2">
        <f t="shared" si="103"/>
        <v>0.1942239648082624</v>
      </c>
    </row>
    <row r="1639" spans="1:12" x14ac:dyDescent="0.35">
      <c r="A1639" t="s">
        <v>1680</v>
      </c>
      <c r="B1639" s="1">
        <v>44575</v>
      </c>
      <c r="C1639" t="s">
        <v>65</v>
      </c>
      <c r="D1639" t="s">
        <v>18</v>
      </c>
      <c r="E1639" t="s">
        <v>25</v>
      </c>
      <c r="F1639">
        <v>210.79</v>
      </c>
      <c r="G1639">
        <v>30.23</v>
      </c>
      <c r="H1639">
        <v>200.14</v>
      </c>
      <c r="I1639">
        <f t="shared" si="100"/>
        <v>2022</v>
      </c>
      <c r="J1639" t="str">
        <f t="shared" si="101"/>
        <v>Jan</v>
      </c>
      <c r="K1639">
        <f t="shared" si="102"/>
        <v>1</v>
      </c>
      <c r="L1639" s="2">
        <f t="shared" si="103"/>
        <v>0.14341287537359457</v>
      </c>
    </row>
    <row r="1640" spans="1:12" x14ac:dyDescent="0.35">
      <c r="A1640" t="s">
        <v>1681</v>
      </c>
      <c r="B1640" s="1">
        <v>45109</v>
      </c>
      <c r="C1640" t="s">
        <v>9</v>
      </c>
      <c r="D1640" t="s">
        <v>10</v>
      </c>
      <c r="E1640" t="s">
        <v>44</v>
      </c>
      <c r="F1640">
        <v>248.78</v>
      </c>
      <c r="G1640">
        <v>67.95</v>
      </c>
      <c r="H1640">
        <v>202.22</v>
      </c>
      <c r="I1640">
        <f t="shared" si="100"/>
        <v>2023</v>
      </c>
      <c r="J1640" t="str">
        <f t="shared" si="101"/>
        <v>Jul</v>
      </c>
      <c r="K1640">
        <f t="shared" si="102"/>
        <v>7</v>
      </c>
      <c r="L1640" s="2">
        <f t="shared" si="103"/>
        <v>0.27313288849585982</v>
      </c>
    </row>
    <row r="1641" spans="1:12" x14ac:dyDescent="0.35">
      <c r="A1641" t="s">
        <v>1682</v>
      </c>
      <c r="B1641" s="1">
        <v>44644</v>
      </c>
      <c r="C1641" t="s">
        <v>54</v>
      </c>
      <c r="D1641" t="s">
        <v>23</v>
      </c>
      <c r="E1641" t="s">
        <v>11</v>
      </c>
      <c r="F1641">
        <v>445.32</v>
      </c>
      <c r="G1641">
        <v>109.46</v>
      </c>
      <c r="H1641">
        <v>521.52</v>
      </c>
      <c r="I1641">
        <f t="shared" si="100"/>
        <v>2022</v>
      </c>
      <c r="J1641" t="str">
        <f t="shared" si="101"/>
        <v>Mar</v>
      </c>
      <c r="K1641">
        <f t="shared" si="102"/>
        <v>3</v>
      </c>
      <c r="L1641" s="2">
        <f t="shared" si="103"/>
        <v>0.24580077247821791</v>
      </c>
    </row>
    <row r="1642" spans="1:12" x14ac:dyDescent="0.35">
      <c r="A1642" t="s">
        <v>1683</v>
      </c>
      <c r="B1642" s="1">
        <v>44828</v>
      </c>
      <c r="C1642" t="s">
        <v>112</v>
      </c>
      <c r="D1642" t="s">
        <v>10</v>
      </c>
      <c r="E1642" t="s">
        <v>15</v>
      </c>
      <c r="F1642">
        <v>483.71</v>
      </c>
      <c r="G1642">
        <v>106.81</v>
      </c>
      <c r="H1642">
        <v>531.92999999999995</v>
      </c>
      <c r="I1642">
        <f t="shared" si="100"/>
        <v>2022</v>
      </c>
      <c r="J1642" t="str">
        <f t="shared" si="101"/>
        <v>Sep</v>
      </c>
      <c r="K1642">
        <f t="shared" si="102"/>
        <v>9</v>
      </c>
      <c r="L1642" s="2">
        <f t="shared" si="103"/>
        <v>0.22081412416530566</v>
      </c>
    </row>
    <row r="1643" spans="1:12" x14ac:dyDescent="0.35">
      <c r="A1643" t="s">
        <v>1684</v>
      </c>
      <c r="B1643" s="1">
        <v>44569</v>
      </c>
      <c r="C1643" t="s">
        <v>63</v>
      </c>
      <c r="D1643" t="s">
        <v>18</v>
      </c>
      <c r="E1643" t="s">
        <v>11</v>
      </c>
      <c r="F1643">
        <v>93.03</v>
      </c>
      <c r="G1643">
        <v>26.28</v>
      </c>
      <c r="H1643">
        <v>107.65</v>
      </c>
      <c r="I1643">
        <f t="shared" si="100"/>
        <v>2022</v>
      </c>
      <c r="J1643" t="str">
        <f t="shared" si="101"/>
        <v>Jan</v>
      </c>
      <c r="K1643">
        <f t="shared" si="102"/>
        <v>1</v>
      </c>
      <c r="L1643" s="2">
        <f t="shared" si="103"/>
        <v>0.28248951950983553</v>
      </c>
    </row>
    <row r="1644" spans="1:12" x14ac:dyDescent="0.35">
      <c r="A1644" t="s">
        <v>1685</v>
      </c>
      <c r="B1644" s="1">
        <v>44780</v>
      </c>
      <c r="C1644" t="s">
        <v>57</v>
      </c>
      <c r="D1644" t="s">
        <v>10</v>
      </c>
      <c r="E1644" t="s">
        <v>25</v>
      </c>
      <c r="F1644">
        <v>488.27</v>
      </c>
      <c r="G1644">
        <v>109.01</v>
      </c>
      <c r="H1644">
        <v>573.46</v>
      </c>
      <c r="I1644">
        <f t="shared" si="100"/>
        <v>2022</v>
      </c>
      <c r="J1644" t="str">
        <f t="shared" si="101"/>
        <v>Aug</v>
      </c>
      <c r="K1644">
        <f t="shared" si="102"/>
        <v>8</v>
      </c>
      <c r="L1644" s="2">
        <f t="shared" si="103"/>
        <v>0.22325762385565365</v>
      </c>
    </row>
    <row r="1645" spans="1:12" x14ac:dyDescent="0.35">
      <c r="A1645" t="s">
        <v>1686</v>
      </c>
      <c r="B1645" s="1">
        <v>44781</v>
      </c>
      <c r="C1645" t="s">
        <v>13</v>
      </c>
      <c r="D1645" t="s">
        <v>14</v>
      </c>
      <c r="E1645" t="s">
        <v>15</v>
      </c>
      <c r="F1645">
        <v>1083.03</v>
      </c>
      <c r="G1645">
        <v>230.19</v>
      </c>
      <c r="H1645">
        <v>909.63</v>
      </c>
      <c r="I1645">
        <f t="shared" si="100"/>
        <v>2022</v>
      </c>
      <c r="J1645" t="str">
        <f t="shared" si="101"/>
        <v>Aug</v>
      </c>
      <c r="K1645">
        <f t="shared" si="102"/>
        <v>8</v>
      </c>
      <c r="L1645" s="2">
        <f t="shared" si="103"/>
        <v>0.21254258884795435</v>
      </c>
    </row>
    <row r="1646" spans="1:12" x14ac:dyDescent="0.35">
      <c r="A1646" t="s">
        <v>1687</v>
      </c>
      <c r="B1646" s="1">
        <v>44750</v>
      </c>
      <c r="C1646" t="s">
        <v>54</v>
      </c>
      <c r="D1646" t="s">
        <v>23</v>
      </c>
      <c r="E1646" t="s">
        <v>25</v>
      </c>
      <c r="F1646">
        <v>127.95</v>
      </c>
      <c r="G1646">
        <v>27.08</v>
      </c>
      <c r="H1646">
        <v>141.47</v>
      </c>
      <c r="I1646">
        <f t="shared" si="100"/>
        <v>2022</v>
      </c>
      <c r="J1646" t="str">
        <f t="shared" si="101"/>
        <v>Jul</v>
      </c>
      <c r="K1646">
        <f t="shared" si="102"/>
        <v>7</v>
      </c>
      <c r="L1646" s="2">
        <f t="shared" si="103"/>
        <v>0.21164517389605314</v>
      </c>
    </row>
    <row r="1647" spans="1:12" x14ac:dyDescent="0.35">
      <c r="A1647" t="s">
        <v>1688</v>
      </c>
      <c r="B1647" s="1">
        <v>45260</v>
      </c>
      <c r="C1647" t="s">
        <v>41</v>
      </c>
      <c r="D1647" t="s">
        <v>14</v>
      </c>
      <c r="E1647" t="s">
        <v>27</v>
      </c>
      <c r="F1647">
        <v>1785.49</v>
      </c>
      <c r="G1647">
        <v>497.35</v>
      </c>
      <c r="H1647">
        <v>2060.37</v>
      </c>
      <c r="I1647">
        <f t="shared" si="100"/>
        <v>2023</v>
      </c>
      <c r="J1647" t="str">
        <f t="shared" si="101"/>
        <v>Nov</v>
      </c>
      <c r="K1647">
        <f t="shared" si="102"/>
        <v>11</v>
      </c>
      <c r="L1647" s="2">
        <f t="shared" si="103"/>
        <v>0.27855098600384209</v>
      </c>
    </row>
    <row r="1648" spans="1:12" x14ac:dyDescent="0.35">
      <c r="A1648" t="s">
        <v>1689</v>
      </c>
      <c r="B1648" s="1">
        <v>44740</v>
      </c>
      <c r="C1648" t="s">
        <v>85</v>
      </c>
      <c r="D1648" t="s">
        <v>10</v>
      </c>
      <c r="E1648" t="s">
        <v>27</v>
      </c>
      <c r="F1648">
        <v>271.97000000000003</v>
      </c>
      <c r="G1648">
        <v>53.15</v>
      </c>
      <c r="H1648">
        <v>266.27</v>
      </c>
      <c r="I1648">
        <f t="shared" si="100"/>
        <v>2022</v>
      </c>
      <c r="J1648" t="str">
        <f t="shared" si="101"/>
        <v>Jun</v>
      </c>
      <c r="K1648">
        <f t="shared" si="102"/>
        <v>6</v>
      </c>
      <c r="L1648" s="2">
        <f t="shared" si="103"/>
        <v>0.1954259660992021</v>
      </c>
    </row>
    <row r="1649" spans="1:12" x14ac:dyDescent="0.35">
      <c r="A1649" t="s">
        <v>1690</v>
      </c>
      <c r="B1649" s="1">
        <v>44871</v>
      </c>
      <c r="C1649" t="s">
        <v>101</v>
      </c>
      <c r="D1649" t="s">
        <v>14</v>
      </c>
      <c r="E1649" t="s">
        <v>44</v>
      </c>
      <c r="F1649">
        <v>1573.85</v>
      </c>
      <c r="G1649">
        <v>386.46</v>
      </c>
      <c r="H1649">
        <v>1335.54</v>
      </c>
      <c r="I1649">
        <f t="shared" si="100"/>
        <v>2022</v>
      </c>
      <c r="J1649" t="str">
        <f t="shared" si="101"/>
        <v>Nov</v>
      </c>
      <c r="K1649">
        <f t="shared" si="102"/>
        <v>11</v>
      </c>
      <c r="L1649" s="2">
        <f t="shared" si="103"/>
        <v>0.24555071957302158</v>
      </c>
    </row>
    <row r="1650" spans="1:12" x14ac:dyDescent="0.35">
      <c r="A1650" t="s">
        <v>1691</v>
      </c>
      <c r="B1650" s="1">
        <v>44867</v>
      </c>
      <c r="C1650" t="s">
        <v>112</v>
      </c>
      <c r="D1650" t="s">
        <v>10</v>
      </c>
      <c r="E1650" t="s">
        <v>15</v>
      </c>
      <c r="F1650">
        <v>136.77000000000001</v>
      </c>
      <c r="G1650">
        <v>37.68</v>
      </c>
      <c r="H1650">
        <v>150.06</v>
      </c>
      <c r="I1650">
        <f t="shared" si="100"/>
        <v>2022</v>
      </c>
      <c r="J1650" t="str">
        <f t="shared" si="101"/>
        <v>Nov</v>
      </c>
      <c r="K1650">
        <f t="shared" si="102"/>
        <v>11</v>
      </c>
      <c r="L1650" s="2">
        <f t="shared" si="103"/>
        <v>0.27549901294143453</v>
      </c>
    </row>
    <row r="1651" spans="1:12" x14ac:dyDescent="0.35">
      <c r="A1651" t="s">
        <v>1692</v>
      </c>
      <c r="B1651" s="1">
        <v>45064</v>
      </c>
      <c r="C1651" t="s">
        <v>112</v>
      </c>
      <c r="D1651" t="s">
        <v>10</v>
      </c>
      <c r="E1651" t="s">
        <v>15</v>
      </c>
      <c r="F1651">
        <v>112.24</v>
      </c>
      <c r="G1651">
        <v>13.17</v>
      </c>
      <c r="H1651">
        <v>104.92</v>
      </c>
      <c r="I1651">
        <f t="shared" si="100"/>
        <v>2023</v>
      </c>
      <c r="J1651" t="str">
        <f t="shared" si="101"/>
        <v>May</v>
      </c>
      <c r="K1651">
        <f t="shared" si="102"/>
        <v>5</v>
      </c>
      <c r="L1651" s="2">
        <f t="shared" si="103"/>
        <v>0.11733784746970777</v>
      </c>
    </row>
    <row r="1652" spans="1:12" x14ac:dyDescent="0.35">
      <c r="A1652" t="s">
        <v>1693</v>
      </c>
      <c r="B1652" s="1">
        <v>45000</v>
      </c>
      <c r="C1652" t="s">
        <v>63</v>
      </c>
      <c r="D1652" t="s">
        <v>18</v>
      </c>
      <c r="E1652" t="s">
        <v>11</v>
      </c>
      <c r="F1652">
        <v>297.58</v>
      </c>
      <c r="G1652">
        <v>45.19</v>
      </c>
      <c r="H1652">
        <v>346.24</v>
      </c>
      <c r="I1652">
        <f t="shared" si="100"/>
        <v>2023</v>
      </c>
      <c r="J1652" t="str">
        <f t="shared" si="101"/>
        <v>Mar</v>
      </c>
      <c r="K1652">
        <f t="shared" si="102"/>
        <v>3</v>
      </c>
      <c r="L1652" s="2">
        <f t="shared" si="103"/>
        <v>0.15185832381208414</v>
      </c>
    </row>
    <row r="1653" spans="1:12" x14ac:dyDescent="0.35">
      <c r="A1653" t="s">
        <v>1694</v>
      </c>
      <c r="B1653" s="1">
        <v>44897</v>
      </c>
      <c r="C1653" t="s">
        <v>54</v>
      </c>
      <c r="D1653" t="s">
        <v>23</v>
      </c>
      <c r="E1653" t="s">
        <v>25</v>
      </c>
      <c r="F1653">
        <v>220.04</v>
      </c>
      <c r="G1653">
        <v>55.33</v>
      </c>
      <c r="H1653">
        <v>196.01</v>
      </c>
      <c r="I1653">
        <f t="shared" si="100"/>
        <v>2022</v>
      </c>
      <c r="J1653" t="str">
        <f t="shared" si="101"/>
        <v>Dec</v>
      </c>
      <c r="K1653">
        <f t="shared" si="102"/>
        <v>12</v>
      </c>
      <c r="L1653" s="2">
        <f t="shared" si="103"/>
        <v>0.25145428103981093</v>
      </c>
    </row>
    <row r="1654" spans="1:12" x14ac:dyDescent="0.35">
      <c r="A1654" t="s">
        <v>1695</v>
      </c>
      <c r="B1654" s="1">
        <v>44857</v>
      </c>
      <c r="C1654" t="s">
        <v>22</v>
      </c>
      <c r="D1654" t="s">
        <v>23</v>
      </c>
      <c r="E1654" t="s">
        <v>11</v>
      </c>
      <c r="F1654">
        <v>426.57</v>
      </c>
      <c r="G1654">
        <v>113.29</v>
      </c>
      <c r="H1654">
        <v>406.57</v>
      </c>
      <c r="I1654">
        <f t="shared" si="100"/>
        <v>2022</v>
      </c>
      <c r="J1654" t="str">
        <f t="shared" si="101"/>
        <v>Oct</v>
      </c>
      <c r="K1654">
        <f t="shared" si="102"/>
        <v>10</v>
      </c>
      <c r="L1654" s="2">
        <f t="shared" si="103"/>
        <v>0.26558360878636567</v>
      </c>
    </row>
    <row r="1655" spans="1:12" x14ac:dyDescent="0.35">
      <c r="A1655" t="s">
        <v>1696</v>
      </c>
      <c r="B1655" s="1">
        <v>44635</v>
      </c>
      <c r="C1655" t="s">
        <v>51</v>
      </c>
      <c r="D1655" t="s">
        <v>34</v>
      </c>
      <c r="E1655" t="s">
        <v>25</v>
      </c>
      <c r="F1655">
        <v>1037.56</v>
      </c>
      <c r="G1655">
        <v>214.2</v>
      </c>
      <c r="H1655">
        <v>1081.9100000000001</v>
      </c>
      <c r="I1655">
        <f t="shared" si="100"/>
        <v>2022</v>
      </c>
      <c r="J1655" t="str">
        <f t="shared" si="101"/>
        <v>Mar</v>
      </c>
      <c r="K1655">
        <f t="shared" si="102"/>
        <v>3</v>
      </c>
      <c r="L1655" s="2">
        <f t="shared" si="103"/>
        <v>0.20644589228574733</v>
      </c>
    </row>
    <row r="1656" spans="1:12" x14ac:dyDescent="0.35">
      <c r="A1656" t="s">
        <v>1697</v>
      </c>
      <c r="B1656" s="1">
        <v>44889</v>
      </c>
      <c r="C1656" t="s">
        <v>93</v>
      </c>
      <c r="D1656" t="s">
        <v>34</v>
      </c>
      <c r="E1656" t="s">
        <v>27</v>
      </c>
      <c r="F1656">
        <v>945.21</v>
      </c>
      <c r="G1656">
        <v>143.9</v>
      </c>
      <c r="H1656">
        <v>949.71</v>
      </c>
      <c r="I1656">
        <f t="shared" si="100"/>
        <v>2022</v>
      </c>
      <c r="J1656" t="str">
        <f t="shared" si="101"/>
        <v>Nov</v>
      </c>
      <c r="K1656">
        <f t="shared" si="102"/>
        <v>11</v>
      </c>
      <c r="L1656" s="2">
        <f t="shared" si="103"/>
        <v>0.15224130087493784</v>
      </c>
    </row>
    <row r="1657" spans="1:12" x14ac:dyDescent="0.35">
      <c r="A1657" t="s">
        <v>1698</v>
      </c>
      <c r="B1657" s="1">
        <v>45140</v>
      </c>
      <c r="C1657" t="s">
        <v>51</v>
      </c>
      <c r="D1657" t="s">
        <v>34</v>
      </c>
      <c r="E1657" t="s">
        <v>44</v>
      </c>
      <c r="F1657">
        <v>1612.1</v>
      </c>
      <c r="G1657">
        <v>253.05</v>
      </c>
      <c r="H1657">
        <v>1305.32</v>
      </c>
      <c r="I1657">
        <f t="shared" si="100"/>
        <v>2023</v>
      </c>
      <c r="J1657" t="str">
        <f t="shared" si="101"/>
        <v>Aug</v>
      </c>
      <c r="K1657">
        <f t="shared" si="102"/>
        <v>8</v>
      </c>
      <c r="L1657" s="2">
        <f t="shared" si="103"/>
        <v>0.15696917064698221</v>
      </c>
    </row>
    <row r="1658" spans="1:12" x14ac:dyDescent="0.35">
      <c r="A1658" t="s">
        <v>1699</v>
      </c>
      <c r="B1658" s="1">
        <v>45194</v>
      </c>
      <c r="C1658" t="s">
        <v>128</v>
      </c>
      <c r="D1658" t="s">
        <v>34</v>
      </c>
      <c r="E1658" t="s">
        <v>44</v>
      </c>
      <c r="F1658">
        <v>1994.02</v>
      </c>
      <c r="G1658">
        <v>564.67999999999995</v>
      </c>
      <c r="H1658">
        <v>2359.42</v>
      </c>
      <c r="I1658">
        <f t="shared" si="100"/>
        <v>2023</v>
      </c>
      <c r="J1658" t="str">
        <f t="shared" si="101"/>
        <v>Sep</v>
      </c>
      <c r="K1658">
        <f t="shared" si="102"/>
        <v>9</v>
      </c>
      <c r="L1658" s="2">
        <f t="shared" si="103"/>
        <v>0.28318672831766983</v>
      </c>
    </row>
    <row r="1659" spans="1:12" x14ac:dyDescent="0.35">
      <c r="A1659" t="s">
        <v>1700</v>
      </c>
      <c r="B1659" s="1">
        <v>45037</v>
      </c>
      <c r="C1659" t="s">
        <v>65</v>
      </c>
      <c r="D1659" t="s">
        <v>18</v>
      </c>
      <c r="E1659" t="s">
        <v>15</v>
      </c>
      <c r="F1659">
        <v>347.85</v>
      </c>
      <c r="G1659">
        <v>79.55</v>
      </c>
      <c r="H1659">
        <v>280.39999999999998</v>
      </c>
      <c r="I1659">
        <f t="shared" si="100"/>
        <v>2023</v>
      </c>
      <c r="J1659" t="str">
        <f t="shared" si="101"/>
        <v>Apr</v>
      </c>
      <c r="K1659">
        <f t="shared" si="102"/>
        <v>4</v>
      </c>
      <c r="L1659" s="2">
        <f t="shared" si="103"/>
        <v>0.22869052752623256</v>
      </c>
    </row>
    <row r="1660" spans="1:12" x14ac:dyDescent="0.35">
      <c r="A1660" t="s">
        <v>1701</v>
      </c>
      <c r="B1660" s="1">
        <v>45086</v>
      </c>
      <c r="C1660" t="s">
        <v>93</v>
      </c>
      <c r="D1660" t="s">
        <v>34</v>
      </c>
      <c r="E1660" t="s">
        <v>44</v>
      </c>
      <c r="F1660">
        <v>1369.6</v>
      </c>
      <c r="G1660">
        <v>191.95</v>
      </c>
      <c r="H1660">
        <v>1154.6099999999999</v>
      </c>
      <c r="I1660">
        <f t="shared" si="100"/>
        <v>2023</v>
      </c>
      <c r="J1660" t="str">
        <f t="shared" si="101"/>
        <v>Jun</v>
      </c>
      <c r="K1660">
        <f t="shared" si="102"/>
        <v>6</v>
      </c>
      <c r="L1660" s="2">
        <f t="shared" si="103"/>
        <v>0.14015040887850466</v>
      </c>
    </row>
    <row r="1661" spans="1:12" x14ac:dyDescent="0.35">
      <c r="A1661" t="s">
        <v>1702</v>
      </c>
      <c r="B1661" s="1">
        <v>44936</v>
      </c>
      <c r="C1661" t="s">
        <v>93</v>
      </c>
      <c r="D1661" t="s">
        <v>34</v>
      </c>
      <c r="E1661" t="s">
        <v>11</v>
      </c>
      <c r="F1661">
        <v>1472.89</v>
      </c>
      <c r="G1661">
        <v>331.46</v>
      </c>
      <c r="H1661">
        <v>1665.77</v>
      </c>
      <c r="I1661">
        <f t="shared" si="100"/>
        <v>2023</v>
      </c>
      <c r="J1661" t="str">
        <f t="shared" si="101"/>
        <v>Jan</v>
      </c>
      <c r="K1661">
        <f t="shared" si="102"/>
        <v>1</v>
      </c>
      <c r="L1661" s="2">
        <f t="shared" si="103"/>
        <v>0.22504056650530588</v>
      </c>
    </row>
    <row r="1662" spans="1:12" x14ac:dyDescent="0.35">
      <c r="A1662" t="s">
        <v>1703</v>
      </c>
      <c r="B1662" s="1">
        <v>44607</v>
      </c>
      <c r="C1662" t="s">
        <v>112</v>
      </c>
      <c r="D1662" t="s">
        <v>10</v>
      </c>
      <c r="E1662" t="s">
        <v>44</v>
      </c>
      <c r="F1662">
        <v>210.84</v>
      </c>
      <c r="G1662">
        <v>47.44</v>
      </c>
      <c r="H1662">
        <v>234.44</v>
      </c>
      <c r="I1662">
        <f t="shared" si="100"/>
        <v>2022</v>
      </c>
      <c r="J1662" t="str">
        <f t="shared" si="101"/>
        <v>Feb</v>
      </c>
      <c r="K1662">
        <f t="shared" si="102"/>
        <v>2</v>
      </c>
      <c r="L1662" s="2">
        <f t="shared" si="103"/>
        <v>0.22500474293302977</v>
      </c>
    </row>
    <row r="1663" spans="1:12" x14ac:dyDescent="0.35">
      <c r="A1663" t="s">
        <v>1704</v>
      </c>
      <c r="B1663" s="1">
        <v>45251</v>
      </c>
      <c r="C1663" t="s">
        <v>93</v>
      </c>
      <c r="D1663" t="s">
        <v>34</v>
      </c>
      <c r="E1663" t="s">
        <v>15</v>
      </c>
      <c r="F1663">
        <v>1282.76</v>
      </c>
      <c r="G1663">
        <v>356.27</v>
      </c>
      <c r="H1663">
        <v>1149.47</v>
      </c>
      <c r="I1663">
        <f t="shared" si="100"/>
        <v>2023</v>
      </c>
      <c r="J1663" t="str">
        <f t="shared" si="101"/>
        <v>Nov</v>
      </c>
      <c r="K1663">
        <f t="shared" si="102"/>
        <v>11</v>
      </c>
      <c r="L1663" s="2">
        <f t="shared" si="103"/>
        <v>0.27773706694939038</v>
      </c>
    </row>
    <row r="1664" spans="1:12" x14ac:dyDescent="0.35">
      <c r="A1664" t="s">
        <v>1705</v>
      </c>
      <c r="B1664" s="1">
        <v>44993</v>
      </c>
      <c r="C1664" t="s">
        <v>46</v>
      </c>
      <c r="D1664" t="s">
        <v>23</v>
      </c>
      <c r="E1664" t="s">
        <v>11</v>
      </c>
      <c r="F1664">
        <v>143.68</v>
      </c>
      <c r="G1664">
        <v>24.89</v>
      </c>
      <c r="H1664">
        <v>139.88999999999999</v>
      </c>
      <c r="I1664">
        <f t="shared" si="100"/>
        <v>2023</v>
      </c>
      <c r="J1664" t="str">
        <f t="shared" si="101"/>
        <v>Mar</v>
      </c>
      <c r="K1664">
        <f t="shared" si="102"/>
        <v>3</v>
      </c>
      <c r="L1664" s="2">
        <f t="shared" si="103"/>
        <v>0.17323218262806236</v>
      </c>
    </row>
    <row r="1665" spans="1:12" x14ac:dyDescent="0.35">
      <c r="A1665" t="s">
        <v>1706</v>
      </c>
      <c r="B1665" s="1">
        <v>44762</v>
      </c>
      <c r="C1665" t="s">
        <v>41</v>
      </c>
      <c r="D1665" t="s">
        <v>14</v>
      </c>
      <c r="E1665" t="s">
        <v>25</v>
      </c>
      <c r="F1665">
        <v>2120.94</v>
      </c>
      <c r="G1665">
        <v>563.35</v>
      </c>
      <c r="H1665">
        <v>2045.91</v>
      </c>
      <c r="I1665">
        <f t="shared" si="100"/>
        <v>2022</v>
      </c>
      <c r="J1665" t="str">
        <f t="shared" si="101"/>
        <v>Jul</v>
      </c>
      <c r="K1665">
        <f t="shared" si="102"/>
        <v>7</v>
      </c>
      <c r="L1665" s="2">
        <f t="shared" si="103"/>
        <v>0.26561336011391173</v>
      </c>
    </row>
    <row r="1666" spans="1:12" x14ac:dyDescent="0.35">
      <c r="A1666" t="s">
        <v>1707</v>
      </c>
      <c r="B1666" s="1">
        <v>44940</v>
      </c>
      <c r="C1666" t="s">
        <v>54</v>
      </c>
      <c r="D1666" t="s">
        <v>23</v>
      </c>
      <c r="E1666" t="s">
        <v>25</v>
      </c>
      <c r="F1666">
        <v>233.83</v>
      </c>
      <c r="G1666">
        <v>64.239999999999995</v>
      </c>
      <c r="H1666">
        <v>230.26</v>
      </c>
      <c r="I1666">
        <f t="shared" ref="I1666:I1729" si="104">YEAR(B1666)</f>
        <v>2023</v>
      </c>
      <c r="J1666" t="str">
        <f t="shared" ref="J1666:J1729" si="105">TEXT(B1666,"mmm")</f>
        <v>Jan</v>
      </c>
      <c r="K1666">
        <f t="shared" ref="K1666:K1729" si="106">MONTH(B1666)</f>
        <v>1</v>
      </c>
      <c r="L1666" s="2">
        <f t="shared" ref="L1666:L1729" si="107">IF(F1666=0,0,G1666/F1666)</f>
        <v>0.27472950434076032</v>
      </c>
    </row>
    <row r="1667" spans="1:12" x14ac:dyDescent="0.35">
      <c r="A1667" t="s">
        <v>1708</v>
      </c>
      <c r="B1667" s="1">
        <v>45018</v>
      </c>
      <c r="C1667" t="s">
        <v>13</v>
      </c>
      <c r="D1667" t="s">
        <v>14</v>
      </c>
      <c r="E1667" t="s">
        <v>27</v>
      </c>
      <c r="F1667">
        <v>1584.28</v>
      </c>
      <c r="G1667">
        <v>376.94</v>
      </c>
      <c r="H1667">
        <v>1564.83</v>
      </c>
      <c r="I1667">
        <f t="shared" si="104"/>
        <v>2023</v>
      </c>
      <c r="J1667" t="str">
        <f t="shared" si="105"/>
        <v>Apr</v>
      </c>
      <c r="K1667">
        <f t="shared" si="106"/>
        <v>4</v>
      </c>
      <c r="L1667" s="2">
        <f t="shared" si="107"/>
        <v>0.2379251142474815</v>
      </c>
    </row>
    <row r="1668" spans="1:12" x14ac:dyDescent="0.35">
      <c r="A1668" t="s">
        <v>1709</v>
      </c>
      <c r="B1668" s="1">
        <v>45241</v>
      </c>
      <c r="C1668" t="s">
        <v>20</v>
      </c>
      <c r="D1668" t="s">
        <v>14</v>
      </c>
      <c r="E1668" t="s">
        <v>44</v>
      </c>
      <c r="F1668">
        <v>1275.8</v>
      </c>
      <c r="G1668">
        <v>223.51</v>
      </c>
      <c r="H1668">
        <v>1347.27</v>
      </c>
      <c r="I1668">
        <f t="shared" si="104"/>
        <v>2023</v>
      </c>
      <c r="J1668" t="str">
        <f t="shared" si="105"/>
        <v>Nov</v>
      </c>
      <c r="K1668">
        <f t="shared" si="106"/>
        <v>11</v>
      </c>
      <c r="L1668" s="2">
        <f t="shared" si="107"/>
        <v>0.17519203636933689</v>
      </c>
    </row>
    <row r="1669" spans="1:12" x14ac:dyDescent="0.35">
      <c r="A1669" t="s">
        <v>1710</v>
      </c>
      <c r="B1669" s="1">
        <v>44608</v>
      </c>
      <c r="C1669" t="s">
        <v>51</v>
      </c>
      <c r="D1669" t="s">
        <v>34</v>
      </c>
      <c r="E1669" t="s">
        <v>11</v>
      </c>
      <c r="F1669">
        <v>875.22</v>
      </c>
      <c r="G1669">
        <v>91.31</v>
      </c>
      <c r="H1669">
        <v>882.23</v>
      </c>
      <c r="I1669">
        <f t="shared" si="104"/>
        <v>2022</v>
      </c>
      <c r="J1669" t="str">
        <f t="shared" si="105"/>
        <v>Feb</v>
      </c>
      <c r="K1669">
        <f t="shared" si="106"/>
        <v>2</v>
      </c>
      <c r="L1669" s="2">
        <f t="shared" si="107"/>
        <v>0.10432805466054249</v>
      </c>
    </row>
    <row r="1670" spans="1:12" x14ac:dyDescent="0.35">
      <c r="A1670" t="s">
        <v>1711</v>
      </c>
      <c r="B1670" s="1">
        <v>45081</v>
      </c>
      <c r="C1670" t="s">
        <v>9</v>
      </c>
      <c r="D1670" t="s">
        <v>10</v>
      </c>
      <c r="E1670" t="s">
        <v>11</v>
      </c>
      <c r="F1670">
        <v>376.94</v>
      </c>
      <c r="G1670">
        <v>112.01</v>
      </c>
      <c r="H1670">
        <v>402.15</v>
      </c>
      <c r="I1670">
        <f t="shared" si="104"/>
        <v>2023</v>
      </c>
      <c r="J1670" t="str">
        <f t="shared" si="105"/>
        <v>Jun</v>
      </c>
      <c r="K1670">
        <f t="shared" si="106"/>
        <v>6</v>
      </c>
      <c r="L1670" s="2">
        <f t="shared" si="107"/>
        <v>0.29715604605507512</v>
      </c>
    </row>
    <row r="1671" spans="1:12" x14ac:dyDescent="0.35">
      <c r="A1671" t="s">
        <v>1712</v>
      </c>
      <c r="B1671" s="1">
        <v>45096</v>
      </c>
      <c r="C1671" t="s">
        <v>63</v>
      </c>
      <c r="D1671" t="s">
        <v>18</v>
      </c>
      <c r="E1671" t="s">
        <v>15</v>
      </c>
      <c r="F1671">
        <v>307.01</v>
      </c>
      <c r="G1671">
        <v>43.71</v>
      </c>
      <c r="H1671">
        <v>350.12</v>
      </c>
      <c r="I1671">
        <f t="shared" si="104"/>
        <v>2023</v>
      </c>
      <c r="J1671" t="str">
        <f t="shared" si="105"/>
        <v>Jun</v>
      </c>
      <c r="K1671">
        <f t="shared" si="106"/>
        <v>6</v>
      </c>
      <c r="L1671" s="2">
        <f t="shared" si="107"/>
        <v>0.14237321259893815</v>
      </c>
    </row>
    <row r="1672" spans="1:12" x14ac:dyDescent="0.35">
      <c r="A1672" t="s">
        <v>1713</v>
      </c>
      <c r="B1672" s="1">
        <v>44673</v>
      </c>
      <c r="C1672" t="s">
        <v>54</v>
      </c>
      <c r="D1672" t="s">
        <v>23</v>
      </c>
      <c r="E1672" t="s">
        <v>27</v>
      </c>
      <c r="F1672">
        <v>366.99</v>
      </c>
      <c r="G1672">
        <v>84.01</v>
      </c>
      <c r="H1672">
        <v>400.51</v>
      </c>
      <c r="I1672">
        <f t="shared" si="104"/>
        <v>2022</v>
      </c>
      <c r="J1672" t="str">
        <f t="shared" si="105"/>
        <v>Apr</v>
      </c>
      <c r="K1672">
        <f t="shared" si="106"/>
        <v>4</v>
      </c>
      <c r="L1672" s="2">
        <f t="shared" si="107"/>
        <v>0.22891631924575603</v>
      </c>
    </row>
    <row r="1673" spans="1:12" x14ac:dyDescent="0.35">
      <c r="A1673" t="s">
        <v>1714</v>
      </c>
      <c r="B1673" s="1">
        <v>44814</v>
      </c>
      <c r="C1673" t="s">
        <v>54</v>
      </c>
      <c r="D1673" t="s">
        <v>23</v>
      </c>
      <c r="E1673" t="s">
        <v>27</v>
      </c>
      <c r="F1673">
        <v>178.98</v>
      </c>
      <c r="G1673">
        <v>22.15</v>
      </c>
      <c r="H1673">
        <v>184.02</v>
      </c>
      <c r="I1673">
        <f t="shared" si="104"/>
        <v>2022</v>
      </c>
      <c r="J1673" t="str">
        <f t="shared" si="105"/>
        <v>Sep</v>
      </c>
      <c r="K1673">
        <f t="shared" si="106"/>
        <v>9</v>
      </c>
      <c r="L1673" s="2">
        <f t="shared" si="107"/>
        <v>0.12375684434014973</v>
      </c>
    </row>
    <row r="1674" spans="1:12" x14ac:dyDescent="0.35">
      <c r="A1674" t="s">
        <v>1715</v>
      </c>
      <c r="B1674" s="1">
        <v>44638</v>
      </c>
      <c r="C1674" t="s">
        <v>112</v>
      </c>
      <c r="D1674" t="s">
        <v>10</v>
      </c>
      <c r="E1674" t="s">
        <v>27</v>
      </c>
      <c r="F1674">
        <v>99.83</v>
      </c>
      <c r="G1674">
        <v>24.07</v>
      </c>
      <c r="H1674">
        <v>91.51</v>
      </c>
      <c r="I1674">
        <f t="shared" si="104"/>
        <v>2022</v>
      </c>
      <c r="J1674" t="str">
        <f t="shared" si="105"/>
        <v>Mar</v>
      </c>
      <c r="K1674">
        <f t="shared" si="106"/>
        <v>3</v>
      </c>
      <c r="L1674" s="2">
        <f t="shared" si="107"/>
        <v>0.24110988680757289</v>
      </c>
    </row>
    <row r="1675" spans="1:12" x14ac:dyDescent="0.35">
      <c r="A1675" t="s">
        <v>1716</v>
      </c>
      <c r="B1675" s="1">
        <v>44667</v>
      </c>
      <c r="C1675" t="s">
        <v>112</v>
      </c>
      <c r="D1675" t="s">
        <v>10</v>
      </c>
      <c r="E1675" t="s">
        <v>15</v>
      </c>
      <c r="F1675">
        <v>144.99</v>
      </c>
      <c r="G1675">
        <v>15.03</v>
      </c>
      <c r="H1675">
        <v>147.63999999999999</v>
      </c>
      <c r="I1675">
        <f t="shared" si="104"/>
        <v>2022</v>
      </c>
      <c r="J1675" t="str">
        <f t="shared" si="105"/>
        <v>Apr</v>
      </c>
      <c r="K1675">
        <f t="shared" si="106"/>
        <v>4</v>
      </c>
      <c r="L1675" s="2">
        <f t="shared" si="107"/>
        <v>0.1036623215394165</v>
      </c>
    </row>
    <row r="1676" spans="1:12" x14ac:dyDescent="0.35">
      <c r="A1676" t="s">
        <v>1717</v>
      </c>
      <c r="B1676" s="1">
        <v>44794</v>
      </c>
      <c r="C1676" t="s">
        <v>20</v>
      </c>
      <c r="D1676" t="s">
        <v>14</v>
      </c>
      <c r="E1676" t="s">
        <v>25</v>
      </c>
      <c r="F1676">
        <v>887.48</v>
      </c>
      <c r="G1676">
        <v>135.21</v>
      </c>
      <c r="H1676">
        <v>891.95</v>
      </c>
      <c r="I1676">
        <f t="shared" si="104"/>
        <v>2022</v>
      </c>
      <c r="J1676" t="str">
        <f t="shared" si="105"/>
        <v>Aug</v>
      </c>
      <c r="K1676">
        <f t="shared" si="106"/>
        <v>8</v>
      </c>
      <c r="L1676" s="2">
        <f t="shared" si="107"/>
        <v>0.15235272907558481</v>
      </c>
    </row>
    <row r="1677" spans="1:12" x14ac:dyDescent="0.35">
      <c r="A1677" t="s">
        <v>1718</v>
      </c>
      <c r="B1677" s="1">
        <v>44854</v>
      </c>
      <c r="C1677" t="s">
        <v>48</v>
      </c>
      <c r="D1677" t="s">
        <v>14</v>
      </c>
      <c r="E1677" t="s">
        <v>15</v>
      </c>
      <c r="F1677">
        <v>2099.16</v>
      </c>
      <c r="G1677">
        <v>453.68</v>
      </c>
      <c r="H1677">
        <v>2328.46</v>
      </c>
      <c r="I1677">
        <f t="shared" si="104"/>
        <v>2022</v>
      </c>
      <c r="J1677" t="str">
        <f t="shared" si="105"/>
        <v>Oct</v>
      </c>
      <c r="K1677">
        <f t="shared" si="106"/>
        <v>10</v>
      </c>
      <c r="L1677" s="2">
        <f t="shared" si="107"/>
        <v>0.2161245450561177</v>
      </c>
    </row>
    <row r="1678" spans="1:12" x14ac:dyDescent="0.35">
      <c r="A1678" t="s">
        <v>1719</v>
      </c>
      <c r="B1678" s="1">
        <v>45219</v>
      </c>
      <c r="C1678" t="s">
        <v>69</v>
      </c>
      <c r="D1678" t="s">
        <v>34</v>
      </c>
      <c r="E1678" t="s">
        <v>25</v>
      </c>
      <c r="F1678">
        <v>1229.9100000000001</v>
      </c>
      <c r="G1678">
        <v>190.32</v>
      </c>
      <c r="H1678">
        <v>1232.8800000000001</v>
      </c>
      <c r="I1678">
        <f t="shared" si="104"/>
        <v>2023</v>
      </c>
      <c r="J1678" t="str">
        <f t="shared" si="105"/>
        <v>Oct</v>
      </c>
      <c r="K1678">
        <f t="shared" si="106"/>
        <v>10</v>
      </c>
      <c r="L1678" s="2">
        <f t="shared" si="107"/>
        <v>0.15474302997780323</v>
      </c>
    </row>
    <row r="1679" spans="1:12" x14ac:dyDescent="0.35">
      <c r="A1679" t="s">
        <v>1720</v>
      </c>
      <c r="B1679" s="1">
        <v>44668</v>
      </c>
      <c r="C1679" t="s">
        <v>101</v>
      </c>
      <c r="D1679" t="s">
        <v>14</v>
      </c>
      <c r="E1679" t="s">
        <v>11</v>
      </c>
      <c r="F1679">
        <v>2433.9699999999998</v>
      </c>
      <c r="G1679">
        <v>321.32</v>
      </c>
      <c r="H1679">
        <v>2713.71</v>
      </c>
      <c r="I1679">
        <f t="shared" si="104"/>
        <v>2022</v>
      </c>
      <c r="J1679" t="str">
        <f t="shared" si="105"/>
        <v>Apr</v>
      </c>
      <c r="K1679">
        <f t="shared" si="106"/>
        <v>4</v>
      </c>
      <c r="L1679" s="2">
        <f t="shared" si="107"/>
        <v>0.13201477421660909</v>
      </c>
    </row>
    <row r="1680" spans="1:12" x14ac:dyDescent="0.35">
      <c r="A1680" t="s">
        <v>1721</v>
      </c>
      <c r="B1680" s="1">
        <v>44574</v>
      </c>
      <c r="C1680" t="s">
        <v>39</v>
      </c>
      <c r="D1680" t="s">
        <v>18</v>
      </c>
      <c r="E1680" t="s">
        <v>25</v>
      </c>
      <c r="F1680">
        <v>174.77</v>
      </c>
      <c r="G1680">
        <v>49.85</v>
      </c>
      <c r="H1680">
        <v>195.26</v>
      </c>
      <c r="I1680">
        <f t="shared" si="104"/>
        <v>2022</v>
      </c>
      <c r="J1680" t="str">
        <f t="shared" si="105"/>
        <v>Jan</v>
      </c>
      <c r="K1680">
        <f t="shared" si="106"/>
        <v>1</v>
      </c>
      <c r="L1680" s="2">
        <f t="shared" si="107"/>
        <v>0.28523201922526747</v>
      </c>
    </row>
    <row r="1681" spans="1:12" x14ac:dyDescent="0.35">
      <c r="A1681" t="s">
        <v>1722</v>
      </c>
      <c r="B1681" s="1">
        <v>44915</v>
      </c>
      <c r="C1681" t="s">
        <v>128</v>
      </c>
      <c r="D1681" t="s">
        <v>34</v>
      </c>
      <c r="E1681" t="s">
        <v>11</v>
      </c>
      <c r="F1681">
        <v>971.29</v>
      </c>
      <c r="G1681">
        <v>270.89999999999998</v>
      </c>
      <c r="H1681">
        <v>848.62</v>
      </c>
      <c r="I1681">
        <f t="shared" si="104"/>
        <v>2022</v>
      </c>
      <c r="J1681" t="str">
        <f t="shared" si="105"/>
        <v>Dec</v>
      </c>
      <c r="K1681">
        <f t="shared" si="106"/>
        <v>12</v>
      </c>
      <c r="L1681" s="2">
        <f t="shared" si="107"/>
        <v>0.27890743238373705</v>
      </c>
    </row>
    <row r="1682" spans="1:12" x14ac:dyDescent="0.35">
      <c r="A1682" t="s">
        <v>1723</v>
      </c>
      <c r="B1682" s="1">
        <v>45154</v>
      </c>
      <c r="C1682" t="s">
        <v>57</v>
      </c>
      <c r="D1682" t="s">
        <v>10</v>
      </c>
      <c r="E1682" t="s">
        <v>11</v>
      </c>
      <c r="F1682">
        <v>362.46</v>
      </c>
      <c r="G1682">
        <v>103.39</v>
      </c>
      <c r="H1682">
        <v>302.79000000000002</v>
      </c>
      <c r="I1682">
        <f t="shared" si="104"/>
        <v>2023</v>
      </c>
      <c r="J1682" t="str">
        <f t="shared" si="105"/>
        <v>Aug</v>
      </c>
      <c r="K1682">
        <f t="shared" si="106"/>
        <v>8</v>
      </c>
      <c r="L1682" s="2">
        <f t="shared" si="107"/>
        <v>0.28524526844341447</v>
      </c>
    </row>
    <row r="1683" spans="1:12" x14ac:dyDescent="0.35">
      <c r="A1683" t="s">
        <v>1724</v>
      </c>
      <c r="B1683" s="1">
        <v>44797</v>
      </c>
      <c r="C1683" t="s">
        <v>128</v>
      </c>
      <c r="D1683" t="s">
        <v>34</v>
      </c>
      <c r="E1683" t="s">
        <v>27</v>
      </c>
      <c r="F1683">
        <v>1120.29</v>
      </c>
      <c r="G1683">
        <v>213.16</v>
      </c>
      <c r="H1683">
        <v>1068.4000000000001</v>
      </c>
      <c r="I1683">
        <f t="shared" si="104"/>
        <v>2022</v>
      </c>
      <c r="J1683" t="str">
        <f t="shared" si="105"/>
        <v>Aug</v>
      </c>
      <c r="K1683">
        <f t="shared" si="106"/>
        <v>8</v>
      </c>
      <c r="L1683" s="2">
        <f t="shared" si="107"/>
        <v>0.19027216167242411</v>
      </c>
    </row>
    <row r="1684" spans="1:12" x14ac:dyDescent="0.35">
      <c r="A1684" t="s">
        <v>1725</v>
      </c>
      <c r="B1684" s="1">
        <v>45003</v>
      </c>
      <c r="C1684" t="s">
        <v>69</v>
      </c>
      <c r="D1684" t="s">
        <v>34</v>
      </c>
      <c r="E1684" t="s">
        <v>27</v>
      </c>
      <c r="F1684">
        <v>582.44000000000005</v>
      </c>
      <c r="G1684">
        <v>126.3</v>
      </c>
      <c r="H1684">
        <v>477.26</v>
      </c>
      <c r="I1684">
        <f t="shared" si="104"/>
        <v>2023</v>
      </c>
      <c r="J1684" t="str">
        <f t="shared" si="105"/>
        <v>Mar</v>
      </c>
      <c r="K1684">
        <f t="shared" si="106"/>
        <v>3</v>
      </c>
      <c r="L1684" s="2">
        <f t="shared" si="107"/>
        <v>0.21684637044159052</v>
      </c>
    </row>
    <row r="1685" spans="1:12" x14ac:dyDescent="0.35">
      <c r="A1685" t="s">
        <v>1726</v>
      </c>
      <c r="B1685" s="1">
        <v>44966</v>
      </c>
      <c r="C1685" t="s">
        <v>29</v>
      </c>
      <c r="D1685" t="s">
        <v>23</v>
      </c>
      <c r="E1685" t="s">
        <v>25</v>
      </c>
      <c r="F1685">
        <v>498.57</v>
      </c>
      <c r="G1685">
        <v>95.31</v>
      </c>
      <c r="H1685">
        <v>548.19000000000005</v>
      </c>
      <c r="I1685">
        <f t="shared" si="104"/>
        <v>2023</v>
      </c>
      <c r="J1685" t="str">
        <f t="shared" si="105"/>
        <v>Feb</v>
      </c>
      <c r="K1685">
        <f t="shared" si="106"/>
        <v>2</v>
      </c>
      <c r="L1685" s="2">
        <f t="shared" si="107"/>
        <v>0.1911667368674409</v>
      </c>
    </row>
    <row r="1686" spans="1:12" x14ac:dyDescent="0.35">
      <c r="A1686" t="s">
        <v>1727</v>
      </c>
      <c r="B1686" s="1">
        <v>44970</v>
      </c>
      <c r="C1686" t="s">
        <v>51</v>
      </c>
      <c r="D1686" t="s">
        <v>34</v>
      </c>
      <c r="E1686" t="s">
        <v>27</v>
      </c>
      <c r="F1686">
        <v>1926.44</v>
      </c>
      <c r="G1686">
        <v>255.84</v>
      </c>
      <c r="H1686">
        <v>2277.4499999999998</v>
      </c>
      <c r="I1686">
        <f t="shared" si="104"/>
        <v>2023</v>
      </c>
      <c r="J1686" t="str">
        <f t="shared" si="105"/>
        <v>Feb</v>
      </c>
      <c r="K1686">
        <f t="shared" si="106"/>
        <v>2</v>
      </c>
      <c r="L1686" s="2">
        <f t="shared" si="107"/>
        <v>0.13280455140051078</v>
      </c>
    </row>
    <row r="1687" spans="1:12" x14ac:dyDescent="0.35">
      <c r="A1687" t="s">
        <v>1728</v>
      </c>
      <c r="B1687" s="1">
        <v>45279</v>
      </c>
      <c r="C1687" t="s">
        <v>13</v>
      </c>
      <c r="D1687" t="s">
        <v>14</v>
      </c>
      <c r="E1687" t="s">
        <v>15</v>
      </c>
      <c r="F1687">
        <v>1654.08</v>
      </c>
      <c r="G1687">
        <v>282.52</v>
      </c>
      <c r="H1687">
        <v>1866.41</v>
      </c>
      <c r="I1687">
        <f t="shared" si="104"/>
        <v>2023</v>
      </c>
      <c r="J1687" t="str">
        <f t="shared" si="105"/>
        <v>Dec</v>
      </c>
      <c r="K1687">
        <f t="shared" si="106"/>
        <v>12</v>
      </c>
      <c r="L1687" s="2">
        <f t="shared" si="107"/>
        <v>0.17080189591797251</v>
      </c>
    </row>
    <row r="1688" spans="1:12" x14ac:dyDescent="0.35">
      <c r="A1688" t="s">
        <v>1729</v>
      </c>
      <c r="B1688" s="1">
        <v>44808</v>
      </c>
      <c r="C1688" t="s">
        <v>93</v>
      </c>
      <c r="D1688" t="s">
        <v>34</v>
      </c>
      <c r="E1688" t="s">
        <v>11</v>
      </c>
      <c r="F1688">
        <v>808.72</v>
      </c>
      <c r="G1688">
        <v>121.47</v>
      </c>
      <c r="H1688">
        <v>885.87</v>
      </c>
      <c r="I1688">
        <f t="shared" si="104"/>
        <v>2022</v>
      </c>
      <c r="J1688" t="str">
        <f t="shared" si="105"/>
        <v>Sep</v>
      </c>
      <c r="K1688">
        <f t="shared" si="106"/>
        <v>9</v>
      </c>
      <c r="L1688" s="2">
        <f t="shared" si="107"/>
        <v>0.15020031654960925</v>
      </c>
    </row>
    <row r="1689" spans="1:12" x14ac:dyDescent="0.35">
      <c r="A1689" t="s">
        <v>1730</v>
      </c>
      <c r="B1689" s="1">
        <v>45212</v>
      </c>
      <c r="C1689" t="s">
        <v>39</v>
      </c>
      <c r="D1689" t="s">
        <v>18</v>
      </c>
      <c r="E1689" t="s">
        <v>15</v>
      </c>
      <c r="F1689">
        <v>362.46</v>
      </c>
      <c r="G1689">
        <v>36.51</v>
      </c>
      <c r="H1689">
        <v>296.72000000000003</v>
      </c>
      <c r="I1689">
        <f t="shared" si="104"/>
        <v>2023</v>
      </c>
      <c r="J1689" t="str">
        <f t="shared" si="105"/>
        <v>Oct</v>
      </c>
      <c r="K1689">
        <f t="shared" si="106"/>
        <v>10</v>
      </c>
      <c r="L1689" s="2">
        <f t="shared" si="107"/>
        <v>0.10072835623241186</v>
      </c>
    </row>
    <row r="1690" spans="1:12" x14ac:dyDescent="0.35">
      <c r="A1690" t="s">
        <v>1731</v>
      </c>
      <c r="B1690" s="1">
        <v>44912</v>
      </c>
      <c r="C1690" t="s">
        <v>17</v>
      </c>
      <c r="D1690" t="s">
        <v>18</v>
      </c>
      <c r="E1690" t="s">
        <v>27</v>
      </c>
      <c r="F1690">
        <v>488.68</v>
      </c>
      <c r="G1690">
        <v>76.36</v>
      </c>
      <c r="H1690">
        <v>577.30999999999995</v>
      </c>
      <c r="I1690">
        <f t="shared" si="104"/>
        <v>2022</v>
      </c>
      <c r="J1690" t="str">
        <f t="shared" si="105"/>
        <v>Dec</v>
      </c>
      <c r="K1690">
        <f t="shared" si="106"/>
        <v>12</v>
      </c>
      <c r="L1690" s="2">
        <f t="shared" si="107"/>
        <v>0.15625767373332242</v>
      </c>
    </row>
    <row r="1691" spans="1:12" x14ac:dyDescent="0.35">
      <c r="A1691" t="s">
        <v>1732</v>
      </c>
      <c r="B1691" s="1">
        <v>45122</v>
      </c>
      <c r="C1691" t="s">
        <v>20</v>
      </c>
      <c r="D1691" t="s">
        <v>14</v>
      </c>
      <c r="E1691" t="s">
        <v>27</v>
      </c>
      <c r="F1691">
        <v>1609.39</v>
      </c>
      <c r="G1691">
        <v>186.8</v>
      </c>
      <c r="H1691">
        <v>1796.18</v>
      </c>
      <c r="I1691">
        <f t="shared" si="104"/>
        <v>2023</v>
      </c>
      <c r="J1691" t="str">
        <f t="shared" si="105"/>
        <v>Jul</v>
      </c>
      <c r="K1691">
        <f t="shared" si="106"/>
        <v>7</v>
      </c>
      <c r="L1691" s="2">
        <f t="shared" si="107"/>
        <v>0.11606882110613338</v>
      </c>
    </row>
    <row r="1692" spans="1:12" x14ac:dyDescent="0.35">
      <c r="A1692" t="s">
        <v>1733</v>
      </c>
      <c r="B1692" s="1">
        <v>45127</v>
      </c>
      <c r="C1692" t="s">
        <v>51</v>
      </c>
      <c r="D1692" t="s">
        <v>34</v>
      </c>
      <c r="E1692" t="s">
        <v>27</v>
      </c>
      <c r="F1692">
        <v>2073.1</v>
      </c>
      <c r="G1692">
        <v>611.1</v>
      </c>
      <c r="H1692">
        <v>1707.92</v>
      </c>
      <c r="I1692">
        <f t="shared" si="104"/>
        <v>2023</v>
      </c>
      <c r="J1692" t="str">
        <f t="shared" si="105"/>
        <v>Jul</v>
      </c>
      <c r="K1692">
        <f t="shared" si="106"/>
        <v>7</v>
      </c>
      <c r="L1692" s="2">
        <f t="shared" si="107"/>
        <v>0.29477593941440355</v>
      </c>
    </row>
    <row r="1693" spans="1:12" x14ac:dyDescent="0.35">
      <c r="A1693" t="s">
        <v>1734</v>
      </c>
      <c r="B1693" s="1">
        <v>44754</v>
      </c>
      <c r="C1693" t="s">
        <v>46</v>
      </c>
      <c r="D1693" t="s">
        <v>23</v>
      </c>
      <c r="E1693" t="s">
        <v>25</v>
      </c>
      <c r="F1693">
        <v>159.24</v>
      </c>
      <c r="G1693">
        <v>35.46</v>
      </c>
      <c r="H1693">
        <v>149.93</v>
      </c>
      <c r="I1693">
        <f t="shared" si="104"/>
        <v>2022</v>
      </c>
      <c r="J1693" t="str">
        <f t="shared" si="105"/>
        <v>Jul</v>
      </c>
      <c r="K1693">
        <f t="shared" si="106"/>
        <v>7</v>
      </c>
      <c r="L1693" s="2">
        <f t="shared" si="107"/>
        <v>0.22268274302938959</v>
      </c>
    </row>
    <row r="1694" spans="1:12" x14ac:dyDescent="0.35">
      <c r="A1694" t="s">
        <v>1735</v>
      </c>
      <c r="B1694" s="1">
        <v>44847</v>
      </c>
      <c r="C1694" t="s">
        <v>41</v>
      </c>
      <c r="D1694" t="s">
        <v>14</v>
      </c>
      <c r="E1694" t="s">
        <v>44</v>
      </c>
      <c r="F1694">
        <v>2072.73</v>
      </c>
      <c r="G1694">
        <v>310.93</v>
      </c>
      <c r="H1694">
        <v>2003.96</v>
      </c>
      <c r="I1694">
        <f t="shared" si="104"/>
        <v>2022</v>
      </c>
      <c r="J1694" t="str">
        <f t="shared" si="105"/>
        <v>Oct</v>
      </c>
      <c r="K1694">
        <f t="shared" si="106"/>
        <v>10</v>
      </c>
      <c r="L1694" s="2">
        <f t="shared" si="107"/>
        <v>0.15000989033786361</v>
      </c>
    </row>
    <row r="1695" spans="1:12" x14ac:dyDescent="0.35">
      <c r="A1695" t="s">
        <v>1736</v>
      </c>
      <c r="B1695" s="1">
        <v>45157</v>
      </c>
      <c r="C1695" t="s">
        <v>51</v>
      </c>
      <c r="D1695" t="s">
        <v>34</v>
      </c>
      <c r="E1695" t="s">
        <v>44</v>
      </c>
      <c r="F1695">
        <v>1909.59</v>
      </c>
      <c r="G1695">
        <v>536.63</v>
      </c>
      <c r="H1695">
        <v>1859.64</v>
      </c>
      <c r="I1695">
        <f t="shared" si="104"/>
        <v>2023</v>
      </c>
      <c r="J1695" t="str">
        <f t="shared" si="105"/>
        <v>Aug</v>
      </c>
      <c r="K1695">
        <f t="shared" si="106"/>
        <v>8</v>
      </c>
      <c r="L1695" s="2">
        <f t="shared" si="107"/>
        <v>0.28101843851297925</v>
      </c>
    </row>
    <row r="1696" spans="1:12" x14ac:dyDescent="0.35">
      <c r="A1696" t="s">
        <v>1737</v>
      </c>
      <c r="B1696" s="1">
        <v>44905</v>
      </c>
      <c r="C1696" t="s">
        <v>17</v>
      </c>
      <c r="D1696" t="s">
        <v>18</v>
      </c>
      <c r="E1696" t="s">
        <v>44</v>
      </c>
      <c r="F1696">
        <v>116.6</v>
      </c>
      <c r="G1696">
        <v>18.3</v>
      </c>
      <c r="H1696">
        <v>128.97</v>
      </c>
      <c r="I1696">
        <f t="shared" si="104"/>
        <v>2022</v>
      </c>
      <c r="J1696" t="str">
        <f t="shared" si="105"/>
        <v>Dec</v>
      </c>
      <c r="K1696">
        <f t="shared" si="106"/>
        <v>12</v>
      </c>
      <c r="L1696" s="2">
        <f t="shared" si="107"/>
        <v>0.15694682675814753</v>
      </c>
    </row>
    <row r="1697" spans="1:12" x14ac:dyDescent="0.35">
      <c r="A1697" t="s">
        <v>1738</v>
      </c>
      <c r="B1697" s="1">
        <v>44970</v>
      </c>
      <c r="C1697" t="s">
        <v>69</v>
      </c>
      <c r="D1697" t="s">
        <v>34</v>
      </c>
      <c r="E1697" t="s">
        <v>11</v>
      </c>
      <c r="F1697">
        <v>1745.25</v>
      </c>
      <c r="G1697">
        <v>402.37</v>
      </c>
      <c r="H1697">
        <v>1933.32</v>
      </c>
      <c r="I1697">
        <f t="shared" si="104"/>
        <v>2023</v>
      </c>
      <c r="J1697" t="str">
        <f t="shared" si="105"/>
        <v>Feb</v>
      </c>
      <c r="K1697">
        <f t="shared" si="106"/>
        <v>2</v>
      </c>
      <c r="L1697" s="2">
        <f t="shared" si="107"/>
        <v>0.23055149692021201</v>
      </c>
    </row>
    <row r="1698" spans="1:12" x14ac:dyDescent="0.35">
      <c r="A1698" t="s">
        <v>1739</v>
      </c>
      <c r="B1698" s="1">
        <v>44983</v>
      </c>
      <c r="C1698" t="s">
        <v>48</v>
      </c>
      <c r="D1698" t="s">
        <v>14</v>
      </c>
      <c r="E1698" t="s">
        <v>11</v>
      </c>
      <c r="F1698">
        <v>2235.41</v>
      </c>
      <c r="G1698">
        <v>224.5</v>
      </c>
      <c r="H1698">
        <v>2128.33</v>
      </c>
      <c r="I1698">
        <f t="shared" si="104"/>
        <v>2023</v>
      </c>
      <c r="J1698" t="str">
        <f t="shared" si="105"/>
        <v>Feb</v>
      </c>
      <c r="K1698">
        <f t="shared" si="106"/>
        <v>2</v>
      </c>
      <c r="L1698" s="2">
        <f t="shared" si="107"/>
        <v>0.10042900407531505</v>
      </c>
    </row>
    <row r="1699" spans="1:12" x14ac:dyDescent="0.35">
      <c r="A1699" t="s">
        <v>1740</v>
      </c>
      <c r="B1699" s="1">
        <v>45002</v>
      </c>
      <c r="C1699" t="s">
        <v>22</v>
      </c>
      <c r="D1699" t="s">
        <v>23</v>
      </c>
      <c r="E1699" t="s">
        <v>11</v>
      </c>
      <c r="F1699">
        <v>79.760000000000005</v>
      </c>
      <c r="G1699">
        <v>23.46</v>
      </c>
      <c r="H1699">
        <v>81.52</v>
      </c>
      <c r="I1699">
        <f t="shared" si="104"/>
        <v>2023</v>
      </c>
      <c r="J1699" t="str">
        <f t="shared" si="105"/>
        <v>Mar</v>
      </c>
      <c r="K1699">
        <f t="shared" si="106"/>
        <v>3</v>
      </c>
      <c r="L1699" s="2">
        <f t="shared" si="107"/>
        <v>0.29413239719157469</v>
      </c>
    </row>
    <row r="1700" spans="1:12" x14ac:dyDescent="0.35">
      <c r="A1700" t="s">
        <v>1741</v>
      </c>
      <c r="B1700" s="1">
        <v>44832</v>
      </c>
      <c r="C1700" t="s">
        <v>48</v>
      </c>
      <c r="D1700" t="s">
        <v>14</v>
      </c>
      <c r="E1700" t="s">
        <v>11</v>
      </c>
      <c r="F1700">
        <v>1487</v>
      </c>
      <c r="G1700">
        <v>201.76</v>
      </c>
      <c r="H1700">
        <v>1494.77</v>
      </c>
      <c r="I1700">
        <f t="shared" si="104"/>
        <v>2022</v>
      </c>
      <c r="J1700" t="str">
        <f t="shared" si="105"/>
        <v>Sep</v>
      </c>
      <c r="K1700">
        <f t="shared" si="106"/>
        <v>9</v>
      </c>
      <c r="L1700" s="2">
        <f t="shared" si="107"/>
        <v>0.13568258238063213</v>
      </c>
    </row>
    <row r="1701" spans="1:12" x14ac:dyDescent="0.35">
      <c r="A1701" t="s">
        <v>1742</v>
      </c>
      <c r="B1701" s="1">
        <v>45227</v>
      </c>
      <c r="C1701" t="s">
        <v>29</v>
      </c>
      <c r="D1701" t="s">
        <v>23</v>
      </c>
      <c r="E1701" t="s">
        <v>15</v>
      </c>
      <c r="F1701">
        <v>398.52</v>
      </c>
      <c r="G1701">
        <v>96.28</v>
      </c>
      <c r="H1701">
        <v>359.34</v>
      </c>
      <c r="I1701">
        <f t="shared" si="104"/>
        <v>2023</v>
      </c>
      <c r="J1701" t="str">
        <f t="shared" si="105"/>
        <v>Oct</v>
      </c>
      <c r="K1701">
        <f t="shared" si="106"/>
        <v>10</v>
      </c>
      <c r="L1701" s="2">
        <f t="shared" si="107"/>
        <v>0.2415938974204557</v>
      </c>
    </row>
    <row r="1702" spans="1:12" x14ac:dyDescent="0.35">
      <c r="A1702" t="s">
        <v>1743</v>
      </c>
      <c r="B1702" s="1">
        <v>45244</v>
      </c>
      <c r="C1702" t="s">
        <v>13</v>
      </c>
      <c r="D1702" t="s">
        <v>14</v>
      </c>
      <c r="E1702" t="s">
        <v>27</v>
      </c>
      <c r="F1702">
        <v>2451.21</v>
      </c>
      <c r="G1702">
        <v>670.81</v>
      </c>
      <c r="H1702">
        <v>2836.77</v>
      </c>
      <c r="I1702">
        <f t="shared" si="104"/>
        <v>2023</v>
      </c>
      <c r="J1702" t="str">
        <f t="shared" si="105"/>
        <v>Nov</v>
      </c>
      <c r="K1702">
        <f t="shared" si="106"/>
        <v>11</v>
      </c>
      <c r="L1702" s="2">
        <f t="shared" si="107"/>
        <v>0.2736648430775005</v>
      </c>
    </row>
    <row r="1703" spans="1:12" x14ac:dyDescent="0.35">
      <c r="A1703" t="s">
        <v>1744</v>
      </c>
      <c r="B1703" s="1">
        <v>44566</v>
      </c>
      <c r="C1703" t="s">
        <v>31</v>
      </c>
      <c r="D1703" t="s">
        <v>10</v>
      </c>
      <c r="E1703" t="s">
        <v>25</v>
      </c>
      <c r="F1703">
        <v>245.86</v>
      </c>
      <c r="G1703">
        <v>71.25</v>
      </c>
      <c r="H1703">
        <v>280.02999999999997</v>
      </c>
      <c r="I1703">
        <f t="shared" si="104"/>
        <v>2022</v>
      </c>
      <c r="J1703" t="str">
        <f t="shared" si="105"/>
        <v>Jan</v>
      </c>
      <c r="K1703">
        <f t="shared" si="106"/>
        <v>1</v>
      </c>
      <c r="L1703" s="2">
        <f t="shared" si="107"/>
        <v>0.2897990726429675</v>
      </c>
    </row>
    <row r="1704" spans="1:12" x14ac:dyDescent="0.35">
      <c r="A1704" t="s">
        <v>1745</v>
      </c>
      <c r="B1704" s="1">
        <v>44730</v>
      </c>
      <c r="C1704" t="s">
        <v>93</v>
      </c>
      <c r="D1704" t="s">
        <v>34</v>
      </c>
      <c r="E1704" t="s">
        <v>25</v>
      </c>
      <c r="F1704">
        <v>1717.37</v>
      </c>
      <c r="G1704">
        <v>308.92</v>
      </c>
      <c r="H1704">
        <v>1816.98</v>
      </c>
      <c r="I1704">
        <f t="shared" si="104"/>
        <v>2022</v>
      </c>
      <c r="J1704" t="str">
        <f t="shared" si="105"/>
        <v>Jun</v>
      </c>
      <c r="K1704">
        <f t="shared" si="106"/>
        <v>6</v>
      </c>
      <c r="L1704" s="2">
        <f t="shared" si="107"/>
        <v>0.17987969977349089</v>
      </c>
    </row>
    <row r="1705" spans="1:12" x14ac:dyDescent="0.35">
      <c r="A1705" t="s">
        <v>1746</v>
      </c>
      <c r="B1705" s="1">
        <v>44912</v>
      </c>
      <c r="C1705" t="s">
        <v>37</v>
      </c>
      <c r="D1705" t="s">
        <v>23</v>
      </c>
      <c r="E1705" t="s">
        <v>44</v>
      </c>
      <c r="F1705">
        <v>312.89</v>
      </c>
      <c r="G1705">
        <v>40.92</v>
      </c>
      <c r="H1705">
        <v>349.65</v>
      </c>
      <c r="I1705">
        <f t="shared" si="104"/>
        <v>2022</v>
      </c>
      <c r="J1705" t="str">
        <f t="shared" si="105"/>
        <v>Dec</v>
      </c>
      <c r="K1705">
        <f t="shared" si="106"/>
        <v>12</v>
      </c>
      <c r="L1705" s="2">
        <f t="shared" si="107"/>
        <v>0.13078078557959669</v>
      </c>
    </row>
    <row r="1706" spans="1:12" x14ac:dyDescent="0.35">
      <c r="A1706" t="s">
        <v>1747</v>
      </c>
      <c r="B1706" s="1">
        <v>45093</v>
      </c>
      <c r="C1706" t="s">
        <v>57</v>
      </c>
      <c r="D1706" t="s">
        <v>10</v>
      </c>
      <c r="E1706" t="s">
        <v>27</v>
      </c>
      <c r="F1706">
        <v>158.56</v>
      </c>
      <c r="G1706">
        <v>45.6</v>
      </c>
      <c r="H1706">
        <v>179.22</v>
      </c>
      <c r="I1706">
        <f t="shared" si="104"/>
        <v>2023</v>
      </c>
      <c r="J1706" t="str">
        <f t="shared" si="105"/>
        <v>Jun</v>
      </c>
      <c r="K1706">
        <f t="shared" si="106"/>
        <v>6</v>
      </c>
      <c r="L1706" s="2">
        <f t="shared" si="107"/>
        <v>0.2875882946518668</v>
      </c>
    </row>
    <row r="1707" spans="1:12" x14ac:dyDescent="0.35">
      <c r="A1707" t="s">
        <v>1748</v>
      </c>
      <c r="B1707" s="1">
        <v>45101</v>
      </c>
      <c r="C1707" t="s">
        <v>37</v>
      </c>
      <c r="D1707" t="s">
        <v>23</v>
      </c>
      <c r="E1707" t="s">
        <v>44</v>
      </c>
      <c r="F1707">
        <v>277.42</v>
      </c>
      <c r="G1707">
        <v>42.99</v>
      </c>
      <c r="H1707">
        <v>275.18</v>
      </c>
      <c r="I1707">
        <f t="shared" si="104"/>
        <v>2023</v>
      </c>
      <c r="J1707" t="str">
        <f t="shared" si="105"/>
        <v>Jun</v>
      </c>
      <c r="K1707">
        <f t="shared" si="106"/>
        <v>6</v>
      </c>
      <c r="L1707" s="2">
        <f t="shared" si="107"/>
        <v>0.15496359310792301</v>
      </c>
    </row>
    <row r="1708" spans="1:12" x14ac:dyDescent="0.35">
      <c r="A1708" t="s">
        <v>1749</v>
      </c>
      <c r="B1708" s="1">
        <v>44763</v>
      </c>
      <c r="C1708" t="s">
        <v>33</v>
      </c>
      <c r="D1708" t="s">
        <v>34</v>
      </c>
      <c r="E1708" t="s">
        <v>27</v>
      </c>
      <c r="F1708">
        <v>1147.22</v>
      </c>
      <c r="G1708">
        <v>307.14999999999998</v>
      </c>
      <c r="H1708">
        <v>965.31</v>
      </c>
      <c r="I1708">
        <f t="shared" si="104"/>
        <v>2022</v>
      </c>
      <c r="J1708" t="str">
        <f t="shared" si="105"/>
        <v>Jul</v>
      </c>
      <c r="K1708">
        <f t="shared" si="106"/>
        <v>7</v>
      </c>
      <c r="L1708" s="2">
        <f t="shared" si="107"/>
        <v>0.26773417478774775</v>
      </c>
    </row>
    <row r="1709" spans="1:12" x14ac:dyDescent="0.35">
      <c r="A1709" t="s">
        <v>1750</v>
      </c>
      <c r="B1709" s="1">
        <v>45078</v>
      </c>
      <c r="C1709" t="s">
        <v>37</v>
      </c>
      <c r="D1709" t="s">
        <v>23</v>
      </c>
      <c r="E1709" t="s">
        <v>11</v>
      </c>
      <c r="F1709">
        <v>59.81</v>
      </c>
      <c r="G1709">
        <v>13.66</v>
      </c>
      <c r="H1709">
        <v>59.13</v>
      </c>
      <c r="I1709">
        <f t="shared" si="104"/>
        <v>2023</v>
      </c>
      <c r="J1709" t="str">
        <f t="shared" si="105"/>
        <v>Jun</v>
      </c>
      <c r="K1709">
        <f t="shared" si="106"/>
        <v>6</v>
      </c>
      <c r="L1709" s="2">
        <f t="shared" si="107"/>
        <v>0.22838990135428858</v>
      </c>
    </row>
    <row r="1710" spans="1:12" x14ac:dyDescent="0.35">
      <c r="A1710" t="s">
        <v>1751</v>
      </c>
      <c r="B1710" s="1">
        <v>44723</v>
      </c>
      <c r="C1710" t="s">
        <v>63</v>
      </c>
      <c r="D1710" t="s">
        <v>18</v>
      </c>
      <c r="E1710" t="s">
        <v>15</v>
      </c>
      <c r="F1710">
        <v>89.19</v>
      </c>
      <c r="G1710">
        <v>23.59</v>
      </c>
      <c r="H1710">
        <v>104.56</v>
      </c>
      <c r="I1710">
        <f t="shared" si="104"/>
        <v>2022</v>
      </c>
      <c r="J1710" t="str">
        <f t="shared" si="105"/>
        <v>Jun</v>
      </c>
      <c r="K1710">
        <f t="shared" si="106"/>
        <v>6</v>
      </c>
      <c r="L1710" s="2">
        <f t="shared" si="107"/>
        <v>0.26449153492544009</v>
      </c>
    </row>
    <row r="1711" spans="1:12" x14ac:dyDescent="0.35">
      <c r="A1711" t="s">
        <v>1752</v>
      </c>
      <c r="B1711" s="1">
        <v>44620</v>
      </c>
      <c r="C1711" t="s">
        <v>48</v>
      </c>
      <c r="D1711" t="s">
        <v>14</v>
      </c>
      <c r="E1711" t="s">
        <v>44</v>
      </c>
      <c r="F1711">
        <v>1727.06</v>
      </c>
      <c r="G1711">
        <v>499.13</v>
      </c>
      <c r="H1711">
        <v>1414.99</v>
      </c>
      <c r="I1711">
        <f t="shared" si="104"/>
        <v>2022</v>
      </c>
      <c r="J1711" t="str">
        <f t="shared" si="105"/>
        <v>Feb</v>
      </c>
      <c r="K1711">
        <f t="shared" si="106"/>
        <v>2</v>
      </c>
      <c r="L1711" s="2">
        <f t="shared" si="107"/>
        <v>0.28900559332044051</v>
      </c>
    </row>
    <row r="1712" spans="1:12" x14ac:dyDescent="0.35">
      <c r="A1712" t="s">
        <v>1753</v>
      </c>
      <c r="B1712" s="1">
        <v>44707</v>
      </c>
      <c r="C1712" t="s">
        <v>13</v>
      </c>
      <c r="D1712" t="s">
        <v>14</v>
      </c>
      <c r="E1712" t="s">
        <v>11</v>
      </c>
      <c r="F1712">
        <v>2261.1</v>
      </c>
      <c r="G1712">
        <v>374.1</v>
      </c>
      <c r="H1712">
        <v>2070.9299999999998</v>
      </c>
      <c r="I1712">
        <f t="shared" si="104"/>
        <v>2022</v>
      </c>
      <c r="J1712" t="str">
        <f t="shared" si="105"/>
        <v>May</v>
      </c>
      <c r="K1712">
        <f t="shared" si="106"/>
        <v>5</v>
      </c>
      <c r="L1712" s="2">
        <f t="shared" si="107"/>
        <v>0.16545044447392865</v>
      </c>
    </row>
    <row r="1713" spans="1:12" x14ac:dyDescent="0.35">
      <c r="A1713" t="s">
        <v>1754</v>
      </c>
      <c r="B1713" s="1">
        <v>45055</v>
      </c>
      <c r="C1713" t="s">
        <v>57</v>
      </c>
      <c r="D1713" t="s">
        <v>10</v>
      </c>
      <c r="E1713" t="s">
        <v>27</v>
      </c>
      <c r="F1713">
        <v>100.74</v>
      </c>
      <c r="G1713">
        <v>18.63</v>
      </c>
      <c r="H1713">
        <v>99.17</v>
      </c>
      <c r="I1713">
        <f t="shared" si="104"/>
        <v>2023</v>
      </c>
      <c r="J1713" t="str">
        <f t="shared" si="105"/>
        <v>May</v>
      </c>
      <c r="K1713">
        <f t="shared" si="106"/>
        <v>5</v>
      </c>
      <c r="L1713" s="2">
        <f t="shared" si="107"/>
        <v>0.18493150684931506</v>
      </c>
    </row>
    <row r="1714" spans="1:12" x14ac:dyDescent="0.35">
      <c r="A1714" t="s">
        <v>1755</v>
      </c>
      <c r="B1714" s="1">
        <v>44634</v>
      </c>
      <c r="C1714" t="s">
        <v>69</v>
      </c>
      <c r="D1714" t="s">
        <v>34</v>
      </c>
      <c r="E1714" t="s">
        <v>15</v>
      </c>
      <c r="F1714">
        <v>1548.08</v>
      </c>
      <c r="G1714">
        <v>331.94</v>
      </c>
      <c r="H1714">
        <v>1766.67</v>
      </c>
      <c r="I1714">
        <f t="shared" si="104"/>
        <v>2022</v>
      </c>
      <c r="J1714" t="str">
        <f t="shared" si="105"/>
        <v>Mar</v>
      </c>
      <c r="K1714">
        <f t="shared" si="106"/>
        <v>3</v>
      </c>
      <c r="L1714" s="2">
        <f t="shared" si="107"/>
        <v>0.21442044338793861</v>
      </c>
    </row>
    <row r="1715" spans="1:12" x14ac:dyDescent="0.35">
      <c r="A1715" t="s">
        <v>1756</v>
      </c>
      <c r="B1715" s="1">
        <v>45257</v>
      </c>
      <c r="C1715" t="s">
        <v>48</v>
      </c>
      <c r="D1715" t="s">
        <v>14</v>
      </c>
      <c r="E1715" t="s">
        <v>25</v>
      </c>
      <c r="F1715">
        <v>1423.54</v>
      </c>
      <c r="G1715">
        <v>401.54</v>
      </c>
      <c r="H1715">
        <v>1324.88</v>
      </c>
      <c r="I1715">
        <f t="shared" si="104"/>
        <v>2023</v>
      </c>
      <c r="J1715" t="str">
        <f t="shared" si="105"/>
        <v>Nov</v>
      </c>
      <c r="K1715">
        <f t="shared" si="106"/>
        <v>11</v>
      </c>
      <c r="L1715" s="2">
        <f t="shared" si="107"/>
        <v>0.28207145566685871</v>
      </c>
    </row>
    <row r="1716" spans="1:12" x14ac:dyDescent="0.35">
      <c r="A1716" t="s">
        <v>1757</v>
      </c>
      <c r="B1716" s="1">
        <v>44993</v>
      </c>
      <c r="C1716" t="s">
        <v>69</v>
      </c>
      <c r="D1716" t="s">
        <v>34</v>
      </c>
      <c r="E1716" t="s">
        <v>11</v>
      </c>
      <c r="F1716">
        <v>1995.48</v>
      </c>
      <c r="G1716">
        <v>300.25</v>
      </c>
      <c r="H1716">
        <v>1927.39</v>
      </c>
      <c r="I1716">
        <f t="shared" si="104"/>
        <v>2023</v>
      </c>
      <c r="J1716" t="str">
        <f t="shared" si="105"/>
        <v>Mar</v>
      </c>
      <c r="K1716">
        <f t="shared" si="106"/>
        <v>3</v>
      </c>
      <c r="L1716" s="2">
        <f t="shared" si="107"/>
        <v>0.15046505101529456</v>
      </c>
    </row>
    <row r="1717" spans="1:12" x14ac:dyDescent="0.35">
      <c r="A1717" t="s">
        <v>1758</v>
      </c>
      <c r="B1717" s="1">
        <v>44630</v>
      </c>
      <c r="C1717" t="s">
        <v>20</v>
      </c>
      <c r="D1717" t="s">
        <v>14</v>
      </c>
      <c r="E1717" t="s">
        <v>25</v>
      </c>
      <c r="F1717">
        <v>2171.8200000000002</v>
      </c>
      <c r="G1717">
        <v>570.99</v>
      </c>
      <c r="H1717">
        <v>2201.0100000000002</v>
      </c>
      <c r="I1717">
        <f t="shared" si="104"/>
        <v>2022</v>
      </c>
      <c r="J1717" t="str">
        <f t="shared" si="105"/>
        <v>Mar</v>
      </c>
      <c r="K1717">
        <f t="shared" si="106"/>
        <v>3</v>
      </c>
      <c r="L1717" s="2">
        <f t="shared" si="107"/>
        <v>0.26290852833107714</v>
      </c>
    </row>
    <row r="1718" spans="1:12" x14ac:dyDescent="0.35">
      <c r="A1718" t="s">
        <v>1759</v>
      </c>
      <c r="B1718" s="1">
        <v>44835</v>
      </c>
      <c r="C1718" t="s">
        <v>41</v>
      </c>
      <c r="D1718" t="s">
        <v>14</v>
      </c>
      <c r="E1718" t="s">
        <v>44</v>
      </c>
      <c r="F1718">
        <v>2093.42</v>
      </c>
      <c r="G1718">
        <v>460.61</v>
      </c>
      <c r="H1718">
        <v>2270.04</v>
      </c>
      <c r="I1718">
        <f t="shared" si="104"/>
        <v>2022</v>
      </c>
      <c r="J1718" t="str">
        <f t="shared" si="105"/>
        <v>Oct</v>
      </c>
      <c r="K1718">
        <f t="shared" si="106"/>
        <v>10</v>
      </c>
      <c r="L1718" s="2">
        <f t="shared" si="107"/>
        <v>0.22002751478441976</v>
      </c>
    </row>
    <row r="1719" spans="1:12" x14ac:dyDescent="0.35">
      <c r="A1719" t="s">
        <v>1760</v>
      </c>
      <c r="B1719" s="1">
        <v>45036</v>
      </c>
      <c r="C1719" t="s">
        <v>88</v>
      </c>
      <c r="D1719" t="s">
        <v>18</v>
      </c>
      <c r="E1719" t="s">
        <v>44</v>
      </c>
      <c r="F1719">
        <v>242.03</v>
      </c>
      <c r="G1719">
        <v>53.31</v>
      </c>
      <c r="H1719">
        <v>270.08</v>
      </c>
      <c r="I1719">
        <f t="shared" si="104"/>
        <v>2023</v>
      </c>
      <c r="J1719" t="str">
        <f t="shared" si="105"/>
        <v>Apr</v>
      </c>
      <c r="K1719">
        <f t="shared" si="106"/>
        <v>4</v>
      </c>
      <c r="L1719" s="2">
        <f t="shared" si="107"/>
        <v>0.22026195099781021</v>
      </c>
    </row>
    <row r="1720" spans="1:12" x14ac:dyDescent="0.35">
      <c r="A1720" t="s">
        <v>1761</v>
      </c>
      <c r="B1720" s="1">
        <v>45130</v>
      </c>
      <c r="C1720" t="s">
        <v>54</v>
      </c>
      <c r="D1720" t="s">
        <v>23</v>
      </c>
      <c r="E1720" t="s">
        <v>25</v>
      </c>
      <c r="F1720">
        <v>227.23</v>
      </c>
      <c r="G1720">
        <v>43.31</v>
      </c>
      <c r="H1720">
        <v>228.4</v>
      </c>
      <c r="I1720">
        <f t="shared" si="104"/>
        <v>2023</v>
      </c>
      <c r="J1720" t="str">
        <f t="shared" si="105"/>
        <v>Jul</v>
      </c>
      <c r="K1720">
        <f t="shared" si="106"/>
        <v>7</v>
      </c>
      <c r="L1720" s="2">
        <f t="shared" si="107"/>
        <v>0.19059983276856052</v>
      </c>
    </row>
    <row r="1721" spans="1:12" x14ac:dyDescent="0.35">
      <c r="A1721" t="s">
        <v>1762</v>
      </c>
      <c r="B1721" s="1">
        <v>45281</v>
      </c>
      <c r="C1721" t="s">
        <v>65</v>
      </c>
      <c r="D1721" t="s">
        <v>18</v>
      </c>
      <c r="E1721" t="s">
        <v>25</v>
      </c>
      <c r="F1721">
        <v>176.95</v>
      </c>
      <c r="G1721">
        <v>33.35</v>
      </c>
      <c r="H1721">
        <v>187.35</v>
      </c>
      <c r="I1721">
        <f t="shared" si="104"/>
        <v>2023</v>
      </c>
      <c r="J1721" t="str">
        <f t="shared" si="105"/>
        <v>Dec</v>
      </c>
      <c r="K1721">
        <f t="shared" si="106"/>
        <v>12</v>
      </c>
      <c r="L1721" s="2">
        <f t="shared" si="107"/>
        <v>0.1884713195818028</v>
      </c>
    </row>
    <row r="1722" spans="1:12" x14ac:dyDescent="0.35">
      <c r="A1722" t="s">
        <v>1763</v>
      </c>
      <c r="B1722" s="1">
        <v>45138</v>
      </c>
      <c r="C1722" t="s">
        <v>93</v>
      </c>
      <c r="D1722" t="s">
        <v>34</v>
      </c>
      <c r="E1722" t="s">
        <v>27</v>
      </c>
      <c r="F1722">
        <v>2222.5700000000002</v>
      </c>
      <c r="G1722">
        <v>321.79000000000002</v>
      </c>
      <c r="H1722">
        <v>2614.86</v>
      </c>
      <c r="I1722">
        <f t="shared" si="104"/>
        <v>2023</v>
      </c>
      <c r="J1722" t="str">
        <f t="shared" si="105"/>
        <v>Jul</v>
      </c>
      <c r="K1722">
        <f t="shared" si="106"/>
        <v>7</v>
      </c>
      <c r="L1722" s="2">
        <f t="shared" si="107"/>
        <v>0.14478284148530754</v>
      </c>
    </row>
    <row r="1723" spans="1:12" x14ac:dyDescent="0.35">
      <c r="A1723" t="s">
        <v>1764</v>
      </c>
      <c r="B1723" s="1">
        <v>45207</v>
      </c>
      <c r="C1723" t="s">
        <v>37</v>
      </c>
      <c r="D1723" t="s">
        <v>23</v>
      </c>
      <c r="E1723" t="s">
        <v>15</v>
      </c>
      <c r="F1723">
        <v>80.75</v>
      </c>
      <c r="G1723">
        <v>21.43</v>
      </c>
      <c r="H1723">
        <v>92.53</v>
      </c>
      <c r="I1723">
        <f t="shared" si="104"/>
        <v>2023</v>
      </c>
      <c r="J1723" t="str">
        <f t="shared" si="105"/>
        <v>Oct</v>
      </c>
      <c r="K1723">
        <f t="shared" si="106"/>
        <v>10</v>
      </c>
      <c r="L1723" s="2">
        <f t="shared" si="107"/>
        <v>0.26538699690402479</v>
      </c>
    </row>
    <row r="1724" spans="1:12" x14ac:dyDescent="0.35">
      <c r="A1724" t="s">
        <v>1765</v>
      </c>
      <c r="B1724" s="1">
        <v>44751</v>
      </c>
      <c r="C1724" t="s">
        <v>13</v>
      </c>
      <c r="D1724" t="s">
        <v>14</v>
      </c>
      <c r="E1724" t="s">
        <v>11</v>
      </c>
      <c r="F1724">
        <v>2235.11</v>
      </c>
      <c r="G1724">
        <v>242.79</v>
      </c>
      <c r="H1724">
        <v>2301.23</v>
      </c>
      <c r="I1724">
        <f t="shared" si="104"/>
        <v>2022</v>
      </c>
      <c r="J1724" t="str">
        <f t="shared" si="105"/>
        <v>Jul</v>
      </c>
      <c r="K1724">
        <f t="shared" si="106"/>
        <v>7</v>
      </c>
      <c r="L1724" s="2">
        <f t="shared" si="107"/>
        <v>0.10862552626045249</v>
      </c>
    </row>
    <row r="1725" spans="1:12" x14ac:dyDescent="0.35">
      <c r="A1725" t="s">
        <v>1766</v>
      </c>
      <c r="B1725" s="1">
        <v>44921</v>
      </c>
      <c r="C1725" t="s">
        <v>46</v>
      </c>
      <c r="D1725" t="s">
        <v>23</v>
      </c>
      <c r="E1725" t="s">
        <v>44</v>
      </c>
      <c r="F1725">
        <v>306.49</v>
      </c>
      <c r="G1725">
        <v>56.88</v>
      </c>
      <c r="H1725">
        <v>285.73</v>
      </c>
      <c r="I1725">
        <f t="shared" si="104"/>
        <v>2022</v>
      </c>
      <c r="J1725" t="str">
        <f t="shared" si="105"/>
        <v>Dec</v>
      </c>
      <c r="K1725">
        <f t="shared" si="106"/>
        <v>12</v>
      </c>
      <c r="L1725" s="2">
        <f t="shared" si="107"/>
        <v>0.18558517406766942</v>
      </c>
    </row>
    <row r="1726" spans="1:12" x14ac:dyDescent="0.35">
      <c r="A1726" t="s">
        <v>1767</v>
      </c>
      <c r="B1726" s="1">
        <v>45060</v>
      </c>
      <c r="C1726" t="s">
        <v>33</v>
      </c>
      <c r="D1726" t="s">
        <v>34</v>
      </c>
      <c r="E1726" t="s">
        <v>44</v>
      </c>
      <c r="F1726">
        <v>2139.04</v>
      </c>
      <c r="G1726">
        <v>566.97</v>
      </c>
      <c r="H1726">
        <v>1768.05</v>
      </c>
      <c r="I1726">
        <f t="shared" si="104"/>
        <v>2023</v>
      </c>
      <c r="J1726" t="str">
        <f t="shared" si="105"/>
        <v>May</v>
      </c>
      <c r="K1726">
        <f t="shared" si="106"/>
        <v>5</v>
      </c>
      <c r="L1726" s="2">
        <f t="shared" si="107"/>
        <v>0.26505815693021167</v>
      </c>
    </row>
    <row r="1727" spans="1:12" x14ac:dyDescent="0.35">
      <c r="A1727" t="s">
        <v>1768</v>
      </c>
      <c r="B1727" s="1">
        <v>45186</v>
      </c>
      <c r="C1727" t="s">
        <v>51</v>
      </c>
      <c r="D1727" t="s">
        <v>34</v>
      </c>
      <c r="E1727" t="s">
        <v>11</v>
      </c>
      <c r="F1727">
        <v>1141.4000000000001</v>
      </c>
      <c r="G1727">
        <v>264.52999999999997</v>
      </c>
      <c r="H1727">
        <v>1197.6199999999999</v>
      </c>
      <c r="I1727">
        <f t="shared" si="104"/>
        <v>2023</v>
      </c>
      <c r="J1727" t="str">
        <f t="shared" si="105"/>
        <v>Sep</v>
      </c>
      <c r="K1727">
        <f t="shared" si="106"/>
        <v>9</v>
      </c>
      <c r="L1727" s="2">
        <f t="shared" si="107"/>
        <v>0.23175924303486942</v>
      </c>
    </row>
    <row r="1728" spans="1:12" x14ac:dyDescent="0.35">
      <c r="A1728" t="s">
        <v>1769</v>
      </c>
      <c r="B1728" s="1">
        <v>44900</v>
      </c>
      <c r="C1728" t="s">
        <v>37</v>
      </c>
      <c r="D1728" t="s">
        <v>23</v>
      </c>
      <c r="E1728" t="s">
        <v>27</v>
      </c>
      <c r="F1728">
        <v>296.35000000000002</v>
      </c>
      <c r="G1728">
        <v>64.209999999999994</v>
      </c>
      <c r="H1728">
        <v>325.98</v>
      </c>
      <c r="I1728">
        <f t="shared" si="104"/>
        <v>2022</v>
      </c>
      <c r="J1728" t="str">
        <f t="shared" si="105"/>
        <v>Dec</v>
      </c>
      <c r="K1728">
        <f t="shared" si="106"/>
        <v>12</v>
      </c>
      <c r="L1728" s="2">
        <f t="shared" si="107"/>
        <v>0.21666947865699338</v>
      </c>
    </row>
    <row r="1729" spans="1:12" x14ac:dyDescent="0.35">
      <c r="A1729" t="s">
        <v>1770</v>
      </c>
      <c r="B1729" s="1">
        <v>45021</v>
      </c>
      <c r="C1729" t="s">
        <v>65</v>
      </c>
      <c r="D1729" t="s">
        <v>18</v>
      </c>
      <c r="E1729" t="s">
        <v>15</v>
      </c>
      <c r="F1729">
        <v>168.69</v>
      </c>
      <c r="G1729">
        <v>49.64</v>
      </c>
      <c r="H1729">
        <v>142.9</v>
      </c>
      <c r="I1729">
        <f t="shared" si="104"/>
        <v>2023</v>
      </c>
      <c r="J1729" t="str">
        <f t="shared" si="105"/>
        <v>Apr</v>
      </c>
      <c r="K1729">
        <f t="shared" si="106"/>
        <v>4</v>
      </c>
      <c r="L1729" s="2">
        <f t="shared" si="107"/>
        <v>0.29426759143991937</v>
      </c>
    </row>
    <row r="1730" spans="1:12" x14ac:dyDescent="0.35">
      <c r="A1730" t="s">
        <v>1771</v>
      </c>
      <c r="B1730" s="1">
        <v>44912</v>
      </c>
      <c r="C1730" t="s">
        <v>57</v>
      </c>
      <c r="D1730" t="s">
        <v>10</v>
      </c>
      <c r="E1730" t="s">
        <v>44</v>
      </c>
      <c r="F1730">
        <v>358.45</v>
      </c>
      <c r="G1730">
        <v>96.8</v>
      </c>
      <c r="H1730">
        <v>349</v>
      </c>
      <c r="I1730">
        <f t="shared" ref="I1730:I1793" si="108">YEAR(B1730)</f>
        <v>2022</v>
      </c>
      <c r="J1730" t="str">
        <f t="shared" ref="J1730:J1793" si="109">TEXT(B1730,"mmm")</f>
        <v>Dec</v>
      </c>
      <c r="K1730">
        <f t="shared" ref="K1730:K1793" si="110">MONTH(B1730)</f>
        <v>12</v>
      </c>
      <c r="L1730" s="2">
        <f t="shared" ref="L1730:L1793" si="111">IF(F1730=0,0,G1730/F1730)</f>
        <v>0.27005161110336168</v>
      </c>
    </row>
    <row r="1731" spans="1:12" x14ac:dyDescent="0.35">
      <c r="A1731" t="s">
        <v>1772</v>
      </c>
      <c r="B1731" s="1">
        <v>45105</v>
      </c>
      <c r="C1731" t="s">
        <v>63</v>
      </c>
      <c r="D1731" t="s">
        <v>18</v>
      </c>
      <c r="E1731" t="s">
        <v>44</v>
      </c>
      <c r="F1731">
        <v>162.46</v>
      </c>
      <c r="G1731">
        <v>27.76</v>
      </c>
      <c r="H1731">
        <v>188.85</v>
      </c>
      <c r="I1731">
        <f t="shared" si="108"/>
        <v>2023</v>
      </c>
      <c r="J1731" t="str">
        <f t="shared" si="109"/>
        <v>Jun</v>
      </c>
      <c r="K1731">
        <f t="shared" si="110"/>
        <v>6</v>
      </c>
      <c r="L1731" s="2">
        <f t="shared" si="111"/>
        <v>0.1708728302351348</v>
      </c>
    </row>
    <row r="1732" spans="1:12" x14ac:dyDescent="0.35">
      <c r="A1732" t="s">
        <v>1773</v>
      </c>
      <c r="B1732" s="1">
        <v>45116</v>
      </c>
      <c r="C1732" t="s">
        <v>22</v>
      </c>
      <c r="D1732" t="s">
        <v>23</v>
      </c>
      <c r="E1732" t="s">
        <v>11</v>
      </c>
      <c r="F1732">
        <v>108.19</v>
      </c>
      <c r="G1732">
        <v>19.02</v>
      </c>
      <c r="H1732">
        <v>125.26</v>
      </c>
      <c r="I1732">
        <f t="shared" si="108"/>
        <v>2023</v>
      </c>
      <c r="J1732" t="str">
        <f t="shared" si="109"/>
        <v>Jul</v>
      </c>
      <c r="K1732">
        <f t="shared" si="110"/>
        <v>7</v>
      </c>
      <c r="L1732" s="2">
        <f t="shared" si="111"/>
        <v>0.17580183011368888</v>
      </c>
    </row>
    <row r="1733" spans="1:12" x14ac:dyDescent="0.35">
      <c r="A1733" t="s">
        <v>1774</v>
      </c>
      <c r="B1733" s="1">
        <v>44613</v>
      </c>
      <c r="C1733" t="s">
        <v>31</v>
      </c>
      <c r="D1733" t="s">
        <v>10</v>
      </c>
      <c r="E1733" t="s">
        <v>27</v>
      </c>
      <c r="F1733">
        <v>97.3</v>
      </c>
      <c r="G1733">
        <v>15.98</v>
      </c>
      <c r="H1733">
        <v>86.6</v>
      </c>
      <c r="I1733">
        <f t="shared" si="108"/>
        <v>2022</v>
      </c>
      <c r="J1733" t="str">
        <f t="shared" si="109"/>
        <v>Feb</v>
      </c>
      <c r="K1733">
        <f t="shared" si="110"/>
        <v>2</v>
      </c>
      <c r="L1733" s="2">
        <f t="shared" si="111"/>
        <v>0.1642343268242549</v>
      </c>
    </row>
    <row r="1734" spans="1:12" x14ac:dyDescent="0.35">
      <c r="A1734" t="s">
        <v>1775</v>
      </c>
      <c r="B1734" s="1">
        <v>45039</v>
      </c>
      <c r="C1734" t="s">
        <v>13</v>
      </c>
      <c r="D1734" t="s">
        <v>14</v>
      </c>
      <c r="E1734" t="s">
        <v>11</v>
      </c>
      <c r="F1734">
        <v>1318.29</v>
      </c>
      <c r="G1734">
        <v>198.8</v>
      </c>
      <c r="H1734">
        <v>1507.98</v>
      </c>
      <c r="I1734">
        <f t="shared" si="108"/>
        <v>2023</v>
      </c>
      <c r="J1734" t="str">
        <f t="shared" si="109"/>
        <v>Apr</v>
      </c>
      <c r="K1734">
        <f t="shared" si="110"/>
        <v>4</v>
      </c>
      <c r="L1734" s="2">
        <f t="shared" si="111"/>
        <v>0.15080141698715763</v>
      </c>
    </row>
    <row r="1735" spans="1:12" x14ac:dyDescent="0.35">
      <c r="A1735" t="s">
        <v>1776</v>
      </c>
      <c r="B1735" s="1">
        <v>45004</v>
      </c>
      <c r="C1735" t="s">
        <v>22</v>
      </c>
      <c r="D1735" t="s">
        <v>23</v>
      </c>
      <c r="E1735" t="s">
        <v>11</v>
      </c>
      <c r="F1735">
        <v>63.71</v>
      </c>
      <c r="G1735">
        <v>12.41</v>
      </c>
      <c r="H1735">
        <v>55.91</v>
      </c>
      <c r="I1735">
        <f t="shared" si="108"/>
        <v>2023</v>
      </c>
      <c r="J1735" t="str">
        <f t="shared" si="109"/>
        <v>Mar</v>
      </c>
      <c r="K1735">
        <f t="shared" si="110"/>
        <v>3</v>
      </c>
      <c r="L1735" s="2">
        <f t="shared" si="111"/>
        <v>0.19478888714487522</v>
      </c>
    </row>
    <row r="1736" spans="1:12" x14ac:dyDescent="0.35">
      <c r="A1736" t="s">
        <v>1777</v>
      </c>
      <c r="B1736" s="1">
        <v>45059</v>
      </c>
      <c r="C1736" t="s">
        <v>33</v>
      </c>
      <c r="D1736" t="s">
        <v>34</v>
      </c>
      <c r="E1736" t="s">
        <v>25</v>
      </c>
      <c r="F1736">
        <v>1150.44</v>
      </c>
      <c r="G1736">
        <v>327.5</v>
      </c>
      <c r="H1736">
        <v>1112.4100000000001</v>
      </c>
      <c r="I1736">
        <f t="shared" si="108"/>
        <v>2023</v>
      </c>
      <c r="J1736" t="str">
        <f t="shared" si="109"/>
        <v>May</v>
      </c>
      <c r="K1736">
        <f t="shared" si="110"/>
        <v>5</v>
      </c>
      <c r="L1736" s="2">
        <f t="shared" si="111"/>
        <v>0.28467369006640936</v>
      </c>
    </row>
    <row r="1737" spans="1:12" x14ac:dyDescent="0.35">
      <c r="A1737" t="s">
        <v>1778</v>
      </c>
      <c r="B1737" s="1">
        <v>44912</v>
      </c>
      <c r="C1737" t="s">
        <v>48</v>
      </c>
      <c r="D1737" t="s">
        <v>14</v>
      </c>
      <c r="E1737" t="s">
        <v>27</v>
      </c>
      <c r="F1737">
        <v>2360.96</v>
      </c>
      <c r="G1737">
        <v>516.63</v>
      </c>
      <c r="H1737">
        <v>2645.22</v>
      </c>
      <c r="I1737">
        <f t="shared" si="108"/>
        <v>2022</v>
      </c>
      <c r="J1737" t="str">
        <f t="shared" si="109"/>
        <v>Dec</v>
      </c>
      <c r="K1737">
        <f t="shared" si="110"/>
        <v>12</v>
      </c>
      <c r="L1737" s="2">
        <f t="shared" si="111"/>
        <v>0.21882200460829493</v>
      </c>
    </row>
    <row r="1738" spans="1:12" x14ac:dyDescent="0.35">
      <c r="A1738" t="s">
        <v>1779</v>
      </c>
      <c r="B1738" s="1">
        <v>44746</v>
      </c>
      <c r="C1738" t="s">
        <v>22</v>
      </c>
      <c r="D1738" t="s">
        <v>23</v>
      </c>
      <c r="E1738" t="s">
        <v>11</v>
      </c>
      <c r="F1738">
        <v>84.57</v>
      </c>
      <c r="G1738">
        <v>11.38</v>
      </c>
      <c r="H1738">
        <v>79.760000000000005</v>
      </c>
      <c r="I1738">
        <f t="shared" si="108"/>
        <v>2022</v>
      </c>
      <c r="J1738" t="str">
        <f t="shared" si="109"/>
        <v>Jul</v>
      </c>
      <c r="K1738">
        <f t="shared" si="110"/>
        <v>7</v>
      </c>
      <c r="L1738" s="2">
        <f t="shared" si="111"/>
        <v>0.13456308383587562</v>
      </c>
    </row>
    <row r="1739" spans="1:12" x14ac:dyDescent="0.35">
      <c r="A1739" t="s">
        <v>1780</v>
      </c>
      <c r="B1739" s="1">
        <v>44728</v>
      </c>
      <c r="C1739" t="s">
        <v>29</v>
      </c>
      <c r="D1739" t="s">
        <v>23</v>
      </c>
      <c r="E1739" t="s">
        <v>44</v>
      </c>
      <c r="F1739">
        <v>165.62</v>
      </c>
      <c r="G1739">
        <v>40.22</v>
      </c>
      <c r="H1739">
        <v>136.18</v>
      </c>
      <c r="I1739">
        <f t="shared" si="108"/>
        <v>2022</v>
      </c>
      <c r="J1739" t="str">
        <f t="shared" si="109"/>
        <v>Jun</v>
      </c>
      <c r="K1739">
        <f t="shared" si="110"/>
        <v>6</v>
      </c>
      <c r="L1739" s="2">
        <f t="shared" si="111"/>
        <v>0.24284506702089118</v>
      </c>
    </row>
    <row r="1740" spans="1:12" x14ac:dyDescent="0.35">
      <c r="A1740" t="s">
        <v>1781</v>
      </c>
      <c r="B1740" s="1">
        <v>45085</v>
      </c>
      <c r="C1740" t="s">
        <v>112</v>
      </c>
      <c r="D1740" t="s">
        <v>10</v>
      </c>
      <c r="E1740" t="s">
        <v>44</v>
      </c>
      <c r="F1740">
        <v>347.6</v>
      </c>
      <c r="G1740">
        <v>93.68</v>
      </c>
      <c r="H1740">
        <v>374.52</v>
      </c>
      <c r="I1740">
        <f t="shared" si="108"/>
        <v>2023</v>
      </c>
      <c r="J1740" t="str">
        <f t="shared" si="109"/>
        <v>Jun</v>
      </c>
      <c r="K1740">
        <f t="shared" si="110"/>
        <v>6</v>
      </c>
      <c r="L1740" s="2">
        <f t="shared" si="111"/>
        <v>0.26950517836593785</v>
      </c>
    </row>
    <row r="1741" spans="1:12" x14ac:dyDescent="0.35">
      <c r="A1741" t="s">
        <v>1782</v>
      </c>
      <c r="B1741" s="1">
        <v>45255</v>
      </c>
      <c r="C1741" t="s">
        <v>93</v>
      </c>
      <c r="D1741" t="s">
        <v>34</v>
      </c>
      <c r="E1741" t="s">
        <v>15</v>
      </c>
      <c r="F1741">
        <v>1031.0899999999999</v>
      </c>
      <c r="G1741">
        <v>221.04</v>
      </c>
      <c r="H1741">
        <v>1193.71</v>
      </c>
      <c r="I1741">
        <f t="shared" si="108"/>
        <v>2023</v>
      </c>
      <c r="J1741" t="str">
        <f t="shared" si="109"/>
        <v>Nov</v>
      </c>
      <c r="K1741">
        <f t="shared" si="110"/>
        <v>11</v>
      </c>
      <c r="L1741" s="2">
        <f t="shared" si="111"/>
        <v>0.21437507880010476</v>
      </c>
    </row>
    <row r="1742" spans="1:12" x14ac:dyDescent="0.35">
      <c r="A1742" t="s">
        <v>1783</v>
      </c>
      <c r="B1742" s="1">
        <v>45273</v>
      </c>
      <c r="C1742" t="s">
        <v>17</v>
      </c>
      <c r="D1742" t="s">
        <v>18</v>
      </c>
      <c r="E1742" t="s">
        <v>25</v>
      </c>
      <c r="F1742">
        <v>159.58000000000001</v>
      </c>
      <c r="G1742">
        <v>37.9</v>
      </c>
      <c r="H1742">
        <v>157.68</v>
      </c>
      <c r="I1742">
        <f t="shared" si="108"/>
        <v>2023</v>
      </c>
      <c r="J1742" t="str">
        <f t="shared" si="109"/>
        <v>Dec</v>
      </c>
      <c r="K1742">
        <f t="shared" si="110"/>
        <v>12</v>
      </c>
      <c r="L1742" s="2">
        <f t="shared" si="111"/>
        <v>0.23749843338764254</v>
      </c>
    </row>
    <row r="1743" spans="1:12" x14ac:dyDescent="0.35">
      <c r="A1743" t="s">
        <v>1784</v>
      </c>
      <c r="B1743" s="1">
        <v>45251</v>
      </c>
      <c r="C1743" t="s">
        <v>9</v>
      </c>
      <c r="D1743" t="s">
        <v>10</v>
      </c>
      <c r="E1743" t="s">
        <v>15</v>
      </c>
      <c r="F1743">
        <v>469.61</v>
      </c>
      <c r="G1743">
        <v>124.63</v>
      </c>
      <c r="H1743">
        <v>534.30999999999995</v>
      </c>
      <c r="I1743">
        <f t="shared" si="108"/>
        <v>2023</v>
      </c>
      <c r="J1743" t="str">
        <f t="shared" si="109"/>
        <v>Nov</v>
      </c>
      <c r="K1743">
        <f t="shared" si="110"/>
        <v>11</v>
      </c>
      <c r="L1743" s="2">
        <f t="shared" si="111"/>
        <v>0.2653904303571048</v>
      </c>
    </row>
    <row r="1744" spans="1:12" x14ac:dyDescent="0.35">
      <c r="A1744" t="s">
        <v>1785</v>
      </c>
      <c r="B1744" s="1">
        <v>44918</v>
      </c>
      <c r="C1744" t="s">
        <v>22</v>
      </c>
      <c r="D1744" t="s">
        <v>23</v>
      </c>
      <c r="E1744" t="s">
        <v>11</v>
      </c>
      <c r="F1744">
        <v>279.64999999999998</v>
      </c>
      <c r="G1744">
        <v>43.33</v>
      </c>
      <c r="H1744">
        <v>305.45</v>
      </c>
      <c r="I1744">
        <f t="shared" si="108"/>
        <v>2022</v>
      </c>
      <c r="J1744" t="str">
        <f t="shared" si="109"/>
        <v>Dec</v>
      </c>
      <c r="K1744">
        <f t="shared" si="110"/>
        <v>12</v>
      </c>
      <c r="L1744" s="2">
        <f t="shared" si="111"/>
        <v>0.15494367959949937</v>
      </c>
    </row>
    <row r="1745" spans="1:12" x14ac:dyDescent="0.35">
      <c r="A1745" t="s">
        <v>1786</v>
      </c>
      <c r="B1745" s="1">
        <v>44907</v>
      </c>
      <c r="C1745" t="s">
        <v>65</v>
      </c>
      <c r="D1745" t="s">
        <v>18</v>
      </c>
      <c r="E1745" t="s">
        <v>44</v>
      </c>
      <c r="F1745">
        <v>443.38</v>
      </c>
      <c r="G1745">
        <v>83.75</v>
      </c>
      <c r="H1745">
        <v>459.16</v>
      </c>
      <c r="I1745">
        <f t="shared" si="108"/>
        <v>2022</v>
      </c>
      <c r="J1745" t="str">
        <f t="shared" si="109"/>
        <v>Dec</v>
      </c>
      <c r="K1745">
        <f t="shared" si="110"/>
        <v>12</v>
      </c>
      <c r="L1745" s="2">
        <f t="shared" si="111"/>
        <v>0.18888989128963868</v>
      </c>
    </row>
    <row r="1746" spans="1:12" x14ac:dyDescent="0.35">
      <c r="A1746" t="s">
        <v>1787</v>
      </c>
      <c r="B1746" s="1">
        <v>45144</v>
      </c>
      <c r="C1746" t="s">
        <v>51</v>
      </c>
      <c r="D1746" t="s">
        <v>34</v>
      </c>
      <c r="E1746" t="s">
        <v>44</v>
      </c>
      <c r="F1746">
        <v>930.05</v>
      </c>
      <c r="G1746">
        <v>131.06</v>
      </c>
      <c r="H1746">
        <v>811.56</v>
      </c>
      <c r="I1746">
        <f t="shared" si="108"/>
        <v>2023</v>
      </c>
      <c r="J1746" t="str">
        <f t="shared" si="109"/>
        <v>Aug</v>
      </c>
      <c r="K1746">
        <f t="shared" si="110"/>
        <v>8</v>
      </c>
      <c r="L1746" s="2">
        <f t="shared" si="111"/>
        <v>0.14091715499166713</v>
      </c>
    </row>
    <row r="1747" spans="1:12" x14ac:dyDescent="0.35">
      <c r="A1747" t="s">
        <v>1788</v>
      </c>
      <c r="B1747" s="1">
        <v>45116</v>
      </c>
      <c r="C1747" t="s">
        <v>41</v>
      </c>
      <c r="D1747" t="s">
        <v>14</v>
      </c>
      <c r="E1747" t="s">
        <v>11</v>
      </c>
      <c r="F1747">
        <v>1634.97</v>
      </c>
      <c r="G1747">
        <v>474.37</v>
      </c>
      <c r="H1747">
        <v>1698.93</v>
      </c>
      <c r="I1747">
        <f t="shared" si="108"/>
        <v>2023</v>
      </c>
      <c r="J1747" t="str">
        <f t="shared" si="109"/>
        <v>Jul</v>
      </c>
      <c r="K1747">
        <f t="shared" si="110"/>
        <v>7</v>
      </c>
      <c r="L1747" s="2">
        <f t="shared" si="111"/>
        <v>0.29013988024245091</v>
      </c>
    </row>
    <row r="1748" spans="1:12" x14ac:dyDescent="0.35">
      <c r="A1748" t="s">
        <v>1789</v>
      </c>
      <c r="B1748" s="1">
        <v>44620</v>
      </c>
      <c r="C1748" t="s">
        <v>51</v>
      </c>
      <c r="D1748" t="s">
        <v>34</v>
      </c>
      <c r="E1748" t="s">
        <v>27</v>
      </c>
      <c r="F1748">
        <v>708.02</v>
      </c>
      <c r="G1748">
        <v>125.7</v>
      </c>
      <c r="H1748">
        <v>630.45000000000005</v>
      </c>
      <c r="I1748">
        <f t="shared" si="108"/>
        <v>2022</v>
      </c>
      <c r="J1748" t="str">
        <f t="shared" si="109"/>
        <v>Feb</v>
      </c>
      <c r="K1748">
        <f t="shared" si="110"/>
        <v>2</v>
      </c>
      <c r="L1748" s="2">
        <f t="shared" si="111"/>
        <v>0.17753735770175985</v>
      </c>
    </row>
    <row r="1749" spans="1:12" x14ac:dyDescent="0.35">
      <c r="A1749" t="s">
        <v>1790</v>
      </c>
      <c r="B1749" s="1">
        <v>44990</v>
      </c>
      <c r="C1749" t="s">
        <v>22</v>
      </c>
      <c r="D1749" t="s">
        <v>23</v>
      </c>
      <c r="E1749" t="s">
        <v>44</v>
      </c>
      <c r="F1749">
        <v>52.81</v>
      </c>
      <c r="G1749">
        <v>15.37</v>
      </c>
      <c r="H1749">
        <v>46.32</v>
      </c>
      <c r="I1749">
        <f t="shared" si="108"/>
        <v>2023</v>
      </c>
      <c r="J1749" t="str">
        <f t="shared" si="109"/>
        <v>Mar</v>
      </c>
      <c r="K1749">
        <f t="shared" si="110"/>
        <v>3</v>
      </c>
      <c r="L1749" s="2">
        <f t="shared" si="111"/>
        <v>0.2910433629994319</v>
      </c>
    </row>
    <row r="1750" spans="1:12" x14ac:dyDescent="0.35">
      <c r="A1750" t="s">
        <v>1791</v>
      </c>
      <c r="B1750" s="1">
        <v>45176</v>
      </c>
      <c r="C1750" t="s">
        <v>85</v>
      </c>
      <c r="D1750" t="s">
        <v>10</v>
      </c>
      <c r="E1750" t="s">
        <v>27</v>
      </c>
      <c r="F1750">
        <v>35.58</v>
      </c>
      <c r="G1750">
        <v>8.86</v>
      </c>
      <c r="H1750">
        <v>30.36</v>
      </c>
      <c r="I1750">
        <f t="shared" si="108"/>
        <v>2023</v>
      </c>
      <c r="J1750" t="str">
        <f t="shared" si="109"/>
        <v>Sep</v>
      </c>
      <c r="K1750">
        <f t="shared" si="110"/>
        <v>9</v>
      </c>
      <c r="L1750" s="2">
        <f t="shared" si="111"/>
        <v>0.24901630129286115</v>
      </c>
    </row>
    <row r="1751" spans="1:12" x14ac:dyDescent="0.35">
      <c r="A1751" t="s">
        <v>1792</v>
      </c>
      <c r="B1751" s="1">
        <v>45077</v>
      </c>
      <c r="C1751" t="s">
        <v>29</v>
      </c>
      <c r="D1751" t="s">
        <v>23</v>
      </c>
      <c r="E1751" t="s">
        <v>44</v>
      </c>
      <c r="F1751">
        <v>43.91</v>
      </c>
      <c r="G1751">
        <v>6.71</v>
      </c>
      <c r="H1751">
        <v>36.270000000000003</v>
      </c>
      <c r="I1751">
        <f t="shared" si="108"/>
        <v>2023</v>
      </c>
      <c r="J1751" t="str">
        <f t="shared" si="109"/>
        <v>May</v>
      </c>
      <c r="K1751">
        <f t="shared" si="110"/>
        <v>5</v>
      </c>
      <c r="L1751" s="2">
        <f t="shared" si="111"/>
        <v>0.1528125711682988</v>
      </c>
    </row>
    <row r="1752" spans="1:12" x14ac:dyDescent="0.35">
      <c r="A1752" t="s">
        <v>1793</v>
      </c>
      <c r="B1752" s="1">
        <v>44623</v>
      </c>
      <c r="C1752" t="s">
        <v>20</v>
      </c>
      <c r="D1752" t="s">
        <v>14</v>
      </c>
      <c r="E1752" t="s">
        <v>27</v>
      </c>
      <c r="F1752">
        <v>1955.67</v>
      </c>
      <c r="G1752">
        <v>232.3</v>
      </c>
      <c r="H1752">
        <v>2080.34</v>
      </c>
      <c r="I1752">
        <f t="shared" si="108"/>
        <v>2022</v>
      </c>
      <c r="J1752" t="str">
        <f t="shared" si="109"/>
        <v>Mar</v>
      </c>
      <c r="K1752">
        <f t="shared" si="110"/>
        <v>3</v>
      </c>
      <c r="L1752" s="2">
        <f t="shared" si="111"/>
        <v>0.11878282123262104</v>
      </c>
    </row>
    <row r="1753" spans="1:12" x14ac:dyDescent="0.35">
      <c r="A1753" t="s">
        <v>1794</v>
      </c>
      <c r="B1753" s="1">
        <v>45050</v>
      </c>
      <c r="C1753" t="s">
        <v>65</v>
      </c>
      <c r="D1753" t="s">
        <v>18</v>
      </c>
      <c r="E1753" t="s">
        <v>44</v>
      </c>
      <c r="F1753">
        <v>486.81</v>
      </c>
      <c r="G1753">
        <v>52.34</v>
      </c>
      <c r="H1753">
        <v>444.97</v>
      </c>
      <c r="I1753">
        <f t="shared" si="108"/>
        <v>2023</v>
      </c>
      <c r="J1753" t="str">
        <f t="shared" si="109"/>
        <v>May</v>
      </c>
      <c r="K1753">
        <f t="shared" si="110"/>
        <v>5</v>
      </c>
      <c r="L1753" s="2">
        <f t="shared" si="111"/>
        <v>0.10751627945194224</v>
      </c>
    </row>
    <row r="1754" spans="1:12" x14ac:dyDescent="0.35">
      <c r="A1754" t="s">
        <v>1795</v>
      </c>
      <c r="B1754" s="1">
        <v>44643</v>
      </c>
      <c r="C1754" t="s">
        <v>128</v>
      </c>
      <c r="D1754" t="s">
        <v>34</v>
      </c>
      <c r="E1754" t="s">
        <v>44</v>
      </c>
      <c r="F1754">
        <v>1518.01</v>
      </c>
      <c r="G1754">
        <v>421.34</v>
      </c>
      <c r="H1754">
        <v>1635.66</v>
      </c>
      <c r="I1754">
        <f t="shared" si="108"/>
        <v>2022</v>
      </c>
      <c r="J1754" t="str">
        <f t="shared" si="109"/>
        <v>Mar</v>
      </c>
      <c r="K1754">
        <f t="shared" si="110"/>
        <v>3</v>
      </c>
      <c r="L1754" s="2">
        <f t="shared" si="111"/>
        <v>0.27756075388172674</v>
      </c>
    </row>
    <row r="1755" spans="1:12" x14ac:dyDescent="0.35">
      <c r="A1755" t="s">
        <v>1796</v>
      </c>
      <c r="B1755" s="1">
        <v>44851</v>
      </c>
      <c r="C1755" t="s">
        <v>37</v>
      </c>
      <c r="D1755" t="s">
        <v>23</v>
      </c>
      <c r="E1755" t="s">
        <v>27</v>
      </c>
      <c r="F1755">
        <v>238.75</v>
      </c>
      <c r="G1755">
        <v>32.33</v>
      </c>
      <c r="H1755">
        <v>251.55</v>
      </c>
      <c r="I1755">
        <f t="shared" si="108"/>
        <v>2022</v>
      </c>
      <c r="J1755" t="str">
        <f t="shared" si="109"/>
        <v>Oct</v>
      </c>
      <c r="K1755">
        <f t="shared" si="110"/>
        <v>10</v>
      </c>
      <c r="L1755" s="2">
        <f t="shared" si="111"/>
        <v>0.13541361256544501</v>
      </c>
    </row>
    <row r="1756" spans="1:12" x14ac:dyDescent="0.35">
      <c r="A1756" t="s">
        <v>1797</v>
      </c>
      <c r="B1756" s="1">
        <v>45210</v>
      </c>
      <c r="C1756" t="s">
        <v>17</v>
      </c>
      <c r="D1756" t="s">
        <v>18</v>
      </c>
      <c r="E1756" t="s">
        <v>27</v>
      </c>
      <c r="F1756">
        <v>89.75</v>
      </c>
      <c r="G1756">
        <v>23.31</v>
      </c>
      <c r="H1756">
        <v>102.55</v>
      </c>
      <c r="I1756">
        <f t="shared" si="108"/>
        <v>2023</v>
      </c>
      <c r="J1756" t="str">
        <f t="shared" si="109"/>
        <v>Oct</v>
      </c>
      <c r="K1756">
        <f t="shared" si="110"/>
        <v>10</v>
      </c>
      <c r="L1756" s="2">
        <f t="shared" si="111"/>
        <v>0.25972144846796658</v>
      </c>
    </row>
    <row r="1757" spans="1:12" x14ac:dyDescent="0.35">
      <c r="A1757" t="s">
        <v>1798</v>
      </c>
      <c r="B1757" s="1">
        <v>45212</v>
      </c>
      <c r="C1757" t="s">
        <v>101</v>
      </c>
      <c r="D1757" t="s">
        <v>14</v>
      </c>
      <c r="E1757" t="s">
        <v>11</v>
      </c>
      <c r="F1757">
        <v>890.35</v>
      </c>
      <c r="G1757">
        <v>118.49</v>
      </c>
      <c r="H1757">
        <v>989.06</v>
      </c>
      <c r="I1757">
        <f t="shared" si="108"/>
        <v>2023</v>
      </c>
      <c r="J1757" t="str">
        <f t="shared" si="109"/>
        <v>Oct</v>
      </c>
      <c r="K1757">
        <f t="shared" si="110"/>
        <v>10</v>
      </c>
      <c r="L1757" s="2">
        <f t="shared" si="111"/>
        <v>0.13308249564777896</v>
      </c>
    </row>
    <row r="1758" spans="1:12" x14ac:dyDescent="0.35">
      <c r="A1758" t="s">
        <v>1799</v>
      </c>
      <c r="B1758" s="1">
        <v>44873</v>
      </c>
      <c r="C1758" t="s">
        <v>41</v>
      </c>
      <c r="D1758" t="s">
        <v>14</v>
      </c>
      <c r="E1758" t="s">
        <v>27</v>
      </c>
      <c r="F1758">
        <v>2163.7800000000002</v>
      </c>
      <c r="G1758">
        <v>291.98</v>
      </c>
      <c r="H1758">
        <v>2177.19</v>
      </c>
      <c r="I1758">
        <f t="shared" si="108"/>
        <v>2022</v>
      </c>
      <c r="J1758" t="str">
        <f t="shared" si="109"/>
        <v>Nov</v>
      </c>
      <c r="K1758">
        <f t="shared" si="110"/>
        <v>11</v>
      </c>
      <c r="L1758" s="2">
        <f t="shared" si="111"/>
        <v>0.13493978130863582</v>
      </c>
    </row>
    <row r="1759" spans="1:12" x14ac:dyDescent="0.35">
      <c r="A1759" t="s">
        <v>1800</v>
      </c>
      <c r="B1759" s="1">
        <v>44603</v>
      </c>
      <c r="C1759" t="s">
        <v>17</v>
      </c>
      <c r="D1759" t="s">
        <v>18</v>
      </c>
      <c r="E1759" t="s">
        <v>44</v>
      </c>
      <c r="F1759">
        <v>332.64</v>
      </c>
      <c r="G1759">
        <v>43.51</v>
      </c>
      <c r="H1759">
        <v>352.14</v>
      </c>
      <c r="I1759">
        <f t="shared" si="108"/>
        <v>2022</v>
      </c>
      <c r="J1759" t="str">
        <f t="shared" si="109"/>
        <v>Feb</v>
      </c>
      <c r="K1759">
        <f t="shared" si="110"/>
        <v>2</v>
      </c>
      <c r="L1759" s="2">
        <f t="shared" si="111"/>
        <v>0.13080206830206831</v>
      </c>
    </row>
    <row r="1760" spans="1:12" x14ac:dyDescent="0.35">
      <c r="A1760" t="s">
        <v>1801</v>
      </c>
      <c r="B1760" s="1">
        <v>44998</v>
      </c>
      <c r="C1760" t="s">
        <v>13</v>
      </c>
      <c r="D1760" t="s">
        <v>14</v>
      </c>
      <c r="E1760" t="s">
        <v>27</v>
      </c>
      <c r="F1760">
        <v>590.12</v>
      </c>
      <c r="G1760">
        <v>80.97</v>
      </c>
      <c r="H1760">
        <v>692.69</v>
      </c>
      <c r="I1760">
        <f t="shared" si="108"/>
        <v>2023</v>
      </c>
      <c r="J1760" t="str">
        <f t="shared" si="109"/>
        <v>Mar</v>
      </c>
      <c r="K1760">
        <f t="shared" si="110"/>
        <v>3</v>
      </c>
      <c r="L1760" s="2">
        <f t="shared" si="111"/>
        <v>0.13720938114281842</v>
      </c>
    </row>
    <row r="1761" spans="1:12" x14ac:dyDescent="0.35">
      <c r="A1761" t="s">
        <v>1802</v>
      </c>
      <c r="B1761" s="1">
        <v>44665</v>
      </c>
      <c r="C1761" t="s">
        <v>69</v>
      </c>
      <c r="D1761" t="s">
        <v>34</v>
      </c>
      <c r="E1761" t="s">
        <v>27</v>
      </c>
      <c r="F1761">
        <v>1021.03</v>
      </c>
      <c r="G1761">
        <v>233.98</v>
      </c>
      <c r="H1761">
        <v>864.86</v>
      </c>
      <c r="I1761">
        <f t="shared" si="108"/>
        <v>2022</v>
      </c>
      <c r="J1761" t="str">
        <f t="shared" si="109"/>
        <v>Apr</v>
      </c>
      <c r="K1761">
        <f t="shared" si="110"/>
        <v>4</v>
      </c>
      <c r="L1761" s="2">
        <f t="shared" si="111"/>
        <v>0.22916074943929168</v>
      </c>
    </row>
    <row r="1762" spans="1:12" x14ac:dyDescent="0.35">
      <c r="A1762" t="s">
        <v>1803</v>
      </c>
      <c r="B1762" s="1">
        <v>44715</v>
      </c>
      <c r="C1762" t="s">
        <v>101</v>
      </c>
      <c r="D1762" t="s">
        <v>14</v>
      </c>
      <c r="E1762" t="s">
        <v>44</v>
      </c>
      <c r="F1762">
        <v>1491.47</v>
      </c>
      <c r="G1762">
        <v>379.26</v>
      </c>
      <c r="H1762">
        <v>1194.48</v>
      </c>
      <c r="I1762">
        <f t="shared" si="108"/>
        <v>2022</v>
      </c>
      <c r="J1762" t="str">
        <f t="shared" si="109"/>
        <v>Jun</v>
      </c>
      <c r="K1762">
        <f t="shared" si="110"/>
        <v>6</v>
      </c>
      <c r="L1762" s="2">
        <f t="shared" si="111"/>
        <v>0.2542860399471662</v>
      </c>
    </row>
    <row r="1763" spans="1:12" x14ac:dyDescent="0.35">
      <c r="A1763" t="s">
        <v>1804</v>
      </c>
      <c r="B1763" s="1">
        <v>45172</v>
      </c>
      <c r="C1763" t="s">
        <v>46</v>
      </c>
      <c r="D1763" t="s">
        <v>23</v>
      </c>
      <c r="E1763" t="s">
        <v>27</v>
      </c>
      <c r="F1763">
        <v>232.4</v>
      </c>
      <c r="G1763">
        <v>46.19</v>
      </c>
      <c r="H1763">
        <v>214.94</v>
      </c>
      <c r="I1763">
        <f t="shared" si="108"/>
        <v>2023</v>
      </c>
      <c r="J1763" t="str">
        <f t="shared" si="109"/>
        <v>Sep</v>
      </c>
      <c r="K1763">
        <f t="shared" si="110"/>
        <v>9</v>
      </c>
      <c r="L1763" s="2">
        <f t="shared" si="111"/>
        <v>0.19875215146299482</v>
      </c>
    </row>
    <row r="1764" spans="1:12" x14ac:dyDescent="0.35">
      <c r="A1764" t="s">
        <v>1805</v>
      </c>
      <c r="B1764" s="1">
        <v>44974</v>
      </c>
      <c r="C1764" t="s">
        <v>69</v>
      </c>
      <c r="D1764" t="s">
        <v>34</v>
      </c>
      <c r="E1764" t="s">
        <v>15</v>
      </c>
      <c r="F1764">
        <v>1221.5</v>
      </c>
      <c r="G1764">
        <v>285.67</v>
      </c>
      <c r="H1764">
        <v>1286.28</v>
      </c>
      <c r="I1764">
        <f t="shared" si="108"/>
        <v>2023</v>
      </c>
      <c r="J1764" t="str">
        <f t="shared" si="109"/>
        <v>Feb</v>
      </c>
      <c r="K1764">
        <f t="shared" si="110"/>
        <v>2</v>
      </c>
      <c r="L1764" s="2">
        <f t="shared" si="111"/>
        <v>0.2338681948424069</v>
      </c>
    </row>
    <row r="1765" spans="1:12" x14ac:dyDescent="0.35">
      <c r="A1765" t="s">
        <v>1806</v>
      </c>
      <c r="B1765" s="1">
        <v>44634</v>
      </c>
      <c r="C1765" t="s">
        <v>13</v>
      </c>
      <c r="D1765" t="s">
        <v>14</v>
      </c>
      <c r="E1765" t="s">
        <v>11</v>
      </c>
      <c r="F1765">
        <v>2225.58</v>
      </c>
      <c r="G1765">
        <v>449.16</v>
      </c>
      <c r="H1765">
        <v>2166.15</v>
      </c>
      <c r="I1765">
        <f t="shared" si="108"/>
        <v>2022</v>
      </c>
      <c r="J1765" t="str">
        <f t="shared" si="109"/>
        <v>Mar</v>
      </c>
      <c r="K1765">
        <f t="shared" si="110"/>
        <v>3</v>
      </c>
      <c r="L1765" s="2">
        <f t="shared" si="111"/>
        <v>0.20181705443075515</v>
      </c>
    </row>
    <row r="1766" spans="1:12" x14ac:dyDescent="0.35">
      <c r="A1766" t="s">
        <v>1807</v>
      </c>
      <c r="B1766" s="1">
        <v>45137</v>
      </c>
      <c r="C1766" t="s">
        <v>101</v>
      </c>
      <c r="D1766" t="s">
        <v>14</v>
      </c>
      <c r="E1766" t="s">
        <v>27</v>
      </c>
      <c r="F1766">
        <v>846.75</v>
      </c>
      <c r="G1766">
        <v>142.4</v>
      </c>
      <c r="H1766">
        <v>815.75</v>
      </c>
      <c r="I1766">
        <f t="shared" si="108"/>
        <v>2023</v>
      </c>
      <c r="J1766" t="str">
        <f t="shared" si="109"/>
        <v>Jul</v>
      </c>
      <c r="K1766">
        <f t="shared" si="110"/>
        <v>7</v>
      </c>
      <c r="L1766" s="2">
        <f t="shared" si="111"/>
        <v>0.16817242397401833</v>
      </c>
    </row>
    <row r="1767" spans="1:12" x14ac:dyDescent="0.35">
      <c r="A1767" t="s">
        <v>1808</v>
      </c>
      <c r="B1767" s="1">
        <v>45176</v>
      </c>
      <c r="C1767" t="s">
        <v>57</v>
      </c>
      <c r="D1767" t="s">
        <v>10</v>
      </c>
      <c r="E1767" t="s">
        <v>11</v>
      </c>
      <c r="F1767">
        <v>329.5</v>
      </c>
      <c r="G1767">
        <v>60.02</v>
      </c>
      <c r="H1767">
        <v>332.89</v>
      </c>
      <c r="I1767">
        <f t="shared" si="108"/>
        <v>2023</v>
      </c>
      <c r="J1767" t="str">
        <f t="shared" si="109"/>
        <v>Sep</v>
      </c>
      <c r="K1767">
        <f t="shared" si="110"/>
        <v>9</v>
      </c>
      <c r="L1767" s="2">
        <f t="shared" si="111"/>
        <v>0.18215477996965099</v>
      </c>
    </row>
    <row r="1768" spans="1:12" x14ac:dyDescent="0.35">
      <c r="A1768" t="s">
        <v>1809</v>
      </c>
      <c r="B1768" s="1">
        <v>45084</v>
      </c>
      <c r="C1768" t="s">
        <v>17</v>
      </c>
      <c r="D1768" t="s">
        <v>18</v>
      </c>
      <c r="E1768" t="s">
        <v>44</v>
      </c>
      <c r="F1768">
        <v>99.68</v>
      </c>
      <c r="G1768">
        <v>15.97</v>
      </c>
      <c r="H1768">
        <v>101.25</v>
      </c>
      <c r="I1768">
        <f t="shared" si="108"/>
        <v>2023</v>
      </c>
      <c r="J1768" t="str">
        <f t="shared" si="109"/>
        <v>Jun</v>
      </c>
      <c r="K1768">
        <f t="shared" si="110"/>
        <v>6</v>
      </c>
      <c r="L1768" s="2">
        <f t="shared" si="111"/>
        <v>0.16021268057784913</v>
      </c>
    </row>
    <row r="1769" spans="1:12" x14ac:dyDescent="0.35">
      <c r="A1769" t="s">
        <v>1810</v>
      </c>
      <c r="B1769" s="1">
        <v>44869</v>
      </c>
      <c r="C1769" t="s">
        <v>20</v>
      </c>
      <c r="D1769" t="s">
        <v>14</v>
      </c>
      <c r="E1769" t="s">
        <v>27</v>
      </c>
      <c r="F1769">
        <v>1212.76</v>
      </c>
      <c r="G1769">
        <v>183.41</v>
      </c>
      <c r="H1769">
        <v>1093.72</v>
      </c>
      <c r="I1769">
        <f t="shared" si="108"/>
        <v>2022</v>
      </c>
      <c r="J1769" t="str">
        <f t="shared" si="109"/>
        <v>Nov</v>
      </c>
      <c r="K1769">
        <f t="shared" si="110"/>
        <v>11</v>
      </c>
      <c r="L1769" s="2">
        <f t="shared" si="111"/>
        <v>0.15123354991919258</v>
      </c>
    </row>
    <row r="1770" spans="1:12" x14ac:dyDescent="0.35">
      <c r="A1770" t="s">
        <v>1811</v>
      </c>
      <c r="B1770" s="1">
        <v>45000</v>
      </c>
      <c r="C1770" t="s">
        <v>13</v>
      </c>
      <c r="D1770" t="s">
        <v>14</v>
      </c>
      <c r="E1770" t="s">
        <v>15</v>
      </c>
      <c r="F1770">
        <v>1944.5</v>
      </c>
      <c r="G1770">
        <v>475.24</v>
      </c>
      <c r="H1770">
        <v>2073.98</v>
      </c>
      <c r="I1770">
        <f t="shared" si="108"/>
        <v>2023</v>
      </c>
      <c r="J1770" t="str">
        <f t="shared" si="109"/>
        <v>Mar</v>
      </c>
      <c r="K1770">
        <f t="shared" si="110"/>
        <v>3</v>
      </c>
      <c r="L1770" s="2">
        <f t="shared" si="111"/>
        <v>0.24440215993828748</v>
      </c>
    </row>
    <row r="1771" spans="1:12" x14ac:dyDescent="0.35">
      <c r="A1771" t="s">
        <v>1812</v>
      </c>
      <c r="B1771" s="1">
        <v>45077</v>
      </c>
      <c r="C1771" t="s">
        <v>41</v>
      </c>
      <c r="D1771" t="s">
        <v>14</v>
      </c>
      <c r="E1771" t="s">
        <v>44</v>
      </c>
      <c r="F1771">
        <v>713.51</v>
      </c>
      <c r="G1771">
        <v>187.89</v>
      </c>
      <c r="H1771">
        <v>757.8</v>
      </c>
      <c r="I1771">
        <f t="shared" si="108"/>
        <v>2023</v>
      </c>
      <c r="J1771" t="str">
        <f t="shared" si="109"/>
        <v>May</v>
      </c>
      <c r="K1771">
        <f t="shared" si="110"/>
        <v>5</v>
      </c>
      <c r="L1771" s="2">
        <f t="shared" si="111"/>
        <v>0.26333197852868212</v>
      </c>
    </row>
    <row r="1772" spans="1:12" x14ac:dyDescent="0.35">
      <c r="A1772" t="s">
        <v>1813</v>
      </c>
      <c r="B1772" s="1">
        <v>45098</v>
      </c>
      <c r="C1772" t="s">
        <v>69</v>
      </c>
      <c r="D1772" t="s">
        <v>34</v>
      </c>
      <c r="E1772" t="s">
        <v>11</v>
      </c>
      <c r="F1772">
        <v>868.5</v>
      </c>
      <c r="G1772">
        <v>105.34</v>
      </c>
      <c r="H1772">
        <v>1031.51</v>
      </c>
      <c r="I1772">
        <f t="shared" si="108"/>
        <v>2023</v>
      </c>
      <c r="J1772" t="str">
        <f t="shared" si="109"/>
        <v>Jun</v>
      </c>
      <c r="K1772">
        <f t="shared" si="110"/>
        <v>6</v>
      </c>
      <c r="L1772" s="2">
        <f t="shared" si="111"/>
        <v>0.1212895797351756</v>
      </c>
    </row>
    <row r="1773" spans="1:12" x14ac:dyDescent="0.35">
      <c r="A1773" t="s">
        <v>1814</v>
      </c>
      <c r="B1773" s="1">
        <v>44688</v>
      </c>
      <c r="C1773" t="s">
        <v>13</v>
      </c>
      <c r="D1773" t="s">
        <v>14</v>
      </c>
      <c r="E1773" t="s">
        <v>27</v>
      </c>
      <c r="F1773">
        <v>1010.86</v>
      </c>
      <c r="G1773">
        <v>203.52</v>
      </c>
      <c r="H1773">
        <v>1199.45</v>
      </c>
      <c r="I1773">
        <f t="shared" si="108"/>
        <v>2022</v>
      </c>
      <c r="J1773" t="str">
        <f t="shared" si="109"/>
        <v>May</v>
      </c>
      <c r="K1773">
        <f t="shared" si="110"/>
        <v>5</v>
      </c>
      <c r="L1773" s="2">
        <f t="shared" si="111"/>
        <v>0.20133351799457888</v>
      </c>
    </row>
    <row r="1774" spans="1:12" x14ac:dyDescent="0.35">
      <c r="A1774" t="s">
        <v>1815</v>
      </c>
      <c r="B1774" s="1">
        <v>44824</v>
      </c>
      <c r="C1774" t="s">
        <v>29</v>
      </c>
      <c r="D1774" t="s">
        <v>23</v>
      </c>
      <c r="E1774" t="s">
        <v>27</v>
      </c>
      <c r="F1774">
        <v>212.81</v>
      </c>
      <c r="G1774">
        <v>55.29</v>
      </c>
      <c r="H1774">
        <v>214.74</v>
      </c>
      <c r="I1774">
        <f t="shared" si="108"/>
        <v>2022</v>
      </c>
      <c r="J1774" t="str">
        <f t="shared" si="109"/>
        <v>Sep</v>
      </c>
      <c r="K1774">
        <f t="shared" si="110"/>
        <v>9</v>
      </c>
      <c r="L1774" s="2">
        <f t="shared" si="111"/>
        <v>0.25980921949156521</v>
      </c>
    </row>
    <row r="1775" spans="1:12" x14ac:dyDescent="0.35">
      <c r="A1775" t="s">
        <v>1816</v>
      </c>
      <c r="B1775" s="1">
        <v>45270</v>
      </c>
      <c r="C1775" t="s">
        <v>39</v>
      </c>
      <c r="D1775" t="s">
        <v>18</v>
      </c>
      <c r="E1775" t="s">
        <v>11</v>
      </c>
      <c r="F1775">
        <v>470.16</v>
      </c>
      <c r="G1775">
        <v>52.06</v>
      </c>
      <c r="H1775">
        <v>470.34</v>
      </c>
      <c r="I1775">
        <f t="shared" si="108"/>
        <v>2023</v>
      </c>
      <c r="J1775" t="str">
        <f t="shared" si="109"/>
        <v>Dec</v>
      </c>
      <c r="K1775">
        <f t="shared" si="110"/>
        <v>12</v>
      </c>
      <c r="L1775" s="2">
        <f t="shared" si="111"/>
        <v>0.11072826271907436</v>
      </c>
    </row>
    <row r="1776" spans="1:12" x14ac:dyDescent="0.35">
      <c r="A1776" t="s">
        <v>1817</v>
      </c>
      <c r="B1776" s="1">
        <v>44858</v>
      </c>
      <c r="C1776" t="s">
        <v>13</v>
      </c>
      <c r="D1776" t="s">
        <v>14</v>
      </c>
      <c r="E1776" t="s">
        <v>27</v>
      </c>
      <c r="F1776">
        <v>1061.18</v>
      </c>
      <c r="G1776">
        <v>224.29</v>
      </c>
      <c r="H1776">
        <v>1149.78</v>
      </c>
      <c r="I1776">
        <f t="shared" si="108"/>
        <v>2022</v>
      </c>
      <c r="J1776" t="str">
        <f t="shared" si="109"/>
        <v>Oct</v>
      </c>
      <c r="K1776">
        <f t="shared" si="110"/>
        <v>10</v>
      </c>
      <c r="L1776" s="2">
        <f t="shared" si="111"/>
        <v>0.21135905312953501</v>
      </c>
    </row>
    <row r="1777" spans="1:12" x14ac:dyDescent="0.35">
      <c r="A1777" t="s">
        <v>1818</v>
      </c>
      <c r="B1777" s="1">
        <v>44597</v>
      </c>
      <c r="C1777" t="s">
        <v>65</v>
      </c>
      <c r="D1777" t="s">
        <v>18</v>
      </c>
      <c r="E1777" t="s">
        <v>15</v>
      </c>
      <c r="F1777">
        <v>75.69</v>
      </c>
      <c r="G1777">
        <v>17.760000000000002</v>
      </c>
      <c r="H1777">
        <v>73.64</v>
      </c>
      <c r="I1777">
        <f t="shared" si="108"/>
        <v>2022</v>
      </c>
      <c r="J1777" t="str">
        <f t="shared" si="109"/>
        <v>Feb</v>
      </c>
      <c r="K1777">
        <f t="shared" si="110"/>
        <v>2</v>
      </c>
      <c r="L1777" s="2">
        <f t="shared" si="111"/>
        <v>0.23464130003963538</v>
      </c>
    </row>
    <row r="1778" spans="1:12" x14ac:dyDescent="0.35">
      <c r="A1778" t="s">
        <v>1819</v>
      </c>
      <c r="B1778" s="1">
        <v>45072</v>
      </c>
      <c r="C1778" t="s">
        <v>63</v>
      </c>
      <c r="D1778" t="s">
        <v>18</v>
      </c>
      <c r="E1778" t="s">
        <v>25</v>
      </c>
      <c r="F1778">
        <v>118.43</v>
      </c>
      <c r="G1778">
        <v>27.14</v>
      </c>
      <c r="H1778">
        <v>134.82</v>
      </c>
      <c r="I1778">
        <f t="shared" si="108"/>
        <v>2023</v>
      </c>
      <c r="J1778" t="str">
        <f t="shared" si="109"/>
        <v>May</v>
      </c>
      <c r="K1778">
        <f t="shared" si="110"/>
        <v>5</v>
      </c>
      <c r="L1778" s="2">
        <f t="shared" si="111"/>
        <v>0.22916490754031918</v>
      </c>
    </row>
    <row r="1779" spans="1:12" x14ac:dyDescent="0.35">
      <c r="A1779" t="s">
        <v>1820</v>
      </c>
      <c r="B1779" s="1">
        <v>44867</v>
      </c>
      <c r="C1779" t="s">
        <v>65</v>
      </c>
      <c r="D1779" t="s">
        <v>18</v>
      </c>
      <c r="E1779" t="s">
        <v>44</v>
      </c>
      <c r="F1779">
        <v>495.33</v>
      </c>
      <c r="G1779">
        <v>123.27</v>
      </c>
      <c r="H1779">
        <v>542.79999999999995</v>
      </c>
      <c r="I1779">
        <f t="shared" si="108"/>
        <v>2022</v>
      </c>
      <c r="J1779" t="str">
        <f t="shared" si="109"/>
        <v>Nov</v>
      </c>
      <c r="K1779">
        <f t="shared" si="110"/>
        <v>11</v>
      </c>
      <c r="L1779" s="2">
        <f t="shared" si="111"/>
        <v>0.24886439343467992</v>
      </c>
    </row>
    <row r="1780" spans="1:12" x14ac:dyDescent="0.35">
      <c r="A1780" t="s">
        <v>1821</v>
      </c>
      <c r="B1780" s="1">
        <v>44644</v>
      </c>
      <c r="C1780" t="s">
        <v>37</v>
      </c>
      <c r="D1780" t="s">
        <v>23</v>
      </c>
      <c r="E1780" t="s">
        <v>27</v>
      </c>
      <c r="F1780">
        <v>68.11</v>
      </c>
      <c r="G1780">
        <v>19.510000000000002</v>
      </c>
      <c r="H1780">
        <v>64.69</v>
      </c>
      <c r="I1780">
        <f t="shared" si="108"/>
        <v>2022</v>
      </c>
      <c r="J1780" t="str">
        <f t="shared" si="109"/>
        <v>Mar</v>
      </c>
      <c r="K1780">
        <f t="shared" si="110"/>
        <v>3</v>
      </c>
      <c r="L1780" s="2">
        <f t="shared" si="111"/>
        <v>0.28644839230656294</v>
      </c>
    </row>
    <row r="1781" spans="1:12" x14ac:dyDescent="0.35">
      <c r="A1781" t="s">
        <v>1822</v>
      </c>
      <c r="B1781" s="1">
        <v>45166</v>
      </c>
      <c r="C1781" t="s">
        <v>22</v>
      </c>
      <c r="D1781" t="s">
        <v>23</v>
      </c>
      <c r="E1781" t="s">
        <v>15</v>
      </c>
      <c r="F1781">
        <v>266.55</v>
      </c>
      <c r="G1781">
        <v>63.68</v>
      </c>
      <c r="H1781">
        <v>219.16</v>
      </c>
      <c r="I1781">
        <f t="shared" si="108"/>
        <v>2023</v>
      </c>
      <c r="J1781" t="str">
        <f t="shared" si="109"/>
        <v>Aug</v>
      </c>
      <c r="K1781">
        <f t="shared" si="110"/>
        <v>8</v>
      </c>
      <c r="L1781" s="2">
        <f t="shared" si="111"/>
        <v>0.2389045207278184</v>
      </c>
    </row>
    <row r="1782" spans="1:12" x14ac:dyDescent="0.35">
      <c r="A1782" t="s">
        <v>1823</v>
      </c>
      <c r="B1782" s="1">
        <v>44627</v>
      </c>
      <c r="C1782" t="s">
        <v>88</v>
      </c>
      <c r="D1782" t="s">
        <v>18</v>
      </c>
      <c r="E1782" t="s">
        <v>27</v>
      </c>
      <c r="F1782">
        <v>104.1</v>
      </c>
      <c r="G1782">
        <v>24.79</v>
      </c>
      <c r="H1782">
        <v>118.37</v>
      </c>
      <c r="I1782">
        <f t="shared" si="108"/>
        <v>2022</v>
      </c>
      <c r="J1782" t="str">
        <f t="shared" si="109"/>
        <v>Mar</v>
      </c>
      <c r="K1782">
        <f t="shared" si="110"/>
        <v>3</v>
      </c>
      <c r="L1782" s="2">
        <f t="shared" si="111"/>
        <v>0.23813640730067243</v>
      </c>
    </row>
    <row r="1783" spans="1:12" x14ac:dyDescent="0.35">
      <c r="A1783" t="s">
        <v>1824</v>
      </c>
      <c r="B1783" s="1">
        <v>44594</v>
      </c>
      <c r="C1783" t="s">
        <v>128</v>
      </c>
      <c r="D1783" t="s">
        <v>34</v>
      </c>
      <c r="E1783" t="s">
        <v>25</v>
      </c>
      <c r="F1783">
        <v>931.88</v>
      </c>
      <c r="G1783">
        <v>117.02</v>
      </c>
      <c r="H1783">
        <v>861.95</v>
      </c>
      <c r="I1783">
        <f t="shared" si="108"/>
        <v>2022</v>
      </c>
      <c r="J1783" t="str">
        <f t="shared" si="109"/>
        <v>Feb</v>
      </c>
      <c r="K1783">
        <f t="shared" si="110"/>
        <v>2</v>
      </c>
      <c r="L1783" s="2">
        <f t="shared" si="111"/>
        <v>0.12557410825428167</v>
      </c>
    </row>
    <row r="1784" spans="1:12" x14ac:dyDescent="0.35">
      <c r="A1784" t="s">
        <v>1825</v>
      </c>
      <c r="B1784" s="1">
        <v>45289</v>
      </c>
      <c r="C1784" t="s">
        <v>17</v>
      </c>
      <c r="D1784" t="s">
        <v>18</v>
      </c>
      <c r="E1784" t="s">
        <v>25</v>
      </c>
      <c r="F1784">
        <v>335</v>
      </c>
      <c r="G1784">
        <v>74.290000000000006</v>
      </c>
      <c r="H1784">
        <v>323.17</v>
      </c>
      <c r="I1784">
        <f t="shared" si="108"/>
        <v>2023</v>
      </c>
      <c r="J1784" t="str">
        <f t="shared" si="109"/>
        <v>Dec</v>
      </c>
      <c r="K1784">
        <f t="shared" si="110"/>
        <v>12</v>
      </c>
      <c r="L1784" s="2">
        <f t="shared" si="111"/>
        <v>0.22176119402985076</v>
      </c>
    </row>
    <row r="1785" spans="1:12" x14ac:dyDescent="0.35">
      <c r="A1785" t="s">
        <v>1826</v>
      </c>
      <c r="B1785" s="1">
        <v>45181</v>
      </c>
      <c r="C1785" t="s">
        <v>112</v>
      </c>
      <c r="D1785" t="s">
        <v>10</v>
      </c>
      <c r="E1785" t="s">
        <v>27</v>
      </c>
      <c r="F1785">
        <v>130.4</v>
      </c>
      <c r="G1785">
        <v>13.19</v>
      </c>
      <c r="H1785">
        <v>138.29</v>
      </c>
      <c r="I1785">
        <f t="shared" si="108"/>
        <v>2023</v>
      </c>
      <c r="J1785" t="str">
        <f t="shared" si="109"/>
        <v>Sep</v>
      </c>
      <c r="K1785">
        <f t="shared" si="110"/>
        <v>9</v>
      </c>
      <c r="L1785" s="2">
        <f t="shared" si="111"/>
        <v>0.10115030674846624</v>
      </c>
    </row>
    <row r="1786" spans="1:12" x14ac:dyDescent="0.35">
      <c r="A1786" t="s">
        <v>1827</v>
      </c>
      <c r="B1786" s="1">
        <v>44842</v>
      </c>
      <c r="C1786" t="s">
        <v>41</v>
      </c>
      <c r="D1786" t="s">
        <v>14</v>
      </c>
      <c r="E1786" t="s">
        <v>44</v>
      </c>
      <c r="F1786">
        <v>1571.23</v>
      </c>
      <c r="G1786">
        <v>176.05</v>
      </c>
      <c r="H1786">
        <v>1308.2</v>
      </c>
      <c r="I1786">
        <f t="shared" si="108"/>
        <v>2022</v>
      </c>
      <c r="J1786" t="str">
        <f t="shared" si="109"/>
        <v>Oct</v>
      </c>
      <c r="K1786">
        <f t="shared" si="110"/>
        <v>10</v>
      </c>
      <c r="L1786" s="2">
        <f t="shared" si="111"/>
        <v>0.1120459767188763</v>
      </c>
    </row>
    <row r="1787" spans="1:12" x14ac:dyDescent="0.35">
      <c r="A1787" t="s">
        <v>1828</v>
      </c>
      <c r="B1787" s="1">
        <v>44703</v>
      </c>
      <c r="C1787" t="s">
        <v>17</v>
      </c>
      <c r="D1787" t="s">
        <v>18</v>
      </c>
      <c r="E1787" t="s">
        <v>44</v>
      </c>
      <c r="F1787">
        <v>250.89</v>
      </c>
      <c r="G1787">
        <v>45.88</v>
      </c>
      <c r="H1787">
        <v>211.42</v>
      </c>
      <c r="I1787">
        <f t="shared" si="108"/>
        <v>2022</v>
      </c>
      <c r="J1787" t="str">
        <f t="shared" si="109"/>
        <v>May</v>
      </c>
      <c r="K1787">
        <f t="shared" si="110"/>
        <v>5</v>
      </c>
      <c r="L1787" s="2">
        <f t="shared" si="111"/>
        <v>0.18286898640838617</v>
      </c>
    </row>
    <row r="1788" spans="1:12" x14ac:dyDescent="0.35">
      <c r="A1788" t="s">
        <v>1829</v>
      </c>
      <c r="B1788" s="1">
        <v>45096</v>
      </c>
      <c r="C1788" t="s">
        <v>69</v>
      </c>
      <c r="D1788" t="s">
        <v>34</v>
      </c>
      <c r="E1788" t="s">
        <v>44</v>
      </c>
      <c r="F1788">
        <v>2245.9</v>
      </c>
      <c r="G1788">
        <v>612.51</v>
      </c>
      <c r="H1788">
        <v>2130.48</v>
      </c>
      <c r="I1788">
        <f t="shared" si="108"/>
        <v>2023</v>
      </c>
      <c r="J1788" t="str">
        <f t="shared" si="109"/>
        <v>Jun</v>
      </c>
      <c r="K1788">
        <f t="shared" si="110"/>
        <v>6</v>
      </c>
      <c r="L1788" s="2">
        <f t="shared" si="111"/>
        <v>0.27272362972527714</v>
      </c>
    </row>
    <row r="1789" spans="1:12" x14ac:dyDescent="0.35">
      <c r="A1789" t="s">
        <v>1830</v>
      </c>
      <c r="B1789" s="1">
        <v>45081</v>
      </c>
      <c r="C1789" t="s">
        <v>31</v>
      </c>
      <c r="D1789" t="s">
        <v>10</v>
      </c>
      <c r="E1789" t="s">
        <v>15</v>
      </c>
      <c r="F1789">
        <v>454.12</v>
      </c>
      <c r="G1789">
        <v>63.41</v>
      </c>
      <c r="H1789">
        <v>367.99</v>
      </c>
      <c r="I1789">
        <f t="shared" si="108"/>
        <v>2023</v>
      </c>
      <c r="J1789" t="str">
        <f t="shared" si="109"/>
        <v>Jun</v>
      </c>
      <c r="K1789">
        <f t="shared" si="110"/>
        <v>6</v>
      </c>
      <c r="L1789" s="2">
        <f t="shared" si="111"/>
        <v>0.1396326962036466</v>
      </c>
    </row>
    <row r="1790" spans="1:12" x14ac:dyDescent="0.35">
      <c r="A1790" t="s">
        <v>1831</v>
      </c>
      <c r="B1790" s="1">
        <v>44977</v>
      </c>
      <c r="C1790" t="s">
        <v>88</v>
      </c>
      <c r="D1790" t="s">
        <v>18</v>
      </c>
      <c r="E1790" t="s">
        <v>27</v>
      </c>
      <c r="F1790">
        <v>337.6</v>
      </c>
      <c r="G1790">
        <v>54.76</v>
      </c>
      <c r="H1790">
        <v>313.3</v>
      </c>
      <c r="I1790">
        <f t="shared" si="108"/>
        <v>2023</v>
      </c>
      <c r="J1790" t="str">
        <f t="shared" si="109"/>
        <v>Feb</v>
      </c>
      <c r="K1790">
        <f t="shared" si="110"/>
        <v>2</v>
      </c>
      <c r="L1790" s="2">
        <f t="shared" si="111"/>
        <v>0.16220379146919431</v>
      </c>
    </row>
    <row r="1791" spans="1:12" x14ac:dyDescent="0.35">
      <c r="A1791" t="s">
        <v>1832</v>
      </c>
      <c r="B1791" s="1">
        <v>45250</v>
      </c>
      <c r="C1791" t="s">
        <v>48</v>
      </c>
      <c r="D1791" t="s">
        <v>14</v>
      </c>
      <c r="E1791" t="s">
        <v>44</v>
      </c>
      <c r="F1791">
        <v>616.27</v>
      </c>
      <c r="G1791">
        <v>176.14</v>
      </c>
      <c r="H1791">
        <v>547.87</v>
      </c>
      <c r="I1791">
        <f t="shared" si="108"/>
        <v>2023</v>
      </c>
      <c r="J1791" t="str">
        <f t="shared" si="109"/>
        <v>Nov</v>
      </c>
      <c r="K1791">
        <f t="shared" si="110"/>
        <v>11</v>
      </c>
      <c r="L1791" s="2">
        <f t="shared" si="111"/>
        <v>0.28581628182452495</v>
      </c>
    </row>
    <row r="1792" spans="1:12" x14ac:dyDescent="0.35">
      <c r="A1792" t="s">
        <v>1833</v>
      </c>
      <c r="B1792" s="1">
        <v>44892</v>
      </c>
      <c r="C1792" t="s">
        <v>54</v>
      </c>
      <c r="D1792" t="s">
        <v>23</v>
      </c>
      <c r="E1792" t="s">
        <v>11</v>
      </c>
      <c r="F1792">
        <v>109.83</v>
      </c>
      <c r="G1792">
        <v>11.7</v>
      </c>
      <c r="H1792">
        <v>129.41999999999999</v>
      </c>
      <c r="I1792">
        <f t="shared" si="108"/>
        <v>2022</v>
      </c>
      <c r="J1792" t="str">
        <f t="shared" si="109"/>
        <v>Nov</v>
      </c>
      <c r="K1792">
        <f t="shared" si="110"/>
        <v>11</v>
      </c>
      <c r="L1792" s="2">
        <f t="shared" si="111"/>
        <v>0.10652827096421742</v>
      </c>
    </row>
    <row r="1793" spans="1:12" x14ac:dyDescent="0.35">
      <c r="A1793" t="s">
        <v>1834</v>
      </c>
      <c r="B1793" s="1">
        <v>45202</v>
      </c>
      <c r="C1793" t="s">
        <v>31</v>
      </c>
      <c r="D1793" t="s">
        <v>10</v>
      </c>
      <c r="E1793" t="s">
        <v>15</v>
      </c>
      <c r="F1793">
        <v>215.72</v>
      </c>
      <c r="G1793">
        <v>57.42</v>
      </c>
      <c r="H1793">
        <v>229.61</v>
      </c>
      <c r="I1793">
        <f t="shared" si="108"/>
        <v>2023</v>
      </c>
      <c r="J1793" t="str">
        <f t="shared" si="109"/>
        <v>Oct</v>
      </c>
      <c r="K1793">
        <f t="shared" si="110"/>
        <v>10</v>
      </c>
      <c r="L1793" s="2">
        <f t="shared" si="111"/>
        <v>0.26617837938067868</v>
      </c>
    </row>
    <row r="1794" spans="1:12" x14ac:dyDescent="0.35">
      <c r="A1794" t="s">
        <v>1835</v>
      </c>
      <c r="B1794" s="1">
        <v>44804</v>
      </c>
      <c r="C1794" t="s">
        <v>29</v>
      </c>
      <c r="D1794" t="s">
        <v>23</v>
      </c>
      <c r="E1794" t="s">
        <v>27</v>
      </c>
      <c r="F1794">
        <v>189.87</v>
      </c>
      <c r="G1794">
        <v>52.84</v>
      </c>
      <c r="H1794">
        <v>164.5</v>
      </c>
      <c r="I1794">
        <f t="shared" ref="I1794:I1857" si="112">YEAR(B1794)</f>
        <v>2022</v>
      </c>
      <c r="J1794" t="str">
        <f t="shared" ref="J1794:J1857" si="113">TEXT(B1794,"mmm")</f>
        <v>Aug</v>
      </c>
      <c r="K1794">
        <f t="shared" ref="K1794:K1857" si="114">MONTH(B1794)</f>
        <v>8</v>
      </c>
      <c r="L1794" s="2">
        <f t="shared" ref="L1794:L1857" si="115">IF(F1794=0,0,G1794/F1794)</f>
        <v>0.27829567598883448</v>
      </c>
    </row>
    <row r="1795" spans="1:12" x14ac:dyDescent="0.35">
      <c r="A1795" t="s">
        <v>1836</v>
      </c>
      <c r="B1795" s="1">
        <v>45259</v>
      </c>
      <c r="C1795" t="s">
        <v>29</v>
      </c>
      <c r="D1795" t="s">
        <v>23</v>
      </c>
      <c r="E1795" t="s">
        <v>44</v>
      </c>
      <c r="F1795">
        <v>87.44</v>
      </c>
      <c r="G1795">
        <v>15.55</v>
      </c>
      <c r="H1795">
        <v>84.35</v>
      </c>
      <c r="I1795">
        <f t="shared" si="112"/>
        <v>2023</v>
      </c>
      <c r="J1795" t="str">
        <f t="shared" si="113"/>
        <v>Nov</v>
      </c>
      <c r="K1795">
        <f t="shared" si="114"/>
        <v>11</v>
      </c>
      <c r="L1795" s="2">
        <f t="shared" si="115"/>
        <v>0.177836230558097</v>
      </c>
    </row>
    <row r="1796" spans="1:12" x14ac:dyDescent="0.35">
      <c r="A1796" t="s">
        <v>1837</v>
      </c>
      <c r="B1796" s="1">
        <v>44981</v>
      </c>
      <c r="C1796" t="s">
        <v>63</v>
      </c>
      <c r="D1796" t="s">
        <v>18</v>
      </c>
      <c r="E1796" t="s">
        <v>44</v>
      </c>
      <c r="F1796">
        <v>373.6</v>
      </c>
      <c r="G1796">
        <v>71.58</v>
      </c>
      <c r="H1796">
        <v>383.96</v>
      </c>
      <c r="I1796">
        <f t="shared" si="112"/>
        <v>2023</v>
      </c>
      <c r="J1796" t="str">
        <f t="shared" si="113"/>
        <v>Feb</v>
      </c>
      <c r="K1796">
        <f t="shared" si="114"/>
        <v>2</v>
      </c>
      <c r="L1796" s="2">
        <f t="shared" si="115"/>
        <v>0.1915952890792291</v>
      </c>
    </row>
    <row r="1797" spans="1:12" x14ac:dyDescent="0.35">
      <c r="A1797" t="s">
        <v>1838</v>
      </c>
      <c r="B1797" s="1">
        <v>44887</v>
      </c>
      <c r="C1797" t="s">
        <v>85</v>
      </c>
      <c r="D1797" t="s">
        <v>10</v>
      </c>
      <c r="E1797" t="s">
        <v>25</v>
      </c>
      <c r="F1797">
        <v>191.31</v>
      </c>
      <c r="G1797">
        <v>30.6</v>
      </c>
      <c r="H1797">
        <v>169.41</v>
      </c>
      <c r="I1797">
        <f t="shared" si="112"/>
        <v>2022</v>
      </c>
      <c r="J1797" t="str">
        <f t="shared" si="113"/>
        <v>Nov</v>
      </c>
      <c r="K1797">
        <f t="shared" si="114"/>
        <v>11</v>
      </c>
      <c r="L1797" s="2">
        <f t="shared" si="115"/>
        <v>0.15994981966441901</v>
      </c>
    </row>
    <row r="1798" spans="1:12" x14ac:dyDescent="0.35">
      <c r="A1798" t="s">
        <v>1839</v>
      </c>
      <c r="B1798" s="1">
        <v>44821</v>
      </c>
      <c r="C1798" t="s">
        <v>65</v>
      </c>
      <c r="D1798" t="s">
        <v>18</v>
      </c>
      <c r="E1798" t="s">
        <v>15</v>
      </c>
      <c r="F1798">
        <v>141.79</v>
      </c>
      <c r="G1798">
        <v>36.9</v>
      </c>
      <c r="H1798">
        <v>117.42</v>
      </c>
      <c r="I1798">
        <f t="shared" si="112"/>
        <v>2022</v>
      </c>
      <c r="J1798" t="str">
        <f t="shared" si="113"/>
        <v>Sep</v>
      </c>
      <c r="K1798">
        <f t="shared" si="114"/>
        <v>9</v>
      </c>
      <c r="L1798" s="2">
        <f t="shared" si="115"/>
        <v>0.2602440228506947</v>
      </c>
    </row>
    <row r="1799" spans="1:12" x14ac:dyDescent="0.35">
      <c r="A1799" t="s">
        <v>1840</v>
      </c>
      <c r="B1799" s="1">
        <v>44569</v>
      </c>
      <c r="C1799" t="s">
        <v>54</v>
      </c>
      <c r="D1799" t="s">
        <v>23</v>
      </c>
      <c r="E1799" t="s">
        <v>25</v>
      </c>
      <c r="F1799">
        <v>437.8</v>
      </c>
      <c r="G1799">
        <v>75.25</v>
      </c>
      <c r="H1799">
        <v>512.52</v>
      </c>
      <c r="I1799">
        <f t="shared" si="112"/>
        <v>2022</v>
      </c>
      <c r="J1799" t="str">
        <f t="shared" si="113"/>
        <v>Jan</v>
      </c>
      <c r="K1799">
        <f t="shared" si="114"/>
        <v>1</v>
      </c>
      <c r="L1799" s="2">
        <f t="shared" si="115"/>
        <v>0.17188213796253995</v>
      </c>
    </row>
    <row r="1800" spans="1:12" x14ac:dyDescent="0.35">
      <c r="A1800" t="s">
        <v>1841</v>
      </c>
      <c r="B1800" s="1">
        <v>45238</v>
      </c>
      <c r="C1800" t="s">
        <v>48</v>
      </c>
      <c r="D1800" t="s">
        <v>14</v>
      </c>
      <c r="E1800" t="s">
        <v>15</v>
      </c>
      <c r="F1800">
        <v>2335.04</v>
      </c>
      <c r="G1800">
        <v>488.73</v>
      </c>
      <c r="H1800">
        <v>2340.61</v>
      </c>
      <c r="I1800">
        <f t="shared" si="112"/>
        <v>2023</v>
      </c>
      <c r="J1800" t="str">
        <f t="shared" si="113"/>
        <v>Nov</v>
      </c>
      <c r="K1800">
        <f t="shared" si="114"/>
        <v>11</v>
      </c>
      <c r="L1800" s="2">
        <f t="shared" si="115"/>
        <v>0.20930262436617789</v>
      </c>
    </row>
    <row r="1801" spans="1:12" x14ac:dyDescent="0.35">
      <c r="A1801" t="s">
        <v>1842</v>
      </c>
      <c r="B1801" s="1">
        <v>44752</v>
      </c>
      <c r="C1801" t="s">
        <v>63</v>
      </c>
      <c r="D1801" t="s">
        <v>18</v>
      </c>
      <c r="E1801" t="s">
        <v>15</v>
      </c>
      <c r="F1801">
        <v>437.45</v>
      </c>
      <c r="G1801">
        <v>102.88</v>
      </c>
      <c r="H1801">
        <v>523.83000000000004</v>
      </c>
      <c r="I1801">
        <f t="shared" si="112"/>
        <v>2022</v>
      </c>
      <c r="J1801" t="str">
        <f t="shared" si="113"/>
        <v>Jul</v>
      </c>
      <c r="K1801">
        <f t="shared" si="114"/>
        <v>7</v>
      </c>
      <c r="L1801" s="2">
        <f t="shared" si="115"/>
        <v>0.23518116356154989</v>
      </c>
    </row>
    <row r="1802" spans="1:12" x14ac:dyDescent="0.35">
      <c r="A1802" t="s">
        <v>1843</v>
      </c>
      <c r="B1802" s="1">
        <v>45180</v>
      </c>
      <c r="C1802" t="s">
        <v>88</v>
      </c>
      <c r="D1802" t="s">
        <v>18</v>
      </c>
      <c r="E1802" t="s">
        <v>11</v>
      </c>
      <c r="F1802">
        <v>441.04</v>
      </c>
      <c r="G1802">
        <v>78.97</v>
      </c>
      <c r="H1802">
        <v>435.09</v>
      </c>
      <c r="I1802">
        <f t="shared" si="112"/>
        <v>2023</v>
      </c>
      <c r="J1802" t="str">
        <f t="shared" si="113"/>
        <v>Sep</v>
      </c>
      <c r="K1802">
        <f t="shared" si="114"/>
        <v>9</v>
      </c>
      <c r="L1802" s="2">
        <f t="shared" si="115"/>
        <v>0.17905405405405403</v>
      </c>
    </row>
    <row r="1803" spans="1:12" x14ac:dyDescent="0.35">
      <c r="A1803" t="s">
        <v>1844</v>
      </c>
      <c r="B1803" s="1">
        <v>45222</v>
      </c>
      <c r="C1803" t="s">
        <v>31</v>
      </c>
      <c r="D1803" t="s">
        <v>10</v>
      </c>
      <c r="E1803" t="s">
        <v>11</v>
      </c>
      <c r="F1803">
        <v>34.909999999999997</v>
      </c>
      <c r="G1803">
        <v>9.74</v>
      </c>
      <c r="H1803">
        <v>28.63</v>
      </c>
      <c r="I1803">
        <f t="shared" si="112"/>
        <v>2023</v>
      </c>
      <c r="J1803" t="str">
        <f t="shared" si="113"/>
        <v>Oct</v>
      </c>
      <c r="K1803">
        <f t="shared" si="114"/>
        <v>10</v>
      </c>
      <c r="L1803" s="2">
        <f t="shared" si="115"/>
        <v>0.27900315095961048</v>
      </c>
    </row>
    <row r="1804" spans="1:12" x14ac:dyDescent="0.35">
      <c r="A1804" t="s">
        <v>1845</v>
      </c>
      <c r="B1804" s="1">
        <v>45205</v>
      </c>
      <c r="C1804" t="s">
        <v>93</v>
      </c>
      <c r="D1804" t="s">
        <v>34</v>
      </c>
      <c r="E1804" t="s">
        <v>11</v>
      </c>
      <c r="F1804">
        <v>1912.43</v>
      </c>
      <c r="G1804">
        <v>204.24</v>
      </c>
      <c r="H1804">
        <v>2174.4</v>
      </c>
      <c r="I1804">
        <f t="shared" si="112"/>
        <v>2023</v>
      </c>
      <c r="J1804" t="str">
        <f t="shared" si="113"/>
        <v>Oct</v>
      </c>
      <c r="K1804">
        <f t="shared" si="114"/>
        <v>10</v>
      </c>
      <c r="L1804" s="2">
        <f t="shared" si="115"/>
        <v>0.10679606573835382</v>
      </c>
    </row>
    <row r="1805" spans="1:12" x14ac:dyDescent="0.35">
      <c r="A1805" t="s">
        <v>1846</v>
      </c>
      <c r="B1805" s="1">
        <v>45152</v>
      </c>
      <c r="C1805" t="s">
        <v>69</v>
      </c>
      <c r="D1805" t="s">
        <v>34</v>
      </c>
      <c r="E1805" t="s">
        <v>25</v>
      </c>
      <c r="F1805">
        <v>1478.58</v>
      </c>
      <c r="G1805">
        <v>204.32</v>
      </c>
      <c r="H1805">
        <v>1192.1300000000001</v>
      </c>
      <c r="I1805">
        <f t="shared" si="112"/>
        <v>2023</v>
      </c>
      <c r="J1805" t="str">
        <f t="shared" si="113"/>
        <v>Aug</v>
      </c>
      <c r="K1805">
        <f t="shared" si="114"/>
        <v>8</v>
      </c>
      <c r="L1805" s="2">
        <f t="shared" si="115"/>
        <v>0.13818663853156407</v>
      </c>
    </row>
    <row r="1806" spans="1:12" x14ac:dyDescent="0.35">
      <c r="A1806" t="s">
        <v>1847</v>
      </c>
      <c r="B1806" s="1">
        <v>45245</v>
      </c>
      <c r="C1806" t="s">
        <v>85</v>
      </c>
      <c r="D1806" t="s">
        <v>10</v>
      </c>
      <c r="E1806" t="s">
        <v>11</v>
      </c>
      <c r="F1806">
        <v>148.32</v>
      </c>
      <c r="G1806">
        <v>33.53</v>
      </c>
      <c r="H1806">
        <v>150.09</v>
      </c>
      <c r="I1806">
        <f t="shared" si="112"/>
        <v>2023</v>
      </c>
      <c r="J1806" t="str">
        <f t="shared" si="113"/>
        <v>Nov</v>
      </c>
      <c r="K1806">
        <f t="shared" si="114"/>
        <v>11</v>
      </c>
      <c r="L1806" s="2">
        <f t="shared" si="115"/>
        <v>0.22606526429341964</v>
      </c>
    </row>
    <row r="1807" spans="1:12" x14ac:dyDescent="0.35">
      <c r="A1807" t="s">
        <v>1848</v>
      </c>
      <c r="B1807" s="1">
        <v>44727</v>
      </c>
      <c r="C1807" t="s">
        <v>17</v>
      </c>
      <c r="D1807" t="s">
        <v>18</v>
      </c>
      <c r="E1807" t="s">
        <v>15</v>
      </c>
      <c r="F1807">
        <v>144.43</v>
      </c>
      <c r="G1807">
        <v>17.98</v>
      </c>
      <c r="H1807">
        <v>169.99</v>
      </c>
      <c r="I1807">
        <f t="shared" si="112"/>
        <v>2022</v>
      </c>
      <c r="J1807" t="str">
        <f t="shared" si="113"/>
        <v>Jun</v>
      </c>
      <c r="K1807">
        <f t="shared" si="114"/>
        <v>6</v>
      </c>
      <c r="L1807" s="2">
        <f t="shared" si="115"/>
        <v>0.12448937201412448</v>
      </c>
    </row>
    <row r="1808" spans="1:12" x14ac:dyDescent="0.35">
      <c r="A1808" t="s">
        <v>1849</v>
      </c>
      <c r="B1808" s="1">
        <v>44602</v>
      </c>
      <c r="C1808" t="s">
        <v>46</v>
      </c>
      <c r="D1808" t="s">
        <v>23</v>
      </c>
      <c r="E1808" t="s">
        <v>25</v>
      </c>
      <c r="F1808">
        <v>205.48</v>
      </c>
      <c r="G1808">
        <v>37.25</v>
      </c>
      <c r="H1808">
        <v>178.1</v>
      </c>
      <c r="I1808">
        <f t="shared" si="112"/>
        <v>2022</v>
      </c>
      <c r="J1808" t="str">
        <f t="shared" si="113"/>
        <v>Feb</v>
      </c>
      <c r="K1808">
        <f t="shared" si="114"/>
        <v>2</v>
      </c>
      <c r="L1808" s="2">
        <f t="shared" si="115"/>
        <v>0.18128284991240023</v>
      </c>
    </row>
    <row r="1809" spans="1:12" x14ac:dyDescent="0.35">
      <c r="A1809" t="s">
        <v>1850</v>
      </c>
      <c r="B1809" s="1">
        <v>45091</v>
      </c>
      <c r="C1809" t="s">
        <v>57</v>
      </c>
      <c r="D1809" t="s">
        <v>10</v>
      </c>
      <c r="E1809" t="s">
        <v>27</v>
      </c>
      <c r="F1809">
        <v>435.6</v>
      </c>
      <c r="G1809">
        <v>55.07</v>
      </c>
      <c r="H1809">
        <v>452.24</v>
      </c>
      <c r="I1809">
        <f t="shared" si="112"/>
        <v>2023</v>
      </c>
      <c r="J1809" t="str">
        <f t="shared" si="113"/>
        <v>Jun</v>
      </c>
      <c r="K1809">
        <f t="shared" si="114"/>
        <v>6</v>
      </c>
      <c r="L1809" s="2">
        <f t="shared" si="115"/>
        <v>0.12642332415059687</v>
      </c>
    </row>
    <row r="1810" spans="1:12" x14ac:dyDescent="0.35">
      <c r="A1810" t="s">
        <v>1851</v>
      </c>
      <c r="B1810" s="1">
        <v>44943</v>
      </c>
      <c r="C1810" t="s">
        <v>33</v>
      </c>
      <c r="D1810" t="s">
        <v>34</v>
      </c>
      <c r="E1810" t="s">
        <v>11</v>
      </c>
      <c r="F1810">
        <v>1244.56</v>
      </c>
      <c r="G1810">
        <v>151.38</v>
      </c>
      <c r="H1810">
        <v>1120.9000000000001</v>
      </c>
      <c r="I1810">
        <f t="shared" si="112"/>
        <v>2023</v>
      </c>
      <c r="J1810" t="str">
        <f t="shared" si="113"/>
        <v>Jan</v>
      </c>
      <c r="K1810">
        <f t="shared" si="114"/>
        <v>1</v>
      </c>
      <c r="L1810" s="2">
        <f t="shared" si="115"/>
        <v>0.1216333483319406</v>
      </c>
    </row>
    <row r="1811" spans="1:12" x14ac:dyDescent="0.35">
      <c r="A1811" t="s">
        <v>1852</v>
      </c>
      <c r="B1811" s="1">
        <v>44909</v>
      </c>
      <c r="C1811" t="s">
        <v>31</v>
      </c>
      <c r="D1811" t="s">
        <v>10</v>
      </c>
      <c r="E1811" t="s">
        <v>27</v>
      </c>
      <c r="F1811">
        <v>126.28</v>
      </c>
      <c r="G1811">
        <v>14.7</v>
      </c>
      <c r="H1811">
        <v>116.22</v>
      </c>
      <c r="I1811">
        <f t="shared" si="112"/>
        <v>2022</v>
      </c>
      <c r="J1811" t="str">
        <f t="shared" si="113"/>
        <v>Dec</v>
      </c>
      <c r="K1811">
        <f t="shared" si="114"/>
        <v>12</v>
      </c>
      <c r="L1811" s="2">
        <f t="shared" si="115"/>
        <v>0.11640798226164079</v>
      </c>
    </row>
    <row r="1812" spans="1:12" x14ac:dyDescent="0.35">
      <c r="A1812" t="s">
        <v>1853</v>
      </c>
      <c r="B1812" s="1">
        <v>45011</v>
      </c>
      <c r="C1812" t="s">
        <v>33</v>
      </c>
      <c r="D1812" t="s">
        <v>34</v>
      </c>
      <c r="E1812" t="s">
        <v>15</v>
      </c>
      <c r="F1812">
        <v>2323.19</v>
      </c>
      <c r="G1812">
        <v>403.43</v>
      </c>
      <c r="H1812">
        <v>1900.88</v>
      </c>
      <c r="I1812">
        <f t="shared" si="112"/>
        <v>2023</v>
      </c>
      <c r="J1812" t="str">
        <f t="shared" si="113"/>
        <v>Mar</v>
      </c>
      <c r="K1812">
        <f t="shared" si="114"/>
        <v>3</v>
      </c>
      <c r="L1812" s="2">
        <f t="shared" si="115"/>
        <v>0.17365346786100147</v>
      </c>
    </row>
    <row r="1813" spans="1:12" x14ac:dyDescent="0.35">
      <c r="A1813" t="s">
        <v>1854</v>
      </c>
      <c r="B1813" s="1">
        <v>45088</v>
      </c>
      <c r="C1813" t="s">
        <v>17</v>
      </c>
      <c r="D1813" t="s">
        <v>18</v>
      </c>
      <c r="E1813" t="s">
        <v>11</v>
      </c>
      <c r="F1813">
        <v>282.95</v>
      </c>
      <c r="G1813">
        <v>70.36</v>
      </c>
      <c r="H1813">
        <v>250.91</v>
      </c>
      <c r="I1813">
        <f t="shared" si="112"/>
        <v>2023</v>
      </c>
      <c r="J1813" t="str">
        <f t="shared" si="113"/>
        <v>Jun</v>
      </c>
      <c r="K1813">
        <f t="shared" si="114"/>
        <v>6</v>
      </c>
      <c r="L1813" s="2">
        <f t="shared" si="115"/>
        <v>0.24866584202155859</v>
      </c>
    </row>
    <row r="1814" spans="1:12" x14ac:dyDescent="0.35">
      <c r="A1814" t="s">
        <v>1855</v>
      </c>
      <c r="B1814" s="1">
        <v>44980</v>
      </c>
      <c r="C1814" t="s">
        <v>33</v>
      </c>
      <c r="D1814" t="s">
        <v>34</v>
      </c>
      <c r="E1814" t="s">
        <v>27</v>
      </c>
      <c r="F1814">
        <v>1936.88</v>
      </c>
      <c r="G1814">
        <v>345.55</v>
      </c>
      <c r="H1814">
        <v>2250.6</v>
      </c>
      <c r="I1814">
        <f t="shared" si="112"/>
        <v>2023</v>
      </c>
      <c r="J1814" t="str">
        <f t="shared" si="113"/>
        <v>Feb</v>
      </c>
      <c r="K1814">
        <f t="shared" si="114"/>
        <v>2</v>
      </c>
      <c r="L1814" s="2">
        <f t="shared" si="115"/>
        <v>0.17840547684936597</v>
      </c>
    </row>
    <row r="1815" spans="1:12" x14ac:dyDescent="0.35">
      <c r="A1815" t="s">
        <v>1856</v>
      </c>
      <c r="B1815" s="1">
        <v>45092</v>
      </c>
      <c r="C1815" t="s">
        <v>33</v>
      </c>
      <c r="D1815" t="s">
        <v>34</v>
      </c>
      <c r="E1815" t="s">
        <v>11</v>
      </c>
      <c r="F1815">
        <v>1983.32</v>
      </c>
      <c r="G1815">
        <v>489.67</v>
      </c>
      <c r="H1815">
        <v>1959.99</v>
      </c>
      <c r="I1815">
        <f t="shared" si="112"/>
        <v>2023</v>
      </c>
      <c r="J1815" t="str">
        <f t="shared" si="113"/>
        <v>Jun</v>
      </c>
      <c r="K1815">
        <f t="shared" si="114"/>
        <v>6</v>
      </c>
      <c r="L1815" s="2">
        <f t="shared" si="115"/>
        <v>0.24689409676703711</v>
      </c>
    </row>
    <row r="1816" spans="1:12" x14ac:dyDescent="0.35">
      <c r="A1816" t="s">
        <v>1857</v>
      </c>
      <c r="B1816" s="1">
        <v>45216</v>
      </c>
      <c r="C1816" t="s">
        <v>41</v>
      </c>
      <c r="D1816" t="s">
        <v>14</v>
      </c>
      <c r="E1816" t="s">
        <v>15</v>
      </c>
      <c r="F1816">
        <v>1677.05</v>
      </c>
      <c r="G1816">
        <v>171.41</v>
      </c>
      <c r="H1816">
        <v>1381.7</v>
      </c>
      <c r="I1816">
        <f t="shared" si="112"/>
        <v>2023</v>
      </c>
      <c r="J1816" t="str">
        <f t="shared" si="113"/>
        <v>Oct</v>
      </c>
      <c r="K1816">
        <f t="shared" si="114"/>
        <v>10</v>
      </c>
      <c r="L1816" s="2">
        <f t="shared" si="115"/>
        <v>0.10220923645687367</v>
      </c>
    </row>
    <row r="1817" spans="1:12" x14ac:dyDescent="0.35">
      <c r="A1817" t="s">
        <v>1858</v>
      </c>
      <c r="B1817" s="1">
        <v>44629</v>
      </c>
      <c r="C1817" t="s">
        <v>69</v>
      </c>
      <c r="D1817" t="s">
        <v>34</v>
      </c>
      <c r="E1817" t="s">
        <v>11</v>
      </c>
      <c r="F1817">
        <v>708.15</v>
      </c>
      <c r="G1817">
        <v>182.61</v>
      </c>
      <c r="H1817">
        <v>717.31</v>
      </c>
      <c r="I1817">
        <f t="shared" si="112"/>
        <v>2022</v>
      </c>
      <c r="J1817" t="str">
        <f t="shared" si="113"/>
        <v>Mar</v>
      </c>
      <c r="K1817">
        <f t="shared" si="114"/>
        <v>3</v>
      </c>
      <c r="L1817" s="2">
        <f t="shared" si="115"/>
        <v>0.25786909553060794</v>
      </c>
    </row>
    <row r="1818" spans="1:12" x14ac:dyDescent="0.35">
      <c r="A1818" t="s">
        <v>1859</v>
      </c>
      <c r="B1818" s="1">
        <v>44931</v>
      </c>
      <c r="C1818" t="s">
        <v>20</v>
      </c>
      <c r="D1818" t="s">
        <v>14</v>
      </c>
      <c r="E1818" t="s">
        <v>25</v>
      </c>
      <c r="F1818">
        <v>2221.4499999999998</v>
      </c>
      <c r="G1818">
        <v>645.59</v>
      </c>
      <c r="H1818">
        <v>2153.41</v>
      </c>
      <c r="I1818">
        <f t="shared" si="112"/>
        <v>2023</v>
      </c>
      <c r="J1818" t="str">
        <f t="shared" si="113"/>
        <v>Jan</v>
      </c>
      <c r="K1818">
        <f t="shared" si="114"/>
        <v>1</v>
      </c>
      <c r="L1818" s="2">
        <f t="shared" si="115"/>
        <v>0.29061648923000749</v>
      </c>
    </row>
    <row r="1819" spans="1:12" x14ac:dyDescent="0.35">
      <c r="A1819" t="s">
        <v>1860</v>
      </c>
      <c r="B1819" s="1">
        <v>44861</v>
      </c>
      <c r="C1819" t="s">
        <v>54</v>
      </c>
      <c r="D1819" t="s">
        <v>23</v>
      </c>
      <c r="E1819" t="s">
        <v>27</v>
      </c>
      <c r="F1819">
        <v>273.83</v>
      </c>
      <c r="G1819">
        <v>68.66</v>
      </c>
      <c r="H1819">
        <v>267.18</v>
      </c>
      <c r="I1819">
        <f t="shared" si="112"/>
        <v>2022</v>
      </c>
      <c r="J1819" t="str">
        <f t="shared" si="113"/>
        <v>Oct</v>
      </c>
      <c r="K1819">
        <f t="shared" si="114"/>
        <v>10</v>
      </c>
      <c r="L1819" s="2">
        <f t="shared" si="115"/>
        <v>0.25073950991491073</v>
      </c>
    </row>
    <row r="1820" spans="1:12" x14ac:dyDescent="0.35">
      <c r="A1820" t="s">
        <v>1861</v>
      </c>
      <c r="B1820" s="1">
        <v>44917</v>
      </c>
      <c r="C1820" t="s">
        <v>37</v>
      </c>
      <c r="D1820" t="s">
        <v>23</v>
      </c>
      <c r="E1820" t="s">
        <v>27</v>
      </c>
      <c r="F1820">
        <v>330.2</v>
      </c>
      <c r="G1820">
        <v>35.32</v>
      </c>
      <c r="H1820">
        <v>381.57</v>
      </c>
      <c r="I1820">
        <f t="shared" si="112"/>
        <v>2022</v>
      </c>
      <c r="J1820" t="str">
        <f t="shared" si="113"/>
        <v>Dec</v>
      </c>
      <c r="K1820">
        <f t="shared" si="114"/>
        <v>12</v>
      </c>
      <c r="L1820" s="2">
        <f t="shared" si="115"/>
        <v>0.10696547546941249</v>
      </c>
    </row>
    <row r="1821" spans="1:12" x14ac:dyDescent="0.35">
      <c r="A1821" t="s">
        <v>1862</v>
      </c>
      <c r="B1821" s="1">
        <v>44806</v>
      </c>
      <c r="C1821" t="s">
        <v>93</v>
      </c>
      <c r="D1821" t="s">
        <v>34</v>
      </c>
      <c r="E1821" t="s">
        <v>25</v>
      </c>
      <c r="F1821">
        <v>1395.88</v>
      </c>
      <c r="G1821">
        <v>377.25</v>
      </c>
      <c r="H1821">
        <v>1549.8</v>
      </c>
      <c r="I1821">
        <f t="shared" si="112"/>
        <v>2022</v>
      </c>
      <c r="J1821" t="str">
        <f t="shared" si="113"/>
        <v>Sep</v>
      </c>
      <c r="K1821">
        <f t="shared" si="114"/>
        <v>9</v>
      </c>
      <c r="L1821" s="2">
        <f t="shared" si="115"/>
        <v>0.27025962117087426</v>
      </c>
    </row>
    <row r="1822" spans="1:12" x14ac:dyDescent="0.35">
      <c r="A1822" t="s">
        <v>1863</v>
      </c>
      <c r="B1822" s="1">
        <v>45129</v>
      </c>
      <c r="C1822" t="s">
        <v>20</v>
      </c>
      <c r="D1822" t="s">
        <v>14</v>
      </c>
      <c r="E1822" t="s">
        <v>15</v>
      </c>
      <c r="F1822">
        <v>1857.76</v>
      </c>
      <c r="G1822">
        <v>395.03</v>
      </c>
      <c r="H1822">
        <v>1606.76</v>
      </c>
      <c r="I1822">
        <f t="shared" si="112"/>
        <v>2023</v>
      </c>
      <c r="J1822" t="str">
        <f t="shared" si="113"/>
        <v>Jul</v>
      </c>
      <c r="K1822">
        <f t="shared" si="114"/>
        <v>7</v>
      </c>
      <c r="L1822" s="2">
        <f t="shared" si="115"/>
        <v>0.21263780036172594</v>
      </c>
    </row>
    <row r="1823" spans="1:12" x14ac:dyDescent="0.35">
      <c r="A1823" t="s">
        <v>1864</v>
      </c>
      <c r="B1823" s="1">
        <v>44819</v>
      </c>
      <c r="C1823" t="s">
        <v>39</v>
      </c>
      <c r="D1823" t="s">
        <v>18</v>
      </c>
      <c r="E1823" t="s">
        <v>44</v>
      </c>
      <c r="F1823">
        <v>397.33</v>
      </c>
      <c r="G1823">
        <v>49.39</v>
      </c>
      <c r="H1823">
        <v>336.36</v>
      </c>
      <c r="I1823">
        <f t="shared" si="112"/>
        <v>2022</v>
      </c>
      <c r="J1823" t="str">
        <f t="shared" si="113"/>
        <v>Sep</v>
      </c>
      <c r="K1823">
        <f t="shared" si="114"/>
        <v>9</v>
      </c>
      <c r="L1823" s="2">
        <f t="shared" si="115"/>
        <v>0.1243047341001183</v>
      </c>
    </row>
    <row r="1824" spans="1:12" x14ac:dyDescent="0.35">
      <c r="A1824" t="s">
        <v>1865</v>
      </c>
      <c r="B1824" s="1">
        <v>44591</v>
      </c>
      <c r="C1824" t="s">
        <v>128</v>
      </c>
      <c r="D1824" t="s">
        <v>34</v>
      </c>
      <c r="E1824" t="s">
        <v>27</v>
      </c>
      <c r="F1824">
        <v>819.93</v>
      </c>
      <c r="G1824">
        <v>84.33</v>
      </c>
      <c r="H1824">
        <v>912.44</v>
      </c>
      <c r="I1824">
        <f t="shared" si="112"/>
        <v>2022</v>
      </c>
      <c r="J1824" t="str">
        <f t="shared" si="113"/>
        <v>Jan</v>
      </c>
      <c r="K1824">
        <f t="shared" si="114"/>
        <v>1</v>
      </c>
      <c r="L1824" s="2">
        <f t="shared" si="115"/>
        <v>0.10285024331345359</v>
      </c>
    </row>
    <row r="1825" spans="1:12" x14ac:dyDescent="0.35">
      <c r="A1825" t="s">
        <v>1866</v>
      </c>
      <c r="B1825" s="1">
        <v>45178</v>
      </c>
      <c r="C1825" t="s">
        <v>37</v>
      </c>
      <c r="D1825" t="s">
        <v>23</v>
      </c>
      <c r="E1825" t="s">
        <v>27</v>
      </c>
      <c r="F1825">
        <v>196.56</v>
      </c>
      <c r="G1825">
        <v>36</v>
      </c>
      <c r="H1825">
        <v>222.67</v>
      </c>
      <c r="I1825">
        <f t="shared" si="112"/>
        <v>2023</v>
      </c>
      <c r="J1825" t="str">
        <f t="shared" si="113"/>
        <v>Sep</v>
      </c>
      <c r="K1825">
        <f t="shared" si="114"/>
        <v>9</v>
      </c>
      <c r="L1825" s="2">
        <f t="shared" si="115"/>
        <v>0.18315018315018314</v>
      </c>
    </row>
    <row r="1826" spans="1:12" x14ac:dyDescent="0.35">
      <c r="A1826" t="s">
        <v>1867</v>
      </c>
      <c r="B1826" s="1">
        <v>44768</v>
      </c>
      <c r="C1826" t="s">
        <v>13</v>
      </c>
      <c r="D1826" t="s">
        <v>14</v>
      </c>
      <c r="E1826" t="s">
        <v>27</v>
      </c>
      <c r="F1826">
        <v>595.23</v>
      </c>
      <c r="G1826">
        <v>173.7</v>
      </c>
      <c r="H1826">
        <v>493.3</v>
      </c>
      <c r="I1826">
        <f t="shared" si="112"/>
        <v>2022</v>
      </c>
      <c r="J1826" t="str">
        <f t="shared" si="113"/>
        <v>Jul</v>
      </c>
      <c r="K1826">
        <f t="shared" si="114"/>
        <v>7</v>
      </c>
      <c r="L1826" s="2">
        <f t="shared" si="115"/>
        <v>0.29181996875157501</v>
      </c>
    </row>
    <row r="1827" spans="1:12" x14ac:dyDescent="0.35">
      <c r="A1827" t="s">
        <v>1868</v>
      </c>
      <c r="B1827" s="1">
        <v>44671</v>
      </c>
      <c r="C1827" t="s">
        <v>20</v>
      </c>
      <c r="D1827" t="s">
        <v>14</v>
      </c>
      <c r="E1827" t="s">
        <v>11</v>
      </c>
      <c r="F1827">
        <v>1158.19</v>
      </c>
      <c r="G1827">
        <v>239.5</v>
      </c>
      <c r="H1827">
        <v>955.13</v>
      </c>
      <c r="I1827">
        <f t="shared" si="112"/>
        <v>2022</v>
      </c>
      <c r="J1827" t="str">
        <f t="shared" si="113"/>
        <v>Apr</v>
      </c>
      <c r="K1827">
        <f t="shared" si="114"/>
        <v>4</v>
      </c>
      <c r="L1827" s="2">
        <f t="shared" si="115"/>
        <v>0.20678817810549219</v>
      </c>
    </row>
    <row r="1828" spans="1:12" x14ac:dyDescent="0.35">
      <c r="A1828" t="s">
        <v>1869</v>
      </c>
      <c r="B1828" s="1">
        <v>45286</v>
      </c>
      <c r="C1828" t="s">
        <v>65</v>
      </c>
      <c r="D1828" t="s">
        <v>18</v>
      </c>
      <c r="E1828" t="s">
        <v>15</v>
      </c>
      <c r="F1828">
        <v>364.64</v>
      </c>
      <c r="G1828">
        <v>105.28</v>
      </c>
      <c r="H1828">
        <v>392.86</v>
      </c>
      <c r="I1828">
        <f t="shared" si="112"/>
        <v>2023</v>
      </c>
      <c r="J1828" t="str">
        <f t="shared" si="113"/>
        <v>Dec</v>
      </c>
      <c r="K1828">
        <f t="shared" si="114"/>
        <v>12</v>
      </c>
      <c r="L1828" s="2">
        <f t="shared" si="115"/>
        <v>0.28872312417727075</v>
      </c>
    </row>
    <row r="1829" spans="1:12" x14ac:dyDescent="0.35">
      <c r="A1829" t="s">
        <v>1870</v>
      </c>
      <c r="B1829" s="1">
        <v>44795</v>
      </c>
      <c r="C1829" t="s">
        <v>46</v>
      </c>
      <c r="D1829" t="s">
        <v>23</v>
      </c>
      <c r="E1829" t="s">
        <v>44</v>
      </c>
      <c r="F1829">
        <v>308.10000000000002</v>
      </c>
      <c r="G1829">
        <v>91.01</v>
      </c>
      <c r="H1829">
        <v>325.62</v>
      </c>
      <c r="I1829">
        <f t="shared" si="112"/>
        <v>2022</v>
      </c>
      <c r="J1829" t="str">
        <f t="shared" si="113"/>
        <v>Aug</v>
      </c>
      <c r="K1829">
        <f t="shared" si="114"/>
        <v>8</v>
      </c>
      <c r="L1829" s="2">
        <f t="shared" si="115"/>
        <v>0.29539110678351183</v>
      </c>
    </row>
    <row r="1830" spans="1:12" x14ac:dyDescent="0.35">
      <c r="A1830" t="s">
        <v>1871</v>
      </c>
      <c r="B1830" s="1">
        <v>44800</v>
      </c>
      <c r="C1830" t="s">
        <v>93</v>
      </c>
      <c r="D1830" t="s">
        <v>34</v>
      </c>
      <c r="E1830" t="s">
        <v>15</v>
      </c>
      <c r="F1830">
        <v>2091.16</v>
      </c>
      <c r="G1830">
        <v>453.29</v>
      </c>
      <c r="H1830">
        <v>2234.4499999999998</v>
      </c>
      <c r="I1830">
        <f t="shared" si="112"/>
        <v>2022</v>
      </c>
      <c r="J1830" t="str">
        <f t="shared" si="113"/>
        <v>Aug</v>
      </c>
      <c r="K1830">
        <f t="shared" si="114"/>
        <v>8</v>
      </c>
      <c r="L1830" s="2">
        <f t="shared" si="115"/>
        <v>0.21676485778228355</v>
      </c>
    </row>
    <row r="1831" spans="1:12" x14ac:dyDescent="0.35">
      <c r="A1831" t="s">
        <v>1872</v>
      </c>
      <c r="B1831" s="1">
        <v>44953</v>
      </c>
      <c r="C1831" t="s">
        <v>65</v>
      </c>
      <c r="D1831" t="s">
        <v>18</v>
      </c>
      <c r="E1831" t="s">
        <v>15</v>
      </c>
      <c r="F1831">
        <v>377.32</v>
      </c>
      <c r="G1831">
        <v>100.7</v>
      </c>
      <c r="H1831">
        <v>354.93</v>
      </c>
      <c r="I1831">
        <f t="shared" si="112"/>
        <v>2023</v>
      </c>
      <c r="J1831" t="str">
        <f t="shared" si="113"/>
        <v>Jan</v>
      </c>
      <c r="K1831">
        <f t="shared" si="114"/>
        <v>1</v>
      </c>
      <c r="L1831" s="2">
        <f t="shared" si="115"/>
        <v>0.26688222198664263</v>
      </c>
    </row>
    <row r="1832" spans="1:12" x14ac:dyDescent="0.35">
      <c r="A1832" t="s">
        <v>1873</v>
      </c>
      <c r="B1832" s="1">
        <v>44693</v>
      </c>
      <c r="C1832" t="s">
        <v>93</v>
      </c>
      <c r="D1832" t="s">
        <v>34</v>
      </c>
      <c r="E1832" t="s">
        <v>27</v>
      </c>
      <c r="F1832">
        <v>1030.3599999999999</v>
      </c>
      <c r="G1832">
        <v>275.16000000000003</v>
      </c>
      <c r="H1832">
        <v>959.1</v>
      </c>
      <c r="I1832">
        <f t="shared" si="112"/>
        <v>2022</v>
      </c>
      <c r="J1832" t="str">
        <f t="shared" si="113"/>
        <v>May</v>
      </c>
      <c r="K1832">
        <f t="shared" si="114"/>
        <v>5</v>
      </c>
      <c r="L1832" s="2">
        <f t="shared" si="115"/>
        <v>0.26705229240265543</v>
      </c>
    </row>
    <row r="1833" spans="1:12" x14ac:dyDescent="0.35">
      <c r="A1833" t="s">
        <v>1874</v>
      </c>
      <c r="B1833" s="1">
        <v>45251</v>
      </c>
      <c r="C1833" t="s">
        <v>22</v>
      </c>
      <c r="D1833" t="s">
        <v>23</v>
      </c>
      <c r="E1833" t="s">
        <v>44</v>
      </c>
      <c r="F1833">
        <v>207.02</v>
      </c>
      <c r="G1833">
        <v>45.81</v>
      </c>
      <c r="H1833">
        <v>228.16</v>
      </c>
      <c r="I1833">
        <f t="shared" si="112"/>
        <v>2023</v>
      </c>
      <c r="J1833" t="str">
        <f t="shared" si="113"/>
        <v>Nov</v>
      </c>
      <c r="K1833">
        <f t="shared" si="114"/>
        <v>11</v>
      </c>
      <c r="L1833" s="2">
        <f t="shared" si="115"/>
        <v>0.22128296782919524</v>
      </c>
    </row>
    <row r="1834" spans="1:12" x14ac:dyDescent="0.35">
      <c r="A1834" t="s">
        <v>1875</v>
      </c>
      <c r="B1834" s="1">
        <v>44991</v>
      </c>
      <c r="C1834" t="s">
        <v>101</v>
      </c>
      <c r="D1834" t="s">
        <v>14</v>
      </c>
      <c r="E1834" t="s">
        <v>27</v>
      </c>
      <c r="F1834">
        <v>739.79</v>
      </c>
      <c r="G1834">
        <v>208.84</v>
      </c>
      <c r="H1834">
        <v>887.14</v>
      </c>
      <c r="I1834">
        <f t="shared" si="112"/>
        <v>2023</v>
      </c>
      <c r="J1834" t="str">
        <f t="shared" si="113"/>
        <v>Mar</v>
      </c>
      <c r="K1834">
        <f t="shared" si="114"/>
        <v>3</v>
      </c>
      <c r="L1834" s="2">
        <f t="shared" si="115"/>
        <v>0.28229632733613597</v>
      </c>
    </row>
    <row r="1835" spans="1:12" x14ac:dyDescent="0.35">
      <c r="A1835" t="s">
        <v>1876</v>
      </c>
      <c r="B1835" s="1">
        <v>44957</v>
      </c>
      <c r="C1835" t="s">
        <v>39</v>
      </c>
      <c r="D1835" t="s">
        <v>18</v>
      </c>
      <c r="E1835" t="s">
        <v>11</v>
      </c>
      <c r="F1835">
        <v>152.03</v>
      </c>
      <c r="G1835">
        <v>40.590000000000003</v>
      </c>
      <c r="H1835">
        <v>139.49</v>
      </c>
      <c r="I1835">
        <f t="shared" si="112"/>
        <v>2023</v>
      </c>
      <c r="J1835" t="str">
        <f t="shared" si="113"/>
        <v>Jan</v>
      </c>
      <c r="K1835">
        <f t="shared" si="114"/>
        <v>1</v>
      </c>
      <c r="L1835" s="2">
        <f t="shared" si="115"/>
        <v>0.26698677892521216</v>
      </c>
    </row>
    <row r="1836" spans="1:12" x14ac:dyDescent="0.35">
      <c r="A1836" t="s">
        <v>1877</v>
      </c>
      <c r="B1836" s="1">
        <v>44674</v>
      </c>
      <c r="C1836" t="s">
        <v>31</v>
      </c>
      <c r="D1836" t="s">
        <v>10</v>
      </c>
      <c r="E1836" t="s">
        <v>25</v>
      </c>
      <c r="F1836">
        <v>226.12</v>
      </c>
      <c r="G1836">
        <v>42.57</v>
      </c>
      <c r="H1836">
        <v>186.83</v>
      </c>
      <c r="I1836">
        <f t="shared" si="112"/>
        <v>2022</v>
      </c>
      <c r="J1836" t="str">
        <f t="shared" si="113"/>
        <v>Apr</v>
      </c>
      <c r="K1836">
        <f t="shared" si="114"/>
        <v>4</v>
      </c>
      <c r="L1836" s="2">
        <f t="shared" si="115"/>
        <v>0.18826286927295241</v>
      </c>
    </row>
    <row r="1837" spans="1:12" x14ac:dyDescent="0.35">
      <c r="A1837" t="s">
        <v>1878</v>
      </c>
      <c r="B1837" s="1">
        <v>44867</v>
      </c>
      <c r="C1837" t="s">
        <v>17</v>
      </c>
      <c r="D1837" t="s">
        <v>18</v>
      </c>
      <c r="E1837" t="s">
        <v>44</v>
      </c>
      <c r="F1837">
        <v>218.48</v>
      </c>
      <c r="G1837">
        <v>40.36</v>
      </c>
      <c r="H1837">
        <v>236.19</v>
      </c>
      <c r="I1837">
        <f t="shared" si="112"/>
        <v>2022</v>
      </c>
      <c r="J1837" t="str">
        <f t="shared" si="113"/>
        <v>Nov</v>
      </c>
      <c r="K1837">
        <f t="shared" si="114"/>
        <v>11</v>
      </c>
      <c r="L1837" s="2">
        <f t="shared" si="115"/>
        <v>0.18473086781398756</v>
      </c>
    </row>
    <row r="1838" spans="1:12" x14ac:dyDescent="0.35">
      <c r="A1838" t="s">
        <v>1879</v>
      </c>
      <c r="B1838" s="1">
        <v>44964</v>
      </c>
      <c r="C1838" t="s">
        <v>63</v>
      </c>
      <c r="D1838" t="s">
        <v>18</v>
      </c>
      <c r="E1838" t="s">
        <v>27</v>
      </c>
      <c r="F1838">
        <v>312.64999999999998</v>
      </c>
      <c r="G1838">
        <v>38.18</v>
      </c>
      <c r="H1838">
        <v>328.63</v>
      </c>
      <c r="I1838">
        <f t="shared" si="112"/>
        <v>2023</v>
      </c>
      <c r="J1838" t="str">
        <f t="shared" si="113"/>
        <v>Feb</v>
      </c>
      <c r="K1838">
        <f t="shared" si="114"/>
        <v>2</v>
      </c>
      <c r="L1838" s="2">
        <f t="shared" si="115"/>
        <v>0.12211738365584521</v>
      </c>
    </row>
    <row r="1839" spans="1:12" x14ac:dyDescent="0.35">
      <c r="A1839" t="s">
        <v>1880</v>
      </c>
      <c r="B1839" s="1">
        <v>45268</v>
      </c>
      <c r="C1839" t="s">
        <v>9</v>
      </c>
      <c r="D1839" t="s">
        <v>10</v>
      </c>
      <c r="E1839" t="s">
        <v>15</v>
      </c>
      <c r="F1839">
        <v>281.02</v>
      </c>
      <c r="G1839">
        <v>65.81</v>
      </c>
      <c r="H1839">
        <v>226.99</v>
      </c>
      <c r="I1839">
        <f t="shared" si="112"/>
        <v>2023</v>
      </c>
      <c r="J1839" t="str">
        <f t="shared" si="113"/>
        <v>Dec</v>
      </c>
      <c r="K1839">
        <f t="shared" si="114"/>
        <v>12</v>
      </c>
      <c r="L1839" s="2">
        <f t="shared" si="115"/>
        <v>0.23418262045406024</v>
      </c>
    </row>
    <row r="1840" spans="1:12" x14ac:dyDescent="0.35">
      <c r="A1840" t="s">
        <v>1881</v>
      </c>
      <c r="B1840" s="1">
        <v>45135</v>
      </c>
      <c r="C1840" t="s">
        <v>93</v>
      </c>
      <c r="D1840" t="s">
        <v>34</v>
      </c>
      <c r="E1840" t="s">
        <v>27</v>
      </c>
      <c r="F1840">
        <v>1186.71</v>
      </c>
      <c r="G1840">
        <v>277.3</v>
      </c>
      <c r="H1840">
        <v>1057.68</v>
      </c>
      <c r="I1840">
        <f t="shared" si="112"/>
        <v>2023</v>
      </c>
      <c r="J1840" t="str">
        <f t="shared" si="113"/>
        <v>Jul</v>
      </c>
      <c r="K1840">
        <f t="shared" si="114"/>
        <v>7</v>
      </c>
      <c r="L1840" s="2">
        <f t="shared" si="115"/>
        <v>0.23367124234227402</v>
      </c>
    </row>
    <row r="1841" spans="1:12" x14ac:dyDescent="0.35">
      <c r="A1841" t="s">
        <v>1882</v>
      </c>
      <c r="B1841" s="1">
        <v>44599</v>
      </c>
      <c r="C1841" t="s">
        <v>112</v>
      </c>
      <c r="D1841" t="s">
        <v>10</v>
      </c>
      <c r="E1841" t="s">
        <v>15</v>
      </c>
      <c r="F1841">
        <v>187.07</v>
      </c>
      <c r="G1841">
        <v>31.67</v>
      </c>
      <c r="H1841">
        <v>194.23</v>
      </c>
      <c r="I1841">
        <f t="shared" si="112"/>
        <v>2022</v>
      </c>
      <c r="J1841" t="str">
        <f t="shared" si="113"/>
        <v>Feb</v>
      </c>
      <c r="K1841">
        <f t="shared" si="114"/>
        <v>2</v>
      </c>
      <c r="L1841" s="2">
        <f t="shared" si="115"/>
        <v>0.16929491634147648</v>
      </c>
    </row>
    <row r="1842" spans="1:12" x14ac:dyDescent="0.35">
      <c r="A1842" t="s">
        <v>1883</v>
      </c>
      <c r="B1842" s="1">
        <v>45276</v>
      </c>
      <c r="C1842" t="s">
        <v>57</v>
      </c>
      <c r="D1842" t="s">
        <v>10</v>
      </c>
      <c r="E1842" t="s">
        <v>25</v>
      </c>
      <c r="F1842">
        <v>452.84</v>
      </c>
      <c r="G1842">
        <v>75.040000000000006</v>
      </c>
      <c r="H1842">
        <v>534.79</v>
      </c>
      <c r="I1842">
        <f t="shared" si="112"/>
        <v>2023</v>
      </c>
      <c r="J1842" t="str">
        <f t="shared" si="113"/>
        <v>Dec</v>
      </c>
      <c r="K1842">
        <f t="shared" si="114"/>
        <v>12</v>
      </c>
      <c r="L1842" s="2">
        <f t="shared" si="115"/>
        <v>0.16570974295556931</v>
      </c>
    </row>
    <row r="1843" spans="1:12" x14ac:dyDescent="0.35">
      <c r="A1843" t="s">
        <v>1884</v>
      </c>
      <c r="B1843" s="1">
        <v>44562</v>
      </c>
      <c r="C1843" t="s">
        <v>101</v>
      </c>
      <c r="D1843" t="s">
        <v>14</v>
      </c>
      <c r="E1843" t="s">
        <v>25</v>
      </c>
      <c r="F1843">
        <v>1299.6600000000001</v>
      </c>
      <c r="G1843">
        <v>138.82</v>
      </c>
      <c r="H1843">
        <v>1466.58</v>
      </c>
      <c r="I1843">
        <f t="shared" si="112"/>
        <v>2022</v>
      </c>
      <c r="J1843" t="str">
        <f t="shared" si="113"/>
        <v>Jan</v>
      </c>
      <c r="K1843">
        <f t="shared" si="114"/>
        <v>1</v>
      </c>
      <c r="L1843" s="2">
        <f t="shared" si="115"/>
        <v>0.10681255097487034</v>
      </c>
    </row>
    <row r="1844" spans="1:12" x14ac:dyDescent="0.35">
      <c r="A1844" t="s">
        <v>1885</v>
      </c>
      <c r="B1844" s="1">
        <v>44836</v>
      </c>
      <c r="C1844" t="s">
        <v>41</v>
      </c>
      <c r="D1844" t="s">
        <v>14</v>
      </c>
      <c r="E1844" t="s">
        <v>11</v>
      </c>
      <c r="F1844">
        <v>2289.8200000000002</v>
      </c>
      <c r="G1844">
        <v>537.74</v>
      </c>
      <c r="H1844">
        <v>2019.13</v>
      </c>
      <c r="I1844">
        <f t="shared" si="112"/>
        <v>2022</v>
      </c>
      <c r="J1844" t="str">
        <f t="shared" si="113"/>
        <v>Oct</v>
      </c>
      <c r="K1844">
        <f t="shared" si="114"/>
        <v>10</v>
      </c>
      <c r="L1844" s="2">
        <f t="shared" si="115"/>
        <v>0.23483941969237757</v>
      </c>
    </row>
    <row r="1845" spans="1:12" x14ac:dyDescent="0.35">
      <c r="A1845" t="s">
        <v>1886</v>
      </c>
      <c r="B1845" s="1">
        <v>44999</v>
      </c>
      <c r="C1845" t="s">
        <v>17</v>
      </c>
      <c r="D1845" t="s">
        <v>18</v>
      </c>
      <c r="E1845" t="s">
        <v>27</v>
      </c>
      <c r="F1845">
        <v>338.89</v>
      </c>
      <c r="G1845">
        <v>50.55</v>
      </c>
      <c r="H1845">
        <v>388.61</v>
      </c>
      <c r="I1845">
        <f t="shared" si="112"/>
        <v>2023</v>
      </c>
      <c r="J1845" t="str">
        <f t="shared" si="113"/>
        <v>Mar</v>
      </c>
      <c r="K1845">
        <f t="shared" si="114"/>
        <v>3</v>
      </c>
      <c r="L1845" s="2">
        <f t="shared" si="115"/>
        <v>0.14916344536575291</v>
      </c>
    </row>
    <row r="1846" spans="1:12" x14ac:dyDescent="0.35">
      <c r="A1846" t="s">
        <v>1887</v>
      </c>
      <c r="B1846" s="1">
        <v>44936</v>
      </c>
      <c r="C1846" t="s">
        <v>37</v>
      </c>
      <c r="D1846" t="s">
        <v>23</v>
      </c>
      <c r="E1846" t="s">
        <v>15</v>
      </c>
      <c r="F1846">
        <v>387.46</v>
      </c>
      <c r="G1846">
        <v>44.1</v>
      </c>
      <c r="H1846">
        <v>332.81</v>
      </c>
      <c r="I1846">
        <f t="shared" si="112"/>
        <v>2023</v>
      </c>
      <c r="J1846" t="str">
        <f t="shared" si="113"/>
        <v>Jan</v>
      </c>
      <c r="K1846">
        <f t="shared" si="114"/>
        <v>1</v>
      </c>
      <c r="L1846" s="2">
        <f t="shared" si="115"/>
        <v>0.11381820058844785</v>
      </c>
    </row>
    <row r="1847" spans="1:12" x14ac:dyDescent="0.35">
      <c r="A1847" t="s">
        <v>1888</v>
      </c>
      <c r="B1847" s="1">
        <v>44863</v>
      </c>
      <c r="C1847" t="s">
        <v>31</v>
      </c>
      <c r="D1847" t="s">
        <v>10</v>
      </c>
      <c r="E1847" t="s">
        <v>11</v>
      </c>
      <c r="F1847">
        <v>45.64</v>
      </c>
      <c r="G1847">
        <v>10.18</v>
      </c>
      <c r="H1847">
        <v>37.380000000000003</v>
      </c>
      <c r="I1847">
        <f t="shared" si="112"/>
        <v>2022</v>
      </c>
      <c r="J1847" t="str">
        <f t="shared" si="113"/>
        <v>Oct</v>
      </c>
      <c r="K1847">
        <f t="shared" si="114"/>
        <v>10</v>
      </c>
      <c r="L1847" s="2">
        <f t="shared" si="115"/>
        <v>0.22304995617879053</v>
      </c>
    </row>
    <row r="1848" spans="1:12" x14ac:dyDescent="0.35">
      <c r="A1848" t="s">
        <v>1889</v>
      </c>
      <c r="B1848" s="1">
        <v>45125</v>
      </c>
      <c r="C1848" t="s">
        <v>112</v>
      </c>
      <c r="D1848" t="s">
        <v>10</v>
      </c>
      <c r="E1848" t="s">
        <v>15</v>
      </c>
      <c r="F1848">
        <v>248.04</v>
      </c>
      <c r="G1848">
        <v>35.909999999999997</v>
      </c>
      <c r="H1848">
        <v>283.08</v>
      </c>
      <c r="I1848">
        <f t="shared" si="112"/>
        <v>2023</v>
      </c>
      <c r="J1848" t="str">
        <f t="shared" si="113"/>
        <v>Jul</v>
      </c>
      <c r="K1848">
        <f t="shared" si="114"/>
        <v>7</v>
      </c>
      <c r="L1848" s="2">
        <f t="shared" si="115"/>
        <v>0.14477503628447025</v>
      </c>
    </row>
    <row r="1849" spans="1:12" x14ac:dyDescent="0.35">
      <c r="A1849" t="s">
        <v>1890</v>
      </c>
      <c r="B1849" s="1">
        <v>45278</v>
      </c>
      <c r="C1849" t="s">
        <v>51</v>
      </c>
      <c r="D1849" t="s">
        <v>34</v>
      </c>
      <c r="E1849" t="s">
        <v>25</v>
      </c>
      <c r="F1849">
        <v>1117.58</v>
      </c>
      <c r="G1849">
        <v>203.44</v>
      </c>
      <c r="H1849">
        <v>1049.49</v>
      </c>
      <c r="I1849">
        <f t="shared" si="112"/>
        <v>2023</v>
      </c>
      <c r="J1849" t="str">
        <f t="shared" si="113"/>
        <v>Dec</v>
      </c>
      <c r="K1849">
        <f t="shared" si="114"/>
        <v>12</v>
      </c>
      <c r="L1849" s="2">
        <f t="shared" si="115"/>
        <v>0.1820361853290145</v>
      </c>
    </row>
    <row r="1850" spans="1:12" x14ac:dyDescent="0.35">
      <c r="A1850" t="s">
        <v>1891</v>
      </c>
      <c r="B1850" s="1">
        <v>44895</v>
      </c>
      <c r="C1850" t="s">
        <v>39</v>
      </c>
      <c r="D1850" t="s">
        <v>18</v>
      </c>
      <c r="E1850" t="s">
        <v>11</v>
      </c>
      <c r="F1850">
        <v>329.67</v>
      </c>
      <c r="G1850">
        <v>51.58</v>
      </c>
      <c r="H1850">
        <v>302.70999999999998</v>
      </c>
      <c r="I1850">
        <f t="shared" si="112"/>
        <v>2022</v>
      </c>
      <c r="J1850" t="str">
        <f t="shared" si="113"/>
        <v>Nov</v>
      </c>
      <c r="K1850">
        <f t="shared" si="114"/>
        <v>11</v>
      </c>
      <c r="L1850" s="2">
        <f t="shared" si="115"/>
        <v>0.15645948979282312</v>
      </c>
    </row>
    <row r="1851" spans="1:12" x14ac:dyDescent="0.35">
      <c r="A1851" t="s">
        <v>1892</v>
      </c>
      <c r="B1851" s="1">
        <v>45122</v>
      </c>
      <c r="C1851" t="s">
        <v>112</v>
      </c>
      <c r="D1851" t="s">
        <v>10</v>
      </c>
      <c r="E1851" t="s">
        <v>11</v>
      </c>
      <c r="F1851">
        <v>243.14</v>
      </c>
      <c r="G1851">
        <v>70.59</v>
      </c>
      <c r="H1851">
        <v>286.39999999999998</v>
      </c>
      <c r="I1851">
        <f t="shared" si="112"/>
        <v>2023</v>
      </c>
      <c r="J1851" t="str">
        <f t="shared" si="113"/>
        <v>Jul</v>
      </c>
      <c r="K1851">
        <f t="shared" si="114"/>
        <v>7</v>
      </c>
      <c r="L1851" s="2">
        <f t="shared" si="115"/>
        <v>0.29032656082915198</v>
      </c>
    </row>
    <row r="1852" spans="1:12" x14ac:dyDescent="0.35">
      <c r="A1852" t="s">
        <v>1893</v>
      </c>
      <c r="B1852" s="1">
        <v>45219</v>
      </c>
      <c r="C1852" t="s">
        <v>93</v>
      </c>
      <c r="D1852" t="s">
        <v>34</v>
      </c>
      <c r="E1852" t="s">
        <v>15</v>
      </c>
      <c r="F1852">
        <v>1409.92</v>
      </c>
      <c r="G1852">
        <v>241.43</v>
      </c>
      <c r="H1852">
        <v>1662.06</v>
      </c>
      <c r="I1852">
        <f t="shared" si="112"/>
        <v>2023</v>
      </c>
      <c r="J1852" t="str">
        <f t="shared" si="113"/>
        <v>Oct</v>
      </c>
      <c r="K1852">
        <f t="shared" si="114"/>
        <v>10</v>
      </c>
      <c r="L1852" s="2">
        <f t="shared" si="115"/>
        <v>0.17123666591012254</v>
      </c>
    </row>
    <row r="1853" spans="1:12" x14ac:dyDescent="0.35">
      <c r="A1853" t="s">
        <v>1894</v>
      </c>
      <c r="B1853" s="1">
        <v>44930</v>
      </c>
      <c r="C1853" t="s">
        <v>112</v>
      </c>
      <c r="D1853" t="s">
        <v>10</v>
      </c>
      <c r="E1853" t="s">
        <v>44</v>
      </c>
      <c r="F1853">
        <v>29.17</v>
      </c>
      <c r="G1853">
        <v>7.04</v>
      </c>
      <c r="H1853">
        <v>30.75</v>
      </c>
      <c r="I1853">
        <f t="shared" si="112"/>
        <v>2023</v>
      </c>
      <c r="J1853" t="str">
        <f t="shared" si="113"/>
        <v>Jan</v>
      </c>
      <c r="K1853">
        <f t="shared" si="114"/>
        <v>1</v>
      </c>
      <c r="L1853" s="2">
        <f t="shared" si="115"/>
        <v>0.24134384641755227</v>
      </c>
    </row>
    <row r="1854" spans="1:12" x14ac:dyDescent="0.35">
      <c r="A1854" t="s">
        <v>1895</v>
      </c>
      <c r="B1854" s="1">
        <v>44620</v>
      </c>
      <c r="C1854" t="s">
        <v>69</v>
      </c>
      <c r="D1854" t="s">
        <v>34</v>
      </c>
      <c r="E1854" t="s">
        <v>15</v>
      </c>
      <c r="F1854">
        <v>1023.86</v>
      </c>
      <c r="G1854">
        <v>243.44</v>
      </c>
      <c r="H1854">
        <v>1197.3800000000001</v>
      </c>
      <c r="I1854">
        <f t="shared" si="112"/>
        <v>2022</v>
      </c>
      <c r="J1854" t="str">
        <f t="shared" si="113"/>
        <v>Feb</v>
      </c>
      <c r="K1854">
        <f t="shared" si="114"/>
        <v>2</v>
      </c>
      <c r="L1854" s="2">
        <f t="shared" si="115"/>
        <v>0.23776688219092454</v>
      </c>
    </row>
    <row r="1855" spans="1:12" x14ac:dyDescent="0.35">
      <c r="A1855" t="s">
        <v>1896</v>
      </c>
      <c r="B1855" s="1">
        <v>44706</v>
      </c>
      <c r="C1855" t="s">
        <v>39</v>
      </c>
      <c r="D1855" t="s">
        <v>18</v>
      </c>
      <c r="E1855" t="s">
        <v>11</v>
      </c>
      <c r="F1855">
        <v>170.08</v>
      </c>
      <c r="G1855">
        <v>23.07</v>
      </c>
      <c r="H1855">
        <v>194.51</v>
      </c>
      <c r="I1855">
        <f t="shared" si="112"/>
        <v>2022</v>
      </c>
      <c r="J1855" t="str">
        <f t="shared" si="113"/>
        <v>May</v>
      </c>
      <c r="K1855">
        <f t="shared" si="114"/>
        <v>5</v>
      </c>
      <c r="L1855" s="2">
        <f t="shared" si="115"/>
        <v>0.13564205079962369</v>
      </c>
    </row>
    <row r="1856" spans="1:12" x14ac:dyDescent="0.35">
      <c r="A1856" t="s">
        <v>1897</v>
      </c>
      <c r="B1856" s="1">
        <v>44716</v>
      </c>
      <c r="C1856" t="s">
        <v>17</v>
      </c>
      <c r="D1856" t="s">
        <v>18</v>
      </c>
      <c r="E1856" t="s">
        <v>44</v>
      </c>
      <c r="F1856">
        <v>203.87</v>
      </c>
      <c r="G1856">
        <v>55.93</v>
      </c>
      <c r="H1856">
        <v>192.71</v>
      </c>
      <c r="I1856">
        <f t="shared" si="112"/>
        <v>2022</v>
      </c>
      <c r="J1856" t="str">
        <f t="shared" si="113"/>
        <v>Jun</v>
      </c>
      <c r="K1856">
        <f t="shared" si="114"/>
        <v>6</v>
      </c>
      <c r="L1856" s="2">
        <f t="shared" si="115"/>
        <v>0.27434149212733605</v>
      </c>
    </row>
    <row r="1857" spans="1:12" x14ac:dyDescent="0.35">
      <c r="A1857" t="s">
        <v>1898</v>
      </c>
      <c r="B1857" s="1">
        <v>45202</v>
      </c>
      <c r="C1857" t="s">
        <v>41</v>
      </c>
      <c r="D1857" t="s">
        <v>14</v>
      </c>
      <c r="E1857" t="s">
        <v>15</v>
      </c>
      <c r="F1857">
        <v>789.8</v>
      </c>
      <c r="G1857">
        <v>106.99</v>
      </c>
      <c r="H1857">
        <v>904.37</v>
      </c>
      <c r="I1857">
        <f t="shared" si="112"/>
        <v>2023</v>
      </c>
      <c r="J1857" t="str">
        <f t="shared" si="113"/>
        <v>Oct</v>
      </c>
      <c r="K1857">
        <f t="shared" si="114"/>
        <v>10</v>
      </c>
      <c r="L1857" s="2">
        <f t="shared" si="115"/>
        <v>0.13546467460116485</v>
      </c>
    </row>
    <row r="1858" spans="1:12" x14ac:dyDescent="0.35">
      <c r="A1858" t="s">
        <v>1899</v>
      </c>
      <c r="B1858" s="1">
        <v>45266</v>
      </c>
      <c r="C1858" t="s">
        <v>93</v>
      </c>
      <c r="D1858" t="s">
        <v>34</v>
      </c>
      <c r="E1858" t="s">
        <v>44</v>
      </c>
      <c r="F1858">
        <v>1047.74</v>
      </c>
      <c r="G1858">
        <v>230.01</v>
      </c>
      <c r="H1858">
        <v>1173.17</v>
      </c>
      <c r="I1858">
        <f t="shared" ref="I1858:I1921" si="116">YEAR(B1858)</f>
        <v>2023</v>
      </c>
      <c r="J1858" t="str">
        <f t="shared" ref="J1858:J1921" si="117">TEXT(B1858,"mmm")</f>
        <v>Dec</v>
      </c>
      <c r="K1858">
        <f t="shared" ref="K1858:K1921" si="118">MONTH(B1858)</f>
        <v>12</v>
      </c>
      <c r="L1858" s="2">
        <f t="shared" ref="L1858:L1921" si="119">IF(F1858=0,0,G1858/F1858)</f>
        <v>0.21952965430354857</v>
      </c>
    </row>
    <row r="1859" spans="1:12" x14ac:dyDescent="0.35">
      <c r="A1859" t="s">
        <v>1900</v>
      </c>
      <c r="B1859" s="1">
        <v>45005</v>
      </c>
      <c r="C1859" t="s">
        <v>39</v>
      </c>
      <c r="D1859" t="s">
        <v>18</v>
      </c>
      <c r="E1859" t="s">
        <v>15</v>
      </c>
      <c r="F1859">
        <v>225.85</v>
      </c>
      <c r="G1859">
        <v>56.84</v>
      </c>
      <c r="H1859">
        <v>214.27</v>
      </c>
      <c r="I1859">
        <f t="shared" si="116"/>
        <v>2023</v>
      </c>
      <c r="J1859" t="str">
        <f t="shared" si="117"/>
        <v>Mar</v>
      </c>
      <c r="K1859">
        <f t="shared" si="118"/>
        <v>3</v>
      </c>
      <c r="L1859" s="2">
        <f t="shared" si="119"/>
        <v>0.25167146336063762</v>
      </c>
    </row>
    <row r="1860" spans="1:12" x14ac:dyDescent="0.35">
      <c r="A1860" t="s">
        <v>1901</v>
      </c>
      <c r="B1860" s="1">
        <v>45172</v>
      </c>
      <c r="C1860" t="s">
        <v>33</v>
      </c>
      <c r="D1860" t="s">
        <v>34</v>
      </c>
      <c r="E1860" t="s">
        <v>25</v>
      </c>
      <c r="F1860">
        <v>778.12</v>
      </c>
      <c r="G1860">
        <v>111.89</v>
      </c>
      <c r="H1860">
        <v>802.32</v>
      </c>
      <c r="I1860">
        <f t="shared" si="116"/>
        <v>2023</v>
      </c>
      <c r="J1860" t="str">
        <f t="shared" si="117"/>
        <v>Sep</v>
      </c>
      <c r="K1860">
        <f t="shared" si="118"/>
        <v>9</v>
      </c>
      <c r="L1860" s="2">
        <f t="shared" si="119"/>
        <v>0.14379530149591321</v>
      </c>
    </row>
    <row r="1861" spans="1:12" x14ac:dyDescent="0.35">
      <c r="A1861" t="s">
        <v>1902</v>
      </c>
      <c r="B1861" s="1">
        <v>44859</v>
      </c>
      <c r="C1861" t="s">
        <v>17</v>
      </c>
      <c r="D1861" t="s">
        <v>18</v>
      </c>
      <c r="E1861" t="s">
        <v>27</v>
      </c>
      <c r="F1861">
        <v>460.41</v>
      </c>
      <c r="G1861">
        <v>87.49</v>
      </c>
      <c r="H1861">
        <v>505.4</v>
      </c>
      <c r="I1861">
        <f t="shared" si="116"/>
        <v>2022</v>
      </c>
      <c r="J1861" t="str">
        <f t="shared" si="117"/>
        <v>Oct</v>
      </c>
      <c r="K1861">
        <f t="shared" si="118"/>
        <v>10</v>
      </c>
      <c r="L1861" s="2">
        <f t="shared" si="119"/>
        <v>0.19002628092352467</v>
      </c>
    </row>
    <row r="1862" spans="1:12" x14ac:dyDescent="0.35">
      <c r="A1862" t="s">
        <v>1903</v>
      </c>
      <c r="B1862" s="1">
        <v>44846</v>
      </c>
      <c r="C1862" t="s">
        <v>29</v>
      </c>
      <c r="D1862" t="s">
        <v>23</v>
      </c>
      <c r="E1862" t="s">
        <v>11</v>
      </c>
      <c r="F1862">
        <v>115.69</v>
      </c>
      <c r="G1862">
        <v>21.41</v>
      </c>
      <c r="H1862">
        <v>127.51</v>
      </c>
      <c r="I1862">
        <f t="shared" si="116"/>
        <v>2022</v>
      </c>
      <c r="J1862" t="str">
        <f t="shared" si="117"/>
        <v>Oct</v>
      </c>
      <c r="K1862">
        <f t="shared" si="118"/>
        <v>10</v>
      </c>
      <c r="L1862" s="2">
        <f t="shared" si="119"/>
        <v>0.18506353185236407</v>
      </c>
    </row>
    <row r="1863" spans="1:12" x14ac:dyDescent="0.35">
      <c r="A1863" t="s">
        <v>1904</v>
      </c>
      <c r="B1863" s="1">
        <v>45156</v>
      </c>
      <c r="C1863" t="s">
        <v>57</v>
      </c>
      <c r="D1863" t="s">
        <v>10</v>
      </c>
      <c r="E1863" t="s">
        <v>44</v>
      </c>
      <c r="F1863">
        <v>251.09</v>
      </c>
      <c r="G1863">
        <v>27.34</v>
      </c>
      <c r="H1863">
        <v>282.98</v>
      </c>
      <c r="I1863">
        <f t="shared" si="116"/>
        <v>2023</v>
      </c>
      <c r="J1863" t="str">
        <f t="shared" si="117"/>
        <v>Aug</v>
      </c>
      <c r="K1863">
        <f t="shared" si="118"/>
        <v>8</v>
      </c>
      <c r="L1863" s="2">
        <f t="shared" si="119"/>
        <v>0.10888526026524353</v>
      </c>
    </row>
    <row r="1864" spans="1:12" x14ac:dyDescent="0.35">
      <c r="A1864" t="s">
        <v>1905</v>
      </c>
      <c r="B1864" s="1">
        <v>45232</v>
      </c>
      <c r="C1864" t="s">
        <v>13</v>
      </c>
      <c r="D1864" t="s">
        <v>14</v>
      </c>
      <c r="E1864" t="s">
        <v>44</v>
      </c>
      <c r="F1864">
        <v>839.59</v>
      </c>
      <c r="G1864">
        <v>193.53</v>
      </c>
      <c r="H1864">
        <v>877.23</v>
      </c>
      <c r="I1864">
        <f t="shared" si="116"/>
        <v>2023</v>
      </c>
      <c r="J1864" t="str">
        <f t="shared" si="117"/>
        <v>Nov</v>
      </c>
      <c r="K1864">
        <f t="shared" si="118"/>
        <v>11</v>
      </c>
      <c r="L1864" s="2">
        <f t="shared" si="119"/>
        <v>0.23050536571421765</v>
      </c>
    </row>
    <row r="1865" spans="1:12" x14ac:dyDescent="0.35">
      <c r="A1865" t="s">
        <v>1906</v>
      </c>
      <c r="B1865" s="1">
        <v>44711</v>
      </c>
      <c r="C1865" t="s">
        <v>63</v>
      </c>
      <c r="D1865" t="s">
        <v>18</v>
      </c>
      <c r="E1865" t="s">
        <v>11</v>
      </c>
      <c r="F1865">
        <v>149.22</v>
      </c>
      <c r="G1865">
        <v>28.31</v>
      </c>
      <c r="H1865">
        <v>172.09</v>
      </c>
      <c r="I1865">
        <f t="shared" si="116"/>
        <v>2022</v>
      </c>
      <c r="J1865" t="str">
        <f t="shared" si="117"/>
        <v>May</v>
      </c>
      <c r="K1865">
        <f t="shared" si="118"/>
        <v>5</v>
      </c>
      <c r="L1865" s="2">
        <f t="shared" si="119"/>
        <v>0.18971987669213242</v>
      </c>
    </row>
    <row r="1866" spans="1:12" x14ac:dyDescent="0.35">
      <c r="A1866" t="s">
        <v>1907</v>
      </c>
      <c r="B1866" s="1">
        <v>44856</v>
      </c>
      <c r="C1866" t="s">
        <v>69</v>
      </c>
      <c r="D1866" t="s">
        <v>34</v>
      </c>
      <c r="E1866" t="s">
        <v>44</v>
      </c>
      <c r="F1866">
        <v>2179.13</v>
      </c>
      <c r="G1866">
        <v>475.16</v>
      </c>
      <c r="H1866">
        <v>1910.56</v>
      </c>
      <c r="I1866">
        <f t="shared" si="116"/>
        <v>2022</v>
      </c>
      <c r="J1866" t="str">
        <f t="shared" si="117"/>
        <v>Oct</v>
      </c>
      <c r="K1866">
        <f t="shared" si="118"/>
        <v>10</v>
      </c>
      <c r="L1866" s="2">
        <f t="shared" si="119"/>
        <v>0.21805032283525994</v>
      </c>
    </row>
    <row r="1867" spans="1:12" x14ac:dyDescent="0.35">
      <c r="A1867" t="s">
        <v>1908</v>
      </c>
      <c r="B1867" s="1">
        <v>44815</v>
      </c>
      <c r="C1867" t="s">
        <v>93</v>
      </c>
      <c r="D1867" t="s">
        <v>34</v>
      </c>
      <c r="E1867" t="s">
        <v>25</v>
      </c>
      <c r="F1867">
        <v>1093.8900000000001</v>
      </c>
      <c r="G1867">
        <v>282.55</v>
      </c>
      <c r="H1867">
        <v>918.65</v>
      </c>
      <c r="I1867">
        <f t="shared" si="116"/>
        <v>2022</v>
      </c>
      <c r="J1867" t="str">
        <f t="shared" si="117"/>
        <v>Sep</v>
      </c>
      <c r="K1867">
        <f t="shared" si="118"/>
        <v>9</v>
      </c>
      <c r="L1867" s="2">
        <f t="shared" si="119"/>
        <v>0.25829836638053183</v>
      </c>
    </row>
    <row r="1868" spans="1:12" x14ac:dyDescent="0.35">
      <c r="A1868" t="s">
        <v>1909</v>
      </c>
      <c r="B1868" s="1">
        <v>44639</v>
      </c>
      <c r="C1868" t="s">
        <v>51</v>
      </c>
      <c r="D1868" t="s">
        <v>34</v>
      </c>
      <c r="E1868" t="s">
        <v>25</v>
      </c>
      <c r="F1868">
        <v>675.73</v>
      </c>
      <c r="G1868">
        <v>159.88999999999999</v>
      </c>
      <c r="H1868">
        <v>697.5</v>
      </c>
      <c r="I1868">
        <f t="shared" si="116"/>
        <v>2022</v>
      </c>
      <c r="J1868" t="str">
        <f t="shared" si="117"/>
        <v>Mar</v>
      </c>
      <c r="K1868">
        <f t="shared" si="118"/>
        <v>3</v>
      </c>
      <c r="L1868" s="2">
        <f t="shared" si="119"/>
        <v>0.23661817589865772</v>
      </c>
    </row>
    <row r="1869" spans="1:12" x14ac:dyDescent="0.35">
      <c r="A1869" t="s">
        <v>1910</v>
      </c>
      <c r="B1869" s="1">
        <v>44939</v>
      </c>
      <c r="C1869" t="s">
        <v>9</v>
      </c>
      <c r="D1869" t="s">
        <v>10</v>
      </c>
      <c r="E1869" t="s">
        <v>11</v>
      </c>
      <c r="F1869">
        <v>357.96</v>
      </c>
      <c r="G1869">
        <v>54.42</v>
      </c>
      <c r="H1869">
        <v>421.24</v>
      </c>
      <c r="I1869">
        <f t="shared" si="116"/>
        <v>2023</v>
      </c>
      <c r="J1869" t="str">
        <f t="shared" si="117"/>
        <v>Jan</v>
      </c>
      <c r="K1869">
        <f t="shared" si="118"/>
        <v>1</v>
      </c>
      <c r="L1869" s="2">
        <f t="shared" si="119"/>
        <v>0.15202815957090179</v>
      </c>
    </row>
    <row r="1870" spans="1:12" x14ac:dyDescent="0.35">
      <c r="A1870" t="s">
        <v>1911</v>
      </c>
      <c r="B1870" s="1">
        <v>44869</v>
      </c>
      <c r="C1870" t="s">
        <v>57</v>
      </c>
      <c r="D1870" t="s">
        <v>10</v>
      </c>
      <c r="E1870" t="s">
        <v>44</v>
      </c>
      <c r="F1870">
        <v>302.89999999999998</v>
      </c>
      <c r="G1870">
        <v>71.739999999999995</v>
      </c>
      <c r="H1870">
        <v>287.14</v>
      </c>
      <c r="I1870">
        <f t="shared" si="116"/>
        <v>2022</v>
      </c>
      <c r="J1870" t="str">
        <f t="shared" si="117"/>
        <v>Nov</v>
      </c>
      <c r="K1870">
        <f t="shared" si="118"/>
        <v>11</v>
      </c>
      <c r="L1870" s="2">
        <f t="shared" si="119"/>
        <v>0.23684384285242654</v>
      </c>
    </row>
    <row r="1871" spans="1:12" x14ac:dyDescent="0.35">
      <c r="A1871" t="s">
        <v>1912</v>
      </c>
      <c r="B1871" s="1">
        <v>45263</v>
      </c>
      <c r="C1871" t="s">
        <v>22</v>
      </c>
      <c r="D1871" t="s">
        <v>23</v>
      </c>
      <c r="E1871" t="s">
        <v>11</v>
      </c>
      <c r="F1871">
        <v>407.92</v>
      </c>
      <c r="G1871">
        <v>51.45</v>
      </c>
      <c r="H1871">
        <v>483.46</v>
      </c>
      <c r="I1871">
        <f t="shared" si="116"/>
        <v>2023</v>
      </c>
      <c r="J1871" t="str">
        <f t="shared" si="117"/>
        <v>Dec</v>
      </c>
      <c r="K1871">
        <f t="shared" si="118"/>
        <v>12</v>
      </c>
      <c r="L1871" s="2">
        <f t="shared" si="119"/>
        <v>0.12612767209256717</v>
      </c>
    </row>
    <row r="1872" spans="1:12" x14ac:dyDescent="0.35">
      <c r="A1872" t="s">
        <v>1913</v>
      </c>
      <c r="B1872" s="1">
        <v>44807</v>
      </c>
      <c r="C1872" t="s">
        <v>46</v>
      </c>
      <c r="D1872" t="s">
        <v>23</v>
      </c>
      <c r="E1872" t="s">
        <v>44</v>
      </c>
      <c r="F1872">
        <v>67.459999999999994</v>
      </c>
      <c r="G1872">
        <v>8.33</v>
      </c>
      <c r="H1872">
        <v>62.04</v>
      </c>
      <c r="I1872">
        <f t="shared" si="116"/>
        <v>2022</v>
      </c>
      <c r="J1872" t="str">
        <f t="shared" si="117"/>
        <v>Sep</v>
      </c>
      <c r="K1872">
        <f t="shared" si="118"/>
        <v>9</v>
      </c>
      <c r="L1872" s="2">
        <f t="shared" si="119"/>
        <v>0.12348058108508747</v>
      </c>
    </row>
    <row r="1873" spans="1:12" x14ac:dyDescent="0.35">
      <c r="A1873" t="s">
        <v>1914</v>
      </c>
      <c r="B1873" s="1">
        <v>44600</v>
      </c>
      <c r="C1873" t="s">
        <v>69</v>
      </c>
      <c r="D1873" t="s">
        <v>34</v>
      </c>
      <c r="E1873" t="s">
        <v>15</v>
      </c>
      <c r="F1873">
        <v>2292.06</v>
      </c>
      <c r="G1873">
        <v>419.27</v>
      </c>
      <c r="H1873">
        <v>1849.88</v>
      </c>
      <c r="I1873">
        <f t="shared" si="116"/>
        <v>2022</v>
      </c>
      <c r="J1873" t="str">
        <f t="shared" si="117"/>
        <v>Feb</v>
      </c>
      <c r="K1873">
        <f t="shared" si="118"/>
        <v>2</v>
      </c>
      <c r="L1873" s="2">
        <f t="shared" si="119"/>
        <v>0.18292278561643238</v>
      </c>
    </row>
    <row r="1874" spans="1:12" x14ac:dyDescent="0.35">
      <c r="A1874" t="s">
        <v>1915</v>
      </c>
      <c r="B1874" s="1">
        <v>45038</v>
      </c>
      <c r="C1874" t="s">
        <v>31</v>
      </c>
      <c r="D1874" t="s">
        <v>10</v>
      </c>
      <c r="E1874" t="s">
        <v>44</v>
      </c>
      <c r="F1874">
        <v>318.5</v>
      </c>
      <c r="G1874">
        <v>33.44</v>
      </c>
      <c r="H1874">
        <v>305.7</v>
      </c>
      <c r="I1874">
        <f t="shared" si="116"/>
        <v>2023</v>
      </c>
      <c r="J1874" t="str">
        <f t="shared" si="117"/>
        <v>Apr</v>
      </c>
      <c r="K1874">
        <f t="shared" si="118"/>
        <v>4</v>
      </c>
      <c r="L1874" s="2">
        <f t="shared" si="119"/>
        <v>0.10499215070643642</v>
      </c>
    </row>
    <row r="1875" spans="1:12" x14ac:dyDescent="0.35">
      <c r="A1875" t="s">
        <v>1916</v>
      </c>
      <c r="B1875" s="1">
        <v>44793</v>
      </c>
      <c r="C1875" t="s">
        <v>22</v>
      </c>
      <c r="D1875" t="s">
        <v>23</v>
      </c>
      <c r="E1875" t="s">
        <v>11</v>
      </c>
      <c r="F1875">
        <v>167.43</v>
      </c>
      <c r="G1875">
        <v>47.05</v>
      </c>
      <c r="H1875">
        <v>192.17</v>
      </c>
      <c r="I1875">
        <f t="shared" si="116"/>
        <v>2022</v>
      </c>
      <c r="J1875" t="str">
        <f t="shared" si="117"/>
        <v>Aug</v>
      </c>
      <c r="K1875">
        <f t="shared" si="118"/>
        <v>8</v>
      </c>
      <c r="L1875" s="2">
        <f t="shared" si="119"/>
        <v>0.28101296064026754</v>
      </c>
    </row>
    <row r="1876" spans="1:12" x14ac:dyDescent="0.35">
      <c r="A1876" t="s">
        <v>1917</v>
      </c>
      <c r="B1876" s="1">
        <v>44728</v>
      </c>
      <c r="C1876" t="s">
        <v>51</v>
      </c>
      <c r="D1876" t="s">
        <v>34</v>
      </c>
      <c r="E1876" t="s">
        <v>11</v>
      </c>
      <c r="F1876">
        <v>1058.6400000000001</v>
      </c>
      <c r="G1876">
        <v>303.07</v>
      </c>
      <c r="H1876">
        <v>1136.27</v>
      </c>
      <c r="I1876">
        <f t="shared" si="116"/>
        <v>2022</v>
      </c>
      <c r="J1876" t="str">
        <f t="shared" si="117"/>
        <v>Jun</v>
      </c>
      <c r="K1876">
        <f t="shared" si="118"/>
        <v>6</v>
      </c>
      <c r="L1876" s="2">
        <f t="shared" si="119"/>
        <v>0.28628240006045491</v>
      </c>
    </row>
    <row r="1877" spans="1:12" x14ac:dyDescent="0.35">
      <c r="A1877" t="s">
        <v>1918</v>
      </c>
      <c r="B1877" s="1">
        <v>44894</v>
      </c>
      <c r="C1877" t="s">
        <v>20</v>
      </c>
      <c r="D1877" t="s">
        <v>14</v>
      </c>
      <c r="E1877" t="s">
        <v>44</v>
      </c>
      <c r="F1877">
        <v>2159.92</v>
      </c>
      <c r="G1877">
        <v>282.7</v>
      </c>
      <c r="H1877">
        <v>2438.79</v>
      </c>
      <c r="I1877">
        <f t="shared" si="116"/>
        <v>2022</v>
      </c>
      <c r="J1877" t="str">
        <f t="shared" si="117"/>
        <v>Nov</v>
      </c>
      <c r="K1877">
        <f t="shared" si="118"/>
        <v>11</v>
      </c>
      <c r="L1877" s="2">
        <f t="shared" si="119"/>
        <v>0.13088447720285937</v>
      </c>
    </row>
    <row r="1878" spans="1:12" x14ac:dyDescent="0.35">
      <c r="A1878" t="s">
        <v>1919</v>
      </c>
      <c r="B1878" s="1">
        <v>44877</v>
      </c>
      <c r="C1878" t="s">
        <v>17</v>
      </c>
      <c r="D1878" t="s">
        <v>18</v>
      </c>
      <c r="E1878" t="s">
        <v>27</v>
      </c>
      <c r="F1878">
        <v>215.43</v>
      </c>
      <c r="G1878">
        <v>64.11</v>
      </c>
      <c r="H1878">
        <v>239.86</v>
      </c>
      <c r="I1878">
        <f t="shared" si="116"/>
        <v>2022</v>
      </c>
      <c r="J1878" t="str">
        <f t="shared" si="117"/>
        <v>Nov</v>
      </c>
      <c r="K1878">
        <f t="shared" si="118"/>
        <v>11</v>
      </c>
      <c r="L1878" s="2">
        <f t="shared" si="119"/>
        <v>0.29759086478206376</v>
      </c>
    </row>
    <row r="1879" spans="1:12" x14ac:dyDescent="0.35">
      <c r="A1879" t="s">
        <v>1920</v>
      </c>
      <c r="B1879" s="1">
        <v>44574</v>
      </c>
      <c r="C1879" t="s">
        <v>93</v>
      </c>
      <c r="D1879" t="s">
        <v>34</v>
      </c>
      <c r="E1879" t="s">
        <v>11</v>
      </c>
      <c r="F1879">
        <v>1278.25</v>
      </c>
      <c r="G1879">
        <v>270.39</v>
      </c>
      <c r="H1879">
        <v>1317.49</v>
      </c>
      <c r="I1879">
        <f t="shared" si="116"/>
        <v>2022</v>
      </c>
      <c r="J1879" t="str">
        <f t="shared" si="117"/>
        <v>Jan</v>
      </c>
      <c r="K1879">
        <f t="shared" si="118"/>
        <v>1</v>
      </c>
      <c r="L1879" s="2">
        <f t="shared" si="119"/>
        <v>0.21153139057304907</v>
      </c>
    </row>
    <row r="1880" spans="1:12" x14ac:dyDescent="0.35">
      <c r="A1880" t="s">
        <v>1921</v>
      </c>
      <c r="B1880" s="1">
        <v>44912</v>
      </c>
      <c r="C1880" t="s">
        <v>20</v>
      </c>
      <c r="D1880" t="s">
        <v>14</v>
      </c>
      <c r="E1880" t="s">
        <v>11</v>
      </c>
      <c r="F1880">
        <v>1186.8599999999999</v>
      </c>
      <c r="G1880">
        <v>213.85</v>
      </c>
      <c r="H1880">
        <v>1310.82</v>
      </c>
      <c r="I1880">
        <f t="shared" si="116"/>
        <v>2022</v>
      </c>
      <c r="J1880" t="str">
        <f t="shared" si="117"/>
        <v>Dec</v>
      </c>
      <c r="K1880">
        <f t="shared" si="118"/>
        <v>12</v>
      </c>
      <c r="L1880" s="2">
        <f t="shared" si="119"/>
        <v>0.18018131877390764</v>
      </c>
    </row>
    <row r="1881" spans="1:12" x14ac:dyDescent="0.35">
      <c r="A1881" t="s">
        <v>1922</v>
      </c>
      <c r="B1881" s="1">
        <v>45067</v>
      </c>
      <c r="C1881" t="s">
        <v>57</v>
      </c>
      <c r="D1881" t="s">
        <v>10</v>
      </c>
      <c r="E1881" t="s">
        <v>27</v>
      </c>
      <c r="F1881">
        <v>219.54</v>
      </c>
      <c r="G1881">
        <v>56.51</v>
      </c>
      <c r="H1881">
        <v>223.58</v>
      </c>
      <c r="I1881">
        <f t="shared" si="116"/>
        <v>2023</v>
      </c>
      <c r="J1881" t="str">
        <f t="shared" si="117"/>
        <v>May</v>
      </c>
      <c r="K1881">
        <f t="shared" si="118"/>
        <v>5</v>
      </c>
      <c r="L1881" s="2">
        <f t="shared" si="119"/>
        <v>0.25740184021135099</v>
      </c>
    </row>
    <row r="1882" spans="1:12" x14ac:dyDescent="0.35">
      <c r="A1882" t="s">
        <v>1923</v>
      </c>
      <c r="B1882" s="1">
        <v>44893</v>
      </c>
      <c r="C1882" t="s">
        <v>101</v>
      </c>
      <c r="D1882" t="s">
        <v>14</v>
      </c>
      <c r="E1882" t="s">
        <v>27</v>
      </c>
      <c r="F1882">
        <v>723.27</v>
      </c>
      <c r="G1882">
        <v>138.66999999999999</v>
      </c>
      <c r="H1882">
        <v>780.27</v>
      </c>
      <c r="I1882">
        <f t="shared" si="116"/>
        <v>2022</v>
      </c>
      <c r="J1882" t="str">
        <f t="shared" si="117"/>
        <v>Nov</v>
      </c>
      <c r="K1882">
        <f t="shared" si="118"/>
        <v>11</v>
      </c>
      <c r="L1882" s="2">
        <f t="shared" si="119"/>
        <v>0.19172646452915232</v>
      </c>
    </row>
    <row r="1883" spans="1:12" x14ac:dyDescent="0.35">
      <c r="A1883" t="s">
        <v>1924</v>
      </c>
      <c r="B1883" s="1">
        <v>45058</v>
      </c>
      <c r="C1883" t="s">
        <v>22</v>
      </c>
      <c r="D1883" t="s">
        <v>23</v>
      </c>
      <c r="E1883" t="s">
        <v>15</v>
      </c>
      <c r="F1883">
        <v>266.76</v>
      </c>
      <c r="G1883">
        <v>73.61</v>
      </c>
      <c r="H1883">
        <v>251.32</v>
      </c>
      <c r="I1883">
        <f t="shared" si="116"/>
        <v>2023</v>
      </c>
      <c r="J1883" t="str">
        <f t="shared" si="117"/>
        <v>May</v>
      </c>
      <c r="K1883">
        <f t="shared" si="118"/>
        <v>5</v>
      </c>
      <c r="L1883" s="2">
        <f t="shared" si="119"/>
        <v>0.27594092067776277</v>
      </c>
    </row>
    <row r="1884" spans="1:12" x14ac:dyDescent="0.35">
      <c r="A1884" t="s">
        <v>1925</v>
      </c>
      <c r="B1884" s="1">
        <v>44747</v>
      </c>
      <c r="C1884" t="s">
        <v>65</v>
      </c>
      <c r="D1884" t="s">
        <v>18</v>
      </c>
      <c r="E1884" t="s">
        <v>25</v>
      </c>
      <c r="F1884">
        <v>261.33999999999997</v>
      </c>
      <c r="G1884">
        <v>58.6</v>
      </c>
      <c r="H1884">
        <v>209.44</v>
      </c>
      <c r="I1884">
        <f t="shared" si="116"/>
        <v>2022</v>
      </c>
      <c r="J1884" t="str">
        <f t="shared" si="117"/>
        <v>Jul</v>
      </c>
      <c r="K1884">
        <f t="shared" si="118"/>
        <v>7</v>
      </c>
      <c r="L1884" s="2">
        <f t="shared" si="119"/>
        <v>0.22422897375066966</v>
      </c>
    </row>
    <row r="1885" spans="1:12" x14ac:dyDescent="0.35">
      <c r="A1885" t="s">
        <v>1926</v>
      </c>
      <c r="B1885" s="1">
        <v>44755</v>
      </c>
      <c r="C1885" t="s">
        <v>85</v>
      </c>
      <c r="D1885" t="s">
        <v>10</v>
      </c>
      <c r="E1885" t="s">
        <v>15</v>
      </c>
      <c r="F1885">
        <v>103.57</v>
      </c>
      <c r="G1885">
        <v>18.190000000000001</v>
      </c>
      <c r="H1885">
        <v>116.16</v>
      </c>
      <c r="I1885">
        <f t="shared" si="116"/>
        <v>2022</v>
      </c>
      <c r="J1885" t="str">
        <f t="shared" si="117"/>
        <v>Jul</v>
      </c>
      <c r="K1885">
        <f t="shared" si="118"/>
        <v>7</v>
      </c>
      <c r="L1885" s="2">
        <f t="shared" si="119"/>
        <v>0.17563000868977505</v>
      </c>
    </row>
    <row r="1886" spans="1:12" x14ac:dyDescent="0.35">
      <c r="A1886" t="s">
        <v>1927</v>
      </c>
      <c r="B1886" s="1">
        <v>44846</v>
      </c>
      <c r="C1886" t="s">
        <v>128</v>
      </c>
      <c r="D1886" t="s">
        <v>34</v>
      </c>
      <c r="E1886" t="s">
        <v>27</v>
      </c>
      <c r="F1886">
        <v>1871.71</v>
      </c>
      <c r="G1886">
        <v>193.86</v>
      </c>
      <c r="H1886">
        <v>1659.26</v>
      </c>
      <c r="I1886">
        <f t="shared" si="116"/>
        <v>2022</v>
      </c>
      <c r="J1886" t="str">
        <f t="shared" si="117"/>
        <v>Oct</v>
      </c>
      <c r="K1886">
        <f t="shared" si="118"/>
        <v>10</v>
      </c>
      <c r="L1886" s="2">
        <f t="shared" si="119"/>
        <v>0.10357373738453073</v>
      </c>
    </row>
    <row r="1887" spans="1:12" x14ac:dyDescent="0.35">
      <c r="A1887" t="s">
        <v>1928</v>
      </c>
      <c r="B1887" s="1">
        <v>44723</v>
      </c>
      <c r="C1887" t="s">
        <v>128</v>
      </c>
      <c r="D1887" t="s">
        <v>34</v>
      </c>
      <c r="E1887" t="s">
        <v>44</v>
      </c>
      <c r="F1887">
        <v>2012.96</v>
      </c>
      <c r="G1887">
        <v>245.81</v>
      </c>
      <c r="H1887">
        <v>2285.38</v>
      </c>
      <c r="I1887">
        <f t="shared" si="116"/>
        <v>2022</v>
      </c>
      <c r="J1887" t="str">
        <f t="shared" si="117"/>
        <v>Jun</v>
      </c>
      <c r="K1887">
        <f t="shared" si="118"/>
        <v>6</v>
      </c>
      <c r="L1887" s="2">
        <f t="shared" si="119"/>
        <v>0.12211370320324298</v>
      </c>
    </row>
    <row r="1888" spans="1:12" x14ac:dyDescent="0.35">
      <c r="A1888" t="s">
        <v>1929</v>
      </c>
      <c r="B1888" s="1">
        <v>45088</v>
      </c>
      <c r="C1888" t="s">
        <v>93</v>
      </c>
      <c r="D1888" t="s">
        <v>34</v>
      </c>
      <c r="E1888" t="s">
        <v>25</v>
      </c>
      <c r="F1888">
        <v>690.5</v>
      </c>
      <c r="G1888">
        <v>85.54</v>
      </c>
      <c r="H1888">
        <v>768.7</v>
      </c>
      <c r="I1888">
        <f t="shared" si="116"/>
        <v>2023</v>
      </c>
      <c r="J1888" t="str">
        <f t="shared" si="117"/>
        <v>Jun</v>
      </c>
      <c r="K1888">
        <f t="shared" si="118"/>
        <v>6</v>
      </c>
      <c r="L1888" s="2">
        <f t="shared" si="119"/>
        <v>0.12388124547429399</v>
      </c>
    </row>
    <row r="1889" spans="1:12" x14ac:dyDescent="0.35">
      <c r="A1889" t="s">
        <v>1930</v>
      </c>
      <c r="B1889" s="1">
        <v>45252</v>
      </c>
      <c r="C1889" t="s">
        <v>22</v>
      </c>
      <c r="D1889" t="s">
        <v>23</v>
      </c>
      <c r="E1889" t="s">
        <v>44</v>
      </c>
      <c r="F1889">
        <v>263.06</v>
      </c>
      <c r="G1889">
        <v>57.56</v>
      </c>
      <c r="H1889">
        <v>284.95999999999998</v>
      </c>
      <c r="I1889">
        <f t="shared" si="116"/>
        <v>2023</v>
      </c>
      <c r="J1889" t="str">
        <f t="shared" si="117"/>
        <v>Nov</v>
      </c>
      <c r="K1889">
        <f t="shared" si="118"/>
        <v>11</v>
      </c>
      <c r="L1889" s="2">
        <f t="shared" si="119"/>
        <v>0.21880939709571962</v>
      </c>
    </row>
    <row r="1890" spans="1:12" x14ac:dyDescent="0.35">
      <c r="A1890" t="s">
        <v>1931</v>
      </c>
      <c r="B1890" s="1">
        <v>44587</v>
      </c>
      <c r="C1890" t="s">
        <v>29</v>
      </c>
      <c r="D1890" t="s">
        <v>23</v>
      </c>
      <c r="E1890" t="s">
        <v>25</v>
      </c>
      <c r="F1890">
        <v>55.07</v>
      </c>
      <c r="G1890">
        <v>10.6</v>
      </c>
      <c r="H1890">
        <v>50.7</v>
      </c>
      <c r="I1890">
        <f t="shared" si="116"/>
        <v>2022</v>
      </c>
      <c r="J1890" t="str">
        <f t="shared" si="117"/>
        <v>Jan</v>
      </c>
      <c r="K1890">
        <f t="shared" si="118"/>
        <v>1</v>
      </c>
      <c r="L1890" s="2">
        <f t="shared" si="119"/>
        <v>0.19248229526057745</v>
      </c>
    </row>
    <row r="1891" spans="1:12" x14ac:dyDescent="0.35">
      <c r="A1891" t="s">
        <v>1932</v>
      </c>
      <c r="B1891" s="1">
        <v>44769</v>
      </c>
      <c r="C1891" t="s">
        <v>41</v>
      </c>
      <c r="D1891" t="s">
        <v>14</v>
      </c>
      <c r="E1891" t="s">
        <v>27</v>
      </c>
      <c r="F1891">
        <v>1596.41</v>
      </c>
      <c r="G1891">
        <v>463.97</v>
      </c>
      <c r="H1891">
        <v>1392.25</v>
      </c>
      <c r="I1891">
        <f t="shared" si="116"/>
        <v>2022</v>
      </c>
      <c r="J1891" t="str">
        <f t="shared" si="117"/>
        <v>Jul</v>
      </c>
      <c r="K1891">
        <f t="shared" si="118"/>
        <v>7</v>
      </c>
      <c r="L1891" s="2">
        <f t="shared" si="119"/>
        <v>0.29063335859835504</v>
      </c>
    </row>
    <row r="1892" spans="1:12" x14ac:dyDescent="0.35">
      <c r="A1892" t="s">
        <v>1933</v>
      </c>
      <c r="B1892" s="1">
        <v>44984</v>
      </c>
      <c r="C1892" t="s">
        <v>85</v>
      </c>
      <c r="D1892" t="s">
        <v>10</v>
      </c>
      <c r="E1892" t="s">
        <v>25</v>
      </c>
      <c r="F1892">
        <v>345.98</v>
      </c>
      <c r="G1892">
        <v>76.599999999999994</v>
      </c>
      <c r="H1892">
        <v>354.95</v>
      </c>
      <c r="I1892">
        <f t="shared" si="116"/>
        <v>2023</v>
      </c>
      <c r="J1892" t="str">
        <f t="shared" si="117"/>
        <v>Feb</v>
      </c>
      <c r="K1892">
        <f t="shared" si="118"/>
        <v>2</v>
      </c>
      <c r="L1892" s="2">
        <f t="shared" si="119"/>
        <v>0.22140008092953348</v>
      </c>
    </row>
    <row r="1893" spans="1:12" x14ac:dyDescent="0.35">
      <c r="A1893" t="s">
        <v>1934</v>
      </c>
      <c r="B1893" s="1">
        <v>44739</v>
      </c>
      <c r="C1893" t="s">
        <v>46</v>
      </c>
      <c r="D1893" t="s">
        <v>23</v>
      </c>
      <c r="E1893" t="s">
        <v>27</v>
      </c>
      <c r="F1893">
        <v>218.75</v>
      </c>
      <c r="G1893">
        <v>32.97</v>
      </c>
      <c r="H1893">
        <v>251.11</v>
      </c>
      <c r="I1893">
        <f t="shared" si="116"/>
        <v>2022</v>
      </c>
      <c r="J1893" t="str">
        <f t="shared" si="117"/>
        <v>Jun</v>
      </c>
      <c r="K1893">
        <f t="shared" si="118"/>
        <v>6</v>
      </c>
      <c r="L1893" s="2">
        <f t="shared" si="119"/>
        <v>0.15071999999999999</v>
      </c>
    </row>
    <row r="1894" spans="1:12" x14ac:dyDescent="0.35">
      <c r="A1894" t="s">
        <v>1935</v>
      </c>
      <c r="B1894" s="1">
        <v>44935</v>
      </c>
      <c r="C1894" t="s">
        <v>13</v>
      </c>
      <c r="D1894" t="s">
        <v>14</v>
      </c>
      <c r="E1894" t="s">
        <v>11</v>
      </c>
      <c r="F1894">
        <v>1187.4100000000001</v>
      </c>
      <c r="G1894">
        <v>259.77999999999997</v>
      </c>
      <c r="H1894">
        <v>1039.29</v>
      </c>
      <c r="I1894">
        <f t="shared" si="116"/>
        <v>2023</v>
      </c>
      <c r="J1894" t="str">
        <f t="shared" si="117"/>
        <v>Jan</v>
      </c>
      <c r="K1894">
        <f t="shared" si="118"/>
        <v>1</v>
      </c>
      <c r="L1894" s="2">
        <f t="shared" si="119"/>
        <v>0.21877868638465228</v>
      </c>
    </row>
    <row r="1895" spans="1:12" x14ac:dyDescent="0.35">
      <c r="A1895" t="s">
        <v>1936</v>
      </c>
      <c r="B1895" s="1">
        <v>44608</v>
      </c>
      <c r="C1895" t="s">
        <v>65</v>
      </c>
      <c r="D1895" t="s">
        <v>18</v>
      </c>
      <c r="E1895" t="s">
        <v>27</v>
      </c>
      <c r="F1895">
        <v>61.78</v>
      </c>
      <c r="G1895">
        <v>9.7200000000000006</v>
      </c>
      <c r="H1895">
        <v>68.73</v>
      </c>
      <c r="I1895">
        <f t="shared" si="116"/>
        <v>2022</v>
      </c>
      <c r="J1895" t="str">
        <f t="shared" si="117"/>
        <v>Feb</v>
      </c>
      <c r="K1895">
        <f t="shared" si="118"/>
        <v>2</v>
      </c>
      <c r="L1895" s="2">
        <f t="shared" si="119"/>
        <v>0.15733247005503401</v>
      </c>
    </row>
    <row r="1896" spans="1:12" x14ac:dyDescent="0.35">
      <c r="A1896" t="s">
        <v>1937</v>
      </c>
      <c r="B1896" s="1">
        <v>44974</v>
      </c>
      <c r="C1896" t="s">
        <v>37</v>
      </c>
      <c r="D1896" t="s">
        <v>23</v>
      </c>
      <c r="E1896" t="s">
        <v>44</v>
      </c>
      <c r="F1896">
        <v>72.31</v>
      </c>
      <c r="G1896">
        <v>10.86</v>
      </c>
      <c r="H1896">
        <v>83.72</v>
      </c>
      <c r="I1896">
        <f t="shared" si="116"/>
        <v>2023</v>
      </c>
      <c r="J1896" t="str">
        <f t="shared" si="117"/>
        <v>Feb</v>
      </c>
      <c r="K1896">
        <f t="shared" si="118"/>
        <v>2</v>
      </c>
      <c r="L1896" s="2">
        <f t="shared" si="119"/>
        <v>0.15018669616927119</v>
      </c>
    </row>
    <row r="1897" spans="1:12" x14ac:dyDescent="0.35">
      <c r="A1897" t="s">
        <v>1938</v>
      </c>
      <c r="B1897" s="1">
        <v>44912</v>
      </c>
      <c r="C1897" t="s">
        <v>20</v>
      </c>
      <c r="D1897" t="s">
        <v>14</v>
      </c>
      <c r="E1897" t="s">
        <v>27</v>
      </c>
      <c r="F1897">
        <v>1827.53</v>
      </c>
      <c r="G1897">
        <v>334.15</v>
      </c>
      <c r="H1897">
        <v>1494.6</v>
      </c>
      <c r="I1897">
        <f t="shared" si="116"/>
        <v>2022</v>
      </c>
      <c r="J1897" t="str">
        <f t="shared" si="117"/>
        <v>Dec</v>
      </c>
      <c r="K1897">
        <f t="shared" si="118"/>
        <v>12</v>
      </c>
      <c r="L1897" s="2">
        <f t="shared" si="119"/>
        <v>0.18284241571957779</v>
      </c>
    </row>
    <row r="1898" spans="1:12" x14ac:dyDescent="0.35">
      <c r="A1898" t="s">
        <v>1939</v>
      </c>
      <c r="B1898" s="1">
        <v>44853</v>
      </c>
      <c r="C1898" t="s">
        <v>112</v>
      </c>
      <c r="D1898" t="s">
        <v>10</v>
      </c>
      <c r="E1898" t="s">
        <v>15</v>
      </c>
      <c r="F1898">
        <v>451.88</v>
      </c>
      <c r="G1898">
        <v>75.569999999999993</v>
      </c>
      <c r="H1898">
        <v>414.71</v>
      </c>
      <c r="I1898">
        <f t="shared" si="116"/>
        <v>2022</v>
      </c>
      <c r="J1898" t="str">
        <f t="shared" si="117"/>
        <v>Oct</v>
      </c>
      <c r="K1898">
        <f t="shared" si="118"/>
        <v>10</v>
      </c>
      <c r="L1898" s="2">
        <f t="shared" si="119"/>
        <v>0.16723466407010709</v>
      </c>
    </row>
    <row r="1899" spans="1:12" x14ac:dyDescent="0.35">
      <c r="A1899" t="s">
        <v>1940</v>
      </c>
      <c r="B1899" s="1">
        <v>44677</v>
      </c>
      <c r="C1899" t="s">
        <v>20</v>
      </c>
      <c r="D1899" t="s">
        <v>14</v>
      </c>
      <c r="E1899" t="s">
        <v>11</v>
      </c>
      <c r="F1899">
        <v>802.18</v>
      </c>
      <c r="G1899">
        <v>192.64</v>
      </c>
      <c r="H1899">
        <v>724.42</v>
      </c>
      <c r="I1899">
        <f t="shared" si="116"/>
        <v>2022</v>
      </c>
      <c r="J1899" t="str">
        <f t="shared" si="117"/>
        <v>Apr</v>
      </c>
      <c r="K1899">
        <f t="shared" si="118"/>
        <v>4</v>
      </c>
      <c r="L1899" s="2">
        <f t="shared" si="119"/>
        <v>0.24014560323119499</v>
      </c>
    </row>
    <row r="1900" spans="1:12" x14ac:dyDescent="0.35">
      <c r="A1900" t="s">
        <v>1941</v>
      </c>
      <c r="B1900" s="1">
        <v>44577</v>
      </c>
      <c r="C1900" t="s">
        <v>48</v>
      </c>
      <c r="D1900" t="s">
        <v>14</v>
      </c>
      <c r="E1900" t="s">
        <v>25</v>
      </c>
      <c r="F1900">
        <v>2111.27</v>
      </c>
      <c r="G1900">
        <v>370.55</v>
      </c>
      <c r="H1900">
        <v>2355.0700000000002</v>
      </c>
      <c r="I1900">
        <f t="shared" si="116"/>
        <v>2022</v>
      </c>
      <c r="J1900" t="str">
        <f t="shared" si="117"/>
        <v>Jan</v>
      </c>
      <c r="K1900">
        <f t="shared" si="118"/>
        <v>1</v>
      </c>
      <c r="L1900" s="2">
        <f t="shared" si="119"/>
        <v>0.17551047473795395</v>
      </c>
    </row>
    <row r="1901" spans="1:12" x14ac:dyDescent="0.35">
      <c r="A1901" t="s">
        <v>1942</v>
      </c>
      <c r="B1901" s="1">
        <v>44758</v>
      </c>
      <c r="C1901" t="s">
        <v>13</v>
      </c>
      <c r="D1901" t="s">
        <v>14</v>
      </c>
      <c r="E1901" t="s">
        <v>15</v>
      </c>
      <c r="F1901">
        <v>2176.83</v>
      </c>
      <c r="G1901">
        <v>590.14</v>
      </c>
      <c r="H1901">
        <v>2465.0700000000002</v>
      </c>
      <c r="I1901">
        <f t="shared" si="116"/>
        <v>2022</v>
      </c>
      <c r="J1901" t="str">
        <f t="shared" si="117"/>
        <v>Jul</v>
      </c>
      <c r="K1901">
        <f t="shared" si="118"/>
        <v>7</v>
      </c>
      <c r="L1901" s="2">
        <f t="shared" si="119"/>
        <v>0.27110063716505195</v>
      </c>
    </row>
    <row r="1902" spans="1:12" x14ac:dyDescent="0.35">
      <c r="A1902" t="s">
        <v>1943</v>
      </c>
      <c r="B1902" s="1">
        <v>45263</v>
      </c>
      <c r="C1902" t="s">
        <v>20</v>
      </c>
      <c r="D1902" t="s">
        <v>14</v>
      </c>
      <c r="E1902" t="s">
        <v>25</v>
      </c>
      <c r="F1902">
        <v>1899.12</v>
      </c>
      <c r="G1902">
        <v>301.33999999999997</v>
      </c>
      <c r="H1902">
        <v>2141.54</v>
      </c>
      <c r="I1902">
        <f t="shared" si="116"/>
        <v>2023</v>
      </c>
      <c r="J1902" t="str">
        <f t="shared" si="117"/>
        <v>Dec</v>
      </c>
      <c r="K1902">
        <f t="shared" si="118"/>
        <v>12</v>
      </c>
      <c r="L1902" s="2">
        <f t="shared" si="119"/>
        <v>0.15867349087998653</v>
      </c>
    </row>
    <row r="1903" spans="1:12" x14ac:dyDescent="0.35">
      <c r="A1903" t="s">
        <v>1944</v>
      </c>
      <c r="B1903" s="1">
        <v>45098</v>
      </c>
      <c r="C1903" t="s">
        <v>88</v>
      </c>
      <c r="D1903" t="s">
        <v>18</v>
      </c>
      <c r="E1903" t="s">
        <v>11</v>
      </c>
      <c r="F1903">
        <v>240.02</v>
      </c>
      <c r="G1903">
        <v>37.299999999999997</v>
      </c>
      <c r="H1903">
        <v>236.57</v>
      </c>
      <c r="I1903">
        <f t="shared" si="116"/>
        <v>2023</v>
      </c>
      <c r="J1903" t="str">
        <f t="shared" si="117"/>
        <v>Jun</v>
      </c>
      <c r="K1903">
        <f t="shared" si="118"/>
        <v>6</v>
      </c>
      <c r="L1903" s="2">
        <f t="shared" si="119"/>
        <v>0.15540371635697023</v>
      </c>
    </row>
    <row r="1904" spans="1:12" x14ac:dyDescent="0.35">
      <c r="A1904" t="s">
        <v>1945</v>
      </c>
      <c r="B1904" s="1">
        <v>44973</v>
      </c>
      <c r="C1904" t="s">
        <v>63</v>
      </c>
      <c r="D1904" t="s">
        <v>18</v>
      </c>
      <c r="E1904" t="s">
        <v>44</v>
      </c>
      <c r="F1904">
        <v>355.61</v>
      </c>
      <c r="G1904">
        <v>37.159999999999997</v>
      </c>
      <c r="H1904">
        <v>406.31</v>
      </c>
      <c r="I1904">
        <f t="shared" si="116"/>
        <v>2023</v>
      </c>
      <c r="J1904" t="str">
        <f t="shared" si="117"/>
        <v>Feb</v>
      </c>
      <c r="K1904">
        <f t="shared" si="118"/>
        <v>2</v>
      </c>
      <c r="L1904" s="2">
        <f t="shared" si="119"/>
        <v>0.10449649897359466</v>
      </c>
    </row>
    <row r="1905" spans="1:12" x14ac:dyDescent="0.35">
      <c r="A1905" t="s">
        <v>1946</v>
      </c>
      <c r="B1905" s="1">
        <v>45066</v>
      </c>
      <c r="C1905" t="s">
        <v>31</v>
      </c>
      <c r="D1905" t="s">
        <v>10</v>
      </c>
      <c r="E1905" t="s">
        <v>11</v>
      </c>
      <c r="F1905">
        <v>212.32</v>
      </c>
      <c r="G1905">
        <v>63.11</v>
      </c>
      <c r="H1905">
        <v>239.59</v>
      </c>
      <c r="I1905">
        <f t="shared" si="116"/>
        <v>2023</v>
      </c>
      <c r="J1905" t="str">
        <f t="shared" si="117"/>
        <v>May</v>
      </c>
      <c r="K1905">
        <f t="shared" si="118"/>
        <v>5</v>
      </c>
      <c r="L1905" s="2">
        <f t="shared" si="119"/>
        <v>0.29724001507159004</v>
      </c>
    </row>
    <row r="1906" spans="1:12" x14ac:dyDescent="0.35">
      <c r="A1906" t="s">
        <v>1947</v>
      </c>
      <c r="B1906" s="1">
        <v>44745</v>
      </c>
      <c r="C1906" t="s">
        <v>39</v>
      </c>
      <c r="D1906" t="s">
        <v>18</v>
      </c>
      <c r="E1906" t="s">
        <v>15</v>
      </c>
      <c r="F1906">
        <v>213.43</v>
      </c>
      <c r="G1906">
        <v>22.05</v>
      </c>
      <c r="H1906">
        <v>240.3</v>
      </c>
      <c r="I1906">
        <f t="shared" si="116"/>
        <v>2022</v>
      </c>
      <c r="J1906" t="str">
        <f t="shared" si="117"/>
        <v>Jul</v>
      </c>
      <c r="K1906">
        <f t="shared" si="118"/>
        <v>7</v>
      </c>
      <c r="L1906" s="2">
        <f t="shared" si="119"/>
        <v>0.10331256149557232</v>
      </c>
    </row>
    <row r="1907" spans="1:12" x14ac:dyDescent="0.35">
      <c r="A1907" t="s">
        <v>1948</v>
      </c>
      <c r="B1907" s="1">
        <v>44891</v>
      </c>
      <c r="C1907" t="s">
        <v>31</v>
      </c>
      <c r="D1907" t="s">
        <v>10</v>
      </c>
      <c r="E1907" t="s">
        <v>15</v>
      </c>
      <c r="F1907">
        <v>385.81</v>
      </c>
      <c r="G1907">
        <v>71.709999999999994</v>
      </c>
      <c r="H1907">
        <v>317.04000000000002</v>
      </c>
      <c r="I1907">
        <f t="shared" si="116"/>
        <v>2022</v>
      </c>
      <c r="J1907" t="str">
        <f t="shared" si="117"/>
        <v>Nov</v>
      </c>
      <c r="K1907">
        <f t="shared" si="118"/>
        <v>11</v>
      </c>
      <c r="L1907" s="2">
        <f t="shared" si="119"/>
        <v>0.1858686918431352</v>
      </c>
    </row>
    <row r="1908" spans="1:12" x14ac:dyDescent="0.35">
      <c r="A1908" t="s">
        <v>1949</v>
      </c>
      <c r="B1908" s="1">
        <v>45154</v>
      </c>
      <c r="C1908" t="s">
        <v>13</v>
      </c>
      <c r="D1908" t="s">
        <v>14</v>
      </c>
      <c r="E1908" t="s">
        <v>44</v>
      </c>
      <c r="F1908">
        <v>2127.65</v>
      </c>
      <c r="G1908">
        <v>374.76</v>
      </c>
      <c r="H1908">
        <v>2160.41</v>
      </c>
      <c r="I1908">
        <f t="shared" si="116"/>
        <v>2023</v>
      </c>
      <c r="J1908" t="str">
        <f t="shared" si="117"/>
        <v>Aug</v>
      </c>
      <c r="K1908">
        <f t="shared" si="118"/>
        <v>8</v>
      </c>
      <c r="L1908" s="2">
        <f t="shared" si="119"/>
        <v>0.17613799262096677</v>
      </c>
    </row>
    <row r="1909" spans="1:12" x14ac:dyDescent="0.35">
      <c r="A1909" t="s">
        <v>1950</v>
      </c>
      <c r="B1909" s="1">
        <v>44875</v>
      </c>
      <c r="C1909" t="s">
        <v>85</v>
      </c>
      <c r="D1909" t="s">
        <v>10</v>
      </c>
      <c r="E1909" t="s">
        <v>25</v>
      </c>
      <c r="F1909">
        <v>190.56</v>
      </c>
      <c r="G1909">
        <v>40.94</v>
      </c>
      <c r="H1909">
        <v>215.95</v>
      </c>
      <c r="I1909">
        <f t="shared" si="116"/>
        <v>2022</v>
      </c>
      <c r="J1909" t="str">
        <f t="shared" si="117"/>
        <v>Nov</v>
      </c>
      <c r="K1909">
        <f t="shared" si="118"/>
        <v>11</v>
      </c>
      <c r="L1909" s="2">
        <f t="shared" si="119"/>
        <v>0.214840470193115</v>
      </c>
    </row>
    <row r="1910" spans="1:12" x14ac:dyDescent="0.35">
      <c r="A1910" t="s">
        <v>1951</v>
      </c>
      <c r="B1910" s="1">
        <v>45204</v>
      </c>
      <c r="C1910" t="s">
        <v>33</v>
      </c>
      <c r="D1910" t="s">
        <v>34</v>
      </c>
      <c r="E1910" t="s">
        <v>27</v>
      </c>
      <c r="F1910">
        <v>788.95</v>
      </c>
      <c r="G1910">
        <v>115.66</v>
      </c>
      <c r="H1910">
        <v>916.92</v>
      </c>
      <c r="I1910">
        <f t="shared" si="116"/>
        <v>2023</v>
      </c>
      <c r="J1910" t="str">
        <f t="shared" si="117"/>
        <v>Oct</v>
      </c>
      <c r="K1910">
        <f t="shared" si="118"/>
        <v>10</v>
      </c>
      <c r="L1910" s="2">
        <f t="shared" si="119"/>
        <v>0.14659991127447872</v>
      </c>
    </row>
    <row r="1911" spans="1:12" x14ac:dyDescent="0.35">
      <c r="A1911" t="s">
        <v>1952</v>
      </c>
      <c r="B1911" s="1">
        <v>45251</v>
      </c>
      <c r="C1911" t="s">
        <v>101</v>
      </c>
      <c r="D1911" t="s">
        <v>14</v>
      </c>
      <c r="E1911" t="s">
        <v>44</v>
      </c>
      <c r="F1911">
        <v>1657.44</v>
      </c>
      <c r="G1911">
        <v>286.5</v>
      </c>
      <c r="H1911">
        <v>1379.2</v>
      </c>
      <c r="I1911">
        <f t="shared" si="116"/>
        <v>2023</v>
      </c>
      <c r="J1911" t="str">
        <f t="shared" si="117"/>
        <v>Nov</v>
      </c>
      <c r="K1911">
        <f t="shared" si="118"/>
        <v>11</v>
      </c>
      <c r="L1911" s="2">
        <f t="shared" si="119"/>
        <v>0.17285693599768318</v>
      </c>
    </row>
    <row r="1912" spans="1:12" x14ac:dyDescent="0.35">
      <c r="A1912" t="s">
        <v>1953</v>
      </c>
      <c r="B1912" s="1">
        <v>44979</v>
      </c>
      <c r="C1912" t="s">
        <v>93</v>
      </c>
      <c r="D1912" t="s">
        <v>34</v>
      </c>
      <c r="E1912" t="s">
        <v>44</v>
      </c>
      <c r="F1912">
        <v>1064.46</v>
      </c>
      <c r="G1912">
        <v>279.51</v>
      </c>
      <c r="H1912">
        <v>901.98</v>
      </c>
      <c r="I1912">
        <f t="shared" si="116"/>
        <v>2023</v>
      </c>
      <c r="J1912" t="str">
        <f t="shared" si="117"/>
        <v>Feb</v>
      </c>
      <c r="K1912">
        <f t="shared" si="118"/>
        <v>2</v>
      </c>
      <c r="L1912" s="2">
        <f t="shared" si="119"/>
        <v>0.26258384533002649</v>
      </c>
    </row>
    <row r="1913" spans="1:12" x14ac:dyDescent="0.35">
      <c r="A1913" t="s">
        <v>1954</v>
      </c>
      <c r="B1913" s="1">
        <v>44733</v>
      </c>
      <c r="C1913" t="s">
        <v>93</v>
      </c>
      <c r="D1913" t="s">
        <v>34</v>
      </c>
      <c r="E1913" t="s">
        <v>25</v>
      </c>
      <c r="F1913">
        <v>1968.01</v>
      </c>
      <c r="G1913">
        <v>264.98</v>
      </c>
      <c r="H1913">
        <v>1799.28</v>
      </c>
      <c r="I1913">
        <f t="shared" si="116"/>
        <v>2022</v>
      </c>
      <c r="J1913" t="str">
        <f t="shared" si="117"/>
        <v>Jun</v>
      </c>
      <c r="K1913">
        <f t="shared" si="118"/>
        <v>6</v>
      </c>
      <c r="L1913" s="2">
        <f t="shared" si="119"/>
        <v>0.13464362477832939</v>
      </c>
    </row>
    <row r="1914" spans="1:12" x14ac:dyDescent="0.35">
      <c r="A1914" t="s">
        <v>1955</v>
      </c>
      <c r="B1914" s="1">
        <v>45225</v>
      </c>
      <c r="C1914" t="s">
        <v>54</v>
      </c>
      <c r="D1914" t="s">
        <v>23</v>
      </c>
      <c r="E1914" t="s">
        <v>44</v>
      </c>
      <c r="F1914">
        <v>41.57</v>
      </c>
      <c r="G1914">
        <v>5.55</v>
      </c>
      <c r="H1914">
        <v>35.21</v>
      </c>
      <c r="I1914">
        <f t="shared" si="116"/>
        <v>2023</v>
      </c>
      <c r="J1914" t="str">
        <f t="shared" si="117"/>
        <v>Oct</v>
      </c>
      <c r="K1914">
        <f t="shared" si="118"/>
        <v>10</v>
      </c>
      <c r="L1914" s="2">
        <f t="shared" si="119"/>
        <v>0.13350974260283857</v>
      </c>
    </row>
    <row r="1915" spans="1:12" x14ac:dyDescent="0.35">
      <c r="A1915" t="s">
        <v>1956</v>
      </c>
      <c r="B1915" s="1">
        <v>45032</v>
      </c>
      <c r="C1915" t="s">
        <v>13</v>
      </c>
      <c r="D1915" t="s">
        <v>14</v>
      </c>
      <c r="E1915" t="s">
        <v>15</v>
      </c>
      <c r="F1915">
        <v>763.86</v>
      </c>
      <c r="G1915">
        <v>152.09</v>
      </c>
      <c r="H1915">
        <v>643.66</v>
      </c>
      <c r="I1915">
        <f t="shared" si="116"/>
        <v>2023</v>
      </c>
      <c r="J1915" t="str">
        <f t="shared" si="117"/>
        <v>Apr</v>
      </c>
      <c r="K1915">
        <f t="shared" si="118"/>
        <v>4</v>
      </c>
      <c r="L1915" s="2">
        <f t="shared" si="119"/>
        <v>0.19910716623465033</v>
      </c>
    </row>
    <row r="1916" spans="1:12" x14ac:dyDescent="0.35">
      <c r="A1916" t="s">
        <v>1957</v>
      </c>
      <c r="B1916" s="1">
        <v>44816</v>
      </c>
      <c r="C1916" t="s">
        <v>85</v>
      </c>
      <c r="D1916" t="s">
        <v>10</v>
      </c>
      <c r="E1916" t="s">
        <v>44</v>
      </c>
      <c r="F1916">
        <v>305.32</v>
      </c>
      <c r="G1916">
        <v>34.79</v>
      </c>
      <c r="H1916">
        <v>275.5</v>
      </c>
      <c r="I1916">
        <f t="shared" si="116"/>
        <v>2022</v>
      </c>
      <c r="J1916" t="str">
        <f t="shared" si="117"/>
        <v>Sep</v>
      </c>
      <c r="K1916">
        <f t="shared" si="118"/>
        <v>9</v>
      </c>
      <c r="L1916" s="2">
        <f t="shared" si="119"/>
        <v>0.11394602384383598</v>
      </c>
    </row>
    <row r="1917" spans="1:12" x14ac:dyDescent="0.35">
      <c r="A1917" t="s">
        <v>1958</v>
      </c>
      <c r="B1917" s="1">
        <v>44851</v>
      </c>
      <c r="C1917" t="s">
        <v>101</v>
      </c>
      <c r="D1917" t="s">
        <v>14</v>
      </c>
      <c r="E1917" t="s">
        <v>11</v>
      </c>
      <c r="F1917">
        <v>1573.8</v>
      </c>
      <c r="G1917">
        <v>333.98</v>
      </c>
      <c r="H1917">
        <v>1500.74</v>
      </c>
      <c r="I1917">
        <f t="shared" si="116"/>
        <v>2022</v>
      </c>
      <c r="J1917" t="str">
        <f t="shared" si="117"/>
        <v>Oct</v>
      </c>
      <c r="K1917">
        <f t="shared" si="118"/>
        <v>10</v>
      </c>
      <c r="L1917" s="2">
        <f t="shared" si="119"/>
        <v>0.21221247934934556</v>
      </c>
    </row>
    <row r="1918" spans="1:12" x14ac:dyDescent="0.35">
      <c r="A1918" t="s">
        <v>1959</v>
      </c>
      <c r="B1918" s="1">
        <v>45278</v>
      </c>
      <c r="C1918" t="s">
        <v>128</v>
      </c>
      <c r="D1918" t="s">
        <v>34</v>
      </c>
      <c r="E1918" t="s">
        <v>25</v>
      </c>
      <c r="F1918">
        <v>1890.81</v>
      </c>
      <c r="G1918">
        <v>284.66000000000003</v>
      </c>
      <c r="H1918">
        <v>1748.18</v>
      </c>
      <c r="I1918">
        <f t="shared" si="116"/>
        <v>2023</v>
      </c>
      <c r="J1918" t="str">
        <f t="shared" si="117"/>
        <v>Dec</v>
      </c>
      <c r="K1918">
        <f t="shared" si="118"/>
        <v>12</v>
      </c>
      <c r="L1918" s="2">
        <f t="shared" si="119"/>
        <v>0.15054923551282257</v>
      </c>
    </row>
    <row r="1919" spans="1:12" x14ac:dyDescent="0.35">
      <c r="A1919" t="s">
        <v>1960</v>
      </c>
      <c r="B1919" s="1">
        <v>45067</v>
      </c>
      <c r="C1919" t="s">
        <v>37</v>
      </c>
      <c r="D1919" t="s">
        <v>23</v>
      </c>
      <c r="E1919" t="s">
        <v>27</v>
      </c>
      <c r="F1919">
        <v>48.76</v>
      </c>
      <c r="G1919">
        <v>5.0599999999999996</v>
      </c>
      <c r="H1919">
        <v>58.01</v>
      </c>
      <c r="I1919">
        <f t="shared" si="116"/>
        <v>2023</v>
      </c>
      <c r="J1919" t="str">
        <f t="shared" si="117"/>
        <v>May</v>
      </c>
      <c r="K1919">
        <f t="shared" si="118"/>
        <v>5</v>
      </c>
      <c r="L1919" s="2">
        <f t="shared" si="119"/>
        <v>0.10377358490566037</v>
      </c>
    </row>
    <row r="1920" spans="1:12" x14ac:dyDescent="0.35">
      <c r="A1920" t="s">
        <v>1961</v>
      </c>
      <c r="B1920" s="1">
        <v>45254</v>
      </c>
      <c r="C1920" t="s">
        <v>48</v>
      </c>
      <c r="D1920" t="s">
        <v>14</v>
      </c>
      <c r="E1920" t="s">
        <v>27</v>
      </c>
      <c r="F1920">
        <v>754.11</v>
      </c>
      <c r="G1920">
        <v>91.08</v>
      </c>
      <c r="H1920">
        <v>817.5</v>
      </c>
      <c r="I1920">
        <f t="shared" si="116"/>
        <v>2023</v>
      </c>
      <c r="J1920" t="str">
        <f t="shared" si="117"/>
        <v>Nov</v>
      </c>
      <c r="K1920">
        <f t="shared" si="118"/>
        <v>11</v>
      </c>
      <c r="L1920" s="2">
        <f t="shared" si="119"/>
        <v>0.1207781358157298</v>
      </c>
    </row>
    <row r="1921" spans="1:12" x14ac:dyDescent="0.35">
      <c r="A1921" t="s">
        <v>1962</v>
      </c>
      <c r="B1921" s="1">
        <v>44742</v>
      </c>
      <c r="C1921" t="s">
        <v>31</v>
      </c>
      <c r="D1921" t="s">
        <v>10</v>
      </c>
      <c r="E1921" t="s">
        <v>27</v>
      </c>
      <c r="F1921">
        <v>235.69</v>
      </c>
      <c r="G1921">
        <v>56.97</v>
      </c>
      <c r="H1921">
        <v>247.33</v>
      </c>
      <c r="I1921">
        <f t="shared" si="116"/>
        <v>2022</v>
      </c>
      <c r="J1921" t="str">
        <f t="shared" si="117"/>
        <v>Jun</v>
      </c>
      <c r="K1921">
        <f t="shared" si="118"/>
        <v>6</v>
      </c>
      <c r="L1921" s="2">
        <f t="shared" si="119"/>
        <v>0.24171581314438456</v>
      </c>
    </row>
    <row r="1922" spans="1:12" x14ac:dyDescent="0.35">
      <c r="A1922" t="s">
        <v>1963</v>
      </c>
      <c r="B1922" s="1">
        <v>44974</v>
      </c>
      <c r="C1922" t="s">
        <v>9</v>
      </c>
      <c r="D1922" t="s">
        <v>10</v>
      </c>
      <c r="E1922" t="s">
        <v>25</v>
      </c>
      <c r="F1922">
        <v>388.92</v>
      </c>
      <c r="G1922">
        <v>84.91</v>
      </c>
      <c r="H1922">
        <v>359.44</v>
      </c>
      <c r="I1922">
        <f t="shared" ref="I1922:I1985" si="120">YEAR(B1922)</f>
        <v>2023</v>
      </c>
      <c r="J1922" t="str">
        <f t="shared" ref="J1922:J1985" si="121">TEXT(B1922,"mmm")</f>
        <v>Feb</v>
      </c>
      <c r="K1922">
        <f t="shared" ref="K1922:K1985" si="122">MONTH(B1922)</f>
        <v>2</v>
      </c>
      <c r="L1922" s="2">
        <f t="shared" ref="L1922:L1985" si="123">IF(F1922=0,0,G1922/F1922)</f>
        <v>0.21832253419726419</v>
      </c>
    </row>
    <row r="1923" spans="1:12" x14ac:dyDescent="0.35">
      <c r="A1923" t="s">
        <v>1964</v>
      </c>
      <c r="B1923" s="1">
        <v>44818</v>
      </c>
      <c r="C1923" t="s">
        <v>31</v>
      </c>
      <c r="D1923" t="s">
        <v>10</v>
      </c>
      <c r="E1923" t="s">
        <v>25</v>
      </c>
      <c r="F1923">
        <v>49.07</v>
      </c>
      <c r="G1923">
        <v>13.61</v>
      </c>
      <c r="H1923">
        <v>53.29</v>
      </c>
      <c r="I1923">
        <f t="shared" si="120"/>
        <v>2022</v>
      </c>
      <c r="J1923" t="str">
        <f t="shared" si="121"/>
        <v>Sep</v>
      </c>
      <c r="K1923">
        <f t="shared" si="122"/>
        <v>9</v>
      </c>
      <c r="L1923" s="2">
        <f t="shared" si="123"/>
        <v>0.27735887507642143</v>
      </c>
    </row>
    <row r="1924" spans="1:12" x14ac:dyDescent="0.35">
      <c r="A1924" t="s">
        <v>1965</v>
      </c>
      <c r="B1924" s="1">
        <v>44949</v>
      </c>
      <c r="C1924" t="s">
        <v>51</v>
      </c>
      <c r="D1924" t="s">
        <v>34</v>
      </c>
      <c r="E1924" t="s">
        <v>27</v>
      </c>
      <c r="F1924">
        <v>1298.5999999999999</v>
      </c>
      <c r="G1924">
        <v>261.77</v>
      </c>
      <c r="H1924">
        <v>1459.73</v>
      </c>
      <c r="I1924">
        <f t="shared" si="120"/>
        <v>2023</v>
      </c>
      <c r="J1924" t="str">
        <f t="shared" si="121"/>
        <v>Jan</v>
      </c>
      <c r="K1924">
        <f t="shared" si="122"/>
        <v>1</v>
      </c>
      <c r="L1924" s="2">
        <f t="shared" si="123"/>
        <v>0.20157862313260436</v>
      </c>
    </row>
    <row r="1925" spans="1:12" x14ac:dyDescent="0.35">
      <c r="A1925" t="s">
        <v>1966</v>
      </c>
      <c r="B1925" s="1">
        <v>44688</v>
      </c>
      <c r="C1925" t="s">
        <v>93</v>
      </c>
      <c r="D1925" t="s">
        <v>34</v>
      </c>
      <c r="E1925" t="s">
        <v>44</v>
      </c>
      <c r="F1925">
        <v>1888.55</v>
      </c>
      <c r="G1925">
        <v>231.08</v>
      </c>
      <c r="H1925">
        <v>1937.87</v>
      </c>
      <c r="I1925">
        <f t="shared" si="120"/>
        <v>2022</v>
      </c>
      <c r="J1925" t="str">
        <f t="shared" si="121"/>
        <v>May</v>
      </c>
      <c r="K1925">
        <f t="shared" si="122"/>
        <v>5</v>
      </c>
      <c r="L1925" s="2">
        <f t="shared" si="123"/>
        <v>0.12235842312885548</v>
      </c>
    </row>
    <row r="1926" spans="1:12" x14ac:dyDescent="0.35">
      <c r="A1926" t="s">
        <v>1967</v>
      </c>
      <c r="B1926" s="1">
        <v>44612</v>
      </c>
      <c r="C1926" t="s">
        <v>101</v>
      </c>
      <c r="D1926" t="s">
        <v>14</v>
      </c>
      <c r="E1926" t="s">
        <v>25</v>
      </c>
      <c r="F1926">
        <v>1913.37</v>
      </c>
      <c r="G1926">
        <v>533.08000000000004</v>
      </c>
      <c r="H1926">
        <v>2262.2600000000002</v>
      </c>
      <c r="I1926">
        <f t="shared" si="120"/>
        <v>2022</v>
      </c>
      <c r="J1926" t="str">
        <f t="shared" si="121"/>
        <v>Feb</v>
      </c>
      <c r="K1926">
        <f t="shared" si="122"/>
        <v>2</v>
      </c>
      <c r="L1926" s="2">
        <f t="shared" si="123"/>
        <v>0.27860790124231072</v>
      </c>
    </row>
    <row r="1927" spans="1:12" x14ac:dyDescent="0.35">
      <c r="A1927" t="s">
        <v>1968</v>
      </c>
      <c r="B1927" s="1">
        <v>44924</v>
      </c>
      <c r="C1927" t="s">
        <v>39</v>
      </c>
      <c r="D1927" t="s">
        <v>18</v>
      </c>
      <c r="E1927" t="s">
        <v>27</v>
      </c>
      <c r="F1927">
        <v>126.19</v>
      </c>
      <c r="G1927">
        <v>37.520000000000003</v>
      </c>
      <c r="H1927">
        <v>116.39</v>
      </c>
      <c r="I1927">
        <f t="shared" si="120"/>
        <v>2022</v>
      </c>
      <c r="J1927" t="str">
        <f t="shared" si="121"/>
        <v>Dec</v>
      </c>
      <c r="K1927">
        <f t="shared" si="122"/>
        <v>12</v>
      </c>
      <c r="L1927" s="2">
        <f t="shared" si="123"/>
        <v>0.29732942388461847</v>
      </c>
    </row>
    <row r="1928" spans="1:12" x14ac:dyDescent="0.35">
      <c r="A1928" t="s">
        <v>1969</v>
      </c>
      <c r="B1928" s="1">
        <v>45078</v>
      </c>
      <c r="C1928" t="s">
        <v>31</v>
      </c>
      <c r="D1928" t="s">
        <v>10</v>
      </c>
      <c r="E1928" t="s">
        <v>11</v>
      </c>
      <c r="F1928">
        <v>204.38</v>
      </c>
      <c r="G1928">
        <v>29.4</v>
      </c>
      <c r="H1928">
        <v>188.45</v>
      </c>
      <c r="I1928">
        <f t="shared" si="120"/>
        <v>2023</v>
      </c>
      <c r="J1928" t="str">
        <f t="shared" si="121"/>
        <v>Jun</v>
      </c>
      <c r="K1928">
        <f t="shared" si="122"/>
        <v>6</v>
      </c>
      <c r="L1928" s="2">
        <f t="shared" si="123"/>
        <v>0.14384969175066054</v>
      </c>
    </row>
    <row r="1929" spans="1:12" x14ac:dyDescent="0.35">
      <c r="A1929" t="s">
        <v>1970</v>
      </c>
      <c r="B1929" s="1">
        <v>44837</v>
      </c>
      <c r="C1929" t="s">
        <v>54</v>
      </c>
      <c r="D1929" t="s">
        <v>23</v>
      </c>
      <c r="E1929" t="s">
        <v>11</v>
      </c>
      <c r="F1929">
        <v>65.45</v>
      </c>
      <c r="G1929">
        <v>16.13</v>
      </c>
      <c r="H1929">
        <v>71.709999999999994</v>
      </c>
      <c r="I1929">
        <f t="shared" si="120"/>
        <v>2022</v>
      </c>
      <c r="J1929" t="str">
        <f t="shared" si="121"/>
        <v>Oct</v>
      </c>
      <c r="K1929">
        <f t="shared" si="122"/>
        <v>10</v>
      </c>
      <c r="L1929" s="2">
        <f t="shared" si="123"/>
        <v>0.24644766997708173</v>
      </c>
    </row>
    <row r="1930" spans="1:12" x14ac:dyDescent="0.35">
      <c r="A1930" t="s">
        <v>1971</v>
      </c>
      <c r="B1930" s="1">
        <v>44737</v>
      </c>
      <c r="C1930" t="s">
        <v>33</v>
      </c>
      <c r="D1930" t="s">
        <v>34</v>
      </c>
      <c r="E1930" t="s">
        <v>11</v>
      </c>
      <c r="F1930">
        <v>2192.5500000000002</v>
      </c>
      <c r="G1930">
        <v>513.15</v>
      </c>
      <c r="H1930">
        <v>2396.6999999999998</v>
      </c>
      <c r="I1930">
        <f t="shared" si="120"/>
        <v>2022</v>
      </c>
      <c r="J1930" t="str">
        <f t="shared" si="121"/>
        <v>Jun</v>
      </c>
      <c r="K1930">
        <f t="shared" si="122"/>
        <v>6</v>
      </c>
      <c r="L1930" s="2">
        <f t="shared" si="123"/>
        <v>0.23404255319148934</v>
      </c>
    </row>
    <row r="1931" spans="1:12" x14ac:dyDescent="0.35">
      <c r="A1931" t="s">
        <v>1972</v>
      </c>
      <c r="B1931" s="1">
        <v>44756</v>
      </c>
      <c r="C1931" t="s">
        <v>37</v>
      </c>
      <c r="D1931" t="s">
        <v>23</v>
      </c>
      <c r="E1931" t="s">
        <v>25</v>
      </c>
      <c r="F1931">
        <v>248.86</v>
      </c>
      <c r="G1931">
        <v>31.49</v>
      </c>
      <c r="H1931">
        <v>238.42</v>
      </c>
      <c r="I1931">
        <f t="shared" si="120"/>
        <v>2022</v>
      </c>
      <c r="J1931" t="str">
        <f t="shared" si="121"/>
        <v>Jul</v>
      </c>
      <c r="K1931">
        <f t="shared" si="122"/>
        <v>7</v>
      </c>
      <c r="L1931" s="2">
        <f t="shared" si="123"/>
        <v>0.12653700875994534</v>
      </c>
    </row>
    <row r="1932" spans="1:12" x14ac:dyDescent="0.35">
      <c r="A1932" t="s">
        <v>1973</v>
      </c>
      <c r="B1932" s="1">
        <v>44911</v>
      </c>
      <c r="C1932" t="s">
        <v>46</v>
      </c>
      <c r="D1932" t="s">
        <v>23</v>
      </c>
      <c r="E1932" t="s">
        <v>27</v>
      </c>
      <c r="F1932">
        <v>368.47</v>
      </c>
      <c r="G1932">
        <v>40.659999999999997</v>
      </c>
      <c r="H1932">
        <v>299.22000000000003</v>
      </c>
      <c r="I1932">
        <f t="shared" si="120"/>
        <v>2022</v>
      </c>
      <c r="J1932" t="str">
        <f t="shared" si="121"/>
        <v>Dec</v>
      </c>
      <c r="K1932">
        <f t="shared" si="122"/>
        <v>12</v>
      </c>
      <c r="L1932" s="2">
        <f t="shared" si="123"/>
        <v>0.11034819659673785</v>
      </c>
    </row>
    <row r="1933" spans="1:12" x14ac:dyDescent="0.35">
      <c r="A1933" t="s">
        <v>1974</v>
      </c>
      <c r="B1933" s="1">
        <v>44933</v>
      </c>
      <c r="C1933" t="s">
        <v>22</v>
      </c>
      <c r="D1933" t="s">
        <v>23</v>
      </c>
      <c r="E1933" t="s">
        <v>15</v>
      </c>
      <c r="F1933">
        <v>135.46</v>
      </c>
      <c r="G1933">
        <v>27.51</v>
      </c>
      <c r="H1933">
        <v>139.22999999999999</v>
      </c>
      <c r="I1933">
        <f t="shared" si="120"/>
        <v>2023</v>
      </c>
      <c r="J1933" t="str">
        <f t="shared" si="121"/>
        <v>Jan</v>
      </c>
      <c r="K1933">
        <f t="shared" si="122"/>
        <v>1</v>
      </c>
      <c r="L1933" s="2">
        <f t="shared" si="123"/>
        <v>0.20308578178059944</v>
      </c>
    </row>
    <row r="1934" spans="1:12" x14ac:dyDescent="0.35">
      <c r="A1934" t="s">
        <v>1975</v>
      </c>
      <c r="B1934" s="1">
        <v>44774</v>
      </c>
      <c r="C1934" t="s">
        <v>46</v>
      </c>
      <c r="D1934" t="s">
        <v>23</v>
      </c>
      <c r="E1934" t="s">
        <v>11</v>
      </c>
      <c r="F1934">
        <v>462.62</v>
      </c>
      <c r="G1934">
        <v>107.03</v>
      </c>
      <c r="H1934">
        <v>450.84</v>
      </c>
      <c r="I1934">
        <f t="shared" si="120"/>
        <v>2022</v>
      </c>
      <c r="J1934" t="str">
        <f t="shared" si="121"/>
        <v>Aug</v>
      </c>
      <c r="K1934">
        <f t="shared" si="122"/>
        <v>8</v>
      </c>
      <c r="L1934" s="2">
        <f t="shared" si="123"/>
        <v>0.2313561886645627</v>
      </c>
    </row>
    <row r="1935" spans="1:12" x14ac:dyDescent="0.35">
      <c r="A1935" t="s">
        <v>1976</v>
      </c>
      <c r="B1935" s="1">
        <v>44648</v>
      </c>
      <c r="C1935" t="s">
        <v>112</v>
      </c>
      <c r="D1935" t="s">
        <v>10</v>
      </c>
      <c r="E1935" t="s">
        <v>27</v>
      </c>
      <c r="F1935">
        <v>82.7</v>
      </c>
      <c r="G1935">
        <v>12.28</v>
      </c>
      <c r="H1935">
        <v>74.209999999999994</v>
      </c>
      <c r="I1935">
        <f t="shared" si="120"/>
        <v>2022</v>
      </c>
      <c r="J1935" t="str">
        <f t="shared" si="121"/>
        <v>Mar</v>
      </c>
      <c r="K1935">
        <f t="shared" si="122"/>
        <v>3</v>
      </c>
      <c r="L1935" s="2">
        <f t="shared" si="123"/>
        <v>0.14848851269649332</v>
      </c>
    </row>
    <row r="1936" spans="1:12" x14ac:dyDescent="0.35">
      <c r="A1936" t="s">
        <v>1977</v>
      </c>
      <c r="B1936" s="1">
        <v>45095</v>
      </c>
      <c r="C1936" t="s">
        <v>39</v>
      </c>
      <c r="D1936" t="s">
        <v>18</v>
      </c>
      <c r="E1936" t="s">
        <v>44</v>
      </c>
      <c r="F1936">
        <v>499.56</v>
      </c>
      <c r="G1936">
        <v>133.79</v>
      </c>
      <c r="H1936">
        <v>547.46</v>
      </c>
      <c r="I1936">
        <f t="shared" si="120"/>
        <v>2023</v>
      </c>
      <c r="J1936" t="str">
        <f t="shared" si="121"/>
        <v>Jun</v>
      </c>
      <c r="K1936">
        <f t="shared" si="122"/>
        <v>6</v>
      </c>
      <c r="L1936" s="2">
        <f t="shared" si="123"/>
        <v>0.26781567779646087</v>
      </c>
    </row>
    <row r="1937" spans="1:12" x14ac:dyDescent="0.35">
      <c r="A1937" t="s">
        <v>1978</v>
      </c>
      <c r="B1937" s="1">
        <v>45080</v>
      </c>
      <c r="C1937" t="s">
        <v>128</v>
      </c>
      <c r="D1937" t="s">
        <v>34</v>
      </c>
      <c r="E1937" t="s">
        <v>27</v>
      </c>
      <c r="F1937">
        <v>1022.25</v>
      </c>
      <c r="G1937">
        <v>122.2</v>
      </c>
      <c r="H1937">
        <v>1069.6600000000001</v>
      </c>
      <c r="I1937">
        <f t="shared" si="120"/>
        <v>2023</v>
      </c>
      <c r="J1937" t="str">
        <f t="shared" si="121"/>
        <v>Jun</v>
      </c>
      <c r="K1937">
        <f t="shared" si="122"/>
        <v>6</v>
      </c>
      <c r="L1937" s="2">
        <f t="shared" si="123"/>
        <v>0.11954022988505747</v>
      </c>
    </row>
    <row r="1938" spans="1:12" x14ac:dyDescent="0.35">
      <c r="A1938" t="s">
        <v>1979</v>
      </c>
      <c r="B1938" s="1">
        <v>45218</v>
      </c>
      <c r="C1938" t="s">
        <v>41</v>
      </c>
      <c r="D1938" t="s">
        <v>14</v>
      </c>
      <c r="E1938" t="s">
        <v>25</v>
      </c>
      <c r="F1938">
        <v>561.14</v>
      </c>
      <c r="G1938">
        <v>164.96</v>
      </c>
      <c r="H1938">
        <v>656.46</v>
      </c>
      <c r="I1938">
        <f t="shared" si="120"/>
        <v>2023</v>
      </c>
      <c r="J1938" t="str">
        <f t="shared" si="121"/>
        <v>Oct</v>
      </c>
      <c r="K1938">
        <f t="shared" si="122"/>
        <v>10</v>
      </c>
      <c r="L1938" s="2">
        <f t="shared" si="123"/>
        <v>0.29397298356916279</v>
      </c>
    </row>
    <row r="1939" spans="1:12" x14ac:dyDescent="0.35">
      <c r="A1939" t="s">
        <v>1980</v>
      </c>
      <c r="B1939" s="1">
        <v>44953</v>
      </c>
      <c r="C1939" t="s">
        <v>17</v>
      </c>
      <c r="D1939" t="s">
        <v>18</v>
      </c>
      <c r="E1939" t="s">
        <v>27</v>
      </c>
      <c r="F1939">
        <v>290.47000000000003</v>
      </c>
      <c r="G1939">
        <v>36.020000000000003</v>
      </c>
      <c r="H1939">
        <v>294.18</v>
      </c>
      <c r="I1939">
        <f t="shared" si="120"/>
        <v>2023</v>
      </c>
      <c r="J1939" t="str">
        <f t="shared" si="121"/>
        <v>Jan</v>
      </c>
      <c r="K1939">
        <f t="shared" si="122"/>
        <v>1</v>
      </c>
      <c r="L1939" s="2">
        <f t="shared" si="123"/>
        <v>0.12400592143766999</v>
      </c>
    </row>
    <row r="1940" spans="1:12" x14ac:dyDescent="0.35">
      <c r="A1940" t="s">
        <v>1981</v>
      </c>
      <c r="B1940" s="1">
        <v>44631</v>
      </c>
      <c r="C1940" t="s">
        <v>57</v>
      </c>
      <c r="D1940" t="s">
        <v>10</v>
      </c>
      <c r="E1940" t="s">
        <v>25</v>
      </c>
      <c r="F1940">
        <v>27.12</v>
      </c>
      <c r="G1940">
        <v>7.1</v>
      </c>
      <c r="H1940">
        <v>31.87</v>
      </c>
      <c r="I1940">
        <f t="shared" si="120"/>
        <v>2022</v>
      </c>
      <c r="J1940" t="str">
        <f t="shared" si="121"/>
        <v>Mar</v>
      </c>
      <c r="K1940">
        <f t="shared" si="122"/>
        <v>3</v>
      </c>
      <c r="L1940" s="2">
        <f t="shared" si="123"/>
        <v>0.26179941002949852</v>
      </c>
    </row>
    <row r="1941" spans="1:12" x14ac:dyDescent="0.35">
      <c r="A1941" t="s">
        <v>1982</v>
      </c>
      <c r="B1941" s="1">
        <v>44593</v>
      </c>
      <c r="C1941" t="s">
        <v>46</v>
      </c>
      <c r="D1941" t="s">
        <v>23</v>
      </c>
      <c r="E1941" t="s">
        <v>15</v>
      </c>
      <c r="F1941">
        <v>321.8</v>
      </c>
      <c r="G1941">
        <v>72.709999999999994</v>
      </c>
      <c r="H1941">
        <v>384.47</v>
      </c>
      <c r="I1941">
        <f t="shared" si="120"/>
        <v>2022</v>
      </c>
      <c r="J1941" t="str">
        <f t="shared" si="121"/>
        <v>Feb</v>
      </c>
      <c r="K1941">
        <f t="shared" si="122"/>
        <v>2</v>
      </c>
      <c r="L1941" s="2">
        <f t="shared" si="123"/>
        <v>0.22594779366065876</v>
      </c>
    </row>
    <row r="1942" spans="1:12" x14ac:dyDescent="0.35">
      <c r="A1942" t="s">
        <v>1983</v>
      </c>
      <c r="B1942" s="1">
        <v>44628</v>
      </c>
      <c r="C1942" t="s">
        <v>31</v>
      </c>
      <c r="D1942" t="s">
        <v>10</v>
      </c>
      <c r="E1942" t="s">
        <v>25</v>
      </c>
      <c r="F1942">
        <v>319.72000000000003</v>
      </c>
      <c r="G1942">
        <v>84.77</v>
      </c>
      <c r="H1942">
        <v>375.58</v>
      </c>
      <c r="I1942">
        <f t="shared" si="120"/>
        <v>2022</v>
      </c>
      <c r="J1942" t="str">
        <f t="shared" si="121"/>
        <v>Mar</v>
      </c>
      <c r="K1942">
        <f t="shared" si="122"/>
        <v>3</v>
      </c>
      <c r="L1942" s="2">
        <f t="shared" si="123"/>
        <v>0.26513824596521951</v>
      </c>
    </row>
    <row r="1943" spans="1:12" x14ac:dyDescent="0.35">
      <c r="A1943" t="s">
        <v>1984</v>
      </c>
      <c r="B1943" s="1">
        <v>44960</v>
      </c>
      <c r="C1943" t="s">
        <v>65</v>
      </c>
      <c r="D1943" t="s">
        <v>18</v>
      </c>
      <c r="E1943" t="s">
        <v>25</v>
      </c>
      <c r="F1943">
        <v>77.489999999999995</v>
      </c>
      <c r="G1943">
        <v>18.600000000000001</v>
      </c>
      <c r="H1943">
        <v>62.18</v>
      </c>
      <c r="I1943">
        <f t="shared" si="120"/>
        <v>2023</v>
      </c>
      <c r="J1943" t="str">
        <f t="shared" si="121"/>
        <v>Feb</v>
      </c>
      <c r="K1943">
        <f t="shared" si="122"/>
        <v>2</v>
      </c>
      <c r="L1943" s="2">
        <f t="shared" si="123"/>
        <v>0.24003097173828886</v>
      </c>
    </row>
    <row r="1944" spans="1:12" x14ac:dyDescent="0.35">
      <c r="A1944" t="s">
        <v>1985</v>
      </c>
      <c r="B1944" s="1">
        <v>45208</v>
      </c>
      <c r="C1944" t="s">
        <v>51</v>
      </c>
      <c r="D1944" t="s">
        <v>34</v>
      </c>
      <c r="E1944" t="s">
        <v>15</v>
      </c>
      <c r="F1944">
        <v>987.68</v>
      </c>
      <c r="G1944">
        <v>157.61000000000001</v>
      </c>
      <c r="H1944">
        <v>1011.53</v>
      </c>
      <c r="I1944">
        <f t="shared" si="120"/>
        <v>2023</v>
      </c>
      <c r="J1944" t="str">
        <f t="shared" si="121"/>
        <v>Oct</v>
      </c>
      <c r="K1944">
        <f t="shared" si="122"/>
        <v>10</v>
      </c>
      <c r="L1944" s="2">
        <f t="shared" si="123"/>
        <v>0.15957597602462339</v>
      </c>
    </row>
    <row r="1945" spans="1:12" x14ac:dyDescent="0.35">
      <c r="A1945" t="s">
        <v>1986</v>
      </c>
      <c r="B1945" s="1">
        <v>45036</v>
      </c>
      <c r="C1945" t="s">
        <v>101</v>
      </c>
      <c r="D1945" t="s">
        <v>14</v>
      </c>
      <c r="E1945" t="s">
        <v>27</v>
      </c>
      <c r="F1945">
        <v>1498.42</v>
      </c>
      <c r="G1945">
        <v>250.83</v>
      </c>
      <c r="H1945">
        <v>1376.04</v>
      </c>
      <c r="I1945">
        <f t="shared" si="120"/>
        <v>2023</v>
      </c>
      <c r="J1945" t="str">
        <f t="shared" si="121"/>
        <v>Apr</v>
      </c>
      <c r="K1945">
        <f t="shared" si="122"/>
        <v>4</v>
      </c>
      <c r="L1945" s="2">
        <f t="shared" si="123"/>
        <v>0.16739632412808159</v>
      </c>
    </row>
    <row r="1946" spans="1:12" x14ac:dyDescent="0.35">
      <c r="A1946" t="s">
        <v>1987</v>
      </c>
      <c r="B1946" s="1">
        <v>44692</v>
      </c>
      <c r="C1946" t="s">
        <v>37</v>
      </c>
      <c r="D1946" t="s">
        <v>23</v>
      </c>
      <c r="E1946" t="s">
        <v>11</v>
      </c>
      <c r="F1946">
        <v>352.07</v>
      </c>
      <c r="G1946">
        <v>43.77</v>
      </c>
      <c r="H1946">
        <v>290.82</v>
      </c>
      <c r="I1946">
        <f t="shared" si="120"/>
        <v>2022</v>
      </c>
      <c r="J1946" t="str">
        <f t="shared" si="121"/>
        <v>May</v>
      </c>
      <c r="K1946">
        <f t="shared" si="122"/>
        <v>5</v>
      </c>
      <c r="L1946" s="2">
        <f t="shared" si="123"/>
        <v>0.12432186781037863</v>
      </c>
    </row>
    <row r="1947" spans="1:12" x14ac:dyDescent="0.35">
      <c r="A1947" t="s">
        <v>1988</v>
      </c>
      <c r="B1947" s="1">
        <v>45198</v>
      </c>
      <c r="C1947" t="s">
        <v>63</v>
      </c>
      <c r="D1947" t="s">
        <v>18</v>
      </c>
      <c r="E1947" t="s">
        <v>11</v>
      </c>
      <c r="F1947">
        <v>383.04</v>
      </c>
      <c r="G1947">
        <v>98.06</v>
      </c>
      <c r="H1947">
        <v>379.65</v>
      </c>
      <c r="I1947">
        <f t="shared" si="120"/>
        <v>2023</v>
      </c>
      <c r="J1947" t="str">
        <f t="shared" si="121"/>
        <v>Sep</v>
      </c>
      <c r="K1947">
        <f t="shared" si="122"/>
        <v>9</v>
      </c>
      <c r="L1947" s="2">
        <f t="shared" si="123"/>
        <v>0.25600459482038429</v>
      </c>
    </row>
    <row r="1948" spans="1:12" x14ac:dyDescent="0.35">
      <c r="A1948" t="s">
        <v>1989</v>
      </c>
      <c r="B1948" s="1">
        <v>44937</v>
      </c>
      <c r="C1948" t="s">
        <v>112</v>
      </c>
      <c r="D1948" t="s">
        <v>10</v>
      </c>
      <c r="E1948" t="s">
        <v>11</v>
      </c>
      <c r="F1948">
        <v>366.49</v>
      </c>
      <c r="G1948">
        <v>101.44</v>
      </c>
      <c r="H1948">
        <v>383.47</v>
      </c>
      <c r="I1948">
        <f t="shared" si="120"/>
        <v>2023</v>
      </c>
      <c r="J1948" t="str">
        <f t="shared" si="121"/>
        <v>Jan</v>
      </c>
      <c r="K1948">
        <f t="shared" si="122"/>
        <v>1</v>
      </c>
      <c r="L1948" s="2">
        <f t="shared" si="123"/>
        <v>0.27678790690059757</v>
      </c>
    </row>
    <row r="1949" spans="1:12" x14ac:dyDescent="0.35">
      <c r="A1949" t="s">
        <v>1990</v>
      </c>
      <c r="B1949" s="1">
        <v>44669</v>
      </c>
      <c r="C1949" t="s">
        <v>13</v>
      </c>
      <c r="D1949" t="s">
        <v>14</v>
      </c>
      <c r="E1949" t="s">
        <v>15</v>
      </c>
      <c r="F1949">
        <v>2495.5700000000002</v>
      </c>
      <c r="G1949">
        <v>371.68</v>
      </c>
      <c r="H1949">
        <v>2837.21</v>
      </c>
      <c r="I1949">
        <f t="shared" si="120"/>
        <v>2022</v>
      </c>
      <c r="J1949" t="str">
        <f t="shared" si="121"/>
        <v>Apr</v>
      </c>
      <c r="K1949">
        <f t="shared" si="122"/>
        <v>4</v>
      </c>
      <c r="L1949" s="2">
        <f t="shared" si="123"/>
        <v>0.14893591444038837</v>
      </c>
    </row>
    <row r="1950" spans="1:12" x14ac:dyDescent="0.35">
      <c r="A1950" t="s">
        <v>1991</v>
      </c>
      <c r="B1950" s="1">
        <v>44648</v>
      </c>
      <c r="C1950" t="s">
        <v>93</v>
      </c>
      <c r="D1950" t="s">
        <v>34</v>
      </c>
      <c r="E1950" t="s">
        <v>27</v>
      </c>
      <c r="F1950">
        <v>704.8</v>
      </c>
      <c r="G1950">
        <v>174.41</v>
      </c>
      <c r="H1950">
        <v>690.83</v>
      </c>
      <c r="I1950">
        <f t="shared" si="120"/>
        <v>2022</v>
      </c>
      <c r="J1950" t="str">
        <f t="shared" si="121"/>
        <v>Mar</v>
      </c>
      <c r="K1950">
        <f t="shared" si="122"/>
        <v>3</v>
      </c>
      <c r="L1950" s="2">
        <f t="shared" si="123"/>
        <v>0.24746027241770716</v>
      </c>
    </row>
    <row r="1951" spans="1:12" x14ac:dyDescent="0.35">
      <c r="A1951" t="s">
        <v>1992</v>
      </c>
      <c r="B1951" s="1">
        <v>45001</v>
      </c>
      <c r="C1951" t="s">
        <v>101</v>
      </c>
      <c r="D1951" t="s">
        <v>14</v>
      </c>
      <c r="E1951" t="s">
        <v>44</v>
      </c>
      <c r="F1951">
        <v>1631.13</v>
      </c>
      <c r="G1951">
        <v>188.39</v>
      </c>
      <c r="H1951">
        <v>1411.01</v>
      </c>
      <c r="I1951">
        <f t="shared" si="120"/>
        <v>2023</v>
      </c>
      <c r="J1951" t="str">
        <f t="shared" si="121"/>
        <v>Mar</v>
      </c>
      <c r="K1951">
        <f t="shared" si="122"/>
        <v>3</v>
      </c>
      <c r="L1951" s="2">
        <f t="shared" si="123"/>
        <v>0.11549661890836413</v>
      </c>
    </row>
    <row r="1952" spans="1:12" x14ac:dyDescent="0.35">
      <c r="A1952" t="s">
        <v>1993</v>
      </c>
      <c r="B1952" s="1">
        <v>45199</v>
      </c>
      <c r="C1952" t="s">
        <v>85</v>
      </c>
      <c r="D1952" t="s">
        <v>10</v>
      </c>
      <c r="E1952" t="s">
        <v>15</v>
      </c>
      <c r="F1952">
        <v>268.60000000000002</v>
      </c>
      <c r="G1952">
        <v>64.7</v>
      </c>
      <c r="H1952">
        <v>310.54000000000002</v>
      </c>
      <c r="I1952">
        <f t="shared" si="120"/>
        <v>2023</v>
      </c>
      <c r="J1952" t="str">
        <f t="shared" si="121"/>
        <v>Sep</v>
      </c>
      <c r="K1952">
        <f t="shared" si="122"/>
        <v>9</v>
      </c>
      <c r="L1952" s="2">
        <f t="shared" si="123"/>
        <v>0.24087862993298584</v>
      </c>
    </row>
    <row r="1953" spans="1:12" x14ac:dyDescent="0.35">
      <c r="A1953" t="s">
        <v>1994</v>
      </c>
      <c r="B1953" s="1">
        <v>44849</v>
      </c>
      <c r="C1953" t="s">
        <v>33</v>
      </c>
      <c r="D1953" t="s">
        <v>34</v>
      </c>
      <c r="E1953" t="s">
        <v>15</v>
      </c>
      <c r="F1953">
        <v>2219.06</v>
      </c>
      <c r="G1953">
        <v>632.26</v>
      </c>
      <c r="H1953">
        <v>2508.65</v>
      </c>
      <c r="I1953">
        <f t="shared" si="120"/>
        <v>2022</v>
      </c>
      <c r="J1953" t="str">
        <f t="shared" si="121"/>
        <v>Oct</v>
      </c>
      <c r="K1953">
        <f t="shared" si="122"/>
        <v>10</v>
      </c>
      <c r="L1953" s="2">
        <f t="shared" si="123"/>
        <v>0.28492244463872091</v>
      </c>
    </row>
    <row r="1954" spans="1:12" x14ac:dyDescent="0.35">
      <c r="A1954" t="s">
        <v>1995</v>
      </c>
      <c r="B1954" s="1">
        <v>44985</v>
      </c>
      <c r="C1954" t="s">
        <v>85</v>
      </c>
      <c r="D1954" t="s">
        <v>10</v>
      </c>
      <c r="E1954" t="s">
        <v>15</v>
      </c>
      <c r="F1954">
        <v>85.35</v>
      </c>
      <c r="G1954">
        <v>11.2</v>
      </c>
      <c r="H1954">
        <v>91.62</v>
      </c>
      <c r="I1954">
        <f t="shared" si="120"/>
        <v>2023</v>
      </c>
      <c r="J1954" t="str">
        <f t="shared" si="121"/>
        <v>Feb</v>
      </c>
      <c r="K1954">
        <f t="shared" si="122"/>
        <v>2</v>
      </c>
      <c r="L1954" s="2">
        <f t="shared" si="123"/>
        <v>0.13122437024018746</v>
      </c>
    </row>
    <row r="1955" spans="1:12" x14ac:dyDescent="0.35">
      <c r="A1955" t="s">
        <v>1996</v>
      </c>
      <c r="B1955" s="1">
        <v>44988</v>
      </c>
      <c r="C1955" t="s">
        <v>31</v>
      </c>
      <c r="D1955" t="s">
        <v>10</v>
      </c>
      <c r="E1955" t="s">
        <v>15</v>
      </c>
      <c r="F1955">
        <v>425.56</v>
      </c>
      <c r="G1955">
        <v>70.58</v>
      </c>
      <c r="H1955">
        <v>355.42</v>
      </c>
      <c r="I1955">
        <f t="shared" si="120"/>
        <v>2023</v>
      </c>
      <c r="J1955" t="str">
        <f t="shared" si="121"/>
        <v>Mar</v>
      </c>
      <c r="K1955">
        <f t="shared" si="122"/>
        <v>3</v>
      </c>
      <c r="L1955" s="2">
        <f t="shared" si="123"/>
        <v>0.16585205376445153</v>
      </c>
    </row>
    <row r="1956" spans="1:12" x14ac:dyDescent="0.35">
      <c r="A1956" t="s">
        <v>1997</v>
      </c>
      <c r="B1956" s="1">
        <v>44913</v>
      </c>
      <c r="C1956" t="s">
        <v>37</v>
      </c>
      <c r="D1956" t="s">
        <v>23</v>
      </c>
      <c r="E1956" t="s">
        <v>44</v>
      </c>
      <c r="F1956">
        <v>95.76</v>
      </c>
      <c r="G1956">
        <v>12.2</v>
      </c>
      <c r="H1956">
        <v>99.17</v>
      </c>
      <c r="I1956">
        <f t="shared" si="120"/>
        <v>2022</v>
      </c>
      <c r="J1956" t="str">
        <f t="shared" si="121"/>
        <v>Dec</v>
      </c>
      <c r="K1956">
        <f t="shared" si="122"/>
        <v>12</v>
      </c>
      <c r="L1956" s="2">
        <f t="shared" si="123"/>
        <v>0.12740183792815371</v>
      </c>
    </row>
    <row r="1957" spans="1:12" x14ac:dyDescent="0.35">
      <c r="A1957" t="s">
        <v>1998</v>
      </c>
      <c r="B1957" s="1">
        <v>44748</v>
      </c>
      <c r="C1957" t="s">
        <v>22</v>
      </c>
      <c r="D1957" t="s">
        <v>23</v>
      </c>
      <c r="E1957" t="s">
        <v>27</v>
      </c>
      <c r="F1957">
        <v>68.02</v>
      </c>
      <c r="G1957">
        <v>10.31</v>
      </c>
      <c r="H1957">
        <v>74.87</v>
      </c>
      <c r="I1957">
        <f t="shared" si="120"/>
        <v>2022</v>
      </c>
      <c r="J1957" t="str">
        <f t="shared" si="121"/>
        <v>Jul</v>
      </c>
      <c r="K1957">
        <f t="shared" si="122"/>
        <v>7</v>
      </c>
      <c r="L1957" s="2">
        <f t="shared" si="123"/>
        <v>0.15157306674507501</v>
      </c>
    </row>
    <row r="1958" spans="1:12" x14ac:dyDescent="0.35">
      <c r="A1958" t="s">
        <v>1999</v>
      </c>
      <c r="B1958" s="1">
        <v>45187</v>
      </c>
      <c r="C1958" t="s">
        <v>93</v>
      </c>
      <c r="D1958" t="s">
        <v>34</v>
      </c>
      <c r="E1958" t="s">
        <v>44</v>
      </c>
      <c r="F1958">
        <v>2183.08</v>
      </c>
      <c r="G1958">
        <v>406.52</v>
      </c>
      <c r="H1958">
        <v>2096.92</v>
      </c>
      <c r="I1958">
        <f t="shared" si="120"/>
        <v>2023</v>
      </c>
      <c r="J1958" t="str">
        <f t="shared" si="121"/>
        <v>Sep</v>
      </c>
      <c r="K1958">
        <f t="shared" si="122"/>
        <v>9</v>
      </c>
      <c r="L1958" s="2">
        <f t="shared" si="123"/>
        <v>0.18621397291899519</v>
      </c>
    </row>
    <row r="1959" spans="1:12" x14ac:dyDescent="0.35">
      <c r="A1959" t="s">
        <v>2000</v>
      </c>
      <c r="B1959" s="1">
        <v>44645</v>
      </c>
      <c r="C1959" t="s">
        <v>57</v>
      </c>
      <c r="D1959" t="s">
        <v>10</v>
      </c>
      <c r="E1959" t="s">
        <v>27</v>
      </c>
      <c r="F1959">
        <v>338.51</v>
      </c>
      <c r="G1959">
        <v>44.1</v>
      </c>
      <c r="H1959">
        <v>284.79000000000002</v>
      </c>
      <c r="I1959">
        <f t="shared" si="120"/>
        <v>2022</v>
      </c>
      <c r="J1959" t="str">
        <f t="shared" si="121"/>
        <v>Mar</v>
      </c>
      <c r="K1959">
        <f t="shared" si="122"/>
        <v>3</v>
      </c>
      <c r="L1959" s="2">
        <f t="shared" si="123"/>
        <v>0.13027680127618091</v>
      </c>
    </row>
    <row r="1960" spans="1:12" x14ac:dyDescent="0.35">
      <c r="A1960" t="s">
        <v>2001</v>
      </c>
      <c r="B1960" s="1">
        <v>44807</v>
      </c>
      <c r="C1960" t="s">
        <v>85</v>
      </c>
      <c r="D1960" t="s">
        <v>10</v>
      </c>
      <c r="E1960" t="s">
        <v>27</v>
      </c>
      <c r="F1960">
        <v>484.54</v>
      </c>
      <c r="G1960">
        <v>118.61</v>
      </c>
      <c r="H1960">
        <v>467.45</v>
      </c>
      <c r="I1960">
        <f t="shared" si="120"/>
        <v>2022</v>
      </c>
      <c r="J1960" t="str">
        <f t="shared" si="121"/>
        <v>Sep</v>
      </c>
      <c r="K1960">
        <f t="shared" si="122"/>
        <v>9</v>
      </c>
      <c r="L1960" s="2">
        <f t="shared" si="123"/>
        <v>0.24478887191975893</v>
      </c>
    </row>
    <row r="1961" spans="1:12" x14ac:dyDescent="0.35">
      <c r="A1961" t="s">
        <v>2002</v>
      </c>
      <c r="B1961" s="1">
        <v>44749</v>
      </c>
      <c r="C1961" t="s">
        <v>9</v>
      </c>
      <c r="D1961" t="s">
        <v>10</v>
      </c>
      <c r="E1961" t="s">
        <v>11</v>
      </c>
      <c r="F1961">
        <v>94.68</v>
      </c>
      <c r="G1961">
        <v>27.65</v>
      </c>
      <c r="H1961">
        <v>77.180000000000007</v>
      </c>
      <c r="I1961">
        <f t="shared" si="120"/>
        <v>2022</v>
      </c>
      <c r="J1961" t="str">
        <f t="shared" si="121"/>
        <v>Jul</v>
      </c>
      <c r="K1961">
        <f t="shared" si="122"/>
        <v>7</v>
      </c>
      <c r="L1961" s="2">
        <f t="shared" si="123"/>
        <v>0.29203633291085757</v>
      </c>
    </row>
    <row r="1962" spans="1:12" x14ac:dyDescent="0.35">
      <c r="A1962" t="s">
        <v>2003</v>
      </c>
      <c r="B1962" s="1">
        <v>44801</v>
      </c>
      <c r="C1962" t="s">
        <v>93</v>
      </c>
      <c r="D1962" t="s">
        <v>34</v>
      </c>
      <c r="E1962" t="s">
        <v>44</v>
      </c>
      <c r="F1962">
        <v>1808.61</v>
      </c>
      <c r="G1962">
        <v>209.81</v>
      </c>
      <c r="H1962">
        <v>1622.2</v>
      </c>
      <c r="I1962">
        <f t="shared" si="120"/>
        <v>2022</v>
      </c>
      <c r="J1962" t="str">
        <f t="shared" si="121"/>
        <v>Aug</v>
      </c>
      <c r="K1962">
        <f t="shared" si="122"/>
        <v>8</v>
      </c>
      <c r="L1962" s="2">
        <f t="shared" si="123"/>
        <v>0.11600621471737965</v>
      </c>
    </row>
    <row r="1963" spans="1:12" x14ac:dyDescent="0.35">
      <c r="A1963" t="s">
        <v>2004</v>
      </c>
      <c r="B1963" s="1">
        <v>44960</v>
      </c>
      <c r="C1963" t="s">
        <v>101</v>
      </c>
      <c r="D1963" t="s">
        <v>14</v>
      </c>
      <c r="E1963" t="s">
        <v>44</v>
      </c>
      <c r="F1963">
        <v>754.7</v>
      </c>
      <c r="G1963">
        <v>211.98</v>
      </c>
      <c r="H1963">
        <v>762.5</v>
      </c>
      <c r="I1963">
        <f t="shared" si="120"/>
        <v>2023</v>
      </c>
      <c r="J1963" t="str">
        <f t="shared" si="121"/>
        <v>Feb</v>
      </c>
      <c r="K1963">
        <f t="shared" si="122"/>
        <v>2</v>
      </c>
      <c r="L1963" s="2">
        <f t="shared" si="123"/>
        <v>0.2808798197959454</v>
      </c>
    </row>
    <row r="1964" spans="1:12" x14ac:dyDescent="0.35">
      <c r="A1964" t="s">
        <v>2005</v>
      </c>
      <c r="B1964" s="1">
        <v>45168</v>
      </c>
      <c r="C1964" t="s">
        <v>9</v>
      </c>
      <c r="D1964" t="s">
        <v>10</v>
      </c>
      <c r="E1964" t="s">
        <v>15</v>
      </c>
      <c r="F1964">
        <v>465.27</v>
      </c>
      <c r="G1964">
        <v>122.94</v>
      </c>
      <c r="H1964">
        <v>414.05</v>
      </c>
      <c r="I1964">
        <f t="shared" si="120"/>
        <v>2023</v>
      </c>
      <c r="J1964" t="str">
        <f t="shared" si="121"/>
        <v>Aug</v>
      </c>
      <c r="K1964">
        <f t="shared" si="122"/>
        <v>8</v>
      </c>
      <c r="L1964" s="2">
        <f t="shared" si="123"/>
        <v>0.26423367077180993</v>
      </c>
    </row>
    <row r="1965" spans="1:12" x14ac:dyDescent="0.35">
      <c r="A1965" t="s">
        <v>2006</v>
      </c>
      <c r="B1965" s="1">
        <v>44609</v>
      </c>
      <c r="C1965" t="s">
        <v>69</v>
      </c>
      <c r="D1965" t="s">
        <v>34</v>
      </c>
      <c r="E1965" t="s">
        <v>25</v>
      </c>
      <c r="F1965">
        <v>910.68</v>
      </c>
      <c r="G1965">
        <v>139.19999999999999</v>
      </c>
      <c r="H1965">
        <v>1060.01</v>
      </c>
      <c r="I1965">
        <f t="shared" si="120"/>
        <v>2022</v>
      </c>
      <c r="J1965" t="str">
        <f t="shared" si="121"/>
        <v>Feb</v>
      </c>
      <c r="K1965">
        <f t="shared" si="122"/>
        <v>2</v>
      </c>
      <c r="L1965" s="2">
        <f t="shared" si="123"/>
        <v>0.1528528132823824</v>
      </c>
    </row>
    <row r="1966" spans="1:12" x14ac:dyDescent="0.35">
      <c r="A1966" t="s">
        <v>2007</v>
      </c>
      <c r="B1966" s="1">
        <v>44691</v>
      </c>
      <c r="C1966" t="s">
        <v>112</v>
      </c>
      <c r="D1966" t="s">
        <v>10</v>
      </c>
      <c r="E1966" t="s">
        <v>44</v>
      </c>
      <c r="F1966">
        <v>162.32</v>
      </c>
      <c r="G1966">
        <v>32.79</v>
      </c>
      <c r="H1966">
        <v>173.21</v>
      </c>
      <c r="I1966">
        <f t="shared" si="120"/>
        <v>2022</v>
      </c>
      <c r="J1966" t="str">
        <f t="shared" si="121"/>
        <v>May</v>
      </c>
      <c r="K1966">
        <f t="shared" si="122"/>
        <v>5</v>
      </c>
      <c r="L1966" s="2">
        <f t="shared" si="123"/>
        <v>0.20200837851158207</v>
      </c>
    </row>
    <row r="1967" spans="1:12" x14ac:dyDescent="0.35">
      <c r="A1967" t="s">
        <v>2008</v>
      </c>
      <c r="B1967" s="1">
        <v>44627</v>
      </c>
      <c r="C1967" t="s">
        <v>20</v>
      </c>
      <c r="D1967" t="s">
        <v>14</v>
      </c>
      <c r="E1967" t="s">
        <v>15</v>
      </c>
      <c r="F1967">
        <v>1504.8</v>
      </c>
      <c r="G1967">
        <v>252.41</v>
      </c>
      <c r="H1967">
        <v>1659.5</v>
      </c>
      <c r="I1967">
        <f t="shared" si="120"/>
        <v>2022</v>
      </c>
      <c r="J1967" t="str">
        <f t="shared" si="121"/>
        <v>Mar</v>
      </c>
      <c r="K1967">
        <f t="shared" si="122"/>
        <v>3</v>
      </c>
      <c r="L1967" s="2">
        <f t="shared" si="123"/>
        <v>0.16773657628920788</v>
      </c>
    </row>
    <row r="1968" spans="1:12" x14ac:dyDescent="0.35">
      <c r="A1968" t="s">
        <v>2009</v>
      </c>
      <c r="B1968" s="1">
        <v>45088</v>
      </c>
      <c r="C1968" t="s">
        <v>48</v>
      </c>
      <c r="D1968" t="s">
        <v>14</v>
      </c>
      <c r="E1968" t="s">
        <v>27</v>
      </c>
      <c r="F1968">
        <v>976.52</v>
      </c>
      <c r="G1968">
        <v>263.87</v>
      </c>
      <c r="H1968">
        <v>998.88</v>
      </c>
      <c r="I1968">
        <f t="shared" si="120"/>
        <v>2023</v>
      </c>
      <c r="J1968" t="str">
        <f t="shared" si="121"/>
        <v>Jun</v>
      </c>
      <c r="K1968">
        <f t="shared" si="122"/>
        <v>6</v>
      </c>
      <c r="L1968" s="2">
        <f t="shared" si="123"/>
        <v>0.27021463974112153</v>
      </c>
    </row>
    <row r="1969" spans="1:12" x14ac:dyDescent="0.35">
      <c r="A1969" t="s">
        <v>2010</v>
      </c>
      <c r="B1969" s="1">
        <v>44755</v>
      </c>
      <c r="C1969" t="s">
        <v>9</v>
      </c>
      <c r="D1969" t="s">
        <v>10</v>
      </c>
      <c r="E1969" t="s">
        <v>44</v>
      </c>
      <c r="F1969">
        <v>237.58</v>
      </c>
      <c r="G1969">
        <v>58.28</v>
      </c>
      <c r="H1969">
        <v>199.15</v>
      </c>
      <c r="I1969">
        <f t="shared" si="120"/>
        <v>2022</v>
      </c>
      <c r="J1969" t="str">
        <f t="shared" si="121"/>
        <v>Jul</v>
      </c>
      <c r="K1969">
        <f t="shared" si="122"/>
        <v>7</v>
      </c>
      <c r="L1969" s="2">
        <f t="shared" si="123"/>
        <v>0.24530684401043859</v>
      </c>
    </row>
    <row r="1970" spans="1:12" x14ac:dyDescent="0.35">
      <c r="A1970" t="s">
        <v>2011</v>
      </c>
      <c r="B1970" s="1">
        <v>45045</v>
      </c>
      <c r="C1970" t="s">
        <v>101</v>
      </c>
      <c r="D1970" t="s">
        <v>14</v>
      </c>
      <c r="E1970" t="s">
        <v>25</v>
      </c>
      <c r="F1970">
        <v>963.69</v>
      </c>
      <c r="G1970">
        <v>117.22</v>
      </c>
      <c r="H1970">
        <v>1018.01</v>
      </c>
      <c r="I1970">
        <f t="shared" si="120"/>
        <v>2023</v>
      </c>
      <c r="J1970" t="str">
        <f t="shared" si="121"/>
        <v>Apr</v>
      </c>
      <c r="K1970">
        <f t="shared" si="122"/>
        <v>4</v>
      </c>
      <c r="L1970" s="2">
        <f t="shared" si="123"/>
        <v>0.12163662588591766</v>
      </c>
    </row>
    <row r="1971" spans="1:12" x14ac:dyDescent="0.35">
      <c r="A1971" t="s">
        <v>2012</v>
      </c>
      <c r="B1971" s="1">
        <v>45263</v>
      </c>
      <c r="C1971" t="s">
        <v>54</v>
      </c>
      <c r="D1971" t="s">
        <v>23</v>
      </c>
      <c r="E1971" t="s">
        <v>44</v>
      </c>
      <c r="F1971">
        <v>264.68</v>
      </c>
      <c r="G1971">
        <v>47.83</v>
      </c>
      <c r="H1971">
        <v>254.55</v>
      </c>
      <c r="I1971">
        <f t="shared" si="120"/>
        <v>2023</v>
      </c>
      <c r="J1971" t="str">
        <f t="shared" si="121"/>
        <v>Dec</v>
      </c>
      <c r="K1971">
        <f t="shared" si="122"/>
        <v>12</v>
      </c>
      <c r="L1971" s="2">
        <f t="shared" si="123"/>
        <v>0.18070878041408492</v>
      </c>
    </row>
    <row r="1972" spans="1:12" x14ac:dyDescent="0.35">
      <c r="A1972" t="s">
        <v>2013</v>
      </c>
      <c r="B1972" s="1">
        <v>44972</v>
      </c>
      <c r="C1972" t="s">
        <v>9</v>
      </c>
      <c r="D1972" t="s">
        <v>10</v>
      </c>
      <c r="E1972" t="s">
        <v>44</v>
      </c>
      <c r="F1972">
        <v>297.77999999999997</v>
      </c>
      <c r="G1972">
        <v>68.3</v>
      </c>
      <c r="H1972">
        <v>349.06</v>
      </c>
      <c r="I1972">
        <f t="shared" si="120"/>
        <v>2023</v>
      </c>
      <c r="J1972" t="str">
        <f t="shared" si="121"/>
        <v>Feb</v>
      </c>
      <c r="K1972">
        <f t="shared" si="122"/>
        <v>2</v>
      </c>
      <c r="L1972" s="2">
        <f t="shared" si="123"/>
        <v>0.22936395997044801</v>
      </c>
    </row>
    <row r="1973" spans="1:12" x14ac:dyDescent="0.35">
      <c r="A1973" t="s">
        <v>2014</v>
      </c>
      <c r="B1973" s="1">
        <v>45244</v>
      </c>
      <c r="C1973" t="s">
        <v>20</v>
      </c>
      <c r="D1973" t="s">
        <v>14</v>
      </c>
      <c r="E1973" t="s">
        <v>11</v>
      </c>
      <c r="F1973">
        <v>1623.05</v>
      </c>
      <c r="G1973">
        <v>369.07</v>
      </c>
      <c r="H1973">
        <v>1929.8</v>
      </c>
      <c r="I1973">
        <f t="shared" si="120"/>
        <v>2023</v>
      </c>
      <c r="J1973" t="str">
        <f t="shared" si="121"/>
        <v>Nov</v>
      </c>
      <c r="K1973">
        <f t="shared" si="122"/>
        <v>11</v>
      </c>
      <c r="L1973" s="2">
        <f t="shared" si="123"/>
        <v>0.22739287144573489</v>
      </c>
    </row>
    <row r="1974" spans="1:12" x14ac:dyDescent="0.35">
      <c r="A1974" t="s">
        <v>2015</v>
      </c>
      <c r="B1974" s="1">
        <v>45188</v>
      </c>
      <c r="C1974" t="s">
        <v>69</v>
      </c>
      <c r="D1974" t="s">
        <v>34</v>
      </c>
      <c r="E1974" t="s">
        <v>15</v>
      </c>
      <c r="F1974">
        <v>2340.94</v>
      </c>
      <c r="G1974">
        <v>573.05999999999995</v>
      </c>
      <c r="H1974">
        <v>2492.59</v>
      </c>
      <c r="I1974">
        <f t="shared" si="120"/>
        <v>2023</v>
      </c>
      <c r="J1974" t="str">
        <f t="shared" si="121"/>
        <v>Sep</v>
      </c>
      <c r="K1974">
        <f t="shared" si="122"/>
        <v>9</v>
      </c>
      <c r="L1974" s="2">
        <f t="shared" si="123"/>
        <v>0.24479909779832029</v>
      </c>
    </row>
    <row r="1975" spans="1:12" x14ac:dyDescent="0.35">
      <c r="A1975" t="s">
        <v>2016</v>
      </c>
      <c r="B1975" s="1">
        <v>44921</v>
      </c>
      <c r="C1975" t="s">
        <v>31</v>
      </c>
      <c r="D1975" t="s">
        <v>10</v>
      </c>
      <c r="E1975" t="s">
        <v>25</v>
      </c>
      <c r="F1975">
        <v>301.39</v>
      </c>
      <c r="G1975">
        <v>63.52</v>
      </c>
      <c r="H1975">
        <v>282.91000000000003</v>
      </c>
      <c r="I1975">
        <f t="shared" si="120"/>
        <v>2022</v>
      </c>
      <c r="J1975" t="str">
        <f t="shared" si="121"/>
        <v>Dec</v>
      </c>
      <c r="K1975">
        <f t="shared" si="122"/>
        <v>12</v>
      </c>
      <c r="L1975" s="2">
        <f t="shared" si="123"/>
        <v>0.21075682670294305</v>
      </c>
    </row>
    <row r="1976" spans="1:12" x14ac:dyDescent="0.35">
      <c r="A1976" t="s">
        <v>2017</v>
      </c>
      <c r="B1976" s="1">
        <v>45097</v>
      </c>
      <c r="C1976" t="s">
        <v>13</v>
      </c>
      <c r="D1976" t="s">
        <v>14</v>
      </c>
      <c r="E1976" t="s">
        <v>44</v>
      </c>
      <c r="F1976">
        <v>607.72</v>
      </c>
      <c r="G1976">
        <v>69.239999999999995</v>
      </c>
      <c r="H1976">
        <v>593.27</v>
      </c>
      <c r="I1976">
        <f t="shared" si="120"/>
        <v>2023</v>
      </c>
      <c r="J1976" t="str">
        <f t="shared" si="121"/>
        <v>Jun</v>
      </c>
      <c r="K1976">
        <f t="shared" si="122"/>
        <v>6</v>
      </c>
      <c r="L1976" s="2">
        <f t="shared" si="123"/>
        <v>0.11393404857500163</v>
      </c>
    </row>
    <row r="1977" spans="1:12" x14ac:dyDescent="0.35">
      <c r="A1977" t="s">
        <v>2018</v>
      </c>
      <c r="B1977" s="1">
        <v>45126</v>
      </c>
      <c r="C1977" t="s">
        <v>69</v>
      </c>
      <c r="D1977" t="s">
        <v>34</v>
      </c>
      <c r="E1977" t="s">
        <v>27</v>
      </c>
      <c r="F1977">
        <v>774.12</v>
      </c>
      <c r="G1977">
        <v>208.87</v>
      </c>
      <c r="H1977">
        <v>810.19</v>
      </c>
      <c r="I1977">
        <f t="shared" si="120"/>
        <v>2023</v>
      </c>
      <c r="J1977" t="str">
        <f t="shared" si="121"/>
        <v>Jul</v>
      </c>
      <c r="K1977">
        <f t="shared" si="122"/>
        <v>7</v>
      </c>
      <c r="L1977" s="2">
        <f t="shared" si="123"/>
        <v>0.26981604919133984</v>
      </c>
    </row>
    <row r="1978" spans="1:12" x14ac:dyDescent="0.35">
      <c r="A1978" t="s">
        <v>2019</v>
      </c>
      <c r="B1978" s="1">
        <v>44758</v>
      </c>
      <c r="C1978" t="s">
        <v>20</v>
      </c>
      <c r="D1978" t="s">
        <v>14</v>
      </c>
      <c r="E1978" t="s">
        <v>25</v>
      </c>
      <c r="F1978">
        <v>2299.9</v>
      </c>
      <c r="G1978">
        <v>252.89</v>
      </c>
      <c r="H1978">
        <v>2162.08</v>
      </c>
      <c r="I1978">
        <f t="shared" si="120"/>
        <v>2022</v>
      </c>
      <c r="J1978" t="str">
        <f t="shared" si="121"/>
        <v>Jul</v>
      </c>
      <c r="K1978">
        <f t="shared" si="122"/>
        <v>7</v>
      </c>
      <c r="L1978" s="2">
        <f t="shared" si="123"/>
        <v>0.10995695465020217</v>
      </c>
    </row>
    <row r="1979" spans="1:12" x14ac:dyDescent="0.35">
      <c r="A1979" t="s">
        <v>2020</v>
      </c>
      <c r="B1979" s="1">
        <v>45091</v>
      </c>
      <c r="C1979" t="s">
        <v>65</v>
      </c>
      <c r="D1979" t="s">
        <v>18</v>
      </c>
      <c r="E1979" t="s">
        <v>11</v>
      </c>
      <c r="F1979">
        <v>74.180000000000007</v>
      </c>
      <c r="G1979">
        <v>13.82</v>
      </c>
      <c r="H1979">
        <v>79.72</v>
      </c>
      <c r="I1979">
        <f t="shared" si="120"/>
        <v>2023</v>
      </c>
      <c r="J1979" t="str">
        <f t="shared" si="121"/>
        <v>Jun</v>
      </c>
      <c r="K1979">
        <f t="shared" si="122"/>
        <v>6</v>
      </c>
      <c r="L1979" s="2">
        <f t="shared" si="123"/>
        <v>0.18630358587220275</v>
      </c>
    </row>
    <row r="1980" spans="1:12" x14ac:dyDescent="0.35">
      <c r="A1980" t="s">
        <v>2021</v>
      </c>
      <c r="B1980" s="1">
        <v>44979</v>
      </c>
      <c r="C1980" t="s">
        <v>69</v>
      </c>
      <c r="D1980" t="s">
        <v>34</v>
      </c>
      <c r="E1980" t="s">
        <v>11</v>
      </c>
      <c r="F1980">
        <v>1353.11</v>
      </c>
      <c r="G1980">
        <v>185.63</v>
      </c>
      <c r="H1980">
        <v>1142.5899999999999</v>
      </c>
      <c r="I1980">
        <f t="shared" si="120"/>
        <v>2023</v>
      </c>
      <c r="J1980" t="str">
        <f t="shared" si="121"/>
        <v>Feb</v>
      </c>
      <c r="K1980">
        <f t="shared" si="122"/>
        <v>2</v>
      </c>
      <c r="L1980" s="2">
        <f t="shared" si="123"/>
        <v>0.13718766397410412</v>
      </c>
    </row>
    <row r="1981" spans="1:12" x14ac:dyDescent="0.35">
      <c r="A1981" t="s">
        <v>2022</v>
      </c>
      <c r="B1981" s="1">
        <v>45248</v>
      </c>
      <c r="C1981" t="s">
        <v>128</v>
      </c>
      <c r="D1981" t="s">
        <v>34</v>
      </c>
      <c r="E1981" t="s">
        <v>11</v>
      </c>
      <c r="F1981">
        <v>653.24</v>
      </c>
      <c r="G1981">
        <v>127.13</v>
      </c>
      <c r="H1981">
        <v>732.17</v>
      </c>
      <c r="I1981">
        <f t="shared" si="120"/>
        <v>2023</v>
      </c>
      <c r="J1981" t="str">
        <f t="shared" si="121"/>
        <v>Nov</v>
      </c>
      <c r="K1981">
        <f t="shared" si="122"/>
        <v>11</v>
      </c>
      <c r="L1981" s="2">
        <f t="shared" si="123"/>
        <v>0.19461453677055904</v>
      </c>
    </row>
    <row r="1982" spans="1:12" x14ac:dyDescent="0.35">
      <c r="A1982" t="s">
        <v>2023</v>
      </c>
      <c r="B1982" s="1">
        <v>44684</v>
      </c>
      <c r="C1982" t="s">
        <v>13</v>
      </c>
      <c r="D1982" t="s">
        <v>14</v>
      </c>
      <c r="E1982" t="s">
        <v>11</v>
      </c>
      <c r="F1982">
        <v>1689.94</v>
      </c>
      <c r="G1982">
        <v>498.17</v>
      </c>
      <c r="H1982">
        <v>1573.36</v>
      </c>
      <c r="I1982">
        <f t="shared" si="120"/>
        <v>2022</v>
      </c>
      <c r="J1982" t="str">
        <f t="shared" si="121"/>
        <v>May</v>
      </c>
      <c r="K1982">
        <f t="shared" si="122"/>
        <v>5</v>
      </c>
      <c r="L1982" s="2">
        <f t="shared" si="123"/>
        <v>0.29478561369042688</v>
      </c>
    </row>
    <row r="1983" spans="1:12" x14ac:dyDescent="0.35">
      <c r="A1983" t="s">
        <v>2024</v>
      </c>
      <c r="B1983" s="1">
        <v>44660</v>
      </c>
      <c r="C1983" t="s">
        <v>13</v>
      </c>
      <c r="D1983" t="s">
        <v>14</v>
      </c>
      <c r="E1983" t="s">
        <v>11</v>
      </c>
      <c r="F1983">
        <v>1657.39</v>
      </c>
      <c r="G1983">
        <v>234.32</v>
      </c>
      <c r="H1983">
        <v>1853.39</v>
      </c>
      <c r="I1983">
        <f t="shared" si="120"/>
        <v>2022</v>
      </c>
      <c r="J1983" t="str">
        <f t="shared" si="121"/>
        <v>Apr</v>
      </c>
      <c r="K1983">
        <f t="shared" si="122"/>
        <v>4</v>
      </c>
      <c r="L1983" s="2">
        <f t="shared" si="123"/>
        <v>0.14137891504111885</v>
      </c>
    </row>
    <row r="1984" spans="1:12" x14ac:dyDescent="0.35">
      <c r="A1984" t="s">
        <v>2025</v>
      </c>
      <c r="B1984" s="1">
        <v>44583</v>
      </c>
      <c r="C1984" t="s">
        <v>128</v>
      </c>
      <c r="D1984" t="s">
        <v>34</v>
      </c>
      <c r="E1984" t="s">
        <v>11</v>
      </c>
      <c r="F1984">
        <v>964.37</v>
      </c>
      <c r="G1984">
        <v>265.92</v>
      </c>
      <c r="H1984">
        <v>1093.8800000000001</v>
      </c>
      <c r="I1984">
        <f t="shared" si="120"/>
        <v>2022</v>
      </c>
      <c r="J1984" t="str">
        <f t="shared" si="121"/>
        <v>Jan</v>
      </c>
      <c r="K1984">
        <f t="shared" si="122"/>
        <v>1</v>
      </c>
      <c r="L1984" s="2">
        <f t="shared" si="123"/>
        <v>0.27574478675197278</v>
      </c>
    </row>
    <row r="1985" spans="1:12" x14ac:dyDescent="0.35">
      <c r="A1985" t="s">
        <v>2026</v>
      </c>
      <c r="B1985" s="1">
        <v>44684</v>
      </c>
      <c r="C1985" t="s">
        <v>88</v>
      </c>
      <c r="D1985" t="s">
        <v>18</v>
      </c>
      <c r="E1985" t="s">
        <v>11</v>
      </c>
      <c r="F1985">
        <v>69.239999999999995</v>
      </c>
      <c r="G1985">
        <v>18.73</v>
      </c>
      <c r="H1985">
        <v>72.05</v>
      </c>
      <c r="I1985">
        <f t="shared" si="120"/>
        <v>2022</v>
      </c>
      <c r="J1985" t="str">
        <f t="shared" si="121"/>
        <v>May</v>
      </c>
      <c r="K1985">
        <f t="shared" si="122"/>
        <v>5</v>
      </c>
      <c r="L1985" s="2">
        <f t="shared" si="123"/>
        <v>0.27050837666088967</v>
      </c>
    </row>
    <row r="1986" spans="1:12" x14ac:dyDescent="0.35">
      <c r="A1986" t="s">
        <v>2027</v>
      </c>
      <c r="B1986" s="1">
        <v>44955</v>
      </c>
      <c r="C1986" t="s">
        <v>39</v>
      </c>
      <c r="D1986" t="s">
        <v>18</v>
      </c>
      <c r="E1986" t="s">
        <v>11</v>
      </c>
      <c r="F1986">
        <v>104.08</v>
      </c>
      <c r="G1986">
        <v>20.27</v>
      </c>
      <c r="H1986">
        <v>110.27</v>
      </c>
      <c r="I1986">
        <f t="shared" ref="I1986:I2049" si="124">YEAR(B1986)</f>
        <v>2023</v>
      </c>
      <c r="J1986" t="str">
        <f t="shared" ref="J1986:J2049" si="125">TEXT(B1986,"mmm")</f>
        <v>Jan</v>
      </c>
      <c r="K1986">
        <f t="shared" ref="K1986:K2049" si="126">MONTH(B1986)</f>
        <v>1</v>
      </c>
      <c r="L1986" s="2">
        <f t="shared" ref="L1986:L2049" si="127">IF(F1986=0,0,G1986/F1986)</f>
        <v>0.19475403535741737</v>
      </c>
    </row>
    <row r="1987" spans="1:12" x14ac:dyDescent="0.35">
      <c r="A1987" t="s">
        <v>2028</v>
      </c>
      <c r="B1987" s="1">
        <v>44881</v>
      </c>
      <c r="C1987" t="s">
        <v>51</v>
      </c>
      <c r="D1987" t="s">
        <v>34</v>
      </c>
      <c r="E1987" t="s">
        <v>25</v>
      </c>
      <c r="F1987">
        <v>1003.33</v>
      </c>
      <c r="G1987">
        <v>186.53</v>
      </c>
      <c r="H1987">
        <v>998.29</v>
      </c>
      <c r="I1987">
        <f t="shared" si="124"/>
        <v>2022</v>
      </c>
      <c r="J1987" t="str">
        <f t="shared" si="125"/>
        <v>Nov</v>
      </c>
      <c r="K1987">
        <f t="shared" si="126"/>
        <v>11</v>
      </c>
      <c r="L1987" s="2">
        <f t="shared" si="127"/>
        <v>0.1859109166475636</v>
      </c>
    </row>
    <row r="1988" spans="1:12" x14ac:dyDescent="0.35">
      <c r="A1988" t="s">
        <v>2029</v>
      </c>
      <c r="B1988" s="1">
        <v>44672</v>
      </c>
      <c r="C1988" t="s">
        <v>93</v>
      </c>
      <c r="D1988" t="s">
        <v>34</v>
      </c>
      <c r="E1988" t="s">
        <v>15</v>
      </c>
      <c r="F1988">
        <v>527.32000000000005</v>
      </c>
      <c r="G1988">
        <v>60.92</v>
      </c>
      <c r="H1988">
        <v>504.48</v>
      </c>
      <c r="I1988">
        <f t="shared" si="124"/>
        <v>2022</v>
      </c>
      <c r="J1988" t="str">
        <f t="shared" si="125"/>
        <v>Apr</v>
      </c>
      <c r="K1988">
        <f t="shared" si="126"/>
        <v>4</v>
      </c>
      <c r="L1988" s="2">
        <f t="shared" si="127"/>
        <v>0.11552757338997192</v>
      </c>
    </row>
    <row r="1989" spans="1:12" x14ac:dyDescent="0.35">
      <c r="A1989" t="s">
        <v>2030</v>
      </c>
      <c r="B1989" s="1">
        <v>44803</v>
      </c>
      <c r="C1989" t="s">
        <v>65</v>
      </c>
      <c r="D1989" t="s">
        <v>18</v>
      </c>
      <c r="E1989" t="s">
        <v>44</v>
      </c>
      <c r="F1989">
        <v>474.32</v>
      </c>
      <c r="G1989">
        <v>70.819999999999993</v>
      </c>
      <c r="H1989">
        <v>531.83000000000004</v>
      </c>
      <c r="I1989">
        <f t="shared" si="124"/>
        <v>2022</v>
      </c>
      <c r="J1989" t="str">
        <f t="shared" si="125"/>
        <v>Aug</v>
      </c>
      <c r="K1989">
        <f t="shared" si="126"/>
        <v>8</v>
      </c>
      <c r="L1989" s="2">
        <f t="shared" si="127"/>
        <v>0.14930848372406813</v>
      </c>
    </row>
    <row r="1990" spans="1:12" x14ac:dyDescent="0.35">
      <c r="A1990" t="s">
        <v>2031</v>
      </c>
      <c r="B1990" s="1">
        <v>44725</v>
      </c>
      <c r="C1990" t="s">
        <v>85</v>
      </c>
      <c r="D1990" t="s">
        <v>10</v>
      </c>
      <c r="E1990" t="s">
        <v>27</v>
      </c>
      <c r="F1990">
        <v>285.63</v>
      </c>
      <c r="G1990">
        <v>49.26</v>
      </c>
      <c r="H1990">
        <v>270.20999999999998</v>
      </c>
      <c r="I1990">
        <f t="shared" si="124"/>
        <v>2022</v>
      </c>
      <c r="J1990" t="str">
        <f t="shared" si="125"/>
        <v>Jun</v>
      </c>
      <c r="K1990">
        <f t="shared" si="126"/>
        <v>6</v>
      </c>
      <c r="L1990" s="2">
        <f t="shared" si="127"/>
        <v>0.17246087595840773</v>
      </c>
    </row>
    <row r="1991" spans="1:12" x14ac:dyDescent="0.35">
      <c r="A1991" t="s">
        <v>2032</v>
      </c>
      <c r="B1991" s="1">
        <v>45129</v>
      </c>
      <c r="C1991" t="s">
        <v>63</v>
      </c>
      <c r="D1991" t="s">
        <v>18</v>
      </c>
      <c r="E1991" t="s">
        <v>25</v>
      </c>
      <c r="F1991">
        <v>346.95</v>
      </c>
      <c r="G1991">
        <v>37.33</v>
      </c>
      <c r="H1991">
        <v>361.59</v>
      </c>
      <c r="I1991">
        <f t="shared" si="124"/>
        <v>2023</v>
      </c>
      <c r="J1991" t="str">
        <f t="shared" si="125"/>
        <v>Jul</v>
      </c>
      <c r="K1991">
        <f t="shared" si="126"/>
        <v>7</v>
      </c>
      <c r="L1991" s="2">
        <f t="shared" si="127"/>
        <v>0.10759475428736129</v>
      </c>
    </row>
    <row r="1992" spans="1:12" x14ac:dyDescent="0.35">
      <c r="A1992" t="s">
        <v>2033</v>
      </c>
      <c r="B1992" s="1">
        <v>45128</v>
      </c>
      <c r="C1992" t="s">
        <v>46</v>
      </c>
      <c r="D1992" t="s">
        <v>23</v>
      </c>
      <c r="E1992" t="s">
        <v>25</v>
      </c>
      <c r="F1992">
        <v>447.35</v>
      </c>
      <c r="G1992">
        <v>93.94</v>
      </c>
      <c r="H1992">
        <v>431.86</v>
      </c>
      <c r="I1992">
        <f t="shared" si="124"/>
        <v>2023</v>
      </c>
      <c r="J1992" t="str">
        <f t="shared" si="125"/>
        <v>Jul</v>
      </c>
      <c r="K1992">
        <f t="shared" si="126"/>
        <v>7</v>
      </c>
      <c r="L1992" s="2">
        <f t="shared" si="127"/>
        <v>0.20999217614842963</v>
      </c>
    </row>
    <row r="1993" spans="1:12" x14ac:dyDescent="0.35">
      <c r="A1993" t="s">
        <v>2034</v>
      </c>
      <c r="B1993" s="1">
        <v>44610</v>
      </c>
      <c r="C1993" t="s">
        <v>101</v>
      </c>
      <c r="D1993" t="s">
        <v>14</v>
      </c>
      <c r="E1993" t="s">
        <v>15</v>
      </c>
      <c r="F1993">
        <v>1905.7</v>
      </c>
      <c r="G1993">
        <v>424.61</v>
      </c>
      <c r="H1993">
        <v>1913.52</v>
      </c>
      <c r="I1993">
        <f t="shared" si="124"/>
        <v>2022</v>
      </c>
      <c r="J1993" t="str">
        <f t="shared" si="125"/>
        <v>Feb</v>
      </c>
      <c r="K1993">
        <f t="shared" si="126"/>
        <v>2</v>
      </c>
      <c r="L1993" s="2">
        <f t="shared" si="127"/>
        <v>0.22281051582095818</v>
      </c>
    </row>
    <row r="1994" spans="1:12" x14ac:dyDescent="0.35">
      <c r="A1994" t="s">
        <v>2035</v>
      </c>
      <c r="B1994" s="1">
        <v>45224</v>
      </c>
      <c r="C1994" t="s">
        <v>128</v>
      </c>
      <c r="D1994" t="s">
        <v>34</v>
      </c>
      <c r="E1994" t="s">
        <v>27</v>
      </c>
      <c r="F1994">
        <v>1013.04</v>
      </c>
      <c r="G1994">
        <v>112.11</v>
      </c>
      <c r="H1994">
        <v>1201.6300000000001</v>
      </c>
      <c r="I1994">
        <f t="shared" si="124"/>
        <v>2023</v>
      </c>
      <c r="J1994" t="str">
        <f t="shared" si="125"/>
        <v>Oct</v>
      </c>
      <c r="K1994">
        <f t="shared" si="126"/>
        <v>10</v>
      </c>
      <c r="L1994" s="2">
        <f t="shared" si="127"/>
        <v>0.11066690357735134</v>
      </c>
    </row>
    <row r="1995" spans="1:12" x14ac:dyDescent="0.35">
      <c r="A1995" t="s">
        <v>2036</v>
      </c>
      <c r="B1995" s="1">
        <v>45077</v>
      </c>
      <c r="C1995" t="s">
        <v>112</v>
      </c>
      <c r="D1995" t="s">
        <v>10</v>
      </c>
      <c r="E1995" t="s">
        <v>27</v>
      </c>
      <c r="F1995">
        <v>346.16</v>
      </c>
      <c r="G1995">
        <v>56.46</v>
      </c>
      <c r="H1995">
        <v>386.67</v>
      </c>
      <c r="I1995">
        <f t="shared" si="124"/>
        <v>2023</v>
      </c>
      <c r="J1995" t="str">
        <f t="shared" si="125"/>
        <v>May</v>
      </c>
      <c r="K1995">
        <f t="shared" si="126"/>
        <v>5</v>
      </c>
      <c r="L1995" s="2">
        <f t="shared" si="127"/>
        <v>0.16310376704414142</v>
      </c>
    </row>
    <row r="1996" spans="1:12" x14ac:dyDescent="0.35">
      <c r="A1996" t="s">
        <v>2037</v>
      </c>
      <c r="B1996" s="1">
        <v>45166</v>
      </c>
      <c r="C1996" t="s">
        <v>46</v>
      </c>
      <c r="D1996" t="s">
        <v>23</v>
      </c>
      <c r="E1996" t="s">
        <v>27</v>
      </c>
      <c r="F1996">
        <v>52.81</v>
      </c>
      <c r="G1996">
        <v>5.41</v>
      </c>
      <c r="H1996">
        <v>61.22</v>
      </c>
      <c r="I1996">
        <f t="shared" si="124"/>
        <v>2023</v>
      </c>
      <c r="J1996" t="str">
        <f t="shared" si="125"/>
        <v>Aug</v>
      </c>
      <c r="K1996">
        <f t="shared" si="126"/>
        <v>8</v>
      </c>
      <c r="L1996" s="2">
        <f t="shared" si="127"/>
        <v>0.1024427191819731</v>
      </c>
    </row>
    <row r="1997" spans="1:12" x14ac:dyDescent="0.35">
      <c r="A1997" t="s">
        <v>2038</v>
      </c>
      <c r="B1997" s="1">
        <v>44947</v>
      </c>
      <c r="C1997" t="s">
        <v>54</v>
      </c>
      <c r="D1997" t="s">
        <v>23</v>
      </c>
      <c r="E1997" t="s">
        <v>15</v>
      </c>
      <c r="F1997">
        <v>316.11</v>
      </c>
      <c r="G1997">
        <v>63.79</v>
      </c>
      <c r="H1997">
        <v>378.26</v>
      </c>
      <c r="I1997">
        <f t="shared" si="124"/>
        <v>2023</v>
      </c>
      <c r="J1997" t="str">
        <f t="shared" si="125"/>
        <v>Jan</v>
      </c>
      <c r="K1997">
        <f t="shared" si="126"/>
        <v>1</v>
      </c>
      <c r="L1997" s="2">
        <f t="shared" si="127"/>
        <v>0.20179684287115243</v>
      </c>
    </row>
    <row r="1998" spans="1:12" x14ac:dyDescent="0.35">
      <c r="A1998" t="s">
        <v>2039</v>
      </c>
      <c r="B1998" s="1">
        <v>45129</v>
      </c>
      <c r="C1998" t="s">
        <v>88</v>
      </c>
      <c r="D1998" t="s">
        <v>18</v>
      </c>
      <c r="E1998" t="s">
        <v>25</v>
      </c>
      <c r="F1998">
        <v>81.319999999999993</v>
      </c>
      <c r="G1998">
        <v>8.2100000000000009</v>
      </c>
      <c r="H1998">
        <v>87.1</v>
      </c>
      <c r="I1998">
        <f t="shared" si="124"/>
        <v>2023</v>
      </c>
      <c r="J1998" t="str">
        <f t="shared" si="125"/>
        <v>Jul</v>
      </c>
      <c r="K1998">
        <f t="shared" si="126"/>
        <v>7</v>
      </c>
      <c r="L1998" s="2">
        <f t="shared" si="127"/>
        <v>0.10095917363502216</v>
      </c>
    </row>
    <row r="1999" spans="1:12" x14ac:dyDescent="0.35">
      <c r="A1999" t="s">
        <v>2040</v>
      </c>
      <c r="B1999" s="1">
        <v>45002</v>
      </c>
      <c r="C1999" t="s">
        <v>65</v>
      </c>
      <c r="D1999" t="s">
        <v>18</v>
      </c>
      <c r="E1999" t="s">
        <v>25</v>
      </c>
      <c r="F1999">
        <v>252.92</v>
      </c>
      <c r="G1999">
        <v>64.989999999999995</v>
      </c>
      <c r="H1999">
        <v>251.45</v>
      </c>
      <c r="I1999">
        <f t="shared" si="124"/>
        <v>2023</v>
      </c>
      <c r="J1999" t="str">
        <f t="shared" si="125"/>
        <v>Mar</v>
      </c>
      <c r="K1999">
        <f t="shared" si="126"/>
        <v>3</v>
      </c>
      <c r="L1999" s="2">
        <f t="shared" si="127"/>
        <v>0.2569587221255733</v>
      </c>
    </row>
    <row r="2000" spans="1:12" x14ac:dyDescent="0.35">
      <c r="A2000" t="s">
        <v>2041</v>
      </c>
      <c r="B2000" s="1">
        <v>44877</v>
      </c>
      <c r="C2000" t="s">
        <v>51</v>
      </c>
      <c r="D2000" t="s">
        <v>34</v>
      </c>
      <c r="E2000" t="s">
        <v>25</v>
      </c>
      <c r="F2000">
        <v>1042.54</v>
      </c>
      <c r="G2000">
        <v>232.47</v>
      </c>
      <c r="H2000">
        <v>1241.53</v>
      </c>
      <c r="I2000">
        <f t="shared" si="124"/>
        <v>2022</v>
      </c>
      <c r="J2000" t="str">
        <f t="shared" si="125"/>
        <v>Nov</v>
      </c>
      <c r="K2000">
        <f t="shared" si="126"/>
        <v>11</v>
      </c>
      <c r="L2000" s="2">
        <f t="shared" si="127"/>
        <v>0.22298425000479599</v>
      </c>
    </row>
    <row r="2001" spans="1:12" x14ac:dyDescent="0.35">
      <c r="A2001" t="s">
        <v>2042</v>
      </c>
      <c r="B2001" s="1">
        <v>44661</v>
      </c>
      <c r="C2001" t="s">
        <v>33</v>
      </c>
      <c r="D2001" t="s">
        <v>34</v>
      </c>
      <c r="E2001" t="s">
        <v>27</v>
      </c>
      <c r="F2001">
        <v>565.82000000000005</v>
      </c>
      <c r="G2001">
        <v>125.06</v>
      </c>
      <c r="H2001">
        <v>592.78</v>
      </c>
      <c r="I2001">
        <f t="shared" si="124"/>
        <v>2022</v>
      </c>
      <c r="J2001" t="str">
        <f t="shared" si="125"/>
        <v>Apr</v>
      </c>
      <c r="K2001">
        <f t="shared" si="126"/>
        <v>4</v>
      </c>
      <c r="L2001" s="2">
        <f t="shared" si="127"/>
        <v>0.22102435403485204</v>
      </c>
    </row>
    <row r="2002" spans="1:12" x14ac:dyDescent="0.35">
      <c r="A2002" t="s">
        <v>2043</v>
      </c>
      <c r="B2002" s="1">
        <v>45090</v>
      </c>
      <c r="C2002" t="s">
        <v>29</v>
      </c>
      <c r="D2002" t="s">
        <v>23</v>
      </c>
      <c r="E2002" t="s">
        <v>44</v>
      </c>
      <c r="F2002">
        <v>469.27</v>
      </c>
      <c r="G2002">
        <v>55.85</v>
      </c>
      <c r="H2002">
        <v>501.93</v>
      </c>
      <c r="I2002">
        <f t="shared" si="124"/>
        <v>2023</v>
      </c>
      <c r="J2002" t="str">
        <f t="shared" si="125"/>
        <v>Jun</v>
      </c>
      <c r="K2002">
        <f t="shared" si="126"/>
        <v>6</v>
      </c>
      <c r="L2002" s="2">
        <f t="shared" si="127"/>
        <v>0.11901463975962666</v>
      </c>
    </row>
    <row r="2003" spans="1:12" x14ac:dyDescent="0.35">
      <c r="A2003" t="s">
        <v>2044</v>
      </c>
      <c r="B2003" s="1">
        <v>45077</v>
      </c>
      <c r="C2003" t="s">
        <v>51</v>
      </c>
      <c r="D2003" t="s">
        <v>34</v>
      </c>
      <c r="E2003" t="s">
        <v>27</v>
      </c>
      <c r="F2003">
        <v>518.22</v>
      </c>
      <c r="G2003">
        <v>132.25</v>
      </c>
      <c r="H2003">
        <v>549.42999999999995</v>
      </c>
      <c r="I2003">
        <f t="shared" si="124"/>
        <v>2023</v>
      </c>
      <c r="J2003" t="str">
        <f t="shared" si="125"/>
        <v>May</v>
      </c>
      <c r="K2003">
        <f t="shared" si="126"/>
        <v>5</v>
      </c>
      <c r="L2003" s="2">
        <f t="shared" si="127"/>
        <v>0.25520049399868783</v>
      </c>
    </row>
    <row r="2004" spans="1:12" x14ac:dyDescent="0.35">
      <c r="A2004" t="s">
        <v>2045</v>
      </c>
      <c r="B2004" s="1">
        <v>45176</v>
      </c>
      <c r="C2004" t="s">
        <v>57</v>
      </c>
      <c r="D2004" t="s">
        <v>10</v>
      </c>
      <c r="E2004" t="s">
        <v>27</v>
      </c>
      <c r="F2004">
        <v>305.99</v>
      </c>
      <c r="G2004">
        <v>49.85</v>
      </c>
      <c r="H2004">
        <v>313.47000000000003</v>
      </c>
      <c r="I2004">
        <f t="shared" si="124"/>
        <v>2023</v>
      </c>
      <c r="J2004" t="str">
        <f t="shared" si="125"/>
        <v>Sep</v>
      </c>
      <c r="K2004">
        <f t="shared" si="126"/>
        <v>9</v>
      </c>
      <c r="L2004" s="2">
        <f t="shared" si="127"/>
        <v>0.16291382071309521</v>
      </c>
    </row>
    <row r="2005" spans="1:12" x14ac:dyDescent="0.35">
      <c r="A2005" t="s">
        <v>2046</v>
      </c>
      <c r="B2005" s="1">
        <v>44776</v>
      </c>
      <c r="C2005" t="s">
        <v>93</v>
      </c>
      <c r="D2005" t="s">
        <v>34</v>
      </c>
      <c r="E2005" t="s">
        <v>11</v>
      </c>
      <c r="F2005">
        <v>1765.46</v>
      </c>
      <c r="G2005">
        <v>262.02999999999997</v>
      </c>
      <c r="H2005">
        <v>1720.81</v>
      </c>
      <c r="I2005">
        <f t="shared" si="124"/>
        <v>2022</v>
      </c>
      <c r="J2005" t="str">
        <f t="shared" si="125"/>
        <v>Aug</v>
      </c>
      <c r="K2005">
        <f t="shared" si="126"/>
        <v>8</v>
      </c>
      <c r="L2005" s="2">
        <f t="shared" si="127"/>
        <v>0.14842024175002547</v>
      </c>
    </row>
    <row r="2006" spans="1:12" x14ac:dyDescent="0.35">
      <c r="A2006" t="s">
        <v>2047</v>
      </c>
      <c r="B2006" s="1">
        <v>45061</v>
      </c>
      <c r="C2006" t="s">
        <v>85</v>
      </c>
      <c r="D2006" t="s">
        <v>10</v>
      </c>
      <c r="E2006" t="s">
        <v>11</v>
      </c>
      <c r="F2006">
        <v>52.88</v>
      </c>
      <c r="G2006">
        <v>7.07</v>
      </c>
      <c r="H2006">
        <v>59.05</v>
      </c>
      <c r="I2006">
        <f t="shared" si="124"/>
        <v>2023</v>
      </c>
      <c r="J2006" t="str">
        <f t="shared" si="125"/>
        <v>May</v>
      </c>
      <c r="K2006">
        <f t="shared" si="126"/>
        <v>5</v>
      </c>
      <c r="L2006" s="2">
        <f t="shared" si="127"/>
        <v>0.13369894099848714</v>
      </c>
    </row>
    <row r="2007" spans="1:12" x14ac:dyDescent="0.35">
      <c r="A2007" t="s">
        <v>2048</v>
      </c>
      <c r="B2007" s="1">
        <v>45017</v>
      </c>
      <c r="C2007" t="s">
        <v>65</v>
      </c>
      <c r="D2007" t="s">
        <v>18</v>
      </c>
      <c r="E2007" t="s">
        <v>44</v>
      </c>
      <c r="F2007">
        <v>466.4</v>
      </c>
      <c r="G2007">
        <v>112.6</v>
      </c>
      <c r="H2007">
        <v>434.63</v>
      </c>
      <c r="I2007">
        <f t="shared" si="124"/>
        <v>2023</v>
      </c>
      <c r="J2007" t="str">
        <f t="shared" si="125"/>
        <v>Apr</v>
      </c>
      <c r="K2007">
        <f t="shared" si="126"/>
        <v>4</v>
      </c>
      <c r="L2007" s="2">
        <f t="shared" si="127"/>
        <v>0.24142367066895368</v>
      </c>
    </row>
    <row r="2008" spans="1:12" x14ac:dyDescent="0.35">
      <c r="A2008" t="s">
        <v>2049</v>
      </c>
      <c r="B2008" s="1">
        <v>45087</v>
      </c>
      <c r="C2008" t="s">
        <v>69</v>
      </c>
      <c r="D2008" t="s">
        <v>34</v>
      </c>
      <c r="E2008" t="s">
        <v>25</v>
      </c>
      <c r="F2008">
        <v>2389.9299999999998</v>
      </c>
      <c r="G2008">
        <v>547.98</v>
      </c>
      <c r="H2008">
        <v>2118.42</v>
      </c>
      <c r="I2008">
        <f t="shared" si="124"/>
        <v>2023</v>
      </c>
      <c r="J2008" t="str">
        <f t="shared" si="125"/>
        <v>Jun</v>
      </c>
      <c r="K2008">
        <f t="shared" si="126"/>
        <v>6</v>
      </c>
      <c r="L2008" s="2">
        <f t="shared" si="127"/>
        <v>0.22928705024833365</v>
      </c>
    </row>
    <row r="2009" spans="1:12" x14ac:dyDescent="0.35">
      <c r="A2009" t="s">
        <v>2050</v>
      </c>
      <c r="B2009" s="1">
        <v>44980</v>
      </c>
      <c r="C2009" t="s">
        <v>22</v>
      </c>
      <c r="D2009" t="s">
        <v>23</v>
      </c>
      <c r="E2009" t="s">
        <v>11</v>
      </c>
      <c r="F2009">
        <v>160.08000000000001</v>
      </c>
      <c r="G2009">
        <v>40.5</v>
      </c>
      <c r="H2009">
        <v>176.98</v>
      </c>
      <c r="I2009">
        <f t="shared" si="124"/>
        <v>2023</v>
      </c>
      <c r="J2009" t="str">
        <f t="shared" si="125"/>
        <v>Feb</v>
      </c>
      <c r="K2009">
        <f t="shared" si="126"/>
        <v>2</v>
      </c>
      <c r="L2009" s="2">
        <f t="shared" si="127"/>
        <v>0.25299850074962515</v>
      </c>
    </row>
    <row r="2010" spans="1:12" x14ac:dyDescent="0.35">
      <c r="A2010" t="s">
        <v>2051</v>
      </c>
      <c r="B2010" s="1">
        <v>44746</v>
      </c>
      <c r="C2010" t="s">
        <v>69</v>
      </c>
      <c r="D2010" t="s">
        <v>34</v>
      </c>
      <c r="E2010" t="s">
        <v>15</v>
      </c>
      <c r="F2010">
        <v>1308.3900000000001</v>
      </c>
      <c r="G2010">
        <v>294.32</v>
      </c>
      <c r="H2010">
        <v>1512.1</v>
      </c>
      <c r="I2010">
        <f t="shared" si="124"/>
        <v>2022</v>
      </c>
      <c r="J2010" t="str">
        <f t="shared" si="125"/>
        <v>Jul</v>
      </c>
      <c r="K2010">
        <f t="shared" si="126"/>
        <v>7</v>
      </c>
      <c r="L2010" s="2">
        <f t="shared" si="127"/>
        <v>0.22494821880326199</v>
      </c>
    </row>
    <row r="2011" spans="1:12" x14ac:dyDescent="0.35">
      <c r="A2011" t="s">
        <v>2052</v>
      </c>
      <c r="B2011" s="1">
        <v>45051</v>
      </c>
      <c r="C2011" t="s">
        <v>65</v>
      </c>
      <c r="D2011" t="s">
        <v>18</v>
      </c>
      <c r="E2011" t="s">
        <v>15</v>
      </c>
      <c r="F2011">
        <v>258.14</v>
      </c>
      <c r="G2011">
        <v>48.06</v>
      </c>
      <c r="H2011">
        <v>305.05</v>
      </c>
      <c r="I2011">
        <f t="shared" si="124"/>
        <v>2023</v>
      </c>
      <c r="J2011" t="str">
        <f t="shared" si="125"/>
        <v>May</v>
      </c>
      <c r="K2011">
        <f t="shared" si="126"/>
        <v>5</v>
      </c>
      <c r="L2011" s="2">
        <f t="shared" si="127"/>
        <v>0.18617804292244519</v>
      </c>
    </row>
    <row r="2012" spans="1:12" x14ac:dyDescent="0.35">
      <c r="A2012" t="s">
        <v>2053</v>
      </c>
      <c r="B2012" s="1">
        <v>45014</v>
      </c>
      <c r="C2012" t="s">
        <v>41</v>
      </c>
      <c r="D2012" t="s">
        <v>14</v>
      </c>
      <c r="E2012" t="s">
        <v>15</v>
      </c>
      <c r="F2012">
        <v>1047.98</v>
      </c>
      <c r="G2012">
        <v>210.67</v>
      </c>
      <c r="H2012">
        <v>1240.26</v>
      </c>
      <c r="I2012">
        <f t="shared" si="124"/>
        <v>2023</v>
      </c>
      <c r="J2012" t="str">
        <f t="shared" si="125"/>
        <v>Mar</v>
      </c>
      <c r="K2012">
        <f t="shared" si="126"/>
        <v>3</v>
      </c>
      <c r="L2012" s="2">
        <f t="shared" si="127"/>
        <v>0.20102482871810529</v>
      </c>
    </row>
    <row r="2013" spans="1:12" x14ac:dyDescent="0.35">
      <c r="A2013" t="s">
        <v>2054</v>
      </c>
      <c r="B2013" s="1">
        <v>44870</v>
      </c>
      <c r="C2013" t="s">
        <v>88</v>
      </c>
      <c r="D2013" t="s">
        <v>18</v>
      </c>
      <c r="E2013" t="s">
        <v>44</v>
      </c>
      <c r="F2013">
        <v>241.76</v>
      </c>
      <c r="G2013">
        <v>24.77</v>
      </c>
      <c r="H2013">
        <v>232.03</v>
      </c>
      <c r="I2013">
        <f t="shared" si="124"/>
        <v>2022</v>
      </c>
      <c r="J2013" t="str">
        <f t="shared" si="125"/>
        <v>Nov</v>
      </c>
      <c r="K2013">
        <f t="shared" si="126"/>
        <v>11</v>
      </c>
      <c r="L2013" s="2">
        <f t="shared" si="127"/>
        <v>0.10245698213103904</v>
      </c>
    </row>
    <row r="2014" spans="1:12" x14ac:dyDescent="0.35">
      <c r="A2014" t="s">
        <v>2055</v>
      </c>
      <c r="B2014" s="1">
        <v>44635</v>
      </c>
      <c r="C2014" t="s">
        <v>65</v>
      </c>
      <c r="D2014" t="s">
        <v>18</v>
      </c>
      <c r="E2014" t="s">
        <v>27</v>
      </c>
      <c r="F2014">
        <v>483.73</v>
      </c>
      <c r="G2014">
        <v>134</v>
      </c>
      <c r="H2014">
        <v>388.57</v>
      </c>
      <c r="I2014">
        <f t="shared" si="124"/>
        <v>2022</v>
      </c>
      <c r="J2014" t="str">
        <f t="shared" si="125"/>
        <v>Mar</v>
      </c>
      <c r="K2014">
        <f t="shared" si="126"/>
        <v>3</v>
      </c>
      <c r="L2014" s="2">
        <f t="shared" si="127"/>
        <v>0.27701403675604158</v>
      </c>
    </row>
    <row r="2015" spans="1:12" x14ac:dyDescent="0.35">
      <c r="A2015" t="s">
        <v>2056</v>
      </c>
      <c r="B2015" s="1">
        <v>44785</v>
      </c>
      <c r="C2015" t="s">
        <v>20</v>
      </c>
      <c r="D2015" t="s">
        <v>14</v>
      </c>
      <c r="E2015" t="s">
        <v>11</v>
      </c>
      <c r="F2015">
        <v>1809.26</v>
      </c>
      <c r="G2015">
        <v>198.68</v>
      </c>
      <c r="H2015">
        <v>1522.39</v>
      </c>
      <c r="I2015">
        <f t="shared" si="124"/>
        <v>2022</v>
      </c>
      <c r="J2015" t="str">
        <f t="shared" si="125"/>
        <v>Aug</v>
      </c>
      <c r="K2015">
        <f t="shared" si="126"/>
        <v>8</v>
      </c>
      <c r="L2015" s="2">
        <f t="shared" si="127"/>
        <v>0.10981285166311089</v>
      </c>
    </row>
    <row r="2016" spans="1:12" x14ac:dyDescent="0.35">
      <c r="A2016" t="s">
        <v>2057</v>
      </c>
      <c r="B2016" s="1">
        <v>44736</v>
      </c>
      <c r="C2016" t="s">
        <v>54</v>
      </c>
      <c r="D2016" t="s">
        <v>23</v>
      </c>
      <c r="E2016" t="s">
        <v>44</v>
      </c>
      <c r="F2016">
        <v>184.45</v>
      </c>
      <c r="G2016">
        <v>22.34</v>
      </c>
      <c r="H2016">
        <v>161.44999999999999</v>
      </c>
      <c r="I2016">
        <f t="shared" si="124"/>
        <v>2022</v>
      </c>
      <c r="J2016" t="str">
        <f t="shared" si="125"/>
        <v>Jun</v>
      </c>
      <c r="K2016">
        <f t="shared" si="126"/>
        <v>6</v>
      </c>
      <c r="L2016" s="2">
        <f t="shared" si="127"/>
        <v>0.12111683383030632</v>
      </c>
    </row>
    <row r="2017" spans="1:12" x14ac:dyDescent="0.35">
      <c r="A2017" t="s">
        <v>2058</v>
      </c>
      <c r="B2017" s="1">
        <v>44787</v>
      </c>
      <c r="C2017" t="s">
        <v>57</v>
      </c>
      <c r="D2017" t="s">
        <v>10</v>
      </c>
      <c r="E2017" t="s">
        <v>15</v>
      </c>
      <c r="F2017">
        <v>188</v>
      </c>
      <c r="G2017">
        <v>50.6</v>
      </c>
      <c r="H2017">
        <v>221.49</v>
      </c>
      <c r="I2017">
        <f t="shared" si="124"/>
        <v>2022</v>
      </c>
      <c r="J2017" t="str">
        <f t="shared" si="125"/>
        <v>Aug</v>
      </c>
      <c r="K2017">
        <f t="shared" si="126"/>
        <v>8</v>
      </c>
      <c r="L2017" s="2">
        <f t="shared" si="127"/>
        <v>0.26914893617021279</v>
      </c>
    </row>
    <row r="2018" spans="1:12" x14ac:dyDescent="0.35">
      <c r="A2018" t="s">
        <v>2059</v>
      </c>
      <c r="B2018" s="1">
        <v>44816</v>
      </c>
      <c r="C2018" t="s">
        <v>65</v>
      </c>
      <c r="D2018" t="s">
        <v>18</v>
      </c>
      <c r="E2018" t="s">
        <v>15</v>
      </c>
      <c r="F2018">
        <v>94.84</v>
      </c>
      <c r="G2018">
        <v>24.47</v>
      </c>
      <c r="H2018">
        <v>78.31</v>
      </c>
      <c r="I2018">
        <f t="shared" si="124"/>
        <v>2022</v>
      </c>
      <c r="J2018" t="str">
        <f t="shared" si="125"/>
        <v>Sep</v>
      </c>
      <c r="K2018">
        <f t="shared" si="126"/>
        <v>9</v>
      </c>
      <c r="L2018" s="2">
        <f t="shared" si="127"/>
        <v>0.25801349641501475</v>
      </c>
    </row>
    <row r="2019" spans="1:12" x14ac:dyDescent="0.35">
      <c r="A2019" t="s">
        <v>2060</v>
      </c>
      <c r="B2019" s="1">
        <v>44803</v>
      </c>
      <c r="C2019" t="s">
        <v>69</v>
      </c>
      <c r="D2019" t="s">
        <v>34</v>
      </c>
      <c r="E2019" t="s">
        <v>15</v>
      </c>
      <c r="F2019">
        <v>1005.36</v>
      </c>
      <c r="G2019">
        <v>166.32</v>
      </c>
      <c r="H2019">
        <v>1020.29</v>
      </c>
      <c r="I2019">
        <f t="shared" si="124"/>
        <v>2022</v>
      </c>
      <c r="J2019" t="str">
        <f t="shared" si="125"/>
        <v>Aug</v>
      </c>
      <c r="K2019">
        <f t="shared" si="126"/>
        <v>8</v>
      </c>
      <c r="L2019" s="2">
        <f t="shared" si="127"/>
        <v>0.16543327763189306</v>
      </c>
    </row>
    <row r="2020" spans="1:12" x14ac:dyDescent="0.35">
      <c r="A2020" t="s">
        <v>2061</v>
      </c>
      <c r="B2020" s="1">
        <v>45253</v>
      </c>
      <c r="C2020" t="s">
        <v>20</v>
      </c>
      <c r="D2020" t="s">
        <v>14</v>
      </c>
      <c r="E2020" t="s">
        <v>44</v>
      </c>
      <c r="F2020">
        <v>790.58</v>
      </c>
      <c r="G2020">
        <v>152.4</v>
      </c>
      <c r="H2020">
        <v>877.49</v>
      </c>
      <c r="I2020">
        <f t="shared" si="124"/>
        <v>2023</v>
      </c>
      <c r="J2020" t="str">
        <f t="shared" si="125"/>
        <v>Nov</v>
      </c>
      <c r="K2020">
        <f t="shared" si="126"/>
        <v>11</v>
      </c>
      <c r="L2020" s="2">
        <f t="shared" si="127"/>
        <v>0.19276986516228592</v>
      </c>
    </row>
    <row r="2021" spans="1:12" x14ac:dyDescent="0.35">
      <c r="A2021" t="s">
        <v>2062</v>
      </c>
      <c r="B2021" s="1">
        <v>45178</v>
      </c>
      <c r="C2021" t="s">
        <v>22</v>
      </c>
      <c r="D2021" t="s">
        <v>23</v>
      </c>
      <c r="E2021" t="s">
        <v>11</v>
      </c>
      <c r="F2021">
        <v>44.1</v>
      </c>
      <c r="G2021">
        <v>9.7799999999999994</v>
      </c>
      <c r="H2021">
        <v>37.97</v>
      </c>
      <c r="I2021">
        <f t="shared" si="124"/>
        <v>2023</v>
      </c>
      <c r="J2021" t="str">
        <f t="shared" si="125"/>
        <v>Sep</v>
      </c>
      <c r="K2021">
        <f t="shared" si="126"/>
        <v>9</v>
      </c>
      <c r="L2021" s="2">
        <f t="shared" si="127"/>
        <v>0.22176870748299318</v>
      </c>
    </row>
    <row r="2022" spans="1:12" x14ac:dyDescent="0.35">
      <c r="A2022" t="s">
        <v>2063</v>
      </c>
      <c r="B2022" s="1">
        <v>44666</v>
      </c>
      <c r="C2022" t="s">
        <v>9</v>
      </c>
      <c r="D2022" t="s">
        <v>10</v>
      </c>
      <c r="E2022" t="s">
        <v>25</v>
      </c>
      <c r="F2022">
        <v>44.07</v>
      </c>
      <c r="G2022">
        <v>7.9</v>
      </c>
      <c r="H2022">
        <v>41.78</v>
      </c>
      <c r="I2022">
        <f t="shared" si="124"/>
        <v>2022</v>
      </c>
      <c r="J2022" t="str">
        <f t="shared" si="125"/>
        <v>Apr</v>
      </c>
      <c r="K2022">
        <f t="shared" si="126"/>
        <v>4</v>
      </c>
      <c r="L2022" s="2">
        <f t="shared" si="127"/>
        <v>0.17926026775584297</v>
      </c>
    </row>
    <row r="2023" spans="1:12" x14ac:dyDescent="0.35">
      <c r="A2023" t="s">
        <v>2064</v>
      </c>
      <c r="B2023" s="1">
        <v>44930</v>
      </c>
      <c r="C2023" t="s">
        <v>17</v>
      </c>
      <c r="D2023" t="s">
        <v>18</v>
      </c>
      <c r="E2023" t="s">
        <v>25</v>
      </c>
      <c r="F2023">
        <v>363.05</v>
      </c>
      <c r="G2023">
        <v>74.59</v>
      </c>
      <c r="H2023">
        <v>421.26</v>
      </c>
      <c r="I2023">
        <f t="shared" si="124"/>
        <v>2023</v>
      </c>
      <c r="J2023" t="str">
        <f t="shared" si="125"/>
        <v>Jan</v>
      </c>
      <c r="K2023">
        <f t="shared" si="126"/>
        <v>1</v>
      </c>
      <c r="L2023" s="2">
        <f t="shared" si="127"/>
        <v>0.20545379424321719</v>
      </c>
    </row>
    <row r="2024" spans="1:12" x14ac:dyDescent="0.35">
      <c r="A2024" t="s">
        <v>2065</v>
      </c>
      <c r="B2024" s="1">
        <v>44600</v>
      </c>
      <c r="C2024" t="s">
        <v>65</v>
      </c>
      <c r="D2024" t="s">
        <v>18</v>
      </c>
      <c r="E2024" t="s">
        <v>44</v>
      </c>
      <c r="F2024">
        <v>260.36</v>
      </c>
      <c r="G2024">
        <v>51.53</v>
      </c>
      <c r="H2024">
        <v>255.79</v>
      </c>
      <c r="I2024">
        <f t="shared" si="124"/>
        <v>2022</v>
      </c>
      <c r="J2024" t="str">
        <f t="shared" si="125"/>
        <v>Feb</v>
      </c>
      <c r="K2024">
        <f t="shared" si="126"/>
        <v>2</v>
      </c>
      <c r="L2024" s="2">
        <f t="shared" si="127"/>
        <v>0.19791826701490245</v>
      </c>
    </row>
    <row r="2025" spans="1:12" x14ac:dyDescent="0.35">
      <c r="A2025" t="s">
        <v>2066</v>
      </c>
      <c r="B2025" s="1">
        <v>45122</v>
      </c>
      <c r="C2025" t="s">
        <v>51</v>
      </c>
      <c r="D2025" t="s">
        <v>34</v>
      </c>
      <c r="E2025" t="s">
        <v>11</v>
      </c>
      <c r="F2025">
        <v>1402.67</v>
      </c>
      <c r="G2025">
        <v>409.16</v>
      </c>
      <c r="H2025">
        <v>1268.47</v>
      </c>
      <c r="I2025">
        <f t="shared" si="124"/>
        <v>2023</v>
      </c>
      <c r="J2025" t="str">
        <f t="shared" si="125"/>
        <v>Jul</v>
      </c>
      <c r="K2025">
        <f t="shared" si="126"/>
        <v>7</v>
      </c>
      <c r="L2025" s="2">
        <f t="shared" si="127"/>
        <v>0.29170082770715849</v>
      </c>
    </row>
    <row r="2026" spans="1:12" x14ac:dyDescent="0.35">
      <c r="A2026" t="s">
        <v>2067</v>
      </c>
      <c r="B2026" s="1">
        <v>44779</v>
      </c>
      <c r="C2026" t="s">
        <v>101</v>
      </c>
      <c r="D2026" t="s">
        <v>14</v>
      </c>
      <c r="E2026" t="s">
        <v>15</v>
      </c>
      <c r="F2026">
        <v>1826.92</v>
      </c>
      <c r="G2026">
        <v>501.04</v>
      </c>
      <c r="H2026">
        <v>2066.23</v>
      </c>
      <c r="I2026">
        <f t="shared" si="124"/>
        <v>2022</v>
      </c>
      <c r="J2026" t="str">
        <f t="shared" si="125"/>
        <v>Aug</v>
      </c>
      <c r="K2026">
        <f t="shared" si="126"/>
        <v>8</v>
      </c>
      <c r="L2026" s="2">
        <f t="shared" si="127"/>
        <v>0.2742539355855757</v>
      </c>
    </row>
    <row r="2027" spans="1:12" x14ac:dyDescent="0.35">
      <c r="A2027" t="s">
        <v>2068</v>
      </c>
      <c r="B2027" s="1">
        <v>44750</v>
      </c>
      <c r="C2027" t="s">
        <v>33</v>
      </c>
      <c r="D2027" t="s">
        <v>34</v>
      </c>
      <c r="E2027" t="s">
        <v>11</v>
      </c>
      <c r="F2027">
        <v>1571.05</v>
      </c>
      <c r="G2027">
        <v>229.51</v>
      </c>
      <c r="H2027">
        <v>1724.22</v>
      </c>
      <c r="I2027">
        <f t="shared" si="124"/>
        <v>2022</v>
      </c>
      <c r="J2027" t="str">
        <f t="shared" si="125"/>
        <v>Jul</v>
      </c>
      <c r="K2027">
        <f t="shared" si="126"/>
        <v>7</v>
      </c>
      <c r="L2027" s="2">
        <f t="shared" si="127"/>
        <v>0.14608701187104167</v>
      </c>
    </row>
    <row r="2028" spans="1:12" x14ac:dyDescent="0.35">
      <c r="A2028" t="s">
        <v>2069</v>
      </c>
      <c r="B2028" s="1">
        <v>45108</v>
      </c>
      <c r="C2028" t="s">
        <v>20</v>
      </c>
      <c r="D2028" t="s">
        <v>14</v>
      </c>
      <c r="E2028" t="s">
        <v>25</v>
      </c>
      <c r="F2028">
        <v>1581.06</v>
      </c>
      <c r="G2028">
        <v>218.12</v>
      </c>
      <c r="H2028">
        <v>1383.03</v>
      </c>
      <c r="I2028">
        <f t="shared" si="124"/>
        <v>2023</v>
      </c>
      <c r="J2028" t="str">
        <f t="shared" si="125"/>
        <v>Jul</v>
      </c>
      <c r="K2028">
        <f t="shared" si="126"/>
        <v>7</v>
      </c>
      <c r="L2028" s="2">
        <f t="shared" si="127"/>
        <v>0.13795807875728941</v>
      </c>
    </row>
    <row r="2029" spans="1:12" x14ac:dyDescent="0.35">
      <c r="A2029" t="s">
        <v>2070</v>
      </c>
      <c r="B2029" s="1">
        <v>45115</v>
      </c>
      <c r="C2029" t="s">
        <v>48</v>
      </c>
      <c r="D2029" t="s">
        <v>14</v>
      </c>
      <c r="E2029" t="s">
        <v>27</v>
      </c>
      <c r="F2029">
        <v>740.8</v>
      </c>
      <c r="G2029">
        <v>92.27</v>
      </c>
      <c r="H2029">
        <v>760.15</v>
      </c>
      <c r="I2029">
        <f t="shared" si="124"/>
        <v>2023</v>
      </c>
      <c r="J2029" t="str">
        <f t="shared" si="125"/>
        <v>Jul</v>
      </c>
      <c r="K2029">
        <f t="shared" si="126"/>
        <v>7</v>
      </c>
      <c r="L2029" s="2">
        <f t="shared" si="127"/>
        <v>0.12455453563714904</v>
      </c>
    </row>
    <row r="2030" spans="1:12" x14ac:dyDescent="0.35">
      <c r="A2030" t="s">
        <v>2071</v>
      </c>
      <c r="B2030" s="1">
        <v>45277</v>
      </c>
      <c r="C2030" t="s">
        <v>29</v>
      </c>
      <c r="D2030" t="s">
        <v>23</v>
      </c>
      <c r="E2030" t="s">
        <v>11</v>
      </c>
      <c r="F2030">
        <v>105.71</v>
      </c>
      <c r="G2030">
        <v>10.6</v>
      </c>
      <c r="H2030">
        <v>120.64</v>
      </c>
      <c r="I2030">
        <f t="shared" si="124"/>
        <v>2023</v>
      </c>
      <c r="J2030" t="str">
        <f t="shared" si="125"/>
        <v>Dec</v>
      </c>
      <c r="K2030">
        <f t="shared" si="126"/>
        <v>12</v>
      </c>
      <c r="L2030" s="2">
        <f t="shared" si="127"/>
        <v>0.10027433544603159</v>
      </c>
    </row>
    <row r="2031" spans="1:12" x14ac:dyDescent="0.35">
      <c r="A2031" t="s">
        <v>2072</v>
      </c>
      <c r="B2031" s="1">
        <v>45170</v>
      </c>
      <c r="C2031" t="s">
        <v>88</v>
      </c>
      <c r="D2031" t="s">
        <v>18</v>
      </c>
      <c r="E2031" t="s">
        <v>25</v>
      </c>
      <c r="F2031">
        <v>282.32</v>
      </c>
      <c r="G2031">
        <v>67.81</v>
      </c>
      <c r="H2031">
        <v>331.52</v>
      </c>
      <c r="I2031">
        <f t="shared" si="124"/>
        <v>2023</v>
      </c>
      <c r="J2031" t="str">
        <f t="shared" si="125"/>
        <v>Sep</v>
      </c>
      <c r="K2031">
        <f t="shared" si="126"/>
        <v>9</v>
      </c>
      <c r="L2031" s="2">
        <f t="shared" si="127"/>
        <v>0.24018843865117598</v>
      </c>
    </row>
    <row r="2032" spans="1:12" x14ac:dyDescent="0.35">
      <c r="A2032" t="s">
        <v>2073</v>
      </c>
      <c r="B2032" s="1">
        <v>44585</v>
      </c>
      <c r="C2032" t="s">
        <v>101</v>
      </c>
      <c r="D2032" t="s">
        <v>14</v>
      </c>
      <c r="E2032" t="s">
        <v>27</v>
      </c>
      <c r="F2032">
        <v>1384.65</v>
      </c>
      <c r="G2032">
        <v>292.55</v>
      </c>
      <c r="H2032">
        <v>1394.4</v>
      </c>
      <c r="I2032">
        <f t="shared" si="124"/>
        <v>2022</v>
      </c>
      <c r="J2032" t="str">
        <f t="shared" si="125"/>
        <v>Jan</v>
      </c>
      <c r="K2032">
        <f t="shared" si="126"/>
        <v>1</v>
      </c>
      <c r="L2032" s="2">
        <f t="shared" si="127"/>
        <v>0.21128082909038384</v>
      </c>
    </row>
    <row r="2033" spans="1:12" x14ac:dyDescent="0.35">
      <c r="A2033" t="s">
        <v>2074</v>
      </c>
      <c r="B2033" s="1">
        <v>45199</v>
      </c>
      <c r="C2033" t="s">
        <v>88</v>
      </c>
      <c r="D2033" t="s">
        <v>18</v>
      </c>
      <c r="E2033" t="s">
        <v>15</v>
      </c>
      <c r="F2033">
        <v>445.53</v>
      </c>
      <c r="G2033">
        <v>94.66</v>
      </c>
      <c r="H2033">
        <v>401.36</v>
      </c>
      <c r="I2033">
        <f t="shared" si="124"/>
        <v>2023</v>
      </c>
      <c r="J2033" t="str">
        <f t="shared" si="125"/>
        <v>Sep</v>
      </c>
      <c r="K2033">
        <f t="shared" si="126"/>
        <v>9</v>
      </c>
      <c r="L2033" s="2">
        <f t="shared" si="127"/>
        <v>0.21246605166879898</v>
      </c>
    </row>
    <row r="2034" spans="1:12" x14ac:dyDescent="0.35">
      <c r="A2034" t="s">
        <v>2075</v>
      </c>
      <c r="B2034" s="1">
        <v>44803</v>
      </c>
      <c r="C2034" t="s">
        <v>17</v>
      </c>
      <c r="D2034" t="s">
        <v>18</v>
      </c>
      <c r="E2034" t="s">
        <v>27</v>
      </c>
      <c r="F2034">
        <v>314.92</v>
      </c>
      <c r="G2034">
        <v>89.01</v>
      </c>
      <c r="H2034">
        <v>281.14999999999998</v>
      </c>
      <c r="I2034">
        <f t="shared" si="124"/>
        <v>2022</v>
      </c>
      <c r="J2034" t="str">
        <f t="shared" si="125"/>
        <v>Aug</v>
      </c>
      <c r="K2034">
        <f t="shared" si="126"/>
        <v>8</v>
      </c>
      <c r="L2034" s="2">
        <f t="shared" si="127"/>
        <v>0.28264321097421569</v>
      </c>
    </row>
    <row r="2035" spans="1:12" x14ac:dyDescent="0.35">
      <c r="A2035" t="s">
        <v>2076</v>
      </c>
      <c r="B2035" s="1">
        <v>44577</v>
      </c>
      <c r="C2035" t="s">
        <v>17</v>
      </c>
      <c r="D2035" t="s">
        <v>18</v>
      </c>
      <c r="E2035" t="s">
        <v>25</v>
      </c>
      <c r="F2035">
        <v>263.77</v>
      </c>
      <c r="G2035">
        <v>79.040000000000006</v>
      </c>
      <c r="H2035">
        <v>284.33999999999997</v>
      </c>
      <c r="I2035">
        <f t="shared" si="124"/>
        <v>2022</v>
      </c>
      <c r="J2035" t="str">
        <f t="shared" si="125"/>
        <v>Jan</v>
      </c>
      <c r="K2035">
        <f t="shared" si="126"/>
        <v>1</v>
      </c>
      <c r="L2035" s="2">
        <f t="shared" si="127"/>
        <v>0.29965500246426818</v>
      </c>
    </row>
    <row r="2036" spans="1:12" x14ac:dyDescent="0.35">
      <c r="A2036" t="s">
        <v>2077</v>
      </c>
      <c r="B2036" s="1">
        <v>45251</v>
      </c>
      <c r="C2036" t="s">
        <v>17</v>
      </c>
      <c r="D2036" t="s">
        <v>18</v>
      </c>
      <c r="E2036" t="s">
        <v>11</v>
      </c>
      <c r="F2036">
        <v>395.23</v>
      </c>
      <c r="G2036">
        <v>40.74</v>
      </c>
      <c r="H2036">
        <v>445.32</v>
      </c>
      <c r="I2036">
        <f t="shared" si="124"/>
        <v>2023</v>
      </c>
      <c r="J2036" t="str">
        <f t="shared" si="125"/>
        <v>Nov</v>
      </c>
      <c r="K2036">
        <f t="shared" si="126"/>
        <v>11</v>
      </c>
      <c r="L2036" s="2">
        <f t="shared" si="127"/>
        <v>0.10307921969486122</v>
      </c>
    </row>
    <row r="2037" spans="1:12" x14ac:dyDescent="0.35">
      <c r="A2037" t="s">
        <v>2078</v>
      </c>
      <c r="B2037" s="1">
        <v>45169</v>
      </c>
      <c r="C2037" t="s">
        <v>22</v>
      </c>
      <c r="D2037" t="s">
        <v>23</v>
      </c>
      <c r="E2037" t="s">
        <v>15</v>
      </c>
      <c r="F2037">
        <v>128.63999999999999</v>
      </c>
      <c r="G2037">
        <v>24.92</v>
      </c>
      <c r="H2037">
        <v>124.77</v>
      </c>
      <c r="I2037">
        <f t="shared" si="124"/>
        <v>2023</v>
      </c>
      <c r="J2037" t="str">
        <f t="shared" si="125"/>
        <v>Aug</v>
      </c>
      <c r="K2037">
        <f t="shared" si="126"/>
        <v>8</v>
      </c>
      <c r="L2037" s="2">
        <f t="shared" si="127"/>
        <v>0.19371890547263684</v>
      </c>
    </row>
    <row r="2038" spans="1:12" x14ac:dyDescent="0.35">
      <c r="A2038" t="s">
        <v>2079</v>
      </c>
      <c r="B2038" s="1">
        <v>44692</v>
      </c>
      <c r="C2038" t="s">
        <v>13</v>
      </c>
      <c r="D2038" t="s">
        <v>14</v>
      </c>
      <c r="E2038" t="s">
        <v>27</v>
      </c>
      <c r="F2038">
        <v>2094.84</v>
      </c>
      <c r="G2038">
        <v>479.08</v>
      </c>
      <c r="H2038">
        <v>2330.6799999999998</v>
      </c>
      <c r="I2038">
        <f t="shared" si="124"/>
        <v>2022</v>
      </c>
      <c r="J2038" t="str">
        <f t="shared" si="125"/>
        <v>May</v>
      </c>
      <c r="K2038">
        <f t="shared" si="126"/>
        <v>5</v>
      </c>
      <c r="L2038" s="2">
        <f t="shared" si="127"/>
        <v>0.22869527028317196</v>
      </c>
    </row>
    <row r="2039" spans="1:12" x14ac:dyDescent="0.35">
      <c r="A2039" t="s">
        <v>2080</v>
      </c>
      <c r="B2039" s="1">
        <v>45016</v>
      </c>
      <c r="C2039" t="s">
        <v>69</v>
      </c>
      <c r="D2039" t="s">
        <v>34</v>
      </c>
      <c r="E2039" t="s">
        <v>44</v>
      </c>
      <c r="F2039">
        <v>1153.42</v>
      </c>
      <c r="G2039">
        <v>289.89999999999998</v>
      </c>
      <c r="H2039">
        <v>1132.1600000000001</v>
      </c>
      <c r="I2039">
        <f t="shared" si="124"/>
        <v>2023</v>
      </c>
      <c r="J2039" t="str">
        <f t="shared" si="125"/>
        <v>Mar</v>
      </c>
      <c r="K2039">
        <f t="shared" si="126"/>
        <v>3</v>
      </c>
      <c r="L2039" s="2">
        <f t="shared" si="127"/>
        <v>0.25133949472004991</v>
      </c>
    </row>
    <row r="2040" spans="1:12" x14ac:dyDescent="0.35">
      <c r="A2040" t="s">
        <v>2081</v>
      </c>
      <c r="B2040" s="1">
        <v>45260</v>
      </c>
      <c r="C2040" t="s">
        <v>31</v>
      </c>
      <c r="D2040" t="s">
        <v>10</v>
      </c>
      <c r="E2040" t="s">
        <v>27</v>
      </c>
      <c r="F2040">
        <v>345.33</v>
      </c>
      <c r="G2040">
        <v>72.25</v>
      </c>
      <c r="H2040">
        <v>331.64</v>
      </c>
      <c r="I2040">
        <f t="shared" si="124"/>
        <v>2023</v>
      </c>
      <c r="J2040" t="str">
        <f t="shared" si="125"/>
        <v>Nov</v>
      </c>
      <c r="K2040">
        <f t="shared" si="126"/>
        <v>11</v>
      </c>
      <c r="L2040" s="2">
        <f t="shared" si="127"/>
        <v>0.20922016621782064</v>
      </c>
    </row>
    <row r="2041" spans="1:12" x14ac:dyDescent="0.35">
      <c r="A2041" t="s">
        <v>2082</v>
      </c>
      <c r="B2041" s="1">
        <v>44684</v>
      </c>
      <c r="C2041" t="s">
        <v>39</v>
      </c>
      <c r="D2041" t="s">
        <v>18</v>
      </c>
      <c r="E2041" t="s">
        <v>44</v>
      </c>
      <c r="F2041">
        <v>51.09</v>
      </c>
      <c r="G2041">
        <v>12.66</v>
      </c>
      <c r="H2041">
        <v>45.2</v>
      </c>
      <c r="I2041">
        <f t="shared" si="124"/>
        <v>2022</v>
      </c>
      <c r="J2041" t="str">
        <f t="shared" si="125"/>
        <v>May</v>
      </c>
      <c r="K2041">
        <f t="shared" si="126"/>
        <v>5</v>
      </c>
      <c r="L2041" s="2">
        <f t="shared" si="127"/>
        <v>0.24779800352319434</v>
      </c>
    </row>
    <row r="2042" spans="1:12" x14ac:dyDescent="0.35">
      <c r="A2042" t="s">
        <v>2083</v>
      </c>
      <c r="B2042" s="1">
        <v>44616</v>
      </c>
      <c r="C2042" t="s">
        <v>20</v>
      </c>
      <c r="D2042" t="s">
        <v>14</v>
      </c>
      <c r="E2042" t="s">
        <v>44</v>
      </c>
      <c r="F2042">
        <v>952.54</v>
      </c>
      <c r="G2042">
        <v>246.31</v>
      </c>
      <c r="H2042">
        <v>1068.52</v>
      </c>
      <c r="I2042">
        <f t="shared" si="124"/>
        <v>2022</v>
      </c>
      <c r="J2042" t="str">
        <f t="shared" si="125"/>
        <v>Feb</v>
      </c>
      <c r="K2042">
        <f t="shared" si="126"/>
        <v>2</v>
      </c>
      <c r="L2042" s="2">
        <f t="shared" si="127"/>
        <v>0.25858231675310223</v>
      </c>
    </row>
    <row r="2043" spans="1:12" x14ac:dyDescent="0.35">
      <c r="A2043" t="s">
        <v>2084</v>
      </c>
      <c r="B2043" s="1">
        <v>45285</v>
      </c>
      <c r="C2043" t="s">
        <v>17</v>
      </c>
      <c r="D2043" t="s">
        <v>18</v>
      </c>
      <c r="E2043" t="s">
        <v>44</v>
      </c>
      <c r="F2043">
        <v>496.24</v>
      </c>
      <c r="G2043">
        <v>114.69</v>
      </c>
      <c r="H2043">
        <v>504.6</v>
      </c>
      <c r="I2043">
        <f t="shared" si="124"/>
        <v>2023</v>
      </c>
      <c r="J2043" t="str">
        <f t="shared" si="125"/>
        <v>Dec</v>
      </c>
      <c r="K2043">
        <f t="shared" si="126"/>
        <v>12</v>
      </c>
      <c r="L2043" s="2">
        <f t="shared" si="127"/>
        <v>0.23111800741576655</v>
      </c>
    </row>
    <row r="2044" spans="1:12" x14ac:dyDescent="0.35">
      <c r="A2044" t="s">
        <v>2085</v>
      </c>
      <c r="B2044" s="1">
        <v>45005</v>
      </c>
      <c r="C2044" t="s">
        <v>48</v>
      </c>
      <c r="D2044" t="s">
        <v>14</v>
      </c>
      <c r="E2044" t="s">
        <v>11</v>
      </c>
      <c r="F2044">
        <v>1122.02</v>
      </c>
      <c r="G2044">
        <v>180.88</v>
      </c>
      <c r="H2044">
        <v>1197.23</v>
      </c>
      <c r="I2044">
        <f t="shared" si="124"/>
        <v>2023</v>
      </c>
      <c r="J2044" t="str">
        <f t="shared" si="125"/>
        <v>Mar</v>
      </c>
      <c r="K2044">
        <f t="shared" si="126"/>
        <v>3</v>
      </c>
      <c r="L2044" s="2">
        <f t="shared" si="127"/>
        <v>0.16120924760699454</v>
      </c>
    </row>
    <row r="2045" spans="1:12" x14ac:dyDescent="0.35">
      <c r="A2045" t="s">
        <v>2086</v>
      </c>
      <c r="B2045" s="1">
        <v>44819</v>
      </c>
      <c r="C2045" t="s">
        <v>112</v>
      </c>
      <c r="D2045" t="s">
        <v>10</v>
      </c>
      <c r="E2045" t="s">
        <v>15</v>
      </c>
      <c r="F2045">
        <v>58.44</v>
      </c>
      <c r="G2045">
        <v>10.56</v>
      </c>
      <c r="H2045">
        <v>55.5</v>
      </c>
      <c r="I2045">
        <f t="shared" si="124"/>
        <v>2022</v>
      </c>
      <c r="J2045" t="str">
        <f t="shared" si="125"/>
        <v>Sep</v>
      </c>
      <c r="K2045">
        <f t="shared" si="126"/>
        <v>9</v>
      </c>
      <c r="L2045" s="2">
        <f t="shared" si="127"/>
        <v>0.1806981519507187</v>
      </c>
    </row>
    <row r="2046" spans="1:12" x14ac:dyDescent="0.35">
      <c r="A2046" t="s">
        <v>2087</v>
      </c>
      <c r="B2046" s="1">
        <v>44810</v>
      </c>
      <c r="C2046" t="s">
        <v>9</v>
      </c>
      <c r="D2046" t="s">
        <v>10</v>
      </c>
      <c r="E2046" t="s">
        <v>15</v>
      </c>
      <c r="F2046">
        <v>227.67</v>
      </c>
      <c r="G2046">
        <v>44.08</v>
      </c>
      <c r="H2046">
        <v>271.95999999999998</v>
      </c>
      <c r="I2046">
        <f t="shared" si="124"/>
        <v>2022</v>
      </c>
      <c r="J2046" t="str">
        <f t="shared" si="125"/>
        <v>Sep</v>
      </c>
      <c r="K2046">
        <f t="shared" si="126"/>
        <v>9</v>
      </c>
      <c r="L2046" s="2">
        <f t="shared" si="127"/>
        <v>0.19361356349101772</v>
      </c>
    </row>
    <row r="2047" spans="1:12" x14ac:dyDescent="0.35">
      <c r="A2047" t="s">
        <v>2088</v>
      </c>
      <c r="B2047" s="1">
        <v>45256</v>
      </c>
      <c r="C2047" t="s">
        <v>33</v>
      </c>
      <c r="D2047" t="s">
        <v>34</v>
      </c>
      <c r="E2047" t="s">
        <v>11</v>
      </c>
      <c r="F2047">
        <v>2184.42</v>
      </c>
      <c r="G2047">
        <v>501.62</v>
      </c>
      <c r="H2047">
        <v>2100.56</v>
      </c>
      <c r="I2047">
        <f t="shared" si="124"/>
        <v>2023</v>
      </c>
      <c r="J2047" t="str">
        <f t="shared" si="125"/>
        <v>Nov</v>
      </c>
      <c r="K2047">
        <f t="shared" si="126"/>
        <v>11</v>
      </c>
      <c r="L2047" s="2">
        <f t="shared" si="127"/>
        <v>0.22963532653976798</v>
      </c>
    </row>
    <row r="2048" spans="1:12" x14ac:dyDescent="0.35">
      <c r="A2048" t="s">
        <v>2089</v>
      </c>
      <c r="B2048" s="1">
        <v>45245</v>
      </c>
      <c r="C2048" t="s">
        <v>93</v>
      </c>
      <c r="D2048" t="s">
        <v>34</v>
      </c>
      <c r="E2048" t="s">
        <v>27</v>
      </c>
      <c r="F2048">
        <v>2409.3000000000002</v>
      </c>
      <c r="G2048">
        <v>401.42</v>
      </c>
      <c r="H2048">
        <v>2472.15</v>
      </c>
      <c r="I2048">
        <f t="shared" si="124"/>
        <v>2023</v>
      </c>
      <c r="J2048" t="str">
        <f t="shared" si="125"/>
        <v>Nov</v>
      </c>
      <c r="K2048">
        <f t="shared" si="126"/>
        <v>11</v>
      </c>
      <c r="L2048" s="2">
        <f t="shared" si="127"/>
        <v>0.16661270908562653</v>
      </c>
    </row>
    <row r="2049" spans="1:12" x14ac:dyDescent="0.35">
      <c r="A2049" t="s">
        <v>2090</v>
      </c>
      <c r="B2049" s="1">
        <v>45231</v>
      </c>
      <c r="C2049" t="s">
        <v>46</v>
      </c>
      <c r="D2049" t="s">
        <v>23</v>
      </c>
      <c r="E2049" t="s">
        <v>27</v>
      </c>
      <c r="F2049">
        <v>112.82</v>
      </c>
      <c r="G2049">
        <v>23.4</v>
      </c>
      <c r="H2049">
        <v>128.59</v>
      </c>
      <c r="I2049">
        <f t="shared" si="124"/>
        <v>2023</v>
      </c>
      <c r="J2049" t="str">
        <f t="shared" si="125"/>
        <v>Nov</v>
      </c>
      <c r="K2049">
        <f t="shared" si="126"/>
        <v>11</v>
      </c>
      <c r="L2049" s="2">
        <f t="shared" si="127"/>
        <v>0.20741003368197128</v>
      </c>
    </row>
    <row r="2050" spans="1:12" x14ac:dyDescent="0.35">
      <c r="A2050" t="s">
        <v>2091</v>
      </c>
      <c r="B2050" s="1">
        <v>44773</v>
      </c>
      <c r="C2050" t="s">
        <v>9</v>
      </c>
      <c r="D2050" t="s">
        <v>10</v>
      </c>
      <c r="E2050" t="s">
        <v>11</v>
      </c>
      <c r="F2050">
        <v>224.55</v>
      </c>
      <c r="G2050">
        <v>64.930000000000007</v>
      </c>
      <c r="H2050">
        <v>199.2</v>
      </c>
      <c r="I2050">
        <f t="shared" ref="I2050:I2113" si="128">YEAR(B2050)</f>
        <v>2022</v>
      </c>
      <c r="J2050" t="str">
        <f t="shared" ref="J2050:J2113" si="129">TEXT(B2050,"mmm")</f>
        <v>Jul</v>
      </c>
      <c r="K2050">
        <f t="shared" ref="K2050:K2113" si="130">MONTH(B2050)</f>
        <v>7</v>
      </c>
      <c r="L2050" s="2">
        <f t="shared" ref="L2050:L2113" si="131">IF(F2050=0,0,G2050/F2050)</f>
        <v>0.28915608995769321</v>
      </c>
    </row>
    <row r="2051" spans="1:12" x14ac:dyDescent="0.35">
      <c r="A2051" t="s">
        <v>2092</v>
      </c>
      <c r="B2051" s="1">
        <v>44911</v>
      </c>
      <c r="C2051" t="s">
        <v>112</v>
      </c>
      <c r="D2051" t="s">
        <v>10</v>
      </c>
      <c r="E2051" t="s">
        <v>44</v>
      </c>
      <c r="F2051">
        <v>310.67</v>
      </c>
      <c r="G2051">
        <v>73.31</v>
      </c>
      <c r="H2051">
        <v>328.44</v>
      </c>
      <c r="I2051">
        <f t="shared" si="128"/>
        <v>2022</v>
      </c>
      <c r="J2051" t="str">
        <f t="shared" si="129"/>
        <v>Dec</v>
      </c>
      <c r="K2051">
        <f t="shared" si="130"/>
        <v>12</v>
      </c>
      <c r="L2051" s="2">
        <f t="shared" si="131"/>
        <v>0.23597386294138475</v>
      </c>
    </row>
    <row r="2052" spans="1:12" x14ac:dyDescent="0.35">
      <c r="A2052" t="s">
        <v>2093</v>
      </c>
      <c r="B2052" s="1">
        <v>44581</v>
      </c>
      <c r="C2052" t="s">
        <v>33</v>
      </c>
      <c r="D2052" t="s">
        <v>34</v>
      </c>
      <c r="E2052" t="s">
        <v>11</v>
      </c>
      <c r="F2052">
        <v>1078.81</v>
      </c>
      <c r="G2052">
        <v>250.81</v>
      </c>
      <c r="H2052">
        <v>1127.6300000000001</v>
      </c>
      <c r="I2052">
        <f t="shared" si="128"/>
        <v>2022</v>
      </c>
      <c r="J2052" t="str">
        <f t="shared" si="129"/>
        <v>Jan</v>
      </c>
      <c r="K2052">
        <f t="shared" si="130"/>
        <v>1</v>
      </c>
      <c r="L2052" s="2">
        <f t="shared" si="131"/>
        <v>0.23248764842743394</v>
      </c>
    </row>
    <row r="2053" spans="1:12" x14ac:dyDescent="0.35">
      <c r="A2053" t="s">
        <v>2094</v>
      </c>
      <c r="B2053" s="1">
        <v>45127</v>
      </c>
      <c r="C2053" t="s">
        <v>13</v>
      </c>
      <c r="D2053" t="s">
        <v>14</v>
      </c>
      <c r="E2053" t="s">
        <v>44</v>
      </c>
      <c r="F2053">
        <v>1774.78</v>
      </c>
      <c r="G2053">
        <v>490.31</v>
      </c>
      <c r="H2053">
        <v>1835.85</v>
      </c>
      <c r="I2053">
        <f t="shared" si="128"/>
        <v>2023</v>
      </c>
      <c r="J2053" t="str">
        <f t="shared" si="129"/>
        <v>Jul</v>
      </c>
      <c r="K2053">
        <f t="shared" si="130"/>
        <v>7</v>
      </c>
      <c r="L2053" s="2">
        <f t="shared" si="131"/>
        <v>0.27626522723943248</v>
      </c>
    </row>
    <row r="2054" spans="1:12" x14ac:dyDescent="0.35">
      <c r="A2054" t="s">
        <v>2095</v>
      </c>
      <c r="B2054" s="1">
        <v>45111</v>
      </c>
      <c r="C2054" t="s">
        <v>57</v>
      </c>
      <c r="D2054" t="s">
        <v>10</v>
      </c>
      <c r="E2054" t="s">
        <v>27</v>
      </c>
      <c r="F2054">
        <v>453.05</v>
      </c>
      <c r="G2054">
        <v>80.260000000000005</v>
      </c>
      <c r="H2054">
        <v>503.63</v>
      </c>
      <c r="I2054">
        <f t="shared" si="128"/>
        <v>2023</v>
      </c>
      <c r="J2054" t="str">
        <f t="shared" si="129"/>
        <v>Jul</v>
      </c>
      <c r="K2054">
        <f t="shared" si="130"/>
        <v>7</v>
      </c>
      <c r="L2054" s="2">
        <f t="shared" si="131"/>
        <v>0.17715483942169738</v>
      </c>
    </row>
    <row r="2055" spans="1:12" x14ac:dyDescent="0.35">
      <c r="A2055" t="s">
        <v>2096</v>
      </c>
      <c r="B2055" s="1">
        <v>45259</v>
      </c>
      <c r="C2055" t="s">
        <v>51</v>
      </c>
      <c r="D2055" t="s">
        <v>34</v>
      </c>
      <c r="E2055" t="s">
        <v>27</v>
      </c>
      <c r="F2055">
        <v>1595.26</v>
      </c>
      <c r="G2055">
        <v>317.33999999999997</v>
      </c>
      <c r="H2055">
        <v>1474.6</v>
      </c>
      <c r="I2055">
        <f t="shared" si="128"/>
        <v>2023</v>
      </c>
      <c r="J2055" t="str">
        <f t="shared" si="129"/>
        <v>Nov</v>
      </c>
      <c r="K2055">
        <f t="shared" si="130"/>
        <v>11</v>
      </c>
      <c r="L2055" s="2">
        <f t="shared" si="131"/>
        <v>0.19892682070634252</v>
      </c>
    </row>
    <row r="2056" spans="1:12" x14ac:dyDescent="0.35">
      <c r="A2056" t="s">
        <v>2097</v>
      </c>
      <c r="B2056" s="1">
        <v>44849</v>
      </c>
      <c r="C2056" t="s">
        <v>69</v>
      </c>
      <c r="D2056" t="s">
        <v>34</v>
      </c>
      <c r="E2056" t="s">
        <v>27</v>
      </c>
      <c r="F2056">
        <v>569.80999999999995</v>
      </c>
      <c r="G2056">
        <v>118.71</v>
      </c>
      <c r="H2056">
        <v>544.25</v>
      </c>
      <c r="I2056">
        <f t="shared" si="128"/>
        <v>2022</v>
      </c>
      <c r="J2056" t="str">
        <f t="shared" si="129"/>
        <v>Oct</v>
      </c>
      <c r="K2056">
        <f t="shared" si="130"/>
        <v>10</v>
      </c>
      <c r="L2056" s="2">
        <f t="shared" si="131"/>
        <v>0.20833260209543533</v>
      </c>
    </row>
    <row r="2057" spans="1:12" x14ac:dyDescent="0.35">
      <c r="A2057" t="s">
        <v>2098</v>
      </c>
      <c r="B2057" s="1">
        <v>45126</v>
      </c>
      <c r="C2057" t="s">
        <v>57</v>
      </c>
      <c r="D2057" t="s">
        <v>10</v>
      </c>
      <c r="E2057" t="s">
        <v>15</v>
      </c>
      <c r="F2057">
        <v>203.03</v>
      </c>
      <c r="G2057">
        <v>54.49</v>
      </c>
      <c r="H2057">
        <v>236.07</v>
      </c>
      <c r="I2057">
        <f t="shared" si="128"/>
        <v>2023</v>
      </c>
      <c r="J2057" t="str">
        <f t="shared" si="129"/>
        <v>Jul</v>
      </c>
      <c r="K2057">
        <f t="shared" si="130"/>
        <v>7</v>
      </c>
      <c r="L2057" s="2">
        <f t="shared" si="131"/>
        <v>0.26838398266266073</v>
      </c>
    </row>
    <row r="2058" spans="1:12" x14ac:dyDescent="0.35">
      <c r="A2058" t="s">
        <v>2099</v>
      </c>
      <c r="B2058" s="1">
        <v>44804</v>
      </c>
      <c r="C2058" t="s">
        <v>13</v>
      </c>
      <c r="D2058" t="s">
        <v>14</v>
      </c>
      <c r="E2058" t="s">
        <v>27</v>
      </c>
      <c r="F2058">
        <v>1933.67</v>
      </c>
      <c r="G2058">
        <v>534.26</v>
      </c>
      <c r="H2058">
        <v>2040.95</v>
      </c>
      <c r="I2058">
        <f t="shared" si="128"/>
        <v>2022</v>
      </c>
      <c r="J2058" t="str">
        <f t="shared" si="129"/>
        <v>Aug</v>
      </c>
      <c r="K2058">
        <f t="shared" si="130"/>
        <v>8</v>
      </c>
      <c r="L2058" s="2">
        <f t="shared" si="131"/>
        <v>0.27629326617261474</v>
      </c>
    </row>
    <row r="2059" spans="1:12" x14ac:dyDescent="0.35">
      <c r="A2059" t="s">
        <v>2100</v>
      </c>
      <c r="B2059" s="1">
        <v>45070</v>
      </c>
      <c r="C2059" t="s">
        <v>39</v>
      </c>
      <c r="D2059" t="s">
        <v>18</v>
      </c>
      <c r="E2059" t="s">
        <v>44</v>
      </c>
      <c r="F2059">
        <v>257.7</v>
      </c>
      <c r="G2059">
        <v>39.950000000000003</v>
      </c>
      <c r="H2059">
        <v>254.99</v>
      </c>
      <c r="I2059">
        <f t="shared" si="128"/>
        <v>2023</v>
      </c>
      <c r="J2059" t="str">
        <f t="shared" si="129"/>
        <v>May</v>
      </c>
      <c r="K2059">
        <f t="shared" si="130"/>
        <v>5</v>
      </c>
      <c r="L2059" s="2">
        <f t="shared" si="131"/>
        <v>0.15502522312766784</v>
      </c>
    </row>
    <row r="2060" spans="1:12" x14ac:dyDescent="0.35">
      <c r="A2060" t="s">
        <v>2101</v>
      </c>
      <c r="B2060" s="1">
        <v>45153</v>
      </c>
      <c r="C2060" t="s">
        <v>69</v>
      </c>
      <c r="D2060" t="s">
        <v>34</v>
      </c>
      <c r="E2060" t="s">
        <v>11</v>
      </c>
      <c r="F2060">
        <v>1451.79</v>
      </c>
      <c r="G2060">
        <v>281.87</v>
      </c>
      <c r="H2060">
        <v>1386.99</v>
      </c>
      <c r="I2060">
        <f t="shared" si="128"/>
        <v>2023</v>
      </c>
      <c r="J2060" t="str">
        <f t="shared" si="129"/>
        <v>Aug</v>
      </c>
      <c r="K2060">
        <f t="shared" si="130"/>
        <v>8</v>
      </c>
      <c r="L2060" s="2">
        <f t="shared" si="131"/>
        <v>0.19415342439333513</v>
      </c>
    </row>
    <row r="2061" spans="1:12" x14ac:dyDescent="0.35">
      <c r="A2061" t="s">
        <v>2102</v>
      </c>
      <c r="B2061" s="1">
        <v>44603</v>
      </c>
      <c r="C2061" t="s">
        <v>101</v>
      </c>
      <c r="D2061" t="s">
        <v>14</v>
      </c>
      <c r="E2061" t="s">
        <v>25</v>
      </c>
      <c r="F2061">
        <v>1697.67</v>
      </c>
      <c r="G2061">
        <v>487.5</v>
      </c>
      <c r="H2061">
        <v>1886</v>
      </c>
      <c r="I2061">
        <f t="shared" si="128"/>
        <v>2022</v>
      </c>
      <c r="J2061" t="str">
        <f t="shared" si="129"/>
        <v>Feb</v>
      </c>
      <c r="K2061">
        <f t="shared" si="130"/>
        <v>2</v>
      </c>
      <c r="L2061" s="2">
        <f t="shared" si="131"/>
        <v>0.28715828164484264</v>
      </c>
    </row>
    <row r="2062" spans="1:12" x14ac:dyDescent="0.35">
      <c r="A2062" t="s">
        <v>2103</v>
      </c>
      <c r="B2062" s="1">
        <v>44588</v>
      </c>
      <c r="C2062" t="s">
        <v>101</v>
      </c>
      <c r="D2062" t="s">
        <v>14</v>
      </c>
      <c r="E2062" t="s">
        <v>15</v>
      </c>
      <c r="F2062">
        <v>1912.24</v>
      </c>
      <c r="G2062">
        <v>568.46</v>
      </c>
      <c r="H2062">
        <v>1929.09</v>
      </c>
      <c r="I2062">
        <f t="shared" si="128"/>
        <v>2022</v>
      </c>
      <c r="J2062" t="str">
        <f t="shared" si="129"/>
        <v>Jan</v>
      </c>
      <c r="K2062">
        <f t="shared" si="130"/>
        <v>1</v>
      </c>
      <c r="L2062" s="2">
        <f t="shared" si="131"/>
        <v>0.29727440070284067</v>
      </c>
    </row>
    <row r="2063" spans="1:12" x14ac:dyDescent="0.35">
      <c r="A2063" t="s">
        <v>2104</v>
      </c>
      <c r="B2063" s="1">
        <v>45010</v>
      </c>
      <c r="C2063" t="s">
        <v>57</v>
      </c>
      <c r="D2063" t="s">
        <v>10</v>
      </c>
      <c r="E2063" t="s">
        <v>11</v>
      </c>
      <c r="F2063">
        <v>366.09</v>
      </c>
      <c r="G2063">
        <v>83.68</v>
      </c>
      <c r="H2063">
        <v>375.63</v>
      </c>
      <c r="I2063">
        <f t="shared" si="128"/>
        <v>2023</v>
      </c>
      <c r="J2063" t="str">
        <f t="shared" si="129"/>
        <v>Mar</v>
      </c>
      <c r="K2063">
        <f t="shared" si="130"/>
        <v>3</v>
      </c>
      <c r="L2063" s="2">
        <f t="shared" si="131"/>
        <v>0.22857767215711985</v>
      </c>
    </row>
    <row r="2064" spans="1:12" x14ac:dyDescent="0.35">
      <c r="A2064" t="s">
        <v>2105</v>
      </c>
      <c r="B2064" s="1">
        <v>44745</v>
      </c>
      <c r="C2064" t="s">
        <v>29</v>
      </c>
      <c r="D2064" t="s">
        <v>23</v>
      </c>
      <c r="E2064" t="s">
        <v>15</v>
      </c>
      <c r="F2064">
        <v>66.36</v>
      </c>
      <c r="G2064">
        <v>7.17</v>
      </c>
      <c r="H2064">
        <v>65.8</v>
      </c>
      <c r="I2064">
        <f t="shared" si="128"/>
        <v>2022</v>
      </c>
      <c r="J2064" t="str">
        <f t="shared" si="129"/>
        <v>Jul</v>
      </c>
      <c r="K2064">
        <f t="shared" si="130"/>
        <v>7</v>
      </c>
      <c r="L2064" s="2">
        <f t="shared" si="131"/>
        <v>0.10804701627486438</v>
      </c>
    </row>
    <row r="2065" spans="1:12" x14ac:dyDescent="0.35">
      <c r="A2065" t="s">
        <v>2106</v>
      </c>
      <c r="B2065" s="1">
        <v>44630</v>
      </c>
      <c r="C2065" t="s">
        <v>9</v>
      </c>
      <c r="D2065" t="s">
        <v>10</v>
      </c>
      <c r="E2065" t="s">
        <v>25</v>
      </c>
      <c r="F2065">
        <v>255.26</v>
      </c>
      <c r="G2065">
        <v>27</v>
      </c>
      <c r="H2065">
        <v>210.76</v>
      </c>
      <c r="I2065">
        <f t="shared" si="128"/>
        <v>2022</v>
      </c>
      <c r="J2065" t="str">
        <f t="shared" si="129"/>
        <v>Mar</v>
      </c>
      <c r="K2065">
        <f t="shared" si="130"/>
        <v>3</v>
      </c>
      <c r="L2065" s="2">
        <f t="shared" si="131"/>
        <v>0.10577450442685889</v>
      </c>
    </row>
    <row r="2066" spans="1:12" x14ac:dyDescent="0.35">
      <c r="A2066" t="s">
        <v>2107</v>
      </c>
      <c r="B2066" s="1">
        <v>44860</v>
      </c>
      <c r="C2066" t="s">
        <v>31</v>
      </c>
      <c r="D2066" t="s">
        <v>10</v>
      </c>
      <c r="E2066" t="s">
        <v>11</v>
      </c>
      <c r="F2066">
        <v>366.52</v>
      </c>
      <c r="G2066">
        <v>96.08</v>
      </c>
      <c r="H2066">
        <v>353.6</v>
      </c>
      <c r="I2066">
        <f t="shared" si="128"/>
        <v>2022</v>
      </c>
      <c r="J2066" t="str">
        <f t="shared" si="129"/>
        <v>Oct</v>
      </c>
      <c r="K2066">
        <f t="shared" si="130"/>
        <v>10</v>
      </c>
      <c r="L2066" s="2">
        <f t="shared" si="131"/>
        <v>0.26214122012441343</v>
      </c>
    </row>
    <row r="2067" spans="1:12" x14ac:dyDescent="0.35">
      <c r="A2067" t="s">
        <v>2108</v>
      </c>
      <c r="B2067" s="1">
        <v>44730</v>
      </c>
      <c r="C2067" t="s">
        <v>39</v>
      </c>
      <c r="D2067" t="s">
        <v>18</v>
      </c>
      <c r="E2067" t="s">
        <v>25</v>
      </c>
      <c r="F2067">
        <v>345.61</v>
      </c>
      <c r="G2067">
        <v>87.37</v>
      </c>
      <c r="H2067">
        <v>413.61</v>
      </c>
      <c r="I2067">
        <f t="shared" si="128"/>
        <v>2022</v>
      </c>
      <c r="J2067" t="str">
        <f t="shared" si="129"/>
        <v>Jun</v>
      </c>
      <c r="K2067">
        <f t="shared" si="130"/>
        <v>6</v>
      </c>
      <c r="L2067" s="2">
        <f t="shared" si="131"/>
        <v>0.25279939816556235</v>
      </c>
    </row>
    <row r="2068" spans="1:12" x14ac:dyDescent="0.35">
      <c r="A2068" t="s">
        <v>2109</v>
      </c>
      <c r="B2068" s="1">
        <v>45186</v>
      </c>
      <c r="C2068" t="s">
        <v>31</v>
      </c>
      <c r="D2068" t="s">
        <v>10</v>
      </c>
      <c r="E2068" t="s">
        <v>27</v>
      </c>
      <c r="F2068">
        <v>117.96</v>
      </c>
      <c r="G2068">
        <v>28.15</v>
      </c>
      <c r="H2068">
        <v>137.63</v>
      </c>
      <c r="I2068">
        <f t="shared" si="128"/>
        <v>2023</v>
      </c>
      <c r="J2068" t="str">
        <f t="shared" si="129"/>
        <v>Sep</v>
      </c>
      <c r="K2068">
        <f t="shared" si="130"/>
        <v>9</v>
      </c>
      <c r="L2068" s="2">
        <f t="shared" si="131"/>
        <v>0.23864021702271956</v>
      </c>
    </row>
    <row r="2069" spans="1:12" x14ac:dyDescent="0.35">
      <c r="A2069" t="s">
        <v>2110</v>
      </c>
      <c r="B2069" s="1">
        <v>44721</v>
      </c>
      <c r="C2069" t="s">
        <v>33</v>
      </c>
      <c r="D2069" t="s">
        <v>34</v>
      </c>
      <c r="E2069" t="s">
        <v>11</v>
      </c>
      <c r="F2069">
        <v>1410.1</v>
      </c>
      <c r="G2069">
        <v>222.98</v>
      </c>
      <c r="H2069">
        <v>1259.83</v>
      </c>
      <c r="I2069">
        <f t="shared" si="128"/>
        <v>2022</v>
      </c>
      <c r="J2069" t="str">
        <f t="shared" si="129"/>
        <v>Jun</v>
      </c>
      <c r="K2069">
        <f t="shared" si="130"/>
        <v>6</v>
      </c>
      <c r="L2069" s="2">
        <f t="shared" si="131"/>
        <v>0.15813062903340189</v>
      </c>
    </row>
    <row r="2070" spans="1:12" x14ac:dyDescent="0.35">
      <c r="A2070" t="s">
        <v>2111</v>
      </c>
      <c r="B2070" s="1">
        <v>45252</v>
      </c>
      <c r="C2070" t="s">
        <v>31</v>
      </c>
      <c r="D2070" t="s">
        <v>10</v>
      </c>
      <c r="E2070" t="s">
        <v>25</v>
      </c>
      <c r="F2070">
        <v>138.72999999999999</v>
      </c>
      <c r="G2070">
        <v>25.01</v>
      </c>
      <c r="H2070">
        <v>150.87</v>
      </c>
      <c r="I2070">
        <f t="shared" si="128"/>
        <v>2023</v>
      </c>
      <c r="J2070" t="str">
        <f t="shared" si="129"/>
        <v>Nov</v>
      </c>
      <c r="K2070">
        <f t="shared" si="130"/>
        <v>11</v>
      </c>
      <c r="L2070" s="2">
        <f t="shared" si="131"/>
        <v>0.1802782383046205</v>
      </c>
    </row>
    <row r="2071" spans="1:12" x14ac:dyDescent="0.35">
      <c r="A2071" t="s">
        <v>2112</v>
      </c>
      <c r="B2071" s="1">
        <v>44728</v>
      </c>
      <c r="C2071" t="s">
        <v>13</v>
      </c>
      <c r="D2071" t="s">
        <v>14</v>
      </c>
      <c r="E2071" t="s">
        <v>27</v>
      </c>
      <c r="F2071">
        <v>2363.5700000000002</v>
      </c>
      <c r="G2071">
        <v>287.17</v>
      </c>
      <c r="H2071">
        <v>2706.09</v>
      </c>
      <c r="I2071">
        <f t="shared" si="128"/>
        <v>2022</v>
      </c>
      <c r="J2071" t="str">
        <f t="shared" si="129"/>
        <v>Jun</v>
      </c>
      <c r="K2071">
        <f t="shared" si="130"/>
        <v>6</v>
      </c>
      <c r="L2071" s="2">
        <f t="shared" si="131"/>
        <v>0.12149841130154808</v>
      </c>
    </row>
    <row r="2072" spans="1:12" x14ac:dyDescent="0.35">
      <c r="A2072" t="s">
        <v>2113</v>
      </c>
      <c r="B2072" s="1">
        <v>44590</v>
      </c>
      <c r="C2072" t="s">
        <v>33</v>
      </c>
      <c r="D2072" t="s">
        <v>34</v>
      </c>
      <c r="E2072" t="s">
        <v>44</v>
      </c>
      <c r="F2072">
        <v>1705.9</v>
      </c>
      <c r="G2072">
        <v>361.16</v>
      </c>
      <c r="H2072">
        <v>1624.02</v>
      </c>
      <c r="I2072">
        <f t="shared" si="128"/>
        <v>2022</v>
      </c>
      <c r="J2072" t="str">
        <f t="shared" si="129"/>
        <v>Jan</v>
      </c>
      <c r="K2072">
        <f t="shared" si="130"/>
        <v>1</v>
      </c>
      <c r="L2072" s="2">
        <f t="shared" si="131"/>
        <v>0.21171229263145555</v>
      </c>
    </row>
    <row r="2073" spans="1:12" x14ac:dyDescent="0.35">
      <c r="A2073" t="s">
        <v>2114</v>
      </c>
      <c r="B2073" s="1">
        <v>44949</v>
      </c>
      <c r="C2073" t="s">
        <v>37</v>
      </c>
      <c r="D2073" t="s">
        <v>23</v>
      </c>
      <c r="E2073" t="s">
        <v>44</v>
      </c>
      <c r="F2073">
        <v>161.29</v>
      </c>
      <c r="G2073">
        <v>40.75</v>
      </c>
      <c r="H2073">
        <v>177.12</v>
      </c>
      <c r="I2073">
        <f t="shared" si="128"/>
        <v>2023</v>
      </c>
      <c r="J2073" t="str">
        <f t="shared" si="129"/>
        <v>Jan</v>
      </c>
      <c r="K2073">
        <f t="shared" si="130"/>
        <v>1</v>
      </c>
      <c r="L2073" s="2">
        <f t="shared" si="131"/>
        <v>0.25265050530101063</v>
      </c>
    </row>
    <row r="2074" spans="1:12" x14ac:dyDescent="0.35">
      <c r="A2074" t="s">
        <v>2115</v>
      </c>
      <c r="B2074" s="1">
        <v>44724</v>
      </c>
      <c r="C2074" t="s">
        <v>93</v>
      </c>
      <c r="D2074" t="s">
        <v>34</v>
      </c>
      <c r="E2074" t="s">
        <v>27</v>
      </c>
      <c r="F2074">
        <v>2192.13</v>
      </c>
      <c r="G2074">
        <v>490.08</v>
      </c>
      <c r="H2074">
        <v>2412.7600000000002</v>
      </c>
      <c r="I2074">
        <f t="shared" si="128"/>
        <v>2022</v>
      </c>
      <c r="J2074" t="str">
        <f t="shared" si="129"/>
        <v>Jun</v>
      </c>
      <c r="K2074">
        <f t="shared" si="130"/>
        <v>6</v>
      </c>
      <c r="L2074" s="2">
        <f t="shared" si="131"/>
        <v>0.22356338355845681</v>
      </c>
    </row>
    <row r="2075" spans="1:12" x14ac:dyDescent="0.35">
      <c r="A2075" t="s">
        <v>2116</v>
      </c>
      <c r="B2075" s="1">
        <v>44832</v>
      </c>
      <c r="C2075" t="s">
        <v>37</v>
      </c>
      <c r="D2075" t="s">
        <v>23</v>
      </c>
      <c r="E2075" t="s">
        <v>11</v>
      </c>
      <c r="F2075">
        <v>129.25</v>
      </c>
      <c r="G2075">
        <v>38.450000000000003</v>
      </c>
      <c r="H2075">
        <v>132.35</v>
      </c>
      <c r="I2075">
        <f t="shared" si="128"/>
        <v>2022</v>
      </c>
      <c r="J2075" t="str">
        <f t="shared" si="129"/>
        <v>Sep</v>
      </c>
      <c r="K2075">
        <f t="shared" si="130"/>
        <v>9</v>
      </c>
      <c r="L2075" s="2">
        <f t="shared" si="131"/>
        <v>0.29748549323017409</v>
      </c>
    </row>
    <row r="2076" spans="1:12" x14ac:dyDescent="0.35">
      <c r="A2076" t="s">
        <v>2117</v>
      </c>
      <c r="B2076" s="1">
        <v>45082</v>
      </c>
      <c r="C2076" t="s">
        <v>54</v>
      </c>
      <c r="D2076" t="s">
        <v>23</v>
      </c>
      <c r="E2076" t="s">
        <v>44</v>
      </c>
      <c r="F2076">
        <v>140.31</v>
      </c>
      <c r="G2076">
        <v>17.95</v>
      </c>
      <c r="H2076">
        <v>134.15</v>
      </c>
      <c r="I2076">
        <f t="shared" si="128"/>
        <v>2023</v>
      </c>
      <c r="J2076" t="str">
        <f t="shared" si="129"/>
        <v>Jun</v>
      </c>
      <c r="K2076">
        <f t="shared" si="130"/>
        <v>6</v>
      </c>
      <c r="L2076" s="2">
        <f t="shared" si="131"/>
        <v>0.12793100990663531</v>
      </c>
    </row>
    <row r="2077" spans="1:12" x14ac:dyDescent="0.35">
      <c r="A2077" t="s">
        <v>2118</v>
      </c>
      <c r="B2077" s="1">
        <v>44781</v>
      </c>
      <c r="C2077" t="s">
        <v>101</v>
      </c>
      <c r="D2077" t="s">
        <v>14</v>
      </c>
      <c r="E2077" t="s">
        <v>15</v>
      </c>
      <c r="F2077">
        <v>717.42</v>
      </c>
      <c r="G2077">
        <v>179.65</v>
      </c>
      <c r="H2077">
        <v>587.04999999999995</v>
      </c>
      <c r="I2077">
        <f t="shared" si="128"/>
        <v>2022</v>
      </c>
      <c r="J2077" t="str">
        <f t="shared" si="129"/>
        <v>Aug</v>
      </c>
      <c r="K2077">
        <f t="shared" si="130"/>
        <v>8</v>
      </c>
      <c r="L2077" s="2">
        <f t="shared" si="131"/>
        <v>0.25041119567338521</v>
      </c>
    </row>
    <row r="2078" spans="1:12" x14ac:dyDescent="0.35">
      <c r="A2078" t="s">
        <v>2119</v>
      </c>
      <c r="B2078" s="1">
        <v>44815</v>
      </c>
      <c r="C2078" t="s">
        <v>48</v>
      </c>
      <c r="D2078" t="s">
        <v>14</v>
      </c>
      <c r="E2078" t="s">
        <v>44</v>
      </c>
      <c r="F2078">
        <v>861.95</v>
      </c>
      <c r="G2078">
        <v>223.63</v>
      </c>
      <c r="H2078">
        <v>847.11</v>
      </c>
      <c r="I2078">
        <f t="shared" si="128"/>
        <v>2022</v>
      </c>
      <c r="J2078" t="str">
        <f t="shared" si="129"/>
        <v>Sep</v>
      </c>
      <c r="K2078">
        <f t="shared" si="130"/>
        <v>9</v>
      </c>
      <c r="L2078" s="2">
        <f t="shared" si="131"/>
        <v>0.25944660363130112</v>
      </c>
    </row>
    <row r="2079" spans="1:12" x14ac:dyDescent="0.35">
      <c r="A2079" t="s">
        <v>2120</v>
      </c>
      <c r="B2079" s="1">
        <v>45137</v>
      </c>
      <c r="C2079" t="s">
        <v>31</v>
      </c>
      <c r="D2079" t="s">
        <v>10</v>
      </c>
      <c r="E2079" t="s">
        <v>44</v>
      </c>
      <c r="F2079">
        <v>459.66</v>
      </c>
      <c r="G2079">
        <v>117.53</v>
      </c>
      <c r="H2079">
        <v>378.09</v>
      </c>
      <c r="I2079">
        <f t="shared" si="128"/>
        <v>2023</v>
      </c>
      <c r="J2079" t="str">
        <f t="shared" si="129"/>
        <v>Jul</v>
      </c>
      <c r="K2079">
        <f t="shared" si="130"/>
        <v>7</v>
      </c>
      <c r="L2079" s="2">
        <f t="shared" si="131"/>
        <v>0.25568898751250924</v>
      </c>
    </row>
    <row r="2080" spans="1:12" x14ac:dyDescent="0.35">
      <c r="A2080" t="s">
        <v>2121</v>
      </c>
      <c r="B2080" s="1">
        <v>45053</v>
      </c>
      <c r="C2080" t="s">
        <v>54</v>
      </c>
      <c r="D2080" t="s">
        <v>23</v>
      </c>
      <c r="E2080" t="s">
        <v>44</v>
      </c>
      <c r="F2080">
        <v>314.25</v>
      </c>
      <c r="G2080">
        <v>42.26</v>
      </c>
      <c r="H2080">
        <v>254</v>
      </c>
      <c r="I2080">
        <f t="shared" si="128"/>
        <v>2023</v>
      </c>
      <c r="J2080" t="str">
        <f t="shared" si="129"/>
        <v>May</v>
      </c>
      <c r="K2080">
        <f t="shared" si="130"/>
        <v>5</v>
      </c>
      <c r="L2080" s="2">
        <f t="shared" si="131"/>
        <v>0.13447891805887033</v>
      </c>
    </row>
    <row r="2081" spans="1:12" x14ac:dyDescent="0.35">
      <c r="A2081" t="s">
        <v>2122</v>
      </c>
      <c r="B2081" s="1">
        <v>44922</v>
      </c>
      <c r="C2081" t="s">
        <v>13</v>
      </c>
      <c r="D2081" t="s">
        <v>14</v>
      </c>
      <c r="E2081" t="s">
        <v>25</v>
      </c>
      <c r="F2081">
        <v>2122.91</v>
      </c>
      <c r="G2081">
        <v>564.07000000000005</v>
      </c>
      <c r="H2081">
        <v>2182.1</v>
      </c>
      <c r="I2081">
        <f t="shared" si="128"/>
        <v>2022</v>
      </c>
      <c r="J2081" t="str">
        <f t="shared" si="129"/>
        <v>Dec</v>
      </c>
      <c r="K2081">
        <f t="shared" si="130"/>
        <v>12</v>
      </c>
      <c r="L2081" s="2">
        <f t="shared" si="131"/>
        <v>0.26570603558323247</v>
      </c>
    </row>
    <row r="2082" spans="1:12" x14ac:dyDescent="0.35">
      <c r="A2082" t="s">
        <v>2123</v>
      </c>
      <c r="B2082" s="1">
        <v>44883</v>
      </c>
      <c r="C2082" t="s">
        <v>20</v>
      </c>
      <c r="D2082" t="s">
        <v>14</v>
      </c>
      <c r="E2082" t="s">
        <v>15</v>
      </c>
      <c r="F2082">
        <v>2427.5500000000002</v>
      </c>
      <c r="G2082">
        <v>694.69</v>
      </c>
      <c r="H2082">
        <v>2495.65</v>
      </c>
      <c r="I2082">
        <f t="shared" si="128"/>
        <v>2022</v>
      </c>
      <c r="J2082" t="str">
        <f t="shared" si="129"/>
        <v>Nov</v>
      </c>
      <c r="K2082">
        <f t="shared" si="130"/>
        <v>11</v>
      </c>
      <c r="L2082" s="2">
        <f t="shared" si="131"/>
        <v>0.28616918292105209</v>
      </c>
    </row>
    <row r="2083" spans="1:12" x14ac:dyDescent="0.35">
      <c r="A2083" t="s">
        <v>2124</v>
      </c>
      <c r="B2083" s="1">
        <v>45088</v>
      </c>
      <c r="C2083" t="s">
        <v>13</v>
      </c>
      <c r="D2083" t="s">
        <v>14</v>
      </c>
      <c r="E2083" t="s">
        <v>27</v>
      </c>
      <c r="F2083">
        <v>1996.18</v>
      </c>
      <c r="G2083">
        <v>465.68</v>
      </c>
      <c r="H2083">
        <v>2062.23</v>
      </c>
      <c r="I2083">
        <f t="shared" si="128"/>
        <v>2023</v>
      </c>
      <c r="J2083" t="str">
        <f t="shared" si="129"/>
        <v>Jun</v>
      </c>
      <c r="K2083">
        <f t="shared" si="130"/>
        <v>6</v>
      </c>
      <c r="L2083" s="2">
        <f t="shared" si="131"/>
        <v>0.2332855754491078</v>
      </c>
    </row>
    <row r="2084" spans="1:12" x14ac:dyDescent="0.35">
      <c r="A2084" t="s">
        <v>2125</v>
      </c>
      <c r="B2084" s="1">
        <v>44850</v>
      </c>
      <c r="C2084" t="s">
        <v>51</v>
      </c>
      <c r="D2084" t="s">
        <v>34</v>
      </c>
      <c r="E2084" t="s">
        <v>44</v>
      </c>
      <c r="F2084">
        <v>1590.48</v>
      </c>
      <c r="G2084">
        <v>323.3</v>
      </c>
      <c r="H2084">
        <v>1332.68</v>
      </c>
      <c r="I2084">
        <f t="shared" si="128"/>
        <v>2022</v>
      </c>
      <c r="J2084" t="str">
        <f t="shared" si="129"/>
        <v>Oct</v>
      </c>
      <c r="K2084">
        <f t="shared" si="130"/>
        <v>10</v>
      </c>
      <c r="L2084" s="2">
        <f t="shared" si="131"/>
        <v>0.20327196821085458</v>
      </c>
    </row>
    <row r="2085" spans="1:12" x14ac:dyDescent="0.35">
      <c r="A2085" t="s">
        <v>2126</v>
      </c>
      <c r="B2085" s="1">
        <v>44896</v>
      </c>
      <c r="C2085" t="s">
        <v>93</v>
      </c>
      <c r="D2085" t="s">
        <v>34</v>
      </c>
      <c r="E2085" t="s">
        <v>25</v>
      </c>
      <c r="F2085">
        <v>2103.89</v>
      </c>
      <c r="G2085">
        <v>516.22</v>
      </c>
      <c r="H2085">
        <v>2350.73</v>
      </c>
      <c r="I2085">
        <f t="shared" si="128"/>
        <v>2022</v>
      </c>
      <c r="J2085" t="str">
        <f t="shared" si="129"/>
        <v>Dec</v>
      </c>
      <c r="K2085">
        <f t="shared" si="130"/>
        <v>12</v>
      </c>
      <c r="L2085" s="2">
        <f t="shared" si="131"/>
        <v>0.2453645390205762</v>
      </c>
    </row>
    <row r="2086" spans="1:12" x14ac:dyDescent="0.35">
      <c r="A2086" t="s">
        <v>2127</v>
      </c>
      <c r="B2086" s="1">
        <v>44869</v>
      </c>
      <c r="C2086" t="s">
        <v>31</v>
      </c>
      <c r="D2086" t="s">
        <v>10</v>
      </c>
      <c r="E2086" t="s">
        <v>44</v>
      </c>
      <c r="F2086">
        <v>176.19</v>
      </c>
      <c r="G2086">
        <v>22.93</v>
      </c>
      <c r="H2086">
        <v>184.68</v>
      </c>
      <c r="I2086">
        <f t="shared" si="128"/>
        <v>2022</v>
      </c>
      <c r="J2086" t="str">
        <f t="shared" si="129"/>
        <v>Nov</v>
      </c>
      <c r="K2086">
        <f t="shared" si="130"/>
        <v>11</v>
      </c>
      <c r="L2086" s="2">
        <f t="shared" si="131"/>
        <v>0.13014359498268915</v>
      </c>
    </row>
    <row r="2087" spans="1:12" x14ac:dyDescent="0.35">
      <c r="A2087" t="s">
        <v>2128</v>
      </c>
      <c r="B2087" s="1">
        <v>45142</v>
      </c>
      <c r="C2087" t="s">
        <v>22</v>
      </c>
      <c r="D2087" t="s">
        <v>23</v>
      </c>
      <c r="E2087" t="s">
        <v>27</v>
      </c>
      <c r="F2087">
        <v>281.94</v>
      </c>
      <c r="G2087">
        <v>63.58</v>
      </c>
      <c r="H2087">
        <v>331.02</v>
      </c>
      <c r="I2087">
        <f t="shared" si="128"/>
        <v>2023</v>
      </c>
      <c r="J2087" t="str">
        <f t="shared" si="129"/>
        <v>Aug</v>
      </c>
      <c r="K2087">
        <f t="shared" si="130"/>
        <v>8</v>
      </c>
      <c r="L2087" s="2">
        <f t="shared" si="131"/>
        <v>0.22550897354046959</v>
      </c>
    </row>
    <row r="2088" spans="1:12" x14ac:dyDescent="0.35">
      <c r="A2088" t="s">
        <v>2129</v>
      </c>
      <c r="B2088" s="1">
        <v>45218</v>
      </c>
      <c r="C2088" t="s">
        <v>101</v>
      </c>
      <c r="D2088" t="s">
        <v>14</v>
      </c>
      <c r="E2088" t="s">
        <v>44</v>
      </c>
      <c r="F2088">
        <v>1722.61</v>
      </c>
      <c r="G2088">
        <v>233.77</v>
      </c>
      <c r="H2088">
        <v>1637.27</v>
      </c>
      <c r="I2088">
        <f t="shared" si="128"/>
        <v>2023</v>
      </c>
      <c r="J2088" t="str">
        <f t="shared" si="129"/>
        <v>Oct</v>
      </c>
      <c r="K2088">
        <f t="shared" si="130"/>
        <v>10</v>
      </c>
      <c r="L2088" s="2">
        <f t="shared" si="131"/>
        <v>0.1357068634223649</v>
      </c>
    </row>
    <row r="2089" spans="1:12" x14ac:dyDescent="0.35">
      <c r="A2089" t="s">
        <v>2130</v>
      </c>
      <c r="B2089" s="1">
        <v>45038</v>
      </c>
      <c r="C2089" t="s">
        <v>39</v>
      </c>
      <c r="D2089" t="s">
        <v>18</v>
      </c>
      <c r="E2089" t="s">
        <v>44</v>
      </c>
      <c r="F2089">
        <v>463.73</v>
      </c>
      <c r="G2089">
        <v>117.07</v>
      </c>
      <c r="H2089">
        <v>460.27</v>
      </c>
      <c r="I2089">
        <f t="shared" si="128"/>
        <v>2023</v>
      </c>
      <c r="J2089" t="str">
        <f t="shared" si="129"/>
        <v>Apr</v>
      </c>
      <c r="K2089">
        <f t="shared" si="130"/>
        <v>4</v>
      </c>
      <c r="L2089" s="2">
        <f t="shared" si="131"/>
        <v>0.25245293597567547</v>
      </c>
    </row>
    <row r="2090" spans="1:12" x14ac:dyDescent="0.35">
      <c r="A2090" t="s">
        <v>2131</v>
      </c>
      <c r="B2090" s="1">
        <v>45291</v>
      </c>
      <c r="C2090" t="s">
        <v>22</v>
      </c>
      <c r="D2090" t="s">
        <v>23</v>
      </c>
      <c r="E2090" t="s">
        <v>27</v>
      </c>
      <c r="F2090">
        <v>28.79</v>
      </c>
      <c r="G2090">
        <v>5.12</v>
      </c>
      <c r="H2090">
        <v>31</v>
      </c>
      <c r="I2090">
        <f t="shared" si="128"/>
        <v>2023</v>
      </c>
      <c r="J2090" t="str">
        <f t="shared" si="129"/>
        <v>Dec</v>
      </c>
      <c r="K2090">
        <f t="shared" si="130"/>
        <v>12</v>
      </c>
      <c r="L2090" s="2">
        <f t="shared" si="131"/>
        <v>0.17783952761375479</v>
      </c>
    </row>
    <row r="2091" spans="1:12" x14ac:dyDescent="0.35">
      <c r="A2091" t="s">
        <v>2132</v>
      </c>
      <c r="B2091" s="1">
        <v>45008</v>
      </c>
      <c r="C2091" t="s">
        <v>20</v>
      </c>
      <c r="D2091" t="s">
        <v>14</v>
      </c>
      <c r="E2091" t="s">
        <v>15</v>
      </c>
      <c r="F2091">
        <v>1218.46</v>
      </c>
      <c r="G2091">
        <v>193.18</v>
      </c>
      <c r="H2091">
        <v>1059.75</v>
      </c>
      <c r="I2091">
        <f t="shared" si="128"/>
        <v>2023</v>
      </c>
      <c r="J2091" t="str">
        <f t="shared" si="129"/>
        <v>Mar</v>
      </c>
      <c r="K2091">
        <f t="shared" si="130"/>
        <v>3</v>
      </c>
      <c r="L2091" s="2">
        <f t="shared" si="131"/>
        <v>0.15854439210150517</v>
      </c>
    </row>
    <row r="2092" spans="1:12" x14ac:dyDescent="0.35">
      <c r="A2092" t="s">
        <v>2133</v>
      </c>
      <c r="B2092" s="1">
        <v>45190</v>
      </c>
      <c r="C2092" t="s">
        <v>33</v>
      </c>
      <c r="D2092" t="s">
        <v>34</v>
      </c>
      <c r="E2092" t="s">
        <v>27</v>
      </c>
      <c r="F2092">
        <v>2404.84</v>
      </c>
      <c r="G2092">
        <v>636.70000000000005</v>
      </c>
      <c r="H2092">
        <v>2386.61</v>
      </c>
      <c r="I2092">
        <f t="shared" si="128"/>
        <v>2023</v>
      </c>
      <c r="J2092" t="str">
        <f t="shared" si="129"/>
        <v>Sep</v>
      </c>
      <c r="K2092">
        <f t="shared" si="130"/>
        <v>9</v>
      </c>
      <c r="L2092" s="2">
        <f t="shared" si="131"/>
        <v>0.2647577385605695</v>
      </c>
    </row>
    <row r="2093" spans="1:12" x14ac:dyDescent="0.35">
      <c r="A2093" t="s">
        <v>2134</v>
      </c>
      <c r="B2093" s="1">
        <v>45272</v>
      </c>
      <c r="C2093" t="s">
        <v>20</v>
      </c>
      <c r="D2093" t="s">
        <v>14</v>
      </c>
      <c r="E2093" t="s">
        <v>11</v>
      </c>
      <c r="F2093">
        <v>1617.45</v>
      </c>
      <c r="G2093">
        <v>180.52</v>
      </c>
      <c r="H2093">
        <v>1744.43</v>
      </c>
      <c r="I2093">
        <f t="shared" si="128"/>
        <v>2023</v>
      </c>
      <c r="J2093" t="str">
        <f t="shared" si="129"/>
        <v>Dec</v>
      </c>
      <c r="K2093">
        <f t="shared" si="130"/>
        <v>12</v>
      </c>
      <c r="L2093" s="2">
        <f t="shared" si="131"/>
        <v>0.11160777767473493</v>
      </c>
    </row>
    <row r="2094" spans="1:12" x14ac:dyDescent="0.35">
      <c r="A2094" t="s">
        <v>2135</v>
      </c>
      <c r="B2094" s="1">
        <v>45174</v>
      </c>
      <c r="C2094" t="s">
        <v>13</v>
      </c>
      <c r="D2094" t="s">
        <v>14</v>
      </c>
      <c r="E2094" t="s">
        <v>44</v>
      </c>
      <c r="F2094">
        <v>1147.33</v>
      </c>
      <c r="G2094">
        <v>225.18</v>
      </c>
      <c r="H2094">
        <v>1191.69</v>
      </c>
      <c r="I2094">
        <f t="shared" si="128"/>
        <v>2023</v>
      </c>
      <c r="J2094" t="str">
        <f t="shared" si="129"/>
        <v>Sep</v>
      </c>
      <c r="K2094">
        <f t="shared" si="130"/>
        <v>9</v>
      </c>
      <c r="L2094" s="2">
        <f t="shared" si="131"/>
        <v>0.19626437032065755</v>
      </c>
    </row>
    <row r="2095" spans="1:12" x14ac:dyDescent="0.35">
      <c r="A2095" t="s">
        <v>2136</v>
      </c>
      <c r="B2095" s="1">
        <v>45177</v>
      </c>
      <c r="C2095" t="s">
        <v>17</v>
      </c>
      <c r="D2095" t="s">
        <v>18</v>
      </c>
      <c r="E2095" t="s">
        <v>27</v>
      </c>
      <c r="F2095">
        <v>46.64</v>
      </c>
      <c r="G2095">
        <v>4.6900000000000004</v>
      </c>
      <c r="H2095">
        <v>39.200000000000003</v>
      </c>
      <c r="I2095">
        <f t="shared" si="128"/>
        <v>2023</v>
      </c>
      <c r="J2095" t="str">
        <f t="shared" si="129"/>
        <v>Sep</v>
      </c>
      <c r="K2095">
        <f t="shared" si="130"/>
        <v>9</v>
      </c>
      <c r="L2095" s="2">
        <f t="shared" si="131"/>
        <v>0.10055746140651801</v>
      </c>
    </row>
    <row r="2096" spans="1:12" x14ac:dyDescent="0.35">
      <c r="A2096" t="s">
        <v>2137</v>
      </c>
      <c r="B2096" s="1">
        <v>44822</v>
      </c>
      <c r="C2096" t="s">
        <v>69</v>
      </c>
      <c r="D2096" t="s">
        <v>34</v>
      </c>
      <c r="E2096" t="s">
        <v>11</v>
      </c>
      <c r="F2096">
        <v>1328.22</v>
      </c>
      <c r="G2096">
        <v>295.93</v>
      </c>
      <c r="H2096">
        <v>1176</v>
      </c>
      <c r="I2096">
        <f t="shared" si="128"/>
        <v>2022</v>
      </c>
      <c r="J2096" t="str">
        <f t="shared" si="129"/>
        <v>Sep</v>
      </c>
      <c r="K2096">
        <f t="shared" si="130"/>
        <v>9</v>
      </c>
      <c r="L2096" s="2">
        <f t="shared" si="131"/>
        <v>0.22280194546084234</v>
      </c>
    </row>
    <row r="2097" spans="1:12" x14ac:dyDescent="0.35">
      <c r="A2097" t="s">
        <v>2138</v>
      </c>
      <c r="B2097" s="1">
        <v>44671</v>
      </c>
      <c r="C2097" t="s">
        <v>54</v>
      </c>
      <c r="D2097" t="s">
        <v>23</v>
      </c>
      <c r="E2097" t="s">
        <v>11</v>
      </c>
      <c r="F2097">
        <v>499.52</v>
      </c>
      <c r="G2097">
        <v>81.739999999999995</v>
      </c>
      <c r="H2097">
        <v>429.36</v>
      </c>
      <c r="I2097">
        <f t="shared" si="128"/>
        <v>2022</v>
      </c>
      <c r="J2097" t="str">
        <f t="shared" si="129"/>
        <v>Apr</v>
      </c>
      <c r="K2097">
        <f t="shared" si="130"/>
        <v>4</v>
      </c>
      <c r="L2097" s="2">
        <f t="shared" si="131"/>
        <v>0.16363709160794362</v>
      </c>
    </row>
    <row r="2098" spans="1:12" x14ac:dyDescent="0.35">
      <c r="A2098" t="s">
        <v>2139</v>
      </c>
      <c r="B2098" s="1">
        <v>45125</v>
      </c>
      <c r="C2098" t="s">
        <v>17</v>
      </c>
      <c r="D2098" t="s">
        <v>18</v>
      </c>
      <c r="E2098" t="s">
        <v>11</v>
      </c>
      <c r="F2098">
        <v>103.3</v>
      </c>
      <c r="G2098">
        <v>18.04</v>
      </c>
      <c r="H2098">
        <v>99.89</v>
      </c>
      <c r="I2098">
        <f t="shared" si="128"/>
        <v>2023</v>
      </c>
      <c r="J2098" t="str">
        <f t="shared" si="129"/>
        <v>Jul</v>
      </c>
      <c r="K2098">
        <f t="shared" si="130"/>
        <v>7</v>
      </c>
      <c r="L2098" s="2">
        <f t="shared" si="131"/>
        <v>0.17463697967086156</v>
      </c>
    </row>
    <row r="2099" spans="1:12" x14ac:dyDescent="0.35">
      <c r="A2099" t="s">
        <v>2140</v>
      </c>
      <c r="B2099" s="1">
        <v>45117</v>
      </c>
      <c r="C2099" t="s">
        <v>41</v>
      </c>
      <c r="D2099" t="s">
        <v>14</v>
      </c>
      <c r="E2099" t="s">
        <v>11</v>
      </c>
      <c r="F2099">
        <v>2337.6999999999998</v>
      </c>
      <c r="G2099">
        <v>421.07</v>
      </c>
      <c r="H2099">
        <v>2050.02</v>
      </c>
      <c r="I2099">
        <f t="shared" si="128"/>
        <v>2023</v>
      </c>
      <c r="J2099" t="str">
        <f t="shared" si="129"/>
        <v>Jul</v>
      </c>
      <c r="K2099">
        <f t="shared" si="130"/>
        <v>7</v>
      </c>
      <c r="L2099" s="2">
        <f t="shared" si="131"/>
        <v>0.18012148693159943</v>
      </c>
    </row>
    <row r="2100" spans="1:12" x14ac:dyDescent="0.35">
      <c r="A2100" t="s">
        <v>2141</v>
      </c>
      <c r="B2100" s="1">
        <v>45133</v>
      </c>
      <c r="C2100" t="s">
        <v>69</v>
      </c>
      <c r="D2100" t="s">
        <v>34</v>
      </c>
      <c r="E2100" t="s">
        <v>44</v>
      </c>
      <c r="F2100">
        <v>1410.02</v>
      </c>
      <c r="G2100">
        <v>183.2</v>
      </c>
      <c r="H2100">
        <v>1381.67</v>
      </c>
      <c r="I2100">
        <f t="shared" si="128"/>
        <v>2023</v>
      </c>
      <c r="J2100" t="str">
        <f t="shared" si="129"/>
        <v>Jul</v>
      </c>
      <c r="K2100">
        <f t="shared" si="130"/>
        <v>7</v>
      </c>
      <c r="L2100" s="2">
        <f t="shared" si="131"/>
        <v>0.12992723507467979</v>
      </c>
    </row>
    <row r="2101" spans="1:12" x14ac:dyDescent="0.35">
      <c r="A2101" t="s">
        <v>2142</v>
      </c>
      <c r="B2101" s="1">
        <v>44674</v>
      </c>
      <c r="C2101" t="s">
        <v>33</v>
      </c>
      <c r="D2101" t="s">
        <v>34</v>
      </c>
      <c r="E2101" t="s">
        <v>27</v>
      </c>
      <c r="F2101">
        <v>1456.98</v>
      </c>
      <c r="G2101">
        <v>302.35000000000002</v>
      </c>
      <c r="H2101">
        <v>1452.27</v>
      </c>
      <c r="I2101">
        <f t="shared" si="128"/>
        <v>2022</v>
      </c>
      <c r="J2101" t="str">
        <f t="shared" si="129"/>
        <v>Apr</v>
      </c>
      <c r="K2101">
        <f t="shared" si="130"/>
        <v>4</v>
      </c>
      <c r="L2101" s="2">
        <f t="shared" si="131"/>
        <v>0.2075182912600036</v>
      </c>
    </row>
    <row r="2102" spans="1:12" x14ac:dyDescent="0.35">
      <c r="A2102" t="s">
        <v>2143</v>
      </c>
      <c r="B2102" s="1">
        <v>44812</v>
      </c>
      <c r="C2102" t="s">
        <v>69</v>
      </c>
      <c r="D2102" t="s">
        <v>34</v>
      </c>
      <c r="E2102" t="s">
        <v>11</v>
      </c>
      <c r="F2102">
        <v>1192.9000000000001</v>
      </c>
      <c r="G2102">
        <v>200.19</v>
      </c>
      <c r="H2102">
        <v>1224.22</v>
      </c>
      <c r="I2102">
        <f t="shared" si="128"/>
        <v>2022</v>
      </c>
      <c r="J2102" t="str">
        <f t="shared" si="129"/>
        <v>Sep</v>
      </c>
      <c r="K2102">
        <f t="shared" si="130"/>
        <v>9</v>
      </c>
      <c r="L2102" s="2">
        <f t="shared" si="131"/>
        <v>0.16781792270936371</v>
      </c>
    </row>
    <row r="2103" spans="1:12" x14ac:dyDescent="0.35">
      <c r="A2103" t="s">
        <v>2144</v>
      </c>
      <c r="B2103" s="1">
        <v>44760</v>
      </c>
      <c r="C2103" t="s">
        <v>101</v>
      </c>
      <c r="D2103" t="s">
        <v>14</v>
      </c>
      <c r="E2103" t="s">
        <v>15</v>
      </c>
      <c r="F2103">
        <v>934.97</v>
      </c>
      <c r="G2103">
        <v>156</v>
      </c>
      <c r="H2103">
        <v>1106.94</v>
      </c>
      <c r="I2103">
        <f t="shared" si="128"/>
        <v>2022</v>
      </c>
      <c r="J2103" t="str">
        <f t="shared" si="129"/>
        <v>Jul</v>
      </c>
      <c r="K2103">
        <f t="shared" si="130"/>
        <v>7</v>
      </c>
      <c r="L2103" s="2">
        <f t="shared" si="131"/>
        <v>0.16685027327080013</v>
      </c>
    </row>
    <row r="2104" spans="1:12" x14ac:dyDescent="0.35">
      <c r="A2104" t="s">
        <v>2145</v>
      </c>
      <c r="B2104" s="1">
        <v>44870</v>
      </c>
      <c r="C2104" t="s">
        <v>48</v>
      </c>
      <c r="D2104" t="s">
        <v>14</v>
      </c>
      <c r="E2104" t="s">
        <v>44</v>
      </c>
      <c r="F2104">
        <v>1542.84</v>
      </c>
      <c r="G2104">
        <v>394.66</v>
      </c>
      <c r="H2104">
        <v>1444.17</v>
      </c>
      <c r="I2104">
        <f t="shared" si="128"/>
        <v>2022</v>
      </c>
      <c r="J2104" t="str">
        <f t="shared" si="129"/>
        <v>Nov</v>
      </c>
      <c r="K2104">
        <f t="shared" si="130"/>
        <v>11</v>
      </c>
      <c r="L2104" s="2">
        <f t="shared" si="131"/>
        <v>0.25580099038137466</v>
      </c>
    </row>
    <row r="2105" spans="1:12" x14ac:dyDescent="0.35">
      <c r="A2105" t="s">
        <v>2146</v>
      </c>
      <c r="B2105" s="1">
        <v>45094</v>
      </c>
      <c r="C2105" t="s">
        <v>48</v>
      </c>
      <c r="D2105" t="s">
        <v>14</v>
      </c>
      <c r="E2105" t="s">
        <v>15</v>
      </c>
      <c r="F2105">
        <v>2263.98</v>
      </c>
      <c r="G2105">
        <v>394.46</v>
      </c>
      <c r="H2105">
        <v>1879.42</v>
      </c>
      <c r="I2105">
        <f t="shared" si="128"/>
        <v>2023</v>
      </c>
      <c r="J2105" t="str">
        <f t="shared" si="129"/>
        <v>Jun</v>
      </c>
      <c r="K2105">
        <f t="shared" si="130"/>
        <v>6</v>
      </c>
      <c r="L2105" s="2">
        <f t="shared" si="131"/>
        <v>0.17423298792392158</v>
      </c>
    </row>
    <row r="2106" spans="1:12" x14ac:dyDescent="0.35">
      <c r="A2106" t="s">
        <v>2147</v>
      </c>
      <c r="B2106" s="1">
        <v>44861</v>
      </c>
      <c r="C2106" t="s">
        <v>57</v>
      </c>
      <c r="D2106" t="s">
        <v>10</v>
      </c>
      <c r="E2106" t="s">
        <v>15</v>
      </c>
      <c r="F2106">
        <v>455.49</v>
      </c>
      <c r="G2106">
        <v>102.45</v>
      </c>
      <c r="H2106">
        <v>419.55</v>
      </c>
      <c r="I2106">
        <f t="shared" si="128"/>
        <v>2022</v>
      </c>
      <c r="J2106" t="str">
        <f t="shared" si="129"/>
        <v>Oct</v>
      </c>
      <c r="K2106">
        <f t="shared" si="130"/>
        <v>10</v>
      </c>
      <c r="L2106" s="2">
        <f t="shared" si="131"/>
        <v>0.224922610814727</v>
      </c>
    </row>
    <row r="2107" spans="1:12" x14ac:dyDescent="0.35">
      <c r="A2107" t="s">
        <v>2148</v>
      </c>
      <c r="B2107" s="1">
        <v>45077</v>
      </c>
      <c r="C2107" t="s">
        <v>93</v>
      </c>
      <c r="D2107" t="s">
        <v>34</v>
      </c>
      <c r="E2107" t="s">
        <v>44</v>
      </c>
      <c r="F2107">
        <v>2425.48</v>
      </c>
      <c r="G2107">
        <v>277.42</v>
      </c>
      <c r="H2107">
        <v>2200.71</v>
      </c>
      <c r="I2107">
        <f t="shared" si="128"/>
        <v>2023</v>
      </c>
      <c r="J2107" t="str">
        <f t="shared" si="129"/>
        <v>May</v>
      </c>
      <c r="K2107">
        <f t="shared" si="130"/>
        <v>5</v>
      </c>
      <c r="L2107" s="2">
        <f t="shared" si="131"/>
        <v>0.11437736035753748</v>
      </c>
    </row>
    <row r="2108" spans="1:12" x14ac:dyDescent="0.35">
      <c r="A2108" t="s">
        <v>2149</v>
      </c>
      <c r="B2108" s="1">
        <v>45082</v>
      </c>
      <c r="C2108" t="s">
        <v>101</v>
      </c>
      <c r="D2108" t="s">
        <v>14</v>
      </c>
      <c r="E2108" t="s">
        <v>44</v>
      </c>
      <c r="F2108">
        <v>1819.85</v>
      </c>
      <c r="G2108">
        <v>370.39</v>
      </c>
      <c r="H2108">
        <v>1577.71</v>
      </c>
      <c r="I2108">
        <f t="shared" si="128"/>
        <v>2023</v>
      </c>
      <c r="J2108" t="str">
        <f t="shared" si="129"/>
        <v>Jun</v>
      </c>
      <c r="K2108">
        <f t="shared" si="130"/>
        <v>6</v>
      </c>
      <c r="L2108" s="2">
        <f t="shared" si="131"/>
        <v>0.20352776327719319</v>
      </c>
    </row>
    <row r="2109" spans="1:12" x14ac:dyDescent="0.35">
      <c r="A2109" t="s">
        <v>2150</v>
      </c>
      <c r="B2109" s="1">
        <v>45185</v>
      </c>
      <c r="C2109" t="s">
        <v>20</v>
      </c>
      <c r="D2109" t="s">
        <v>14</v>
      </c>
      <c r="E2109" t="s">
        <v>11</v>
      </c>
      <c r="F2109">
        <v>1351</v>
      </c>
      <c r="G2109">
        <v>370.68</v>
      </c>
      <c r="H2109">
        <v>1294.3800000000001</v>
      </c>
      <c r="I2109">
        <f t="shared" si="128"/>
        <v>2023</v>
      </c>
      <c r="J2109" t="str">
        <f t="shared" si="129"/>
        <v>Sep</v>
      </c>
      <c r="K2109">
        <f t="shared" si="130"/>
        <v>9</v>
      </c>
      <c r="L2109" s="2">
        <f t="shared" si="131"/>
        <v>0.27437453737971873</v>
      </c>
    </row>
    <row r="2110" spans="1:12" x14ac:dyDescent="0.35">
      <c r="A2110" t="s">
        <v>2151</v>
      </c>
      <c r="B2110" s="1">
        <v>44955</v>
      </c>
      <c r="C2110" t="s">
        <v>31</v>
      </c>
      <c r="D2110" t="s">
        <v>10</v>
      </c>
      <c r="E2110" t="s">
        <v>27</v>
      </c>
      <c r="F2110">
        <v>426.94</v>
      </c>
      <c r="G2110">
        <v>116.46</v>
      </c>
      <c r="H2110">
        <v>443.37</v>
      </c>
      <c r="I2110">
        <f t="shared" si="128"/>
        <v>2023</v>
      </c>
      <c r="J2110" t="str">
        <f t="shared" si="129"/>
        <v>Jan</v>
      </c>
      <c r="K2110">
        <f t="shared" si="130"/>
        <v>1</v>
      </c>
      <c r="L2110" s="2">
        <f t="shared" si="131"/>
        <v>0.27277837635264907</v>
      </c>
    </row>
    <row r="2111" spans="1:12" x14ac:dyDescent="0.35">
      <c r="A2111" t="s">
        <v>2152</v>
      </c>
      <c r="B2111" s="1">
        <v>44795</v>
      </c>
      <c r="C2111" t="s">
        <v>17</v>
      </c>
      <c r="D2111" t="s">
        <v>18</v>
      </c>
      <c r="E2111" t="s">
        <v>25</v>
      </c>
      <c r="F2111">
        <v>285.32</v>
      </c>
      <c r="G2111">
        <v>83.75</v>
      </c>
      <c r="H2111">
        <v>341.94</v>
      </c>
      <c r="I2111">
        <f t="shared" si="128"/>
        <v>2022</v>
      </c>
      <c r="J2111" t="str">
        <f t="shared" si="129"/>
        <v>Aug</v>
      </c>
      <c r="K2111">
        <f t="shared" si="130"/>
        <v>8</v>
      </c>
      <c r="L2111" s="2">
        <f t="shared" si="131"/>
        <v>0.29353007149866817</v>
      </c>
    </row>
    <row r="2112" spans="1:12" x14ac:dyDescent="0.35">
      <c r="A2112" t="s">
        <v>2153</v>
      </c>
      <c r="B2112" s="1">
        <v>45083</v>
      </c>
      <c r="C2112" t="s">
        <v>63</v>
      </c>
      <c r="D2112" t="s">
        <v>18</v>
      </c>
      <c r="E2112" t="s">
        <v>25</v>
      </c>
      <c r="F2112">
        <v>422.65</v>
      </c>
      <c r="G2112">
        <v>74.040000000000006</v>
      </c>
      <c r="H2112">
        <v>428.08</v>
      </c>
      <c r="I2112">
        <f t="shared" si="128"/>
        <v>2023</v>
      </c>
      <c r="J2112" t="str">
        <f t="shared" si="129"/>
        <v>Jun</v>
      </c>
      <c r="K2112">
        <f t="shared" si="130"/>
        <v>6</v>
      </c>
      <c r="L2112" s="2">
        <f t="shared" si="131"/>
        <v>0.17518040932213419</v>
      </c>
    </row>
    <row r="2113" spans="1:12" x14ac:dyDescent="0.35">
      <c r="A2113" t="s">
        <v>2154</v>
      </c>
      <c r="B2113" s="1">
        <v>45207</v>
      </c>
      <c r="C2113" t="s">
        <v>112</v>
      </c>
      <c r="D2113" t="s">
        <v>10</v>
      </c>
      <c r="E2113" t="s">
        <v>27</v>
      </c>
      <c r="F2113">
        <v>224.67</v>
      </c>
      <c r="G2113">
        <v>64.680000000000007</v>
      </c>
      <c r="H2113">
        <v>218.25</v>
      </c>
      <c r="I2113">
        <f t="shared" si="128"/>
        <v>2023</v>
      </c>
      <c r="J2113" t="str">
        <f t="shared" si="129"/>
        <v>Oct</v>
      </c>
      <c r="K2113">
        <f t="shared" si="130"/>
        <v>10</v>
      </c>
      <c r="L2113" s="2">
        <f t="shared" si="131"/>
        <v>0.28788890372546405</v>
      </c>
    </row>
    <row r="2114" spans="1:12" x14ac:dyDescent="0.35">
      <c r="A2114" t="s">
        <v>2155</v>
      </c>
      <c r="B2114" s="1">
        <v>45119</v>
      </c>
      <c r="C2114" t="s">
        <v>37</v>
      </c>
      <c r="D2114" t="s">
        <v>23</v>
      </c>
      <c r="E2114" t="s">
        <v>15</v>
      </c>
      <c r="F2114">
        <v>176</v>
      </c>
      <c r="G2114">
        <v>37.49</v>
      </c>
      <c r="H2114">
        <v>202.85</v>
      </c>
      <c r="I2114">
        <f t="shared" ref="I2114:I2177" si="132">YEAR(B2114)</f>
        <v>2023</v>
      </c>
      <c r="J2114" t="str">
        <f t="shared" ref="J2114:J2177" si="133">TEXT(B2114,"mmm")</f>
        <v>Jul</v>
      </c>
      <c r="K2114">
        <f t="shared" ref="K2114:K2177" si="134">MONTH(B2114)</f>
        <v>7</v>
      </c>
      <c r="L2114" s="2">
        <f t="shared" ref="L2114:L2177" si="135">IF(F2114=0,0,G2114/F2114)</f>
        <v>0.21301136363636364</v>
      </c>
    </row>
    <row r="2115" spans="1:12" x14ac:dyDescent="0.35">
      <c r="A2115" t="s">
        <v>2156</v>
      </c>
      <c r="B2115" s="1">
        <v>44680</v>
      </c>
      <c r="C2115" t="s">
        <v>63</v>
      </c>
      <c r="D2115" t="s">
        <v>18</v>
      </c>
      <c r="E2115" t="s">
        <v>11</v>
      </c>
      <c r="F2115">
        <v>335.82</v>
      </c>
      <c r="G2115">
        <v>81.790000000000006</v>
      </c>
      <c r="H2115">
        <v>343.61</v>
      </c>
      <c r="I2115">
        <f t="shared" si="132"/>
        <v>2022</v>
      </c>
      <c r="J2115" t="str">
        <f t="shared" si="133"/>
        <v>Apr</v>
      </c>
      <c r="K2115">
        <f t="shared" si="134"/>
        <v>4</v>
      </c>
      <c r="L2115" s="2">
        <f t="shared" si="135"/>
        <v>0.24355309391936159</v>
      </c>
    </row>
    <row r="2116" spans="1:12" x14ac:dyDescent="0.35">
      <c r="A2116" t="s">
        <v>2157</v>
      </c>
      <c r="B2116" s="1">
        <v>44999</v>
      </c>
      <c r="C2116" t="s">
        <v>88</v>
      </c>
      <c r="D2116" t="s">
        <v>18</v>
      </c>
      <c r="E2116" t="s">
        <v>11</v>
      </c>
      <c r="F2116">
        <v>452.7</v>
      </c>
      <c r="G2116">
        <v>109.14</v>
      </c>
      <c r="H2116">
        <v>506.5</v>
      </c>
      <c r="I2116">
        <f t="shared" si="132"/>
        <v>2023</v>
      </c>
      <c r="J2116" t="str">
        <f t="shared" si="133"/>
        <v>Mar</v>
      </c>
      <c r="K2116">
        <f t="shared" si="134"/>
        <v>3</v>
      </c>
      <c r="L2116" s="2">
        <f t="shared" si="135"/>
        <v>0.24108681245858185</v>
      </c>
    </row>
    <row r="2117" spans="1:12" x14ac:dyDescent="0.35">
      <c r="A2117" t="s">
        <v>2158</v>
      </c>
      <c r="B2117" s="1">
        <v>44663</v>
      </c>
      <c r="C2117" t="s">
        <v>54</v>
      </c>
      <c r="D2117" t="s">
        <v>23</v>
      </c>
      <c r="E2117" t="s">
        <v>11</v>
      </c>
      <c r="F2117">
        <v>418.16</v>
      </c>
      <c r="G2117">
        <v>99.98</v>
      </c>
      <c r="H2117">
        <v>430.71</v>
      </c>
      <c r="I2117">
        <f t="shared" si="132"/>
        <v>2022</v>
      </c>
      <c r="J2117" t="str">
        <f t="shared" si="133"/>
        <v>Apr</v>
      </c>
      <c r="K2117">
        <f t="shared" si="134"/>
        <v>4</v>
      </c>
      <c r="L2117" s="2">
        <f t="shared" si="135"/>
        <v>0.23909508322173331</v>
      </c>
    </row>
    <row r="2118" spans="1:12" x14ac:dyDescent="0.35">
      <c r="A2118" t="s">
        <v>2159</v>
      </c>
      <c r="B2118" s="1">
        <v>45196</v>
      </c>
      <c r="C2118" t="s">
        <v>46</v>
      </c>
      <c r="D2118" t="s">
        <v>23</v>
      </c>
      <c r="E2118" t="s">
        <v>27</v>
      </c>
      <c r="F2118">
        <v>169.71</v>
      </c>
      <c r="G2118">
        <v>32.03</v>
      </c>
      <c r="H2118">
        <v>143.94999999999999</v>
      </c>
      <c r="I2118">
        <f t="shared" si="132"/>
        <v>2023</v>
      </c>
      <c r="J2118" t="str">
        <f t="shared" si="133"/>
        <v>Sep</v>
      </c>
      <c r="K2118">
        <f t="shared" si="134"/>
        <v>9</v>
      </c>
      <c r="L2118" s="2">
        <f t="shared" si="135"/>
        <v>0.18873372223204291</v>
      </c>
    </row>
    <row r="2119" spans="1:12" x14ac:dyDescent="0.35">
      <c r="A2119" t="s">
        <v>2160</v>
      </c>
      <c r="B2119" s="1">
        <v>45152</v>
      </c>
      <c r="C2119" t="s">
        <v>17</v>
      </c>
      <c r="D2119" t="s">
        <v>18</v>
      </c>
      <c r="E2119" t="s">
        <v>25</v>
      </c>
      <c r="F2119">
        <v>276.2</v>
      </c>
      <c r="G2119">
        <v>52.61</v>
      </c>
      <c r="H2119">
        <v>328.84</v>
      </c>
      <c r="I2119">
        <f t="shared" si="132"/>
        <v>2023</v>
      </c>
      <c r="J2119" t="str">
        <f t="shared" si="133"/>
        <v>Aug</v>
      </c>
      <c r="K2119">
        <f t="shared" si="134"/>
        <v>8</v>
      </c>
      <c r="L2119" s="2">
        <f t="shared" si="135"/>
        <v>0.19047791455467053</v>
      </c>
    </row>
    <row r="2120" spans="1:12" x14ac:dyDescent="0.35">
      <c r="A2120" t="s">
        <v>2161</v>
      </c>
      <c r="B2120" s="1">
        <v>45089</v>
      </c>
      <c r="C2120" t="s">
        <v>17</v>
      </c>
      <c r="D2120" t="s">
        <v>18</v>
      </c>
      <c r="E2120" t="s">
        <v>27</v>
      </c>
      <c r="F2120">
        <v>49.17</v>
      </c>
      <c r="G2120">
        <v>7.25</v>
      </c>
      <c r="H2120">
        <v>47.72</v>
      </c>
      <c r="I2120">
        <f t="shared" si="132"/>
        <v>2023</v>
      </c>
      <c r="J2120" t="str">
        <f t="shared" si="133"/>
        <v>Jun</v>
      </c>
      <c r="K2120">
        <f t="shared" si="134"/>
        <v>6</v>
      </c>
      <c r="L2120" s="2">
        <f t="shared" si="135"/>
        <v>0.14744763066910718</v>
      </c>
    </row>
    <row r="2121" spans="1:12" x14ac:dyDescent="0.35">
      <c r="A2121" t="s">
        <v>2162</v>
      </c>
      <c r="B2121" s="1">
        <v>44564</v>
      </c>
      <c r="C2121" t="s">
        <v>51</v>
      </c>
      <c r="D2121" t="s">
        <v>34</v>
      </c>
      <c r="E2121" t="s">
        <v>27</v>
      </c>
      <c r="F2121">
        <v>727.2</v>
      </c>
      <c r="G2121">
        <v>198.98</v>
      </c>
      <c r="H2121">
        <v>619.30999999999995</v>
      </c>
      <c r="I2121">
        <f t="shared" si="132"/>
        <v>2022</v>
      </c>
      <c r="J2121" t="str">
        <f t="shared" si="133"/>
        <v>Jan</v>
      </c>
      <c r="K2121">
        <f t="shared" si="134"/>
        <v>1</v>
      </c>
      <c r="L2121" s="2">
        <f t="shared" si="135"/>
        <v>0.27362486248624862</v>
      </c>
    </row>
    <row r="2122" spans="1:12" x14ac:dyDescent="0.35">
      <c r="A2122" t="s">
        <v>2163</v>
      </c>
      <c r="B2122" s="1">
        <v>44734</v>
      </c>
      <c r="C2122" t="s">
        <v>57</v>
      </c>
      <c r="D2122" t="s">
        <v>10</v>
      </c>
      <c r="E2122" t="s">
        <v>25</v>
      </c>
      <c r="F2122">
        <v>45.18</v>
      </c>
      <c r="G2122">
        <v>7.17</v>
      </c>
      <c r="H2122">
        <v>52.79</v>
      </c>
      <c r="I2122">
        <f t="shared" si="132"/>
        <v>2022</v>
      </c>
      <c r="J2122" t="str">
        <f t="shared" si="133"/>
        <v>Jun</v>
      </c>
      <c r="K2122">
        <f t="shared" si="134"/>
        <v>6</v>
      </c>
      <c r="L2122" s="2">
        <f t="shared" si="135"/>
        <v>0.15869853917662682</v>
      </c>
    </row>
    <row r="2123" spans="1:12" x14ac:dyDescent="0.35">
      <c r="A2123" t="s">
        <v>2164</v>
      </c>
      <c r="B2123" s="1">
        <v>45284</v>
      </c>
      <c r="C2123" t="s">
        <v>101</v>
      </c>
      <c r="D2123" t="s">
        <v>14</v>
      </c>
      <c r="E2123" t="s">
        <v>11</v>
      </c>
      <c r="F2123">
        <v>653.34</v>
      </c>
      <c r="G2123">
        <v>111.79</v>
      </c>
      <c r="H2123">
        <v>757.82</v>
      </c>
      <c r="I2123">
        <f t="shared" si="132"/>
        <v>2023</v>
      </c>
      <c r="J2123" t="str">
        <f t="shared" si="133"/>
        <v>Dec</v>
      </c>
      <c r="K2123">
        <f t="shared" si="134"/>
        <v>12</v>
      </c>
      <c r="L2123" s="2">
        <f t="shared" si="135"/>
        <v>0.17110539688370527</v>
      </c>
    </row>
    <row r="2124" spans="1:12" x14ac:dyDescent="0.35">
      <c r="A2124" t="s">
        <v>2165</v>
      </c>
      <c r="B2124" s="1">
        <v>44874</v>
      </c>
      <c r="C2124" t="s">
        <v>37</v>
      </c>
      <c r="D2124" t="s">
        <v>23</v>
      </c>
      <c r="E2124" t="s">
        <v>11</v>
      </c>
      <c r="F2124">
        <v>456.17</v>
      </c>
      <c r="G2124">
        <v>92.91</v>
      </c>
      <c r="H2124">
        <v>378.61</v>
      </c>
      <c r="I2124">
        <f t="shared" si="132"/>
        <v>2022</v>
      </c>
      <c r="J2124" t="str">
        <f t="shared" si="133"/>
        <v>Nov</v>
      </c>
      <c r="K2124">
        <f t="shared" si="134"/>
        <v>11</v>
      </c>
      <c r="L2124" s="2">
        <f t="shared" si="135"/>
        <v>0.20367406887783063</v>
      </c>
    </row>
    <row r="2125" spans="1:12" x14ac:dyDescent="0.35">
      <c r="A2125" t="s">
        <v>2166</v>
      </c>
      <c r="B2125" s="1">
        <v>44660</v>
      </c>
      <c r="C2125" t="s">
        <v>54</v>
      </c>
      <c r="D2125" t="s">
        <v>23</v>
      </c>
      <c r="E2125" t="s">
        <v>25</v>
      </c>
      <c r="F2125">
        <v>471.31</v>
      </c>
      <c r="G2125">
        <v>112.45</v>
      </c>
      <c r="H2125">
        <v>540.62</v>
      </c>
      <c r="I2125">
        <f t="shared" si="132"/>
        <v>2022</v>
      </c>
      <c r="J2125" t="str">
        <f t="shared" si="133"/>
        <v>Apr</v>
      </c>
      <c r="K2125">
        <f t="shared" si="134"/>
        <v>4</v>
      </c>
      <c r="L2125" s="2">
        <f t="shared" si="135"/>
        <v>0.23859031210880313</v>
      </c>
    </row>
    <row r="2126" spans="1:12" x14ac:dyDescent="0.35">
      <c r="A2126" t="s">
        <v>2167</v>
      </c>
      <c r="B2126" s="1">
        <v>45150</v>
      </c>
      <c r="C2126" t="s">
        <v>128</v>
      </c>
      <c r="D2126" t="s">
        <v>34</v>
      </c>
      <c r="E2126" t="s">
        <v>44</v>
      </c>
      <c r="F2126">
        <v>2079.34</v>
      </c>
      <c r="G2126">
        <v>545.61</v>
      </c>
      <c r="H2126">
        <v>1824.76</v>
      </c>
      <c r="I2126">
        <f t="shared" si="132"/>
        <v>2023</v>
      </c>
      <c r="J2126" t="str">
        <f t="shared" si="133"/>
        <v>Aug</v>
      </c>
      <c r="K2126">
        <f t="shared" si="134"/>
        <v>8</v>
      </c>
      <c r="L2126" s="2">
        <f t="shared" si="135"/>
        <v>0.26239576019313821</v>
      </c>
    </row>
    <row r="2127" spans="1:12" x14ac:dyDescent="0.35">
      <c r="A2127" t="s">
        <v>2168</v>
      </c>
      <c r="B2127" s="1">
        <v>45007</v>
      </c>
      <c r="C2127" t="s">
        <v>48</v>
      </c>
      <c r="D2127" t="s">
        <v>14</v>
      </c>
      <c r="E2127" t="s">
        <v>44</v>
      </c>
      <c r="F2127">
        <v>1735.24</v>
      </c>
      <c r="G2127">
        <v>518.73</v>
      </c>
      <c r="H2127">
        <v>1898.48</v>
      </c>
      <c r="I2127">
        <f t="shared" si="132"/>
        <v>2023</v>
      </c>
      <c r="J2127" t="str">
        <f t="shared" si="133"/>
        <v>Mar</v>
      </c>
      <c r="K2127">
        <f t="shared" si="134"/>
        <v>3</v>
      </c>
      <c r="L2127" s="2">
        <f t="shared" si="135"/>
        <v>0.29893847536940138</v>
      </c>
    </row>
    <row r="2128" spans="1:12" x14ac:dyDescent="0.35">
      <c r="A2128" t="s">
        <v>2169</v>
      </c>
      <c r="B2128" s="1">
        <v>44593</v>
      </c>
      <c r="C2128" t="s">
        <v>41</v>
      </c>
      <c r="D2128" t="s">
        <v>14</v>
      </c>
      <c r="E2128" t="s">
        <v>27</v>
      </c>
      <c r="F2128">
        <v>1329.47</v>
      </c>
      <c r="G2128">
        <v>142.56</v>
      </c>
      <c r="H2128">
        <v>1234.5</v>
      </c>
      <c r="I2128">
        <f t="shared" si="132"/>
        <v>2022</v>
      </c>
      <c r="J2128" t="str">
        <f t="shared" si="133"/>
        <v>Feb</v>
      </c>
      <c r="K2128">
        <f t="shared" si="134"/>
        <v>2</v>
      </c>
      <c r="L2128" s="2">
        <f t="shared" si="135"/>
        <v>0.10723070095602007</v>
      </c>
    </row>
    <row r="2129" spans="1:12" x14ac:dyDescent="0.35">
      <c r="A2129" t="s">
        <v>2170</v>
      </c>
      <c r="B2129" s="1">
        <v>44836</v>
      </c>
      <c r="C2129" t="s">
        <v>31</v>
      </c>
      <c r="D2129" t="s">
        <v>10</v>
      </c>
      <c r="E2129" t="s">
        <v>11</v>
      </c>
      <c r="F2129">
        <v>378.33</v>
      </c>
      <c r="G2129">
        <v>80.2</v>
      </c>
      <c r="H2129">
        <v>398.22</v>
      </c>
      <c r="I2129">
        <f t="shared" si="132"/>
        <v>2022</v>
      </c>
      <c r="J2129" t="str">
        <f t="shared" si="133"/>
        <v>Oct</v>
      </c>
      <c r="K2129">
        <f t="shared" si="134"/>
        <v>10</v>
      </c>
      <c r="L2129" s="2">
        <f t="shared" si="135"/>
        <v>0.21198424655723841</v>
      </c>
    </row>
    <row r="2130" spans="1:12" x14ac:dyDescent="0.35">
      <c r="A2130" t="s">
        <v>2171</v>
      </c>
      <c r="B2130" s="1">
        <v>45212</v>
      </c>
      <c r="C2130" t="s">
        <v>29</v>
      </c>
      <c r="D2130" t="s">
        <v>23</v>
      </c>
      <c r="E2130" t="s">
        <v>15</v>
      </c>
      <c r="F2130">
        <v>116.41</v>
      </c>
      <c r="G2130">
        <v>15.97</v>
      </c>
      <c r="H2130">
        <v>104.99</v>
      </c>
      <c r="I2130">
        <f t="shared" si="132"/>
        <v>2023</v>
      </c>
      <c r="J2130" t="str">
        <f t="shared" si="133"/>
        <v>Oct</v>
      </c>
      <c r="K2130">
        <f t="shared" si="134"/>
        <v>10</v>
      </c>
      <c r="L2130" s="2">
        <f t="shared" si="135"/>
        <v>0.13718752684477278</v>
      </c>
    </row>
    <row r="2131" spans="1:12" x14ac:dyDescent="0.35">
      <c r="A2131" t="s">
        <v>2172</v>
      </c>
      <c r="B2131" s="1">
        <v>45147</v>
      </c>
      <c r="C2131" t="s">
        <v>51</v>
      </c>
      <c r="D2131" t="s">
        <v>34</v>
      </c>
      <c r="E2131" t="s">
        <v>27</v>
      </c>
      <c r="F2131">
        <v>1146.49</v>
      </c>
      <c r="G2131">
        <v>174.36</v>
      </c>
      <c r="H2131">
        <v>1262.42</v>
      </c>
      <c r="I2131">
        <f t="shared" si="132"/>
        <v>2023</v>
      </c>
      <c r="J2131" t="str">
        <f t="shared" si="133"/>
        <v>Aug</v>
      </c>
      <c r="K2131">
        <f t="shared" si="134"/>
        <v>8</v>
      </c>
      <c r="L2131" s="2">
        <f t="shared" si="135"/>
        <v>0.15208157070711478</v>
      </c>
    </row>
    <row r="2132" spans="1:12" x14ac:dyDescent="0.35">
      <c r="A2132" t="s">
        <v>2173</v>
      </c>
      <c r="B2132" s="1">
        <v>45046</v>
      </c>
      <c r="C2132" t="s">
        <v>65</v>
      </c>
      <c r="D2132" t="s">
        <v>18</v>
      </c>
      <c r="E2132" t="s">
        <v>11</v>
      </c>
      <c r="F2132">
        <v>282.68</v>
      </c>
      <c r="G2132">
        <v>58.98</v>
      </c>
      <c r="H2132">
        <v>336.48</v>
      </c>
      <c r="I2132">
        <f t="shared" si="132"/>
        <v>2023</v>
      </c>
      <c r="J2132" t="str">
        <f t="shared" si="133"/>
        <v>Apr</v>
      </c>
      <c r="K2132">
        <f t="shared" si="134"/>
        <v>4</v>
      </c>
      <c r="L2132" s="2">
        <f t="shared" si="135"/>
        <v>0.20864581859346257</v>
      </c>
    </row>
    <row r="2133" spans="1:12" x14ac:dyDescent="0.35">
      <c r="A2133" t="s">
        <v>2174</v>
      </c>
      <c r="B2133" s="1">
        <v>45103</v>
      </c>
      <c r="C2133" t="s">
        <v>54</v>
      </c>
      <c r="D2133" t="s">
        <v>23</v>
      </c>
      <c r="E2133" t="s">
        <v>27</v>
      </c>
      <c r="F2133">
        <v>104.99</v>
      </c>
      <c r="G2133">
        <v>22.27</v>
      </c>
      <c r="H2133">
        <v>125.21</v>
      </c>
      <c r="I2133">
        <f t="shared" si="132"/>
        <v>2023</v>
      </c>
      <c r="J2133" t="str">
        <f t="shared" si="133"/>
        <v>Jun</v>
      </c>
      <c r="K2133">
        <f t="shared" si="134"/>
        <v>6</v>
      </c>
      <c r="L2133" s="2">
        <f t="shared" si="135"/>
        <v>0.21211543956567291</v>
      </c>
    </row>
    <row r="2134" spans="1:12" x14ac:dyDescent="0.35">
      <c r="A2134" t="s">
        <v>2175</v>
      </c>
      <c r="B2134" s="1">
        <v>44735</v>
      </c>
      <c r="C2134" t="s">
        <v>88</v>
      </c>
      <c r="D2134" t="s">
        <v>18</v>
      </c>
      <c r="E2134" t="s">
        <v>27</v>
      </c>
      <c r="F2134">
        <v>215.52</v>
      </c>
      <c r="G2134">
        <v>64.61</v>
      </c>
      <c r="H2134">
        <v>222.35</v>
      </c>
      <c r="I2134">
        <f t="shared" si="132"/>
        <v>2022</v>
      </c>
      <c r="J2134" t="str">
        <f t="shared" si="133"/>
        <v>Jun</v>
      </c>
      <c r="K2134">
        <f t="shared" si="134"/>
        <v>6</v>
      </c>
      <c r="L2134" s="2">
        <f t="shared" si="135"/>
        <v>0.299786562731997</v>
      </c>
    </row>
    <row r="2135" spans="1:12" x14ac:dyDescent="0.35">
      <c r="A2135" t="s">
        <v>2176</v>
      </c>
      <c r="B2135" s="1">
        <v>44587</v>
      </c>
      <c r="C2135" t="s">
        <v>22</v>
      </c>
      <c r="D2135" t="s">
        <v>23</v>
      </c>
      <c r="E2135" t="s">
        <v>15</v>
      </c>
      <c r="F2135">
        <v>151.79</v>
      </c>
      <c r="G2135">
        <v>16.170000000000002</v>
      </c>
      <c r="H2135">
        <v>171.28</v>
      </c>
      <c r="I2135">
        <f t="shared" si="132"/>
        <v>2022</v>
      </c>
      <c r="J2135" t="str">
        <f t="shared" si="133"/>
        <v>Jan</v>
      </c>
      <c r="K2135">
        <f t="shared" si="134"/>
        <v>1</v>
      </c>
      <c r="L2135" s="2">
        <f t="shared" si="135"/>
        <v>0.10652875683510114</v>
      </c>
    </row>
    <row r="2136" spans="1:12" x14ac:dyDescent="0.35">
      <c r="A2136" t="s">
        <v>2177</v>
      </c>
      <c r="B2136" s="1">
        <v>44752</v>
      </c>
      <c r="C2136" t="s">
        <v>54</v>
      </c>
      <c r="D2136" t="s">
        <v>23</v>
      </c>
      <c r="E2136" t="s">
        <v>27</v>
      </c>
      <c r="F2136">
        <v>193.59</v>
      </c>
      <c r="G2136">
        <v>42.64</v>
      </c>
      <c r="H2136">
        <v>202.11</v>
      </c>
      <c r="I2136">
        <f t="shared" si="132"/>
        <v>2022</v>
      </c>
      <c r="J2136" t="str">
        <f t="shared" si="133"/>
        <v>Jul</v>
      </c>
      <c r="K2136">
        <f t="shared" si="134"/>
        <v>7</v>
      </c>
      <c r="L2136" s="2">
        <f t="shared" si="135"/>
        <v>0.22025931091481998</v>
      </c>
    </row>
    <row r="2137" spans="1:12" x14ac:dyDescent="0.35">
      <c r="A2137" t="s">
        <v>2178</v>
      </c>
      <c r="B2137" s="1">
        <v>44732</v>
      </c>
      <c r="C2137" t="s">
        <v>112</v>
      </c>
      <c r="D2137" t="s">
        <v>10</v>
      </c>
      <c r="E2137" t="s">
        <v>11</v>
      </c>
      <c r="F2137">
        <v>213.79</v>
      </c>
      <c r="G2137">
        <v>58.25</v>
      </c>
      <c r="H2137">
        <v>186.52</v>
      </c>
      <c r="I2137">
        <f t="shared" si="132"/>
        <v>2022</v>
      </c>
      <c r="J2137" t="str">
        <f t="shared" si="133"/>
        <v>Jun</v>
      </c>
      <c r="K2137">
        <f t="shared" si="134"/>
        <v>6</v>
      </c>
      <c r="L2137" s="2">
        <f t="shared" si="135"/>
        <v>0.27246363253660133</v>
      </c>
    </row>
    <row r="2138" spans="1:12" x14ac:dyDescent="0.35">
      <c r="A2138" t="s">
        <v>2179</v>
      </c>
      <c r="B2138" s="1">
        <v>45005</v>
      </c>
      <c r="C2138" t="s">
        <v>46</v>
      </c>
      <c r="D2138" t="s">
        <v>23</v>
      </c>
      <c r="E2138" t="s">
        <v>44</v>
      </c>
      <c r="F2138">
        <v>320.19</v>
      </c>
      <c r="G2138">
        <v>84.34</v>
      </c>
      <c r="H2138">
        <v>339.86</v>
      </c>
      <c r="I2138">
        <f t="shared" si="132"/>
        <v>2023</v>
      </c>
      <c r="J2138" t="str">
        <f t="shared" si="133"/>
        <v>Mar</v>
      </c>
      <c r="K2138">
        <f t="shared" si="134"/>
        <v>3</v>
      </c>
      <c r="L2138" s="2">
        <f t="shared" si="135"/>
        <v>0.2634061026265655</v>
      </c>
    </row>
    <row r="2139" spans="1:12" x14ac:dyDescent="0.35">
      <c r="A2139" t="s">
        <v>2180</v>
      </c>
      <c r="B2139" s="1">
        <v>45167</v>
      </c>
      <c r="C2139" t="s">
        <v>29</v>
      </c>
      <c r="D2139" t="s">
        <v>23</v>
      </c>
      <c r="E2139" t="s">
        <v>11</v>
      </c>
      <c r="F2139">
        <v>101.44</v>
      </c>
      <c r="G2139">
        <v>19.96</v>
      </c>
      <c r="H2139">
        <v>109.63</v>
      </c>
      <c r="I2139">
        <f t="shared" si="132"/>
        <v>2023</v>
      </c>
      <c r="J2139" t="str">
        <f t="shared" si="133"/>
        <v>Aug</v>
      </c>
      <c r="K2139">
        <f t="shared" si="134"/>
        <v>8</v>
      </c>
      <c r="L2139" s="2">
        <f t="shared" si="135"/>
        <v>0.19676656151419561</v>
      </c>
    </row>
    <row r="2140" spans="1:12" x14ac:dyDescent="0.35">
      <c r="A2140" t="s">
        <v>2181</v>
      </c>
      <c r="B2140" s="1">
        <v>44737</v>
      </c>
      <c r="C2140" t="s">
        <v>48</v>
      </c>
      <c r="D2140" t="s">
        <v>14</v>
      </c>
      <c r="E2140" t="s">
        <v>27</v>
      </c>
      <c r="F2140">
        <v>698.04</v>
      </c>
      <c r="G2140">
        <v>175.64</v>
      </c>
      <c r="H2140">
        <v>724.97</v>
      </c>
      <c r="I2140">
        <f t="shared" si="132"/>
        <v>2022</v>
      </c>
      <c r="J2140" t="str">
        <f t="shared" si="133"/>
        <v>Jun</v>
      </c>
      <c r="K2140">
        <f t="shared" si="134"/>
        <v>6</v>
      </c>
      <c r="L2140" s="2">
        <f t="shared" si="135"/>
        <v>0.25161881840582201</v>
      </c>
    </row>
    <row r="2141" spans="1:12" x14ac:dyDescent="0.35">
      <c r="A2141" t="s">
        <v>2182</v>
      </c>
      <c r="B2141" s="1">
        <v>44968</v>
      </c>
      <c r="C2141" t="s">
        <v>46</v>
      </c>
      <c r="D2141" t="s">
        <v>23</v>
      </c>
      <c r="E2141" t="s">
        <v>11</v>
      </c>
      <c r="F2141">
        <v>434</v>
      </c>
      <c r="G2141">
        <v>113.69</v>
      </c>
      <c r="H2141">
        <v>369.42</v>
      </c>
      <c r="I2141">
        <f t="shared" si="132"/>
        <v>2023</v>
      </c>
      <c r="J2141" t="str">
        <f t="shared" si="133"/>
        <v>Feb</v>
      </c>
      <c r="K2141">
        <f t="shared" si="134"/>
        <v>2</v>
      </c>
      <c r="L2141" s="2">
        <f t="shared" si="135"/>
        <v>0.26195852534562214</v>
      </c>
    </row>
    <row r="2142" spans="1:12" x14ac:dyDescent="0.35">
      <c r="A2142" t="s">
        <v>2183</v>
      </c>
      <c r="B2142" s="1">
        <v>44563</v>
      </c>
      <c r="C2142" t="s">
        <v>112</v>
      </c>
      <c r="D2142" t="s">
        <v>10</v>
      </c>
      <c r="E2142" t="s">
        <v>25</v>
      </c>
      <c r="F2142">
        <v>241.6</v>
      </c>
      <c r="G2142">
        <v>34.06</v>
      </c>
      <c r="H2142">
        <v>222.41</v>
      </c>
      <c r="I2142">
        <f t="shared" si="132"/>
        <v>2022</v>
      </c>
      <c r="J2142" t="str">
        <f t="shared" si="133"/>
        <v>Jan</v>
      </c>
      <c r="K2142">
        <f t="shared" si="134"/>
        <v>1</v>
      </c>
      <c r="L2142" s="2">
        <f t="shared" si="135"/>
        <v>0.14097682119205299</v>
      </c>
    </row>
    <row r="2143" spans="1:12" x14ac:dyDescent="0.35">
      <c r="A2143" t="s">
        <v>2184</v>
      </c>
      <c r="B2143" s="1">
        <v>44998</v>
      </c>
      <c r="C2143" t="s">
        <v>31</v>
      </c>
      <c r="D2143" t="s">
        <v>10</v>
      </c>
      <c r="E2143" t="s">
        <v>25</v>
      </c>
      <c r="F2143">
        <v>421.09</v>
      </c>
      <c r="G2143">
        <v>43.64</v>
      </c>
      <c r="H2143">
        <v>471.98</v>
      </c>
      <c r="I2143">
        <f t="shared" si="132"/>
        <v>2023</v>
      </c>
      <c r="J2143" t="str">
        <f t="shared" si="133"/>
        <v>Mar</v>
      </c>
      <c r="K2143">
        <f t="shared" si="134"/>
        <v>3</v>
      </c>
      <c r="L2143" s="2">
        <f t="shared" si="135"/>
        <v>0.10363580232254388</v>
      </c>
    </row>
    <row r="2144" spans="1:12" x14ac:dyDescent="0.35">
      <c r="A2144" t="s">
        <v>2185</v>
      </c>
      <c r="B2144" s="1">
        <v>44638</v>
      </c>
      <c r="C2144" t="s">
        <v>33</v>
      </c>
      <c r="D2144" t="s">
        <v>34</v>
      </c>
      <c r="E2144" t="s">
        <v>25</v>
      </c>
      <c r="F2144">
        <v>1189.03</v>
      </c>
      <c r="G2144">
        <v>139.77000000000001</v>
      </c>
      <c r="H2144">
        <v>1179.17</v>
      </c>
      <c r="I2144">
        <f t="shared" si="132"/>
        <v>2022</v>
      </c>
      <c r="J2144" t="str">
        <f t="shared" si="133"/>
        <v>Mar</v>
      </c>
      <c r="K2144">
        <f t="shared" si="134"/>
        <v>3</v>
      </c>
      <c r="L2144" s="2">
        <f t="shared" si="135"/>
        <v>0.11754959925317277</v>
      </c>
    </row>
    <row r="2145" spans="1:12" x14ac:dyDescent="0.35">
      <c r="A2145" t="s">
        <v>2186</v>
      </c>
      <c r="B2145" s="1">
        <v>44699</v>
      </c>
      <c r="C2145" t="s">
        <v>54</v>
      </c>
      <c r="D2145" t="s">
        <v>23</v>
      </c>
      <c r="E2145" t="s">
        <v>27</v>
      </c>
      <c r="F2145">
        <v>114.29</v>
      </c>
      <c r="G2145">
        <v>26.4</v>
      </c>
      <c r="H2145">
        <v>122.74</v>
      </c>
      <c r="I2145">
        <f t="shared" si="132"/>
        <v>2022</v>
      </c>
      <c r="J2145" t="str">
        <f t="shared" si="133"/>
        <v>May</v>
      </c>
      <c r="K2145">
        <f t="shared" si="134"/>
        <v>5</v>
      </c>
      <c r="L2145" s="2">
        <f t="shared" si="135"/>
        <v>0.23099133782483156</v>
      </c>
    </row>
    <row r="2146" spans="1:12" x14ac:dyDescent="0.35">
      <c r="A2146" t="s">
        <v>2187</v>
      </c>
      <c r="B2146" s="1">
        <v>44916</v>
      </c>
      <c r="C2146" t="s">
        <v>51</v>
      </c>
      <c r="D2146" t="s">
        <v>34</v>
      </c>
      <c r="E2146" t="s">
        <v>44</v>
      </c>
      <c r="F2146">
        <v>1223.5999999999999</v>
      </c>
      <c r="G2146">
        <v>164.15</v>
      </c>
      <c r="H2146">
        <v>1403.12</v>
      </c>
      <c r="I2146">
        <f t="shared" si="132"/>
        <v>2022</v>
      </c>
      <c r="J2146" t="str">
        <f t="shared" si="133"/>
        <v>Dec</v>
      </c>
      <c r="K2146">
        <f t="shared" si="134"/>
        <v>12</v>
      </c>
      <c r="L2146" s="2">
        <f t="shared" si="135"/>
        <v>0.13415331807780323</v>
      </c>
    </row>
    <row r="2147" spans="1:12" x14ac:dyDescent="0.35">
      <c r="A2147" t="s">
        <v>2188</v>
      </c>
      <c r="B2147" s="1">
        <v>44713</v>
      </c>
      <c r="C2147" t="s">
        <v>31</v>
      </c>
      <c r="D2147" t="s">
        <v>10</v>
      </c>
      <c r="E2147" t="s">
        <v>11</v>
      </c>
      <c r="F2147">
        <v>295.48</v>
      </c>
      <c r="G2147">
        <v>31.15</v>
      </c>
      <c r="H2147">
        <v>267.49</v>
      </c>
      <c r="I2147">
        <f t="shared" si="132"/>
        <v>2022</v>
      </c>
      <c r="J2147" t="str">
        <f t="shared" si="133"/>
        <v>Jun</v>
      </c>
      <c r="K2147">
        <f t="shared" si="134"/>
        <v>6</v>
      </c>
      <c r="L2147" s="2">
        <f t="shared" si="135"/>
        <v>0.10542168674698794</v>
      </c>
    </row>
    <row r="2148" spans="1:12" x14ac:dyDescent="0.35">
      <c r="A2148" t="s">
        <v>2189</v>
      </c>
      <c r="B2148" s="1">
        <v>44786</v>
      </c>
      <c r="C2148" t="s">
        <v>9</v>
      </c>
      <c r="D2148" t="s">
        <v>10</v>
      </c>
      <c r="E2148" t="s">
        <v>11</v>
      </c>
      <c r="F2148">
        <v>445.01</v>
      </c>
      <c r="G2148">
        <v>50.42</v>
      </c>
      <c r="H2148">
        <v>525.65</v>
      </c>
      <c r="I2148">
        <f t="shared" si="132"/>
        <v>2022</v>
      </c>
      <c r="J2148" t="str">
        <f t="shared" si="133"/>
        <v>Aug</v>
      </c>
      <c r="K2148">
        <f t="shared" si="134"/>
        <v>8</v>
      </c>
      <c r="L2148" s="2">
        <f t="shared" si="135"/>
        <v>0.11330082470056853</v>
      </c>
    </row>
    <row r="2149" spans="1:12" x14ac:dyDescent="0.35">
      <c r="A2149" t="s">
        <v>2190</v>
      </c>
      <c r="B2149" s="1">
        <v>45138</v>
      </c>
      <c r="C2149" t="s">
        <v>29</v>
      </c>
      <c r="D2149" t="s">
        <v>23</v>
      </c>
      <c r="E2149" t="s">
        <v>15</v>
      </c>
      <c r="F2149">
        <v>473.28</v>
      </c>
      <c r="G2149">
        <v>105.14</v>
      </c>
      <c r="H2149">
        <v>514.14</v>
      </c>
      <c r="I2149">
        <f t="shared" si="132"/>
        <v>2023</v>
      </c>
      <c r="J2149" t="str">
        <f t="shared" si="133"/>
        <v>Jul</v>
      </c>
      <c r="K2149">
        <f t="shared" si="134"/>
        <v>7</v>
      </c>
      <c r="L2149" s="2">
        <f t="shared" si="135"/>
        <v>0.22215179175118324</v>
      </c>
    </row>
    <row r="2150" spans="1:12" x14ac:dyDescent="0.35">
      <c r="A2150" t="s">
        <v>2191</v>
      </c>
      <c r="B2150" s="1">
        <v>45161</v>
      </c>
      <c r="C2150" t="s">
        <v>22</v>
      </c>
      <c r="D2150" t="s">
        <v>23</v>
      </c>
      <c r="E2150" t="s">
        <v>15</v>
      </c>
      <c r="F2150">
        <v>20.9</v>
      </c>
      <c r="G2150">
        <v>3.56</v>
      </c>
      <c r="H2150">
        <v>18.739999999999998</v>
      </c>
      <c r="I2150">
        <f t="shared" si="132"/>
        <v>2023</v>
      </c>
      <c r="J2150" t="str">
        <f t="shared" si="133"/>
        <v>Aug</v>
      </c>
      <c r="K2150">
        <f t="shared" si="134"/>
        <v>8</v>
      </c>
      <c r="L2150" s="2">
        <f t="shared" si="135"/>
        <v>0.17033492822966509</v>
      </c>
    </row>
    <row r="2151" spans="1:12" x14ac:dyDescent="0.35">
      <c r="A2151" t="s">
        <v>2192</v>
      </c>
      <c r="B2151" s="1">
        <v>45059</v>
      </c>
      <c r="C2151" t="s">
        <v>17</v>
      </c>
      <c r="D2151" t="s">
        <v>18</v>
      </c>
      <c r="E2151" t="s">
        <v>15</v>
      </c>
      <c r="F2151">
        <v>328.54</v>
      </c>
      <c r="G2151">
        <v>79.069999999999993</v>
      </c>
      <c r="H2151">
        <v>302.14</v>
      </c>
      <c r="I2151">
        <f t="shared" si="132"/>
        <v>2023</v>
      </c>
      <c r="J2151" t="str">
        <f t="shared" si="133"/>
        <v>May</v>
      </c>
      <c r="K2151">
        <f t="shared" si="134"/>
        <v>5</v>
      </c>
      <c r="L2151" s="2">
        <f t="shared" si="135"/>
        <v>0.24067084677664816</v>
      </c>
    </row>
    <row r="2152" spans="1:12" x14ac:dyDescent="0.35">
      <c r="A2152" t="s">
        <v>2193</v>
      </c>
      <c r="B2152" s="1">
        <v>44568</v>
      </c>
      <c r="C2152" t="s">
        <v>65</v>
      </c>
      <c r="D2152" t="s">
        <v>18</v>
      </c>
      <c r="E2152" t="s">
        <v>15</v>
      </c>
      <c r="F2152">
        <v>173.02</v>
      </c>
      <c r="G2152">
        <v>19.079999999999998</v>
      </c>
      <c r="H2152">
        <v>165.8</v>
      </c>
      <c r="I2152">
        <f t="shared" si="132"/>
        <v>2022</v>
      </c>
      <c r="J2152" t="str">
        <f t="shared" si="133"/>
        <v>Jan</v>
      </c>
      <c r="K2152">
        <f t="shared" si="134"/>
        <v>1</v>
      </c>
      <c r="L2152" s="2">
        <f t="shared" si="135"/>
        <v>0.11027626863946363</v>
      </c>
    </row>
    <row r="2153" spans="1:12" x14ac:dyDescent="0.35">
      <c r="A2153" t="s">
        <v>2194</v>
      </c>
      <c r="B2153" s="1">
        <v>44848</v>
      </c>
      <c r="C2153" t="s">
        <v>29</v>
      </c>
      <c r="D2153" t="s">
        <v>23</v>
      </c>
      <c r="E2153" t="s">
        <v>44</v>
      </c>
      <c r="F2153">
        <v>352.55</v>
      </c>
      <c r="G2153">
        <v>72.77</v>
      </c>
      <c r="H2153">
        <v>343.27</v>
      </c>
      <c r="I2153">
        <f t="shared" si="132"/>
        <v>2022</v>
      </c>
      <c r="J2153" t="str">
        <f t="shared" si="133"/>
        <v>Oct</v>
      </c>
      <c r="K2153">
        <f t="shared" si="134"/>
        <v>10</v>
      </c>
      <c r="L2153" s="2">
        <f t="shared" si="135"/>
        <v>0.20641043823571123</v>
      </c>
    </row>
    <row r="2154" spans="1:12" x14ac:dyDescent="0.35">
      <c r="A2154" t="s">
        <v>2195</v>
      </c>
      <c r="B2154" s="1">
        <v>44676</v>
      </c>
      <c r="C2154" t="s">
        <v>33</v>
      </c>
      <c r="D2154" t="s">
        <v>34</v>
      </c>
      <c r="E2154" t="s">
        <v>27</v>
      </c>
      <c r="F2154">
        <v>1968.44</v>
      </c>
      <c r="G2154">
        <v>495.05</v>
      </c>
      <c r="H2154">
        <v>1904.82</v>
      </c>
      <c r="I2154">
        <f t="shared" si="132"/>
        <v>2022</v>
      </c>
      <c r="J2154" t="str">
        <f t="shared" si="133"/>
        <v>Apr</v>
      </c>
      <c r="K2154">
        <f t="shared" si="134"/>
        <v>4</v>
      </c>
      <c r="L2154" s="2">
        <f t="shared" si="135"/>
        <v>0.25149356851110521</v>
      </c>
    </row>
    <row r="2155" spans="1:12" x14ac:dyDescent="0.35">
      <c r="A2155" t="s">
        <v>2196</v>
      </c>
      <c r="B2155" s="1">
        <v>44638</v>
      </c>
      <c r="C2155" t="s">
        <v>54</v>
      </c>
      <c r="D2155" t="s">
        <v>23</v>
      </c>
      <c r="E2155" t="s">
        <v>27</v>
      </c>
      <c r="F2155">
        <v>73.569999999999993</v>
      </c>
      <c r="G2155">
        <v>10.11</v>
      </c>
      <c r="H2155">
        <v>73.69</v>
      </c>
      <c r="I2155">
        <f t="shared" si="132"/>
        <v>2022</v>
      </c>
      <c r="J2155" t="str">
        <f t="shared" si="133"/>
        <v>Mar</v>
      </c>
      <c r="K2155">
        <f t="shared" si="134"/>
        <v>3</v>
      </c>
      <c r="L2155" s="2">
        <f t="shared" si="135"/>
        <v>0.1374201440804676</v>
      </c>
    </row>
    <row r="2156" spans="1:12" x14ac:dyDescent="0.35">
      <c r="A2156" t="s">
        <v>2197</v>
      </c>
      <c r="B2156" s="1">
        <v>44782</v>
      </c>
      <c r="C2156" t="s">
        <v>41</v>
      </c>
      <c r="D2156" t="s">
        <v>14</v>
      </c>
      <c r="E2156" t="s">
        <v>25</v>
      </c>
      <c r="F2156">
        <v>2409.8200000000002</v>
      </c>
      <c r="G2156">
        <v>703.14</v>
      </c>
      <c r="H2156">
        <v>2735.2</v>
      </c>
      <c r="I2156">
        <f t="shared" si="132"/>
        <v>2022</v>
      </c>
      <c r="J2156" t="str">
        <f t="shared" si="133"/>
        <v>Aug</v>
      </c>
      <c r="K2156">
        <f t="shared" si="134"/>
        <v>8</v>
      </c>
      <c r="L2156" s="2">
        <f t="shared" si="135"/>
        <v>0.29178112888099522</v>
      </c>
    </row>
    <row r="2157" spans="1:12" x14ac:dyDescent="0.35">
      <c r="A2157" t="s">
        <v>2198</v>
      </c>
      <c r="B2157" s="1">
        <v>45009</v>
      </c>
      <c r="C2157" t="s">
        <v>57</v>
      </c>
      <c r="D2157" t="s">
        <v>10</v>
      </c>
      <c r="E2157" t="s">
        <v>11</v>
      </c>
      <c r="F2157">
        <v>427.99</v>
      </c>
      <c r="G2157">
        <v>128.05000000000001</v>
      </c>
      <c r="H2157">
        <v>429.38</v>
      </c>
      <c r="I2157">
        <f t="shared" si="132"/>
        <v>2023</v>
      </c>
      <c r="J2157" t="str">
        <f t="shared" si="133"/>
        <v>Mar</v>
      </c>
      <c r="K2157">
        <f t="shared" si="134"/>
        <v>3</v>
      </c>
      <c r="L2157" s="2">
        <f t="shared" si="135"/>
        <v>0.29918923339330361</v>
      </c>
    </row>
    <row r="2158" spans="1:12" x14ac:dyDescent="0.35">
      <c r="A2158" t="s">
        <v>2199</v>
      </c>
      <c r="B2158" s="1">
        <v>45204</v>
      </c>
      <c r="C2158" t="s">
        <v>57</v>
      </c>
      <c r="D2158" t="s">
        <v>10</v>
      </c>
      <c r="E2158" t="s">
        <v>15</v>
      </c>
      <c r="F2158">
        <v>22.3</v>
      </c>
      <c r="G2158">
        <v>4.5</v>
      </c>
      <c r="H2158">
        <v>22.8</v>
      </c>
      <c r="I2158">
        <f t="shared" si="132"/>
        <v>2023</v>
      </c>
      <c r="J2158" t="str">
        <f t="shared" si="133"/>
        <v>Oct</v>
      </c>
      <c r="K2158">
        <f t="shared" si="134"/>
        <v>10</v>
      </c>
      <c r="L2158" s="2">
        <f t="shared" si="135"/>
        <v>0.20179372197309417</v>
      </c>
    </row>
    <row r="2159" spans="1:12" x14ac:dyDescent="0.35">
      <c r="A2159" t="s">
        <v>2200</v>
      </c>
      <c r="B2159" s="1">
        <v>44779</v>
      </c>
      <c r="C2159" t="s">
        <v>37</v>
      </c>
      <c r="D2159" t="s">
        <v>23</v>
      </c>
      <c r="E2159" t="s">
        <v>15</v>
      </c>
      <c r="F2159">
        <v>91.18</v>
      </c>
      <c r="G2159">
        <v>24.72</v>
      </c>
      <c r="H2159">
        <v>97.57</v>
      </c>
      <c r="I2159">
        <f t="shared" si="132"/>
        <v>2022</v>
      </c>
      <c r="J2159" t="str">
        <f t="shared" si="133"/>
        <v>Aug</v>
      </c>
      <c r="K2159">
        <f t="shared" si="134"/>
        <v>8</v>
      </c>
      <c r="L2159" s="2">
        <f t="shared" si="135"/>
        <v>0.27111208598376835</v>
      </c>
    </row>
    <row r="2160" spans="1:12" x14ac:dyDescent="0.35">
      <c r="A2160" t="s">
        <v>2201</v>
      </c>
      <c r="B2160" s="1">
        <v>44650</v>
      </c>
      <c r="C2160" t="s">
        <v>93</v>
      </c>
      <c r="D2160" t="s">
        <v>34</v>
      </c>
      <c r="E2160" t="s">
        <v>25</v>
      </c>
      <c r="F2160">
        <v>657.42</v>
      </c>
      <c r="G2160">
        <v>129.69</v>
      </c>
      <c r="H2160">
        <v>581.09</v>
      </c>
      <c r="I2160">
        <f t="shared" si="132"/>
        <v>2022</v>
      </c>
      <c r="J2160" t="str">
        <f t="shared" si="133"/>
        <v>Mar</v>
      </c>
      <c r="K2160">
        <f t="shared" si="134"/>
        <v>3</v>
      </c>
      <c r="L2160" s="2">
        <f t="shared" si="135"/>
        <v>0.19727115086246236</v>
      </c>
    </row>
    <row r="2161" spans="1:12" x14ac:dyDescent="0.35">
      <c r="A2161" t="s">
        <v>2202</v>
      </c>
      <c r="B2161" s="1">
        <v>45079</v>
      </c>
      <c r="C2161" t="s">
        <v>93</v>
      </c>
      <c r="D2161" t="s">
        <v>34</v>
      </c>
      <c r="E2161" t="s">
        <v>44</v>
      </c>
      <c r="F2161">
        <v>977.86</v>
      </c>
      <c r="G2161">
        <v>120.98</v>
      </c>
      <c r="H2161">
        <v>1122.9100000000001</v>
      </c>
      <c r="I2161">
        <f t="shared" si="132"/>
        <v>2023</v>
      </c>
      <c r="J2161" t="str">
        <f t="shared" si="133"/>
        <v>Jun</v>
      </c>
      <c r="K2161">
        <f t="shared" si="134"/>
        <v>6</v>
      </c>
      <c r="L2161" s="2">
        <f t="shared" si="135"/>
        <v>0.12371914179943959</v>
      </c>
    </row>
    <row r="2162" spans="1:12" x14ac:dyDescent="0.35">
      <c r="A2162" t="s">
        <v>2203</v>
      </c>
      <c r="B2162" s="1">
        <v>45274</v>
      </c>
      <c r="C2162" t="s">
        <v>101</v>
      </c>
      <c r="D2162" t="s">
        <v>14</v>
      </c>
      <c r="E2162" t="s">
        <v>11</v>
      </c>
      <c r="F2162">
        <v>1323.73</v>
      </c>
      <c r="G2162">
        <v>321.95</v>
      </c>
      <c r="H2162">
        <v>1116.92</v>
      </c>
      <c r="I2162">
        <f t="shared" si="132"/>
        <v>2023</v>
      </c>
      <c r="J2162" t="str">
        <f t="shared" si="133"/>
        <v>Dec</v>
      </c>
      <c r="K2162">
        <f t="shared" si="134"/>
        <v>12</v>
      </c>
      <c r="L2162" s="2">
        <f t="shared" si="135"/>
        <v>0.2432142506402363</v>
      </c>
    </row>
    <row r="2163" spans="1:12" x14ac:dyDescent="0.35">
      <c r="A2163" t="s">
        <v>2204</v>
      </c>
      <c r="B2163" s="1">
        <v>45224</v>
      </c>
      <c r="C2163" t="s">
        <v>31</v>
      </c>
      <c r="D2163" t="s">
        <v>10</v>
      </c>
      <c r="E2163" t="s">
        <v>11</v>
      </c>
      <c r="F2163">
        <v>89.93</v>
      </c>
      <c r="G2163">
        <v>22.06</v>
      </c>
      <c r="H2163">
        <v>79.400000000000006</v>
      </c>
      <c r="I2163">
        <f t="shared" si="132"/>
        <v>2023</v>
      </c>
      <c r="J2163" t="str">
        <f t="shared" si="133"/>
        <v>Oct</v>
      </c>
      <c r="K2163">
        <f t="shared" si="134"/>
        <v>10</v>
      </c>
      <c r="L2163" s="2">
        <f t="shared" si="135"/>
        <v>0.24530190147892802</v>
      </c>
    </row>
    <row r="2164" spans="1:12" x14ac:dyDescent="0.35">
      <c r="A2164" t="s">
        <v>2205</v>
      </c>
      <c r="B2164" s="1">
        <v>44851</v>
      </c>
      <c r="C2164" t="s">
        <v>33</v>
      </c>
      <c r="D2164" t="s">
        <v>34</v>
      </c>
      <c r="E2164" t="s">
        <v>25</v>
      </c>
      <c r="F2164">
        <v>1268.21</v>
      </c>
      <c r="G2164">
        <v>313.02999999999997</v>
      </c>
      <c r="H2164">
        <v>1490.36</v>
      </c>
      <c r="I2164">
        <f t="shared" si="132"/>
        <v>2022</v>
      </c>
      <c r="J2164" t="str">
        <f t="shared" si="133"/>
        <v>Oct</v>
      </c>
      <c r="K2164">
        <f t="shared" si="134"/>
        <v>10</v>
      </c>
      <c r="L2164" s="2">
        <f t="shared" si="135"/>
        <v>0.24682820668501271</v>
      </c>
    </row>
    <row r="2165" spans="1:12" x14ac:dyDescent="0.35">
      <c r="A2165" t="s">
        <v>2206</v>
      </c>
      <c r="B2165" s="1">
        <v>45262</v>
      </c>
      <c r="C2165" t="s">
        <v>128</v>
      </c>
      <c r="D2165" t="s">
        <v>34</v>
      </c>
      <c r="E2165" t="s">
        <v>15</v>
      </c>
      <c r="F2165">
        <v>1951.52</v>
      </c>
      <c r="G2165">
        <v>458.31</v>
      </c>
      <c r="H2165">
        <v>1823.56</v>
      </c>
      <c r="I2165">
        <f t="shared" si="132"/>
        <v>2023</v>
      </c>
      <c r="J2165" t="str">
        <f t="shared" si="133"/>
        <v>Dec</v>
      </c>
      <c r="K2165">
        <f t="shared" si="134"/>
        <v>12</v>
      </c>
      <c r="L2165" s="2">
        <f t="shared" si="135"/>
        <v>0.23484770845289826</v>
      </c>
    </row>
    <row r="2166" spans="1:12" x14ac:dyDescent="0.35">
      <c r="A2166" t="s">
        <v>2207</v>
      </c>
      <c r="B2166" s="1">
        <v>44673</v>
      </c>
      <c r="C2166" t="s">
        <v>41</v>
      </c>
      <c r="D2166" t="s">
        <v>14</v>
      </c>
      <c r="E2166" t="s">
        <v>25</v>
      </c>
      <c r="F2166">
        <v>1131.1500000000001</v>
      </c>
      <c r="G2166">
        <v>337.33</v>
      </c>
      <c r="H2166">
        <v>1100.1199999999999</v>
      </c>
      <c r="I2166">
        <f t="shared" si="132"/>
        <v>2022</v>
      </c>
      <c r="J2166" t="str">
        <f t="shared" si="133"/>
        <v>Apr</v>
      </c>
      <c r="K2166">
        <f t="shared" si="134"/>
        <v>4</v>
      </c>
      <c r="L2166" s="2">
        <f t="shared" si="135"/>
        <v>0.29821862706095564</v>
      </c>
    </row>
    <row r="2167" spans="1:12" x14ac:dyDescent="0.35">
      <c r="A2167" t="s">
        <v>2208</v>
      </c>
      <c r="B2167" s="1">
        <v>44643</v>
      </c>
      <c r="C2167" t="s">
        <v>29</v>
      </c>
      <c r="D2167" t="s">
        <v>23</v>
      </c>
      <c r="E2167" t="s">
        <v>11</v>
      </c>
      <c r="F2167">
        <v>37.549999999999997</v>
      </c>
      <c r="G2167">
        <v>5.16</v>
      </c>
      <c r="H2167">
        <v>41.26</v>
      </c>
      <c r="I2167">
        <f t="shared" si="132"/>
        <v>2022</v>
      </c>
      <c r="J2167" t="str">
        <f t="shared" si="133"/>
        <v>Mar</v>
      </c>
      <c r="K2167">
        <f t="shared" si="134"/>
        <v>3</v>
      </c>
      <c r="L2167" s="2">
        <f t="shared" si="135"/>
        <v>0.1374167776298269</v>
      </c>
    </row>
    <row r="2168" spans="1:12" x14ac:dyDescent="0.35">
      <c r="A2168" t="s">
        <v>2209</v>
      </c>
      <c r="B2168" s="1">
        <v>44868</v>
      </c>
      <c r="C2168" t="s">
        <v>93</v>
      </c>
      <c r="D2168" t="s">
        <v>34</v>
      </c>
      <c r="E2168" t="s">
        <v>44</v>
      </c>
      <c r="F2168">
        <v>1662.37</v>
      </c>
      <c r="G2168">
        <v>484.98</v>
      </c>
      <c r="H2168">
        <v>1344.15</v>
      </c>
      <c r="I2168">
        <f t="shared" si="132"/>
        <v>2022</v>
      </c>
      <c r="J2168" t="str">
        <f t="shared" si="133"/>
        <v>Nov</v>
      </c>
      <c r="K2168">
        <f t="shared" si="134"/>
        <v>11</v>
      </c>
      <c r="L2168" s="2">
        <f t="shared" si="135"/>
        <v>0.29174010599325062</v>
      </c>
    </row>
    <row r="2169" spans="1:12" x14ac:dyDescent="0.35">
      <c r="A2169" t="s">
        <v>2210</v>
      </c>
      <c r="B2169" s="1">
        <v>44827</v>
      </c>
      <c r="C2169" t="s">
        <v>29</v>
      </c>
      <c r="D2169" t="s">
        <v>23</v>
      </c>
      <c r="E2169" t="s">
        <v>11</v>
      </c>
      <c r="F2169">
        <v>176.87</v>
      </c>
      <c r="G2169">
        <v>23.79</v>
      </c>
      <c r="H2169">
        <v>184.04</v>
      </c>
      <c r="I2169">
        <f t="shared" si="132"/>
        <v>2022</v>
      </c>
      <c r="J2169" t="str">
        <f t="shared" si="133"/>
        <v>Sep</v>
      </c>
      <c r="K2169">
        <f t="shared" si="134"/>
        <v>9</v>
      </c>
      <c r="L2169" s="2">
        <f t="shared" si="135"/>
        <v>0.13450556906202293</v>
      </c>
    </row>
    <row r="2170" spans="1:12" x14ac:dyDescent="0.35">
      <c r="A2170" t="s">
        <v>2211</v>
      </c>
      <c r="B2170" s="1">
        <v>44948</v>
      </c>
      <c r="C2170" t="s">
        <v>39</v>
      </c>
      <c r="D2170" t="s">
        <v>18</v>
      </c>
      <c r="E2170" t="s">
        <v>15</v>
      </c>
      <c r="F2170">
        <v>351.64</v>
      </c>
      <c r="G2170">
        <v>64.8</v>
      </c>
      <c r="H2170">
        <v>401.44</v>
      </c>
      <c r="I2170">
        <f t="shared" si="132"/>
        <v>2023</v>
      </c>
      <c r="J2170" t="str">
        <f t="shared" si="133"/>
        <v>Jan</v>
      </c>
      <c r="K2170">
        <f t="shared" si="134"/>
        <v>1</v>
      </c>
      <c r="L2170" s="2">
        <f t="shared" si="135"/>
        <v>0.18427937663519509</v>
      </c>
    </row>
    <row r="2171" spans="1:12" x14ac:dyDescent="0.35">
      <c r="A2171" t="s">
        <v>2212</v>
      </c>
      <c r="B2171" s="1">
        <v>45194</v>
      </c>
      <c r="C2171" t="s">
        <v>46</v>
      </c>
      <c r="D2171" t="s">
        <v>23</v>
      </c>
      <c r="E2171" t="s">
        <v>44</v>
      </c>
      <c r="F2171">
        <v>399.28</v>
      </c>
      <c r="G2171">
        <v>103.98</v>
      </c>
      <c r="H2171">
        <v>434.36</v>
      </c>
      <c r="I2171">
        <f t="shared" si="132"/>
        <v>2023</v>
      </c>
      <c r="J2171" t="str">
        <f t="shared" si="133"/>
        <v>Sep</v>
      </c>
      <c r="K2171">
        <f t="shared" si="134"/>
        <v>9</v>
      </c>
      <c r="L2171" s="2">
        <f t="shared" si="135"/>
        <v>0.26041875375676221</v>
      </c>
    </row>
    <row r="2172" spans="1:12" x14ac:dyDescent="0.35">
      <c r="A2172" t="s">
        <v>2213</v>
      </c>
      <c r="B2172" s="1">
        <v>44958</v>
      </c>
      <c r="C2172" t="s">
        <v>128</v>
      </c>
      <c r="D2172" t="s">
        <v>34</v>
      </c>
      <c r="E2172" t="s">
        <v>15</v>
      </c>
      <c r="F2172">
        <v>1565.03</v>
      </c>
      <c r="G2172">
        <v>192.26</v>
      </c>
      <c r="H2172">
        <v>1595.88</v>
      </c>
      <c r="I2172">
        <f t="shared" si="132"/>
        <v>2023</v>
      </c>
      <c r="J2172" t="str">
        <f t="shared" si="133"/>
        <v>Feb</v>
      </c>
      <c r="K2172">
        <f t="shared" si="134"/>
        <v>2</v>
      </c>
      <c r="L2172" s="2">
        <f t="shared" si="135"/>
        <v>0.12284748535171849</v>
      </c>
    </row>
    <row r="2173" spans="1:12" x14ac:dyDescent="0.35">
      <c r="A2173" t="s">
        <v>2214</v>
      </c>
      <c r="B2173" s="1">
        <v>45291</v>
      </c>
      <c r="C2173" t="s">
        <v>33</v>
      </c>
      <c r="D2173" t="s">
        <v>34</v>
      </c>
      <c r="E2173" t="s">
        <v>44</v>
      </c>
      <c r="F2173">
        <v>2323.16</v>
      </c>
      <c r="G2173">
        <v>408.62</v>
      </c>
      <c r="H2173">
        <v>2637.37</v>
      </c>
      <c r="I2173">
        <f t="shared" si="132"/>
        <v>2023</v>
      </c>
      <c r="J2173" t="str">
        <f t="shared" si="133"/>
        <v>Dec</v>
      </c>
      <c r="K2173">
        <f t="shared" si="134"/>
        <v>12</v>
      </c>
      <c r="L2173" s="2">
        <f t="shared" si="135"/>
        <v>0.17588973639353295</v>
      </c>
    </row>
    <row r="2174" spans="1:12" x14ac:dyDescent="0.35">
      <c r="A2174" t="s">
        <v>2215</v>
      </c>
      <c r="B2174" s="1">
        <v>44603</v>
      </c>
      <c r="C2174" t="s">
        <v>65</v>
      </c>
      <c r="D2174" t="s">
        <v>18</v>
      </c>
      <c r="E2174" t="s">
        <v>27</v>
      </c>
      <c r="F2174">
        <v>331.24</v>
      </c>
      <c r="G2174">
        <v>78.040000000000006</v>
      </c>
      <c r="H2174">
        <v>381.93</v>
      </c>
      <c r="I2174">
        <f t="shared" si="132"/>
        <v>2022</v>
      </c>
      <c r="J2174" t="str">
        <f t="shared" si="133"/>
        <v>Feb</v>
      </c>
      <c r="K2174">
        <f t="shared" si="134"/>
        <v>2</v>
      </c>
      <c r="L2174" s="2">
        <f t="shared" si="135"/>
        <v>0.23559956526989495</v>
      </c>
    </row>
    <row r="2175" spans="1:12" x14ac:dyDescent="0.35">
      <c r="A2175" t="s">
        <v>2216</v>
      </c>
      <c r="B2175" s="1">
        <v>44673</v>
      </c>
      <c r="C2175" t="s">
        <v>29</v>
      </c>
      <c r="D2175" t="s">
        <v>23</v>
      </c>
      <c r="E2175" t="s">
        <v>11</v>
      </c>
      <c r="F2175">
        <v>242.85</v>
      </c>
      <c r="G2175">
        <v>25.26</v>
      </c>
      <c r="H2175">
        <v>207.97</v>
      </c>
      <c r="I2175">
        <f t="shared" si="132"/>
        <v>2022</v>
      </c>
      <c r="J2175" t="str">
        <f t="shared" si="133"/>
        <v>Apr</v>
      </c>
      <c r="K2175">
        <f t="shared" si="134"/>
        <v>4</v>
      </c>
      <c r="L2175" s="2">
        <f t="shared" si="135"/>
        <v>0.10401482396541076</v>
      </c>
    </row>
    <row r="2176" spans="1:12" x14ac:dyDescent="0.35">
      <c r="A2176" t="s">
        <v>2217</v>
      </c>
      <c r="B2176" s="1">
        <v>44685</v>
      </c>
      <c r="C2176" t="s">
        <v>85</v>
      </c>
      <c r="D2176" t="s">
        <v>10</v>
      </c>
      <c r="E2176" t="s">
        <v>27</v>
      </c>
      <c r="F2176">
        <v>129.30000000000001</v>
      </c>
      <c r="G2176">
        <v>15.49</v>
      </c>
      <c r="H2176">
        <v>125.86</v>
      </c>
      <c r="I2176">
        <f t="shared" si="132"/>
        <v>2022</v>
      </c>
      <c r="J2176" t="str">
        <f t="shared" si="133"/>
        <v>May</v>
      </c>
      <c r="K2176">
        <f t="shared" si="134"/>
        <v>5</v>
      </c>
      <c r="L2176" s="2">
        <f t="shared" si="135"/>
        <v>0.11979891724671306</v>
      </c>
    </row>
    <row r="2177" spans="1:12" x14ac:dyDescent="0.35">
      <c r="A2177" t="s">
        <v>2218</v>
      </c>
      <c r="B2177" s="1">
        <v>44698</v>
      </c>
      <c r="C2177" t="s">
        <v>31</v>
      </c>
      <c r="D2177" t="s">
        <v>10</v>
      </c>
      <c r="E2177" t="s">
        <v>25</v>
      </c>
      <c r="F2177">
        <v>291.87</v>
      </c>
      <c r="G2177">
        <v>68.97</v>
      </c>
      <c r="H2177">
        <v>273.07</v>
      </c>
      <c r="I2177">
        <f t="shared" si="132"/>
        <v>2022</v>
      </c>
      <c r="J2177" t="str">
        <f t="shared" si="133"/>
        <v>May</v>
      </c>
      <c r="K2177">
        <f t="shared" si="134"/>
        <v>5</v>
      </c>
      <c r="L2177" s="2">
        <f t="shared" si="135"/>
        <v>0.2363038338986535</v>
      </c>
    </row>
    <row r="2178" spans="1:12" x14ac:dyDescent="0.35">
      <c r="A2178" t="s">
        <v>2219</v>
      </c>
      <c r="B2178" s="1">
        <v>44650</v>
      </c>
      <c r="C2178" t="s">
        <v>31</v>
      </c>
      <c r="D2178" t="s">
        <v>10</v>
      </c>
      <c r="E2178" t="s">
        <v>44</v>
      </c>
      <c r="F2178">
        <v>336.38</v>
      </c>
      <c r="G2178">
        <v>37.04</v>
      </c>
      <c r="H2178">
        <v>335.48</v>
      </c>
      <c r="I2178">
        <f t="shared" ref="I2178:I2241" si="136">YEAR(B2178)</f>
        <v>2022</v>
      </c>
      <c r="J2178" t="str">
        <f t="shared" ref="J2178:J2241" si="137">TEXT(B2178,"mmm")</f>
        <v>Mar</v>
      </c>
      <c r="K2178">
        <f t="shared" ref="K2178:K2241" si="138">MONTH(B2178)</f>
        <v>3</v>
      </c>
      <c r="L2178" s="2">
        <f t="shared" ref="L2178:L2241" si="139">IF(F2178=0,0,G2178/F2178)</f>
        <v>0.11011356204292765</v>
      </c>
    </row>
    <row r="2179" spans="1:12" x14ac:dyDescent="0.35">
      <c r="A2179" t="s">
        <v>2220</v>
      </c>
      <c r="B2179" s="1">
        <v>44602</v>
      </c>
      <c r="C2179" t="s">
        <v>88</v>
      </c>
      <c r="D2179" t="s">
        <v>18</v>
      </c>
      <c r="E2179" t="s">
        <v>15</v>
      </c>
      <c r="F2179">
        <v>169.4</v>
      </c>
      <c r="G2179">
        <v>34.21</v>
      </c>
      <c r="H2179">
        <v>194</v>
      </c>
      <c r="I2179">
        <f t="shared" si="136"/>
        <v>2022</v>
      </c>
      <c r="J2179" t="str">
        <f t="shared" si="137"/>
        <v>Feb</v>
      </c>
      <c r="K2179">
        <f t="shared" si="138"/>
        <v>2</v>
      </c>
      <c r="L2179" s="2">
        <f t="shared" si="139"/>
        <v>0.20194805194805196</v>
      </c>
    </row>
    <row r="2180" spans="1:12" x14ac:dyDescent="0.35">
      <c r="A2180" t="s">
        <v>2221</v>
      </c>
      <c r="B2180" s="1">
        <v>45038</v>
      </c>
      <c r="C2180" t="s">
        <v>112</v>
      </c>
      <c r="D2180" t="s">
        <v>10</v>
      </c>
      <c r="E2180" t="s">
        <v>44</v>
      </c>
      <c r="F2180">
        <v>462.2</v>
      </c>
      <c r="G2180">
        <v>74.52</v>
      </c>
      <c r="H2180">
        <v>415.56</v>
      </c>
      <c r="I2180">
        <f t="shared" si="136"/>
        <v>2023</v>
      </c>
      <c r="J2180" t="str">
        <f t="shared" si="137"/>
        <v>Apr</v>
      </c>
      <c r="K2180">
        <f t="shared" si="138"/>
        <v>4</v>
      </c>
      <c r="L2180" s="2">
        <f t="shared" si="139"/>
        <v>0.16122890523582864</v>
      </c>
    </row>
    <row r="2181" spans="1:12" x14ac:dyDescent="0.35">
      <c r="A2181" t="s">
        <v>2222</v>
      </c>
      <c r="B2181" s="1">
        <v>44791</v>
      </c>
      <c r="C2181" t="s">
        <v>93</v>
      </c>
      <c r="D2181" t="s">
        <v>34</v>
      </c>
      <c r="E2181" t="s">
        <v>25</v>
      </c>
      <c r="F2181">
        <v>1630.89</v>
      </c>
      <c r="G2181">
        <v>305.39999999999998</v>
      </c>
      <c r="H2181">
        <v>1656.95</v>
      </c>
      <c r="I2181">
        <f t="shared" si="136"/>
        <v>2022</v>
      </c>
      <c r="J2181" t="str">
        <f t="shared" si="137"/>
        <v>Aug</v>
      </c>
      <c r="K2181">
        <f t="shared" si="138"/>
        <v>8</v>
      </c>
      <c r="L2181" s="2">
        <f t="shared" si="139"/>
        <v>0.1872597170869893</v>
      </c>
    </row>
    <row r="2182" spans="1:12" x14ac:dyDescent="0.35">
      <c r="A2182" t="s">
        <v>2223</v>
      </c>
      <c r="B2182" s="1">
        <v>44610</v>
      </c>
      <c r="C2182" t="s">
        <v>39</v>
      </c>
      <c r="D2182" t="s">
        <v>18</v>
      </c>
      <c r="E2182" t="s">
        <v>11</v>
      </c>
      <c r="F2182">
        <v>145.19999999999999</v>
      </c>
      <c r="G2182">
        <v>39.72</v>
      </c>
      <c r="H2182">
        <v>153.58000000000001</v>
      </c>
      <c r="I2182">
        <f t="shared" si="136"/>
        <v>2022</v>
      </c>
      <c r="J2182" t="str">
        <f t="shared" si="137"/>
        <v>Feb</v>
      </c>
      <c r="K2182">
        <f t="shared" si="138"/>
        <v>2</v>
      </c>
      <c r="L2182" s="2">
        <f t="shared" si="139"/>
        <v>0.27355371900826447</v>
      </c>
    </row>
    <row r="2183" spans="1:12" x14ac:dyDescent="0.35">
      <c r="A2183" t="s">
        <v>2224</v>
      </c>
      <c r="B2183" s="1">
        <v>45232</v>
      </c>
      <c r="C2183" t="s">
        <v>46</v>
      </c>
      <c r="D2183" t="s">
        <v>23</v>
      </c>
      <c r="E2183" t="s">
        <v>25</v>
      </c>
      <c r="F2183">
        <v>498.74</v>
      </c>
      <c r="G2183">
        <v>136.91999999999999</v>
      </c>
      <c r="H2183">
        <v>458.31</v>
      </c>
      <c r="I2183">
        <f t="shared" si="136"/>
        <v>2023</v>
      </c>
      <c r="J2183" t="str">
        <f t="shared" si="137"/>
        <v>Nov</v>
      </c>
      <c r="K2183">
        <f t="shared" si="138"/>
        <v>11</v>
      </c>
      <c r="L2183" s="2">
        <f t="shared" si="139"/>
        <v>0.27453182018687089</v>
      </c>
    </row>
    <row r="2184" spans="1:12" x14ac:dyDescent="0.35">
      <c r="A2184" t="s">
        <v>2225</v>
      </c>
      <c r="B2184" s="1">
        <v>44990</v>
      </c>
      <c r="C2184" t="s">
        <v>39</v>
      </c>
      <c r="D2184" t="s">
        <v>18</v>
      </c>
      <c r="E2184" t="s">
        <v>11</v>
      </c>
      <c r="F2184">
        <v>35.44</v>
      </c>
      <c r="G2184">
        <v>9.89</v>
      </c>
      <c r="H2184">
        <v>37.590000000000003</v>
      </c>
      <c r="I2184">
        <f t="shared" si="136"/>
        <v>2023</v>
      </c>
      <c r="J2184" t="str">
        <f t="shared" si="137"/>
        <v>Mar</v>
      </c>
      <c r="K2184">
        <f t="shared" si="138"/>
        <v>3</v>
      </c>
      <c r="L2184" s="2">
        <f t="shared" si="139"/>
        <v>0.27906320541760726</v>
      </c>
    </row>
    <row r="2185" spans="1:12" x14ac:dyDescent="0.35">
      <c r="A2185" t="s">
        <v>2226</v>
      </c>
      <c r="B2185" s="1">
        <v>44929</v>
      </c>
      <c r="C2185" t="s">
        <v>112</v>
      </c>
      <c r="D2185" t="s">
        <v>10</v>
      </c>
      <c r="E2185" t="s">
        <v>44</v>
      </c>
      <c r="F2185">
        <v>277.86</v>
      </c>
      <c r="G2185">
        <v>71.459999999999994</v>
      </c>
      <c r="H2185">
        <v>284.07</v>
      </c>
      <c r="I2185">
        <f t="shared" si="136"/>
        <v>2023</v>
      </c>
      <c r="J2185" t="str">
        <f t="shared" si="137"/>
        <v>Jan</v>
      </c>
      <c r="K2185">
        <f t="shared" si="138"/>
        <v>1</v>
      </c>
      <c r="L2185" s="2">
        <f t="shared" si="139"/>
        <v>0.25717987475707188</v>
      </c>
    </row>
    <row r="2186" spans="1:12" x14ac:dyDescent="0.35">
      <c r="A2186" t="s">
        <v>2227</v>
      </c>
      <c r="B2186" s="1">
        <v>44738</v>
      </c>
      <c r="C2186" t="s">
        <v>51</v>
      </c>
      <c r="D2186" t="s">
        <v>34</v>
      </c>
      <c r="E2186" t="s">
        <v>44</v>
      </c>
      <c r="F2186">
        <v>858.63</v>
      </c>
      <c r="G2186">
        <v>225.5</v>
      </c>
      <c r="H2186">
        <v>1009.9</v>
      </c>
      <c r="I2186">
        <f t="shared" si="136"/>
        <v>2022</v>
      </c>
      <c r="J2186" t="str">
        <f t="shared" si="137"/>
        <v>Jun</v>
      </c>
      <c r="K2186">
        <f t="shared" si="138"/>
        <v>6</v>
      </c>
      <c r="L2186" s="2">
        <f t="shared" si="139"/>
        <v>0.2626276743183909</v>
      </c>
    </row>
    <row r="2187" spans="1:12" x14ac:dyDescent="0.35">
      <c r="A2187" t="s">
        <v>2228</v>
      </c>
      <c r="B2187" s="1">
        <v>44866</v>
      </c>
      <c r="C2187" t="s">
        <v>39</v>
      </c>
      <c r="D2187" t="s">
        <v>18</v>
      </c>
      <c r="E2187" t="s">
        <v>44</v>
      </c>
      <c r="F2187">
        <v>58.15</v>
      </c>
      <c r="G2187">
        <v>11.56</v>
      </c>
      <c r="H2187">
        <v>54.9</v>
      </c>
      <c r="I2187">
        <f t="shared" si="136"/>
        <v>2022</v>
      </c>
      <c r="J2187" t="str">
        <f t="shared" si="137"/>
        <v>Nov</v>
      </c>
      <c r="K2187">
        <f t="shared" si="138"/>
        <v>11</v>
      </c>
      <c r="L2187" s="2">
        <f t="shared" si="139"/>
        <v>0.19879621668099742</v>
      </c>
    </row>
    <row r="2188" spans="1:12" x14ac:dyDescent="0.35">
      <c r="A2188" t="s">
        <v>2229</v>
      </c>
      <c r="B2188" s="1">
        <v>44702</v>
      </c>
      <c r="C2188" t="s">
        <v>29</v>
      </c>
      <c r="D2188" t="s">
        <v>23</v>
      </c>
      <c r="E2188" t="s">
        <v>11</v>
      </c>
      <c r="F2188">
        <v>320.92</v>
      </c>
      <c r="G2188">
        <v>43.25</v>
      </c>
      <c r="H2188">
        <v>264.93</v>
      </c>
      <c r="I2188">
        <f t="shared" si="136"/>
        <v>2022</v>
      </c>
      <c r="J2188" t="str">
        <f t="shared" si="137"/>
        <v>May</v>
      </c>
      <c r="K2188">
        <f t="shared" si="138"/>
        <v>5</v>
      </c>
      <c r="L2188" s="2">
        <f t="shared" si="139"/>
        <v>0.1347687897295276</v>
      </c>
    </row>
    <row r="2189" spans="1:12" x14ac:dyDescent="0.35">
      <c r="A2189" t="s">
        <v>2230</v>
      </c>
      <c r="B2189" s="1">
        <v>45160</v>
      </c>
      <c r="C2189" t="s">
        <v>46</v>
      </c>
      <c r="D2189" t="s">
        <v>23</v>
      </c>
      <c r="E2189" t="s">
        <v>25</v>
      </c>
      <c r="F2189">
        <v>367.52</v>
      </c>
      <c r="G2189">
        <v>77.25</v>
      </c>
      <c r="H2189">
        <v>407.27</v>
      </c>
      <c r="I2189">
        <f t="shared" si="136"/>
        <v>2023</v>
      </c>
      <c r="J2189" t="str">
        <f t="shared" si="137"/>
        <v>Aug</v>
      </c>
      <c r="K2189">
        <f t="shared" si="138"/>
        <v>8</v>
      </c>
      <c r="L2189" s="2">
        <f t="shared" si="139"/>
        <v>0.21019264257727471</v>
      </c>
    </row>
    <row r="2190" spans="1:12" x14ac:dyDescent="0.35">
      <c r="A2190" t="s">
        <v>2231</v>
      </c>
      <c r="B2190" s="1">
        <v>44856</v>
      </c>
      <c r="C2190" t="s">
        <v>17</v>
      </c>
      <c r="D2190" t="s">
        <v>18</v>
      </c>
      <c r="E2190" t="s">
        <v>25</v>
      </c>
      <c r="F2190">
        <v>494.27</v>
      </c>
      <c r="G2190">
        <v>114.56</v>
      </c>
      <c r="H2190">
        <v>467.66</v>
      </c>
      <c r="I2190">
        <f t="shared" si="136"/>
        <v>2022</v>
      </c>
      <c r="J2190" t="str">
        <f t="shared" si="137"/>
        <v>Oct</v>
      </c>
      <c r="K2190">
        <f t="shared" si="138"/>
        <v>10</v>
      </c>
      <c r="L2190" s="2">
        <f t="shared" si="139"/>
        <v>0.23177615473324298</v>
      </c>
    </row>
    <row r="2191" spans="1:12" x14ac:dyDescent="0.35">
      <c r="A2191" t="s">
        <v>2232</v>
      </c>
      <c r="B2191" s="1">
        <v>44811</v>
      </c>
      <c r="C2191" t="s">
        <v>128</v>
      </c>
      <c r="D2191" t="s">
        <v>34</v>
      </c>
      <c r="E2191" t="s">
        <v>11</v>
      </c>
      <c r="F2191">
        <v>1798.09</v>
      </c>
      <c r="G2191">
        <v>497.28</v>
      </c>
      <c r="H2191">
        <v>1570.9</v>
      </c>
      <c r="I2191">
        <f t="shared" si="136"/>
        <v>2022</v>
      </c>
      <c r="J2191" t="str">
        <f t="shared" si="137"/>
        <v>Sep</v>
      </c>
      <c r="K2191">
        <f t="shared" si="138"/>
        <v>9</v>
      </c>
      <c r="L2191" s="2">
        <f t="shared" si="139"/>
        <v>0.27656012769104993</v>
      </c>
    </row>
    <row r="2192" spans="1:12" x14ac:dyDescent="0.35">
      <c r="A2192" t="s">
        <v>2233</v>
      </c>
      <c r="B2192" s="1">
        <v>45170</v>
      </c>
      <c r="C2192" t="s">
        <v>31</v>
      </c>
      <c r="D2192" t="s">
        <v>10</v>
      </c>
      <c r="E2192" t="s">
        <v>11</v>
      </c>
      <c r="F2192">
        <v>123.2</v>
      </c>
      <c r="G2192">
        <v>13.24</v>
      </c>
      <c r="H2192">
        <v>105.5</v>
      </c>
      <c r="I2192">
        <f t="shared" si="136"/>
        <v>2023</v>
      </c>
      <c r="J2192" t="str">
        <f t="shared" si="137"/>
        <v>Sep</v>
      </c>
      <c r="K2192">
        <f t="shared" si="138"/>
        <v>9</v>
      </c>
      <c r="L2192" s="2">
        <f t="shared" si="139"/>
        <v>0.10746753246753246</v>
      </c>
    </row>
    <row r="2193" spans="1:12" x14ac:dyDescent="0.35">
      <c r="A2193" t="s">
        <v>2234</v>
      </c>
      <c r="B2193" s="1">
        <v>44823</v>
      </c>
      <c r="C2193" t="s">
        <v>65</v>
      </c>
      <c r="D2193" t="s">
        <v>18</v>
      </c>
      <c r="E2193" t="s">
        <v>27</v>
      </c>
      <c r="F2193">
        <v>57.28</v>
      </c>
      <c r="G2193">
        <v>16.72</v>
      </c>
      <c r="H2193">
        <v>65.959999999999994</v>
      </c>
      <c r="I2193">
        <f t="shared" si="136"/>
        <v>2022</v>
      </c>
      <c r="J2193" t="str">
        <f t="shared" si="137"/>
        <v>Sep</v>
      </c>
      <c r="K2193">
        <f t="shared" si="138"/>
        <v>9</v>
      </c>
      <c r="L2193" s="2">
        <f t="shared" si="139"/>
        <v>0.29189944134078211</v>
      </c>
    </row>
    <row r="2194" spans="1:12" x14ac:dyDescent="0.35">
      <c r="A2194" t="s">
        <v>2235</v>
      </c>
      <c r="B2194" s="1">
        <v>45062</v>
      </c>
      <c r="C2194" t="s">
        <v>46</v>
      </c>
      <c r="D2194" t="s">
        <v>23</v>
      </c>
      <c r="E2194" t="s">
        <v>27</v>
      </c>
      <c r="F2194">
        <v>421.46</v>
      </c>
      <c r="G2194">
        <v>100.31</v>
      </c>
      <c r="H2194">
        <v>483.79</v>
      </c>
      <c r="I2194">
        <f t="shared" si="136"/>
        <v>2023</v>
      </c>
      <c r="J2194" t="str">
        <f t="shared" si="137"/>
        <v>May</v>
      </c>
      <c r="K2194">
        <f t="shared" si="138"/>
        <v>5</v>
      </c>
      <c r="L2194" s="2">
        <f t="shared" si="139"/>
        <v>0.23800597921510941</v>
      </c>
    </row>
    <row r="2195" spans="1:12" x14ac:dyDescent="0.35">
      <c r="A2195" t="s">
        <v>2236</v>
      </c>
      <c r="B2195" s="1">
        <v>44934</v>
      </c>
      <c r="C2195" t="s">
        <v>85</v>
      </c>
      <c r="D2195" t="s">
        <v>10</v>
      </c>
      <c r="E2195" t="s">
        <v>44</v>
      </c>
      <c r="F2195">
        <v>391.71</v>
      </c>
      <c r="G2195">
        <v>59.73</v>
      </c>
      <c r="H2195">
        <v>364.85</v>
      </c>
      <c r="I2195">
        <f t="shared" si="136"/>
        <v>2023</v>
      </c>
      <c r="J2195" t="str">
        <f t="shared" si="137"/>
        <v>Jan</v>
      </c>
      <c r="K2195">
        <f t="shared" si="138"/>
        <v>1</v>
      </c>
      <c r="L2195" s="2">
        <f t="shared" si="139"/>
        <v>0.15248525695029486</v>
      </c>
    </row>
    <row r="2196" spans="1:12" x14ac:dyDescent="0.35">
      <c r="A2196" t="s">
        <v>2237</v>
      </c>
      <c r="B2196" s="1">
        <v>44967</v>
      </c>
      <c r="C2196" t="s">
        <v>112</v>
      </c>
      <c r="D2196" t="s">
        <v>10</v>
      </c>
      <c r="E2196" t="s">
        <v>25</v>
      </c>
      <c r="F2196">
        <v>222.11</v>
      </c>
      <c r="G2196">
        <v>31.2</v>
      </c>
      <c r="H2196">
        <v>212.17</v>
      </c>
      <c r="I2196">
        <f t="shared" si="136"/>
        <v>2023</v>
      </c>
      <c r="J2196" t="str">
        <f t="shared" si="137"/>
        <v>Feb</v>
      </c>
      <c r="K2196">
        <f t="shared" si="138"/>
        <v>2</v>
      </c>
      <c r="L2196" s="2">
        <f t="shared" si="139"/>
        <v>0.1404709378236009</v>
      </c>
    </row>
    <row r="2197" spans="1:12" x14ac:dyDescent="0.35">
      <c r="A2197" t="s">
        <v>2238</v>
      </c>
      <c r="B2197" s="1">
        <v>44975</v>
      </c>
      <c r="C2197" t="s">
        <v>9</v>
      </c>
      <c r="D2197" t="s">
        <v>10</v>
      </c>
      <c r="E2197" t="s">
        <v>25</v>
      </c>
      <c r="F2197">
        <v>370.16</v>
      </c>
      <c r="G2197">
        <v>52.35</v>
      </c>
      <c r="H2197">
        <v>351.96</v>
      </c>
      <c r="I2197">
        <f t="shared" si="136"/>
        <v>2023</v>
      </c>
      <c r="J2197" t="str">
        <f t="shared" si="137"/>
        <v>Feb</v>
      </c>
      <c r="K2197">
        <f t="shared" si="138"/>
        <v>2</v>
      </c>
      <c r="L2197" s="2">
        <f t="shared" si="139"/>
        <v>0.14142532958720552</v>
      </c>
    </row>
    <row r="2198" spans="1:12" x14ac:dyDescent="0.35">
      <c r="A2198" t="s">
        <v>2239</v>
      </c>
      <c r="B2198" s="1">
        <v>44593</v>
      </c>
      <c r="C2198" t="s">
        <v>39</v>
      </c>
      <c r="D2198" t="s">
        <v>18</v>
      </c>
      <c r="E2198" t="s">
        <v>27</v>
      </c>
      <c r="F2198">
        <v>403.88</v>
      </c>
      <c r="G2198">
        <v>92.7</v>
      </c>
      <c r="H2198">
        <v>323.68</v>
      </c>
      <c r="I2198">
        <f t="shared" si="136"/>
        <v>2022</v>
      </c>
      <c r="J2198" t="str">
        <f t="shared" si="137"/>
        <v>Feb</v>
      </c>
      <c r="K2198">
        <f t="shared" si="138"/>
        <v>2</v>
      </c>
      <c r="L2198" s="2">
        <f t="shared" si="139"/>
        <v>0.22952362087748837</v>
      </c>
    </row>
    <row r="2199" spans="1:12" x14ac:dyDescent="0.35">
      <c r="A2199" t="s">
        <v>2240</v>
      </c>
      <c r="B2199" s="1">
        <v>44984</v>
      </c>
      <c r="C2199" t="s">
        <v>31</v>
      </c>
      <c r="D2199" t="s">
        <v>10</v>
      </c>
      <c r="E2199" t="s">
        <v>15</v>
      </c>
      <c r="F2199">
        <v>419.76</v>
      </c>
      <c r="G2199">
        <v>43.59</v>
      </c>
      <c r="H2199">
        <v>354.65</v>
      </c>
      <c r="I2199">
        <f t="shared" si="136"/>
        <v>2023</v>
      </c>
      <c r="J2199" t="str">
        <f t="shared" si="137"/>
        <v>Feb</v>
      </c>
      <c r="K2199">
        <f t="shared" si="138"/>
        <v>2</v>
      </c>
      <c r="L2199" s="2">
        <f t="shared" si="139"/>
        <v>0.10384505431675244</v>
      </c>
    </row>
    <row r="2200" spans="1:12" x14ac:dyDescent="0.35">
      <c r="A2200" t="s">
        <v>2241</v>
      </c>
      <c r="B2200" s="1">
        <v>45221</v>
      </c>
      <c r="C2200" t="s">
        <v>48</v>
      </c>
      <c r="D2200" t="s">
        <v>14</v>
      </c>
      <c r="E2200" t="s">
        <v>25</v>
      </c>
      <c r="F2200">
        <v>865.06</v>
      </c>
      <c r="G2200">
        <v>148.97999999999999</v>
      </c>
      <c r="H2200">
        <v>952.56</v>
      </c>
      <c r="I2200">
        <f t="shared" si="136"/>
        <v>2023</v>
      </c>
      <c r="J2200" t="str">
        <f t="shared" si="137"/>
        <v>Oct</v>
      </c>
      <c r="K2200">
        <f t="shared" si="138"/>
        <v>10</v>
      </c>
      <c r="L2200" s="2">
        <f t="shared" si="139"/>
        <v>0.17221926802765125</v>
      </c>
    </row>
    <row r="2201" spans="1:12" x14ac:dyDescent="0.35">
      <c r="A2201" t="s">
        <v>2242</v>
      </c>
      <c r="B2201" s="1">
        <v>45184</v>
      </c>
      <c r="C2201" t="s">
        <v>39</v>
      </c>
      <c r="D2201" t="s">
        <v>18</v>
      </c>
      <c r="E2201" t="s">
        <v>25</v>
      </c>
      <c r="F2201">
        <v>233.9</v>
      </c>
      <c r="G2201">
        <v>25.82</v>
      </c>
      <c r="H2201">
        <v>215.22</v>
      </c>
      <c r="I2201">
        <f t="shared" si="136"/>
        <v>2023</v>
      </c>
      <c r="J2201" t="str">
        <f t="shared" si="137"/>
        <v>Sep</v>
      </c>
      <c r="K2201">
        <f t="shared" si="138"/>
        <v>9</v>
      </c>
      <c r="L2201" s="2">
        <f t="shared" si="139"/>
        <v>0.11038905515177426</v>
      </c>
    </row>
    <row r="2202" spans="1:12" x14ac:dyDescent="0.35">
      <c r="A2202" t="s">
        <v>2243</v>
      </c>
      <c r="B2202" s="1">
        <v>44735</v>
      </c>
      <c r="C2202" t="s">
        <v>85</v>
      </c>
      <c r="D2202" t="s">
        <v>10</v>
      </c>
      <c r="E2202" t="s">
        <v>15</v>
      </c>
      <c r="F2202">
        <v>206.61</v>
      </c>
      <c r="G2202">
        <v>36.65</v>
      </c>
      <c r="H2202">
        <v>206.9</v>
      </c>
      <c r="I2202">
        <f t="shared" si="136"/>
        <v>2022</v>
      </c>
      <c r="J2202" t="str">
        <f t="shared" si="137"/>
        <v>Jun</v>
      </c>
      <c r="K2202">
        <f t="shared" si="138"/>
        <v>6</v>
      </c>
      <c r="L2202" s="2">
        <f t="shared" si="139"/>
        <v>0.17738734814384588</v>
      </c>
    </row>
    <row r="2203" spans="1:12" x14ac:dyDescent="0.35">
      <c r="A2203" t="s">
        <v>2244</v>
      </c>
      <c r="B2203" s="1">
        <v>44678</v>
      </c>
      <c r="C2203" t="s">
        <v>22</v>
      </c>
      <c r="D2203" t="s">
        <v>23</v>
      </c>
      <c r="E2203" t="s">
        <v>25</v>
      </c>
      <c r="F2203">
        <v>294.69</v>
      </c>
      <c r="G2203">
        <v>40.79</v>
      </c>
      <c r="H2203">
        <v>329.28</v>
      </c>
      <c r="I2203">
        <f t="shared" si="136"/>
        <v>2022</v>
      </c>
      <c r="J2203" t="str">
        <f t="shared" si="137"/>
        <v>Apr</v>
      </c>
      <c r="K2203">
        <f t="shared" si="138"/>
        <v>4</v>
      </c>
      <c r="L2203" s="2">
        <f t="shared" si="139"/>
        <v>0.13841664121619329</v>
      </c>
    </row>
    <row r="2204" spans="1:12" x14ac:dyDescent="0.35">
      <c r="A2204" t="s">
        <v>2245</v>
      </c>
      <c r="B2204" s="1">
        <v>45168</v>
      </c>
      <c r="C2204" t="s">
        <v>63</v>
      </c>
      <c r="D2204" t="s">
        <v>18</v>
      </c>
      <c r="E2204" t="s">
        <v>15</v>
      </c>
      <c r="F2204">
        <v>394.85</v>
      </c>
      <c r="G2204">
        <v>117.78</v>
      </c>
      <c r="H2204">
        <v>399.78</v>
      </c>
      <c r="I2204">
        <f t="shared" si="136"/>
        <v>2023</v>
      </c>
      <c r="J2204" t="str">
        <f t="shared" si="137"/>
        <v>Aug</v>
      </c>
      <c r="K2204">
        <f t="shared" si="138"/>
        <v>8</v>
      </c>
      <c r="L2204" s="2">
        <f t="shared" si="139"/>
        <v>0.29829049005951624</v>
      </c>
    </row>
    <row r="2205" spans="1:12" x14ac:dyDescent="0.35">
      <c r="A2205" t="s">
        <v>2246</v>
      </c>
      <c r="B2205" s="1">
        <v>44964</v>
      </c>
      <c r="C2205" t="s">
        <v>33</v>
      </c>
      <c r="D2205" t="s">
        <v>34</v>
      </c>
      <c r="E2205" t="s">
        <v>15</v>
      </c>
      <c r="F2205">
        <v>1823.13</v>
      </c>
      <c r="G2205">
        <v>433.39</v>
      </c>
      <c r="H2205">
        <v>2094.1</v>
      </c>
      <c r="I2205">
        <f t="shared" si="136"/>
        <v>2023</v>
      </c>
      <c r="J2205" t="str">
        <f t="shared" si="137"/>
        <v>Feb</v>
      </c>
      <c r="K2205">
        <f t="shared" si="138"/>
        <v>2</v>
      </c>
      <c r="L2205" s="2">
        <f t="shared" si="139"/>
        <v>0.23771755168309444</v>
      </c>
    </row>
    <row r="2206" spans="1:12" x14ac:dyDescent="0.35">
      <c r="A2206" t="s">
        <v>2247</v>
      </c>
      <c r="B2206" s="1">
        <v>45162</v>
      </c>
      <c r="C2206" t="s">
        <v>29</v>
      </c>
      <c r="D2206" t="s">
        <v>23</v>
      </c>
      <c r="E2206" t="s">
        <v>25</v>
      </c>
      <c r="F2206">
        <v>411.14</v>
      </c>
      <c r="G2206">
        <v>117.37</v>
      </c>
      <c r="H2206">
        <v>444.49</v>
      </c>
      <c r="I2206">
        <f t="shared" si="136"/>
        <v>2023</v>
      </c>
      <c r="J2206" t="str">
        <f t="shared" si="137"/>
        <v>Aug</v>
      </c>
      <c r="K2206">
        <f t="shared" si="138"/>
        <v>8</v>
      </c>
      <c r="L2206" s="2">
        <f t="shared" si="139"/>
        <v>0.28547453422191954</v>
      </c>
    </row>
    <row r="2207" spans="1:12" x14ac:dyDescent="0.35">
      <c r="A2207" t="s">
        <v>2248</v>
      </c>
      <c r="B2207" s="1">
        <v>44745</v>
      </c>
      <c r="C2207" t="s">
        <v>41</v>
      </c>
      <c r="D2207" t="s">
        <v>14</v>
      </c>
      <c r="E2207" t="s">
        <v>25</v>
      </c>
      <c r="F2207">
        <v>1793.86</v>
      </c>
      <c r="G2207">
        <v>378.25</v>
      </c>
      <c r="H2207">
        <v>1913.57</v>
      </c>
      <c r="I2207">
        <f t="shared" si="136"/>
        <v>2022</v>
      </c>
      <c r="J2207" t="str">
        <f t="shared" si="137"/>
        <v>Jul</v>
      </c>
      <c r="K2207">
        <f t="shared" si="138"/>
        <v>7</v>
      </c>
      <c r="L2207" s="2">
        <f t="shared" si="139"/>
        <v>0.21085814946539866</v>
      </c>
    </row>
    <row r="2208" spans="1:12" x14ac:dyDescent="0.35">
      <c r="A2208" t="s">
        <v>2249</v>
      </c>
      <c r="B2208" s="1">
        <v>44815</v>
      </c>
      <c r="C2208" t="s">
        <v>22</v>
      </c>
      <c r="D2208" t="s">
        <v>23</v>
      </c>
      <c r="E2208" t="s">
        <v>15</v>
      </c>
      <c r="F2208">
        <v>115.39</v>
      </c>
      <c r="G2208">
        <v>31.26</v>
      </c>
      <c r="H2208">
        <v>101.28</v>
      </c>
      <c r="I2208">
        <f t="shared" si="136"/>
        <v>2022</v>
      </c>
      <c r="J2208" t="str">
        <f t="shared" si="137"/>
        <v>Sep</v>
      </c>
      <c r="K2208">
        <f t="shared" si="138"/>
        <v>9</v>
      </c>
      <c r="L2208" s="2">
        <f t="shared" si="139"/>
        <v>0.2709073576566427</v>
      </c>
    </row>
    <row r="2209" spans="1:12" x14ac:dyDescent="0.35">
      <c r="A2209" t="s">
        <v>2250</v>
      </c>
      <c r="B2209" s="1">
        <v>45285</v>
      </c>
      <c r="C2209" t="s">
        <v>69</v>
      </c>
      <c r="D2209" t="s">
        <v>34</v>
      </c>
      <c r="E2209" t="s">
        <v>27</v>
      </c>
      <c r="F2209">
        <v>1433.98</v>
      </c>
      <c r="G2209">
        <v>409.5</v>
      </c>
      <c r="H2209">
        <v>1294.8</v>
      </c>
      <c r="I2209">
        <f t="shared" si="136"/>
        <v>2023</v>
      </c>
      <c r="J2209" t="str">
        <f t="shared" si="137"/>
        <v>Dec</v>
      </c>
      <c r="K2209">
        <f t="shared" si="138"/>
        <v>12</v>
      </c>
      <c r="L2209" s="2">
        <f t="shared" si="139"/>
        <v>0.28556883638544472</v>
      </c>
    </row>
    <row r="2210" spans="1:12" x14ac:dyDescent="0.35">
      <c r="A2210" t="s">
        <v>2251</v>
      </c>
      <c r="B2210" s="1">
        <v>45137</v>
      </c>
      <c r="C2210" t="s">
        <v>20</v>
      </c>
      <c r="D2210" t="s">
        <v>14</v>
      </c>
      <c r="E2210" t="s">
        <v>11</v>
      </c>
      <c r="F2210">
        <v>758.37</v>
      </c>
      <c r="G2210">
        <v>205.88</v>
      </c>
      <c r="H2210">
        <v>776.05</v>
      </c>
      <c r="I2210">
        <f t="shared" si="136"/>
        <v>2023</v>
      </c>
      <c r="J2210" t="str">
        <f t="shared" si="137"/>
        <v>Jul</v>
      </c>
      <c r="K2210">
        <f t="shared" si="138"/>
        <v>7</v>
      </c>
      <c r="L2210" s="2">
        <f t="shared" si="139"/>
        <v>0.27147698353046668</v>
      </c>
    </row>
    <row r="2211" spans="1:12" x14ac:dyDescent="0.35">
      <c r="A2211" t="s">
        <v>2252</v>
      </c>
      <c r="B2211" s="1">
        <v>44661</v>
      </c>
      <c r="C2211" t="s">
        <v>17</v>
      </c>
      <c r="D2211" t="s">
        <v>18</v>
      </c>
      <c r="E2211" t="s">
        <v>15</v>
      </c>
      <c r="F2211">
        <v>155.38</v>
      </c>
      <c r="G2211">
        <v>32.56</v>
      </c>
      <c r="H2211">
        <v>129.47999999999999</v>
      </c>
      <c r="I2211">
        <f t="shared" si="136"/>
        <v>2022</v>
      </c>
      <c r="J2211" t="str">
        <f t="shared" si="137"/>
        <v>Apr</v>
      </c>
      <c r="K2211">
        <f t="shared" si="138"/>
        <v>4</v>
      </c>
      <c r="L2211" s="2">
        <f t="shared" si="139"/>
        <v>0.20955077873600209</v>
      </c>
    </row>
    <row r="2212" spans="1:12" x14ac:dyDescent="0.35">
      <c r="A2212" t="s">
        <v>2253</v>
      </c>
      <c r="B2212" s="1">
        <v>45214</v>
      </c>
      <c r="C2212" t="s">
        <v>54</v>
      </c>
      <c r="D2212" t="s">
        <v>23</v>
      </c>
      <c r="E2212" t="s">
        <v>25</v>
      </c>
      <c r="F2212">
        <v>208.96</v>
      </c>
      <c r="G2212">
        <v>33.549999999999997</v>
      </c>
      <c r="H2212">
        <v>205.68</v>
      </c>
      <c r="I2212">
        <f t="shared" si="136"/>
        <v>2023</v>
      </c>
      <c r="J2212" t="str">
        <f t="shared" si="137"/>
        <v>Oct</v>
      </c>
      <c r="K2212">
        <f t="shared" si="138"/>
        <v>10</v>
      </c>
      <c r="L2212" s="2">
        <f t="shared" si="139"/>
        <v>0.16055704441041346</v>
      </c>
    </row>
    <row r="2213" spans="1:12" x14ac:dyDescent="0.35">
      <c r="A2213" t="s">
        <v>2254</v>
      </c>
      <c r="B2213" s="1">
        <v>44950</v>
      </c>
      <c r="C2213" t="s">
        <v>63</v>
      </c>
      <c r="D2213" t="s">
        <v>18</v>
      </c>
      <c r="E2213" t="s">
        <v>25</v>
      </c>
      <c r="F2213">
        <v>403.97</v>
      </c>
      <c r="G2213">
        <v>107.8</v>
      </c>
      <c r="H2213">
        <v>372.33</v>
      </c>
      <c r="I2213">
        <f t="shared" si="136"/>
        <v>2023</v>
      </c>
      <c r="J2213" t="str">
        <f t="shared" si="137"/>
        <v>Jan</v>
      </c>
      <c r="K2213">
        <f t="shared" si="138"/>
        <v>1</v>
      </c>
      <c r="L2213" s="2">
        <f t="shared" si="139"/>
        <v>0.26685149887367871</v>
      </c>
    </row>
    <row r="2214" spans="1:12" x14ac:dyDescent="0.35">
      <c r="A2214" t="s">
        <v>2255</v>
      </c>
      <c r="B2214" s="1">
        <v>44682</v>
      </c>
      <c r="C2214" t="s">
        <v>63</v>
      </c>
      <c r="D2214" t="s">
        <v>18</v>
      </c>
      <c r="E2214" t="s">
        <v>44</v>
      </c>
      <c r="F2214">
        <v>446.79</v>
      </c>
      <c r="G2214">
        <v>64.260000000000005</v>
      </c>
      <c r="H2214">
        <v>478.7</v>
      </c>
      <c r="I2214">
        <f t="shared" si="136"/>
        <v>2022</v>
      </c>
      <c r="J2214" t="str">
        <f t="shared" si="137"/>
        <v>May</v>
      </c>
      <c r="K2214">
        <f t="shared" si="138"/>
        <v>5</v>
      </c>
      <c r="L2214" s="2">
        <f t="shared" si="139"/>
        <v>0.14382595850399518</v>
      </c>
    </row>
    <row r="2215" spans="1:12" x14ac:dyDescent="0.35">
      <c r="A2215" t="s">
        <v>2256</v>
      </c>
      <c r="B2215" s="1">
        <v>44609</v>
      </c>
      <c r="C2215" t="s">
        <v>48</v>
      </c>
      <c r="D2215" t="s">
        <v>14</v>
      </c>
      <c r="E2215" t="s">
        <v>25</v>
      </c>
      <c r="F2215">
        <v>1196.1500000000001</v>
      </c>
      <c r="G2215">
        <v>146.30000000000001</v>
      </c>
      <c r="H2215">
        <v>1293.83</v>
      </c>
      <c r="I2215">
        <f t="shared" si="136"/>
        <v>2022</v>
      </c>
      <c r="J2215" t="str">
        <f t="shared" si="137"/>
        <v>Feb</v>
      </c>
      <c r="K2215">
        <f t="shared" si="138"/>
        <v>2</v>
      </c>
      <c r="L2215" s="2">
        <f t="shared" si="139"/>
        <v>0.12230907494879405</v>
      </c>
    </row>
    <row r="2216" spans="1:12" x14ac:dyDescent="0.35">
      <c r="A2216" t="s">
        <v>2257</v>
      </c>
      <c r="B2216" s="1">
        <v>44640</v>
      </c>
      <c r="C2216" t="s">
        <v>13</v>
      </c>
      <c r="D2216" t="s">
        <v>14</v>
      </c>
      <c r="E2216" t="s">
        <v>25</v>
      </c>
      <c r="F2216">
        <v>877.83</v>
      </c>
      <c r="G2216">
        <v>221.03</v>
      </c>
      <c r="H2216">
        <v>734.18</v>
      </c>
      <c r="I2216">
        <f t="shared" si="136"/>
        <v>2022</v>
      </c>
      <c r="J2216" t="str">
        <f t="shared" si="137"/>
        <v>Mar</v>
      </c>
      <c r="K2216">
        <f t="shared" si="138"/>
        <v>3</v>
      </c>
      <c r="L2216" s="2">
        <f t="shared" si="139"/>
        <v>0.25179134912226742</v>
      </c>
    </row>
    <row r="2217" spans="1:12" x14ac:dyDescent="0.35">
      <c r="A2217" t="s">
        <v>2258</v>
      </c>
      <c r="B2217" s="1">
        <v>45275</v>
      </c>
      <c r="C2217" t="s">
        <v>33</v>
      </c>
      <c r="D2217" t="s">
        <v>34</v>
      </c>
      <c r="E2217" t="s">
        <v>11</v>
      </c>
      <c r="F2217">
        <v>1975.82</v>
      </c>
      <c r="G2217">
        <v>322.51</v>
      </c>
      <c r="H2217">
        <v>1963.1</v>
      </c>
      <c r="I2217">
        <f t="shared" si="136"/>
        <v>2023</v>
      </c>
      <c r="J2217" t="str">
        <f t="shared" si="137"/>
        <v>Dec</v>
      </c>
      <c r="K2217">
        <f t="shared" si="138"/>
        <v>12</v>
      </c>
      <c r="L2217" s="2">
        <f t="shared" si="139"/>
        <v>0.16322843173973337</v>
      </c>
    </row>
    <row r="2218" spans="1:12" x14ac:dyDescent="0.35">
      <c r="A2218" t="s">
        <v>2259</v>
      </c>
      <c r="B2218" s="1">
        <v>45192</v>
      </c>
      <c r="C2218" t="s">
        <v>17</v>
      </c>
      <c r="D2218" t="s">
        <v>18</v>
      </c>
      <c r="E2218" t="s">
        <v>25</v>
      </c>
      <c r="F2218">
        <v>471.11</v>
      </c>
      <c r="G2218">
        <v>84.42</v>
      </c>
      <c r="H2218">
        <v>512.26</v>
      </c>
      <c r="I2218">
        <f t="shared" si="136"/>
        <v>2023</v>
      </c>
      <c r="J2218" t="str">
        <f t="shared" si="137"/>
        <v>Sep</v>
      </c>
      <c r="K2218">
        <f t="shared" si="138"/>
        <v>9</v>
      </c>
      <c r="L2218" s="2">
        <f t="shared" si="139"/>
        <v>0.17919381885334634</v>
      </c>
    </row>
    <row r="2219" spans="1:12" x14ac:dyDescent="0.35">
      <c r="A2219" t="s">
        <v>2260</v>
      </c>
      <c r="B2219" s="1">
        <v>45064</v>
      </c>
      <c r="C2219" t="s">
        <v>48</v>
      </c>
      <c r="D2219" t="s">
        <v>14</v>
      </c>
      <c r="E2219" t="s">
        <v>15</v>
      </c>
      <c r="F2219">
        <v>1807.12</v>
      </c>
      <c r="G2219">
        <v>417.65</v>
      </c>
      <c r="H2219">
        <v>1873.95</v>
      </c>
      <c r="I2219">
        <f t="shared" si="136"/>
        <v>2023</v>
      </c>
      <c r="J2219" t="str">
        <f t="shared" si="137"/>
        <v>May</v>
      </c>
      <c r="K2219">
        <f t="shared" si="138"/>
        <v>5</v>
      </c>
      <c r="L2219" s="2">
        <f t="shared" si="139"/>
        <v>0.23111359511266547</v>
      </c>
    </row>
    <row r="2220" spans="1:12" x14ac:dyDescent="0.35">
      <c r="A2220" t="s">
        <v>2261</v>
      </c>
      <c r="B2220" s="1">
        <v>44691</v>
      </c>
      <c r="C2220" t="s">
        <v>46</v>
      </c>
      <c r="D2220" t="s">
        <v>23</v>
      </c>
      <c r="E2220" t="s">
        <v>11</v>
      </c>
      <c r="F2220">
        <v>83.95</v>
      </c>
      <c r="G2220">
        <v>11.82</v>
      </c>
      <c r="H2220">
        <v>92.9</v>
      </c>
      <c r="I2220">
        <f t="shared" si="136"/>
        <v>2022</v>
      </c>
      <c r="J2220" t="str">
        <f t="shared" si="137"/>
        <v>May</v>
      </c>
      <c r="K2220">
        <f t="shared" si="138"/>
        <v>5</v>
      </c>
      <c r="L2220" s="2">
        <f t="shared" si="139"/>
        <v>0.14079809410363311</v>
      </c>
    </row>
    <row r="2221" spans="1:12" x14ac:dyDescent="0.35">
      <c r="A2221" t="s">
        <v>2262</v>
      </c>
      <c r="B2221" s="1">
        <v>45075</v>
      </c>
      <c r="C2221" t="s">
        <v>29</v>
      </c>
      <c r="D2221" t="s">
        <v>23</v>
      </c>
      <c r="E2221" t="s">
        <v>25</v>
      </c>
      <c r="F2221">
        <v>454.68</v>
      </c>
      <c r="G2221">
        <v>59.98</v>
      </c>
      <c r="H2221">
        <v>368.94</v>
      </c>
      <c r="I2221">
        <f t="shared" si="136"/>
        <v>2023</v>
      </c>
      <c r="J2221" t="str">
        <f t="shared" si="137"/>
        <v>May</v>
      </c>
      <c r="K2221">
        <f t="shared" si="138"/>
        <v>5</v>
      </c>
      <c r="L2221" s="2">
        <f t="shared" si="139"/>
        <v>0.1319169525820357</v>
      </c>
    </row>
    <row r="2222" spans="1:12" x14ac:dyDescent="0.35">
      <c r="A2222" t="s">
        <v>2263</v>
      </c>
      <c r="B2222" s="1">
        <v>44733</v>
      </c>
      <c r="C2222" t="s">
        <v>54</v>
      </c>
      <c r="D2222" t="s">
        <v>23</v>
      </c>
      <c r="E2222" t="s">
        <v>15</v>
      </c>
      <c r="F2222">
        <v>239.31</v>
      </c>
      <c r="G2222">
        <v>43.6</v>
      </c>
      <c r="H2222">
        <v>244.58</v>
      </c>
      <c r="I2222">
        <f t="shared" si="136"/>
        <v>2022</v>
      </c>
      <c r="J2222" t="str">
        <f t="shared" si="137"/>
        <v>Jun</v>
      </c>
      <c r="K2222">
        <f t="shared" si="138"/>
        <v>6</v>
      </c>
      <c r="L2222" s="2">
        <f t="shared" si="139"/>
        <v>0.18219046425138941</v>
      </c>
    </row>
    <row r="2223" spans="1:12" x14ac:dyDescent="0.35">
      <c r="A2223" t="s">
        <v>2264</v>
      </c>
      <c r="B2223" s="1">
        <v>44693</v>
      </c>
      <c r="C2223" t="s">
        <v>20</v>
      </c>
      <c r="D2223" t="s">
        <v>14</v>
      </c>
      <c r="E2223" t="s">
        <v>27</v>
      </c>
      <c r="F2223">
        <v>2378.4499999999998</v>
      </c>
      <c r="G2223">
        <v>326.66000000000003</v>
      </c>
      <c r="H2223">
        <v>2091.5100000000002</v>
      </c>
      <c r="I2223">
        <f t="shared" si="136"/>
        <v>2022</v>
      </c>
      <c r="J2223" t="str">
        <f t="shared" si="137"/>
        <v>May</v>
      </c>
      <c r="K2223">
        <f t="shared" si="138"/>
        <v>5</v>
      </c>
      <c r="L2223" s="2">
        <f t="shared" si="139"/>
        <v>0.13734154596480905</v>
      </c>
    </row>
    <row r="2224" spans="1:12" x14ac:dyDescent="0.35">
      <c r="A2224" t="s">
        <v>2265</v>
      </c>
      <c r="B2224" s="1">
        <v>44810</v>
      </c>
      <c r="C2224" t="s">
        <v>101</v>
      </c>
      <c r="D2224" t="s">
        <v>14</v>
      </c>
      <c r="E2224" t="s">
        <v>25</v>
      </c>
      <c r="F2224">
        <v>795.91</v>
      </c>
      <c r="G2224">
        <v>139.79</v>
      </c>
      <c r="H2224">
        <v>854.4</v>
      </c>
      <c r="I2224">
        <f t="shared" si="136"/>
        <v>2022</v>
      </c>
      <c r="J2224" t="str">
        <f t="shared" si="137"/>
        <v>Sep</v>
      </c>
      <c r="K2224">
        <f t="shared" si="138"/>
        <v>9</v>
      </c>
      <c r="L2224" s="2">
        <f t="shared" si="139"/>
        <v>0.17563543616740587</v>
      </c>
    </row>
    <row r="2225" spans="1:12" x14ac:dyDescent="0.35">
      <c r="A2225" t="s">
        <v>2266</v>
      </c>
      <c r="B2225" s="1">
        <v>45011</v>
      </c>
      <c r="C2225" t="s">
        <v>69</v>
      </c>
      <c r="D2225" t="s">
        <v>34</v>
      </c>
      <c r="E2225" t="s">
        <v>15</v>
      </c>
      <c r="F2225">
        <v>1614.69</v>
      </c>
      <c r="G2225">
        <v>448.43</v>
      </c>
      <c r="H2225">
        <v>1502.35</v>
      </c>
      <c r="I2225">
        <f t="shared" si="136"/>
        <v>2023</v>
      </c>
      <c r="J2225" t="str">
        <f t="shared" si="137"/>
        <v>Mar</v>
      </c>
      <c r="K2225">
        <f t="shared" si="138"/>
        <v>3</v>
      </c>
      <c r="L2225" s="2">
        <f t="shared" si="139"/>
        <v>0.27771894295499444</v>
      </c>
    </row>
    <row r="2226" spans="1:12" x14ac:dyDescent="0.35">
      <c r="A2226" t="s">
        <v>2267</v>
      </c>
      <c r="B2226" s="1">
        <v>44829</v>
      </c>
      <c r="C2226" t="s">
        <v>85</v>
      </c>
      <c r="D2226" t="s">
        <v>10</v>
      </c>
      <c r="E2226" t="s">
        <v>11</v>
      </c>
      <c r="F2226">
        <v>416.75</v>
      </c>
      <c r="G2226">
        <v>124.21</v>
      </c>
      <c r="H2226">
        <v>395.85</v>
      </c>
      <c r="I2226">
        <f t="shared" si="136"/>
        <v>2022</v>
      </c>
      <c r="J2226" t="str">
        <f t="shared" si="137"/>
        <v>Sep</v>
      </c>
      <c r="K2226">
        <f t="shared" si="138"/>
        <v>9</v>
      </c>
      <c r="L2226" s="2">
        <f t="shared" si="139"/>
        <v>0.29804439112177561</v>
      </c>
    </row>
    <row r="2227" spans="1:12" x14ac:dyDescent="0.35">
      <c r="A2227" t="s">
        <v>2268</v>
      </c>
      <c r="B2227" s="1">
        <v>45125</v>
      </c>
      <c r="C2227" t="s">
        <v>69</v>
      </c>
      <c r="D2227" t="s">
        <v>34</v>
      </c>
      <c r="E2227" t="s">
        <v>25</v>
      </c>
      <c r="F2227">
        <v>2207.11</v>
      </c>
      <c r="G2227">
        <v>480.59</v>
      </c>
      <c r="H2227">
        <v>2537.04</v>
      </c>
      <c r="I2227">
        <f t="shared" si="136"/>
        <v>2023</v>
      </c>
      <c r="J2227" t="str">
        <f t="shared" si="137"/>
        <v>Jul</v>
      </c>
      <c r="K2227">
        <f t="shared" si="138"/>
        <v>7</v>
      </c>
      <c r="L2227" s="2">
        <f t="shared" si="139"/>
        <v>0.21774628360163287</v>
      </c>
    </row>
    <row r="2228" spans="1:12" x14ac:dyDescent="0.35">
      <c r="A2228" t="s">
        <v>2269</v>
      </c>
      <c r="B2228" s="1">
        <v>45208</v>
      </c>
      <c r="C2228" t="s">
        <v>54</v>
      </c>
      <c r="D2228" t="s">
        <v>23</v>
      </c>
      <c r="E2228" t="s">
        <v>44</v>
      </c>
      <c r="F2228">
        <v>77.78</v>
      </c>
      <c r="G2228">
        <v>10.01</v>
      </c>
      <c r="H2228">
        <v>82.79</v>
      </c>
      <c r="I2228">
        <f t="shared" si="136"/>
        <v>2023</v>
      </c>
      <c r="J2228" t="str">
        <f t="shared" si="137"/>
        <v>Oct</v>
      </c>
      <c r="K2228">
        <f t="shared" si="138"/>
        <v>10</v>
      </c>
      <c r="L2228" s="2">
        <f t="shared" si="139"/>
        <v>0.12869632296220107</v>
      </c>
    </row>
    <row r="2229" spans="1:12" x14ac:dyDescent="0.35">
      <c r="A2229" t="s">
        <v>2270</v>
      </c>
      <c r="B2229" s="1">
        <v>44757</v>
      </c>
      <c r="C2229" t="s">
        <v>31</v>
      </c>
      <c r="D2229" t="s">
        <v>10</v>
      </c>
      <c r="E2229" t="s">
        <v>11</v>
      </c>
      <c r="F2229">
        <v>147.05000000000001</v>
      </c>
      <c r="G2229">
        <v>21.23</v>
      </c>
      <c r="H2229">
        <v>157.29</v>
      </c>
      <c r="I2229">
        <f t="shared" si="136"/>
        <v>2022</v>
      </c>
      <c r="J2229" t="str">
        <f t="shared" si="137"/>
        <v>Jul</v>
      </c>
      <c r="K2229">
        <f t="shared" si="138"/>
        <v>7</v>
      </c>
      <c r="L2229" s="2">
        <f t="shared" si="139"/>
        <v>0.14437266235974158</v>
      </c>
    </row>
    <row r="2230" spans="1:12" x14ac:dyDescent="0.35">
      <c r="A2230" t="s">
        <v>2271</v>
      </c>
      <c r="B2230" s="1">
        <v>45054</v>
      </c>
      <c r="C2230" t="s">
        <v>29</v>
      </c>
      <c r="D2230" t="s">
        <v>23</v>
      </c>
      <c r="E2230" t="s">
        <v>15</v>
      </c>
      <c r="F2230">
        <v>108.93</v>
      </c>
      <c r="G2230">
        <v>18.63</v>
      </c>
      <c r="H2230">
        <v>101.85</v>
      </c>
      <c r="I2230">
        <f t="shared" si="136"/>
        <v>2023</v>
      </c>
      <c r="J2230" t="str">
        <f t="shared" si="137"/>
        <v>May</v>
      </c>
      <c r="K2230">
        <f t="shared" si="138"/>
        <v>5</v>
      </c>
      <c r="L2230" s="2">
        <f t="shared" si="139"/>
        <v>0.17102726521619388</v>
      </c>
    </row>
    <row r="2231" spans="1:12" x14ac:dyDescent="0.35">
      <c r="A2231" t="s">
        <v>2272</v>
      </c>
      <c r="B2231" s="1">
        <v>44580</v>
      </c>
      <c r="C2231" t="s">
        <v>93</v>
      </c>
      <c r="D2231" t="s">
        <v>34</v>
      </c>
      <c r="E2231" t="s">
        <v>44</v>
      </c>
      <c r="F2231">
        <v>788.33</v>
      </c>
      <c r="G2231">
        <v>216.48</v>
      </c>
      <c r="H2231">
        <v>720.27</v>
      </c>
      <c r="I2231">
        <f t="shared" si="136"/>
        <v>2022</v>
      </c>
      <c r="J2231" t="str">
        <f t="shared" si="137"/>
        <v>Jan</v>
      </c>
      <c r="K2231">
        <f t="shared" si="138"/>
        <v>1</v>
      </c>
      <c r="L2231" s="2">
        <f t="shared" si="139"/>
        <v>0.2746058122867327</v>
      </c>
    </row>
    <row r="2232" spans="1:12" x14ac:dyDescent="0.35">
      <c r="A2232" t="s">
        <v>2273</v>
      </c>
      <c r="B2232" s="1">
        <v>44737</v>
      </c>
      <c r="C2232" t="s">
        <v>46</v>
      </c>
      <c r="D2232" t="s">
        <v>23</v>
      </c>
      <c r="E2232" t="s">
        <v>25</v>
      </c>
      <c r="F2232">
        <v>367.21</v>
      </c>
      <c r="G2232">
        <v>64.75</v>
      </c>
      <c r="H2232">
        <v>340.64</v>
      </c>
      <c r="I2232">
        <f t="shared" si="136"/>
        <v>2022</v>
      </c>
      <c r="J2232" t="str">
        <f t="shared" si="137"/>
        <v>Jun</v>
      </c>
      <c r="K2232">
        <f t="shared" si="138"/>
        <v>6</v>
      </c>
      <c r="L2232" s="2">
        <f t="shared" si="139"/>
        <v>0.17632962065303234</v>
      </c>
    </row>
    <row r="2233" spans="1:12" x14ac:dyDescent="0.35">
      <c r="A2233" t="s">
        <v>2274</v>
      </c>
      <c r="B2233" s="1">
        <v>45040</v>
      </c>
      <c r="C2233" t="s">
        <v>33</v>
      </c>
      <c r="D2233" t="s">
        <v>34</v>
      </c>
      <c r="E2233" t="s">
        <v>15</v>
      </c>
      <c r="F2233">
        <v>531.21</v>
      </c>
      <c r="G2233">
        <v>75.489999999999995</v>
      </c>
      <c r="H2233">
        <v>535.15</v>
      </c>
      <c r="I2233">
        <f t="shared" si="136"/>
        <v>2023</v>
      </c>
      <c r="J2233" t="str">
        <f t="shared" si="137"/>
        <v>Apr</v>
      </c>
      <c r="K2233">
        <f t="shared" si="138"/>
        <v>4</v>
      </c>
      <c r="L2233" s="2">
        <f t="shared" si="139"/>
        <v>0.14210952354059597</v>
      </c>
    </row>
    <row r="2234" spans="1:12" x14ac:dyDescent="0.35">
      <c r="A2234" t="s">
        <v>2275</v>
      </c>
      <c r="B2234" s="1">
        <v>45043</v>
      </c>
      <c r="C2234" t="s">
        <v>33</v>
      </c>
      <c r="D2234" t="s">
        <v>34</v>
      </c>
      <c r="E2234" t="s">
        <v>44</v>
      </c>
      <c r="F2234">
        <v>1989.28</v>
      </c>
      <c r="G2234">
        <v>500.49</v>
      </c>
      <c r="H2234">
        <v>2385.42</v>
      </c>
      <c r="I2234">
        <f t="shared" si="136"/>
        <v>2023</v>
      </c>
      <c r="J2234" t="str">
        <f t="shared" si="137"/>
        <v>Apr</v>
      </c>
      <c r="K2234">
        <f t="shared" si="138"/>
        <v>4</v>
      </c>
      <c r="L2234" s="2">
        <f t="shared" si="139"/>
        <v>0.25159354138180651</v>
      </c>
    </row>
    <row r="2235" spans="1:12" x14ac:dyDescent="0.35">
      <c r="A2235" t="s">
        <v>2276</v>
      </c>
      <c r="B2235" s="1">
        <v>45210</v>
      </c>
      <c r="C2235" t="s">
        <v>128</v>
      </c>
      <c r="D2235" t="s">
        <v>34</v>
      </c>
      <c r="E2235" t="s">
        <v>15</v>
      </c>
      <c r="F2235">
        <v>2444.52</v>
      </c>
      <c r="G2235">
        <v>517.51</v>
      </c>
      <c r="H2235">
        <v>2320.59</v>
      </c>
      <c r="I2235">
        <f t="shared" si="136"/>
        <v>2023</v>
      </c>
      <c r="J2235" t="str">
        <f t="shared" si="137"/>
        <v>Oct</v>
      </c>
      <c r="K2235">
        <f t="shared" si="138"/>
        <v>10</v>
      </c>
      <c r="L2235" s="2">
        <f t="shared" si="139"/>
        <v>0.211702092844403</v>
      </c>
    </row>
    <row r="2236" spans="1:12" x14ac:dyDescent="0.35">
      <c r="A2236" t="s">
        <v>2277</v>
      </c>
      <c r="B2236" s="1">
        <v>45054</v>
      </c>
      <c r="C2236" t="s">
        <v>20</v>
      </c>
      <c r="D2236" t="s">
        <v>14</v>
      </c>
      <c r="E2236" t="s">
        <v>25</v>
      </c>
      <c r="F2236">
        <v>1463.64</v>
      </c>
      <c r="G2236">
        <v>350.53</v>
      </c>
      <c r="H2236">
        <v>1201.5</v>
      </c>
      <c r="I2236">
        <f t="shared" si="136"/>
        <v>2023</v>
      </c>
      <c r="J2236" t="str">
        <f t="shared" si="137"/>
        <v>May</v>
      </c>
      <c r="K2236">
        <f t="shared" si="138"/>
        <v>5</v>
      </c>
      <c r="L2236" s="2">
        <f t="shared" si="139"/>
        <v>0.2394919515727911</v>
      </c>
    </row>
    <row r="2237" spans="1:12" x14ac:dyDescent="0.35">
      <c r="A2237" t="s">
        <v>2278</v>
      </c>
      <c r="B2237" s="1">
        <v>44856</v>
      </c>
      <c r="C2237" t="s">
        <v>112</v>
      </c>
      <c r="D2237" t="s">
        <v>10</v>
      </c>
      <c r="E2237" t="s">
        <v>44</v>
      </c>
      <c r="F2237">
        <v>156.78</v>
      </c>
      <c r="G2237">
        <v>27.9</v>
      </c>
      <c r="H2237">
        <v>125.47</v>
      </c>
      <c r="I2237">
        <f t="shared" si="136"/>
        <v>2022</v>
      </c>
      <c r="J2237" t="str">
        <f t="shared" si="137"/>
        <v>Oct</v>
      </c>
      <c r="K2237">
        <f t="shared" si="138"/>
        <v>10</v>
      </c>
      <c r="L2237" s="2">
        <f t="shared" si="139"/>
        <v>0.17795637198622272</v>
      </c>
    </row>
    <row r="2238" spans="1:12" x14ac:dyDescent="0.35">
      <c r="A2238" t="s">
        <v>2279</v>
      </c>
      <c r="B2238" s="1">
        <v>45185</v>
      </c>
      <c r="C2238" t="s">
        <v>51</v>
      </c>
      <c r="D2238" t="s">
        <v>34</v>
      </c>
      <c r="E2238" t="s">
        <v>44</v>
      </c>
      <c r="F2238">
        <v>579.61</v>
      </c>
      <c r="G2238">
        <v>146.41</v>
      </c>
      <c r="H2238">
        <v>502.77</v>
      </c>
      <c r="I2238">
        <f t="shared" si="136"/>
        <v>2023</v>
      </c>
      <c r="J2238" t="str">
        <f t="shared" si="137"/>
        <v>Sep</v>
      </c>
      <c r="K2238">
        <f t="shared" si="138"/>
        <v>9</v>
      </c>
      <c r="L2238" s="2">
        <f t="shared" si="139"/>
        <v>0.25260088680319526</v>
      </c>
    </row>
    <row r="2239" spans="1:12" x14ac:dyDescent="0.35">
      <c r="A2239" t="s">
        <v>2280</v>
      </c>
      <c r="B2239" s="1">
        <v>44667</v>
      </c>
      <c r="C2239" t="s">
        <v>101</v>
      </c>
      <c r="D2239" t="s">
        <v>14</v>
      </c>
      <c r="E2239" t="s">
        <v>44</v>
      </c>
      <c r="F2239">
        <v>1181.3499999999999</v>
      </c>
      <c r="G2239">
        <v>210.08</v>
      </c>
      <c r="H2239">
        <v>1302.26</v>
      </c>
      <c r="I2239">
        <f t="shared" si="136"/>
        <v>2022</v>
      </c>
      <c r="J2239" t="str">
        <f t="shared" si="137"/>
        <v>Apr</v>
      </c>
      <c r="K2239">
        <f t="shared" si="138"/>
        <v>4</v>
      </c>
      <c r="L2239" s="2">
        <f t="shared" si="139"/>
        <v>0.17783044821602406</v>
      </c>
    </row>
    <row r="2240" spans="1:12" x14ac:dyDescent="0.35">
      <c r="A2240" t="s">
        <v>2281</v>
      </c>
      <c r="B2240" s="1">
        <v>45270</v>
      </c>
      <c r="C2240" t="s">
        <v>69</v>
      </c>
      <c r="D2240" t="s">
        <v>34</v>
      </c>
      <c r="E2240" t="s">
        <v>11</v>
      </c>
      <c r="F2240">
        <v>1498.81</v>
      </c>
      <c r="G2240">
        <v>292.19</v>
      </c>
      <c r="H2240">
        <v>1265.01</v>
      </c>
      <c r="I2240">
        <f t="shared" si="136"/>
        <v>2023</v>
      </c>
      <c r="J2240" t="str">
        <f t="shared" si="137"/>
        <v>Dec</v>
      </c>
      <c r="K2240">
        <f t="shared" si="138"/>
        <v>12</v>
      </c>
      <c r="L2240" s="2">
        <f t="shared" si="139"/>
        <v>0.19494799207371183</v>
      </c>
    </row>
    <row r="2241" spans="1:12" x14ac:dyDescent="0.35">
      <c r="A2241" t="s">
        <v>2282</v>
      </c>
      <c r="B2241" s="1">
        <v>45024</v>
      </c>
      <c r="C2241" t="s">
        <v>41</v>
      </c>
      <c r="D2241" t="s">
        <v>14</v>
      </c>
      <c r="E2241" t="s">
        <v>25</v>
      </c>
      <c r="F2241">
        <v>1122.0899999999999</v>
      </c>
      <c r="G2241">
        <v>182.11</v>
      </c>
      <c r="H2241">
        <v>1000.05</v>
      </c>
      <c r="I2241">
        <f t="shared" si="136"/>
        <v>2023</v>
      </c>
      <c r="J2241" t="str">
        <f t="shared" si="137"/>
        <v>Apr</v>
      </c>
      <c r="K2241">
        <f t="shared" si="138"/>
        <v>4</v>
      </c>
      <c r="L2241" s="2">
        <f t="shared" si="139"/>
        <v>0.1622953595522641</v>
      </c>
    </row>
    <row r="2242" spans="1:12" x14ac:dyDescent="0.35">
      <c r="A2242" t="s">
        <v>2283</v>
      </c>
      <c r="B2242" s="1">
        <v>45265</v>
      </c>
      <c r="C2242" t="s">
        <v>41</v>
      </c>
      <c r="D2242" t="s">
        <v>14</v>
      </c>
      <c r="E2242" t="s">
        <v>15</v>
      </c>
      <c r="F2242">
        <v>1128.6300000000001</v>
      </c>
      <c r="G2242">
        <v>131.97999999999999</v>
      </c>
      <c r="H2242">
        <v>1112.6199999999999</v>
      </c>
      <c r="I2242">
        <f t="shared" ref="I2242:I2305" si="140">YEAR(B2242)</f>
        <v>2023</v>
      </c>
      <c r="J2242" t="str">
        <f t="shared" ref="J2242:J2305" si="141">TEXT(B2242,"mmm")</f>
        <v>Dec</v>
      </c>
      <c r="K2242">
        <f t="shared" ref="K2242:K2305" si="142">MONTH(B2242)</f>
        <v>12</v>
      </c>
      <c r="L2242" s="2">
        <f t="shared" ref="L2242:L2305" si="143">IF(F2242=0,0,G2242/F2242)</f>
        <v>0.11693823485110265</v>
      </c>
    </row>
    <row r="2243" spans="1:12" x14ac:dyDescent="0.35">
      <c r="A2243" t="s">
        <v>2284</v>
      </c>
      <c r="B2243" s="1">
        <v>44806</v>
      </c>
      <c r="C2243" t="s">
        <v>22</v>
      </c>
      <c r="D2243" t="s">
        <v>23</v>
      </c>
      <c r="E2243" t="s">
        <v>27</v>
      </c>
      <c r="F2243">
        <v>265.12</v>
      </c>
      <c r="G2243">
        <v>48.61</v>
      </c>
      <c r="H2243">
        <v>235.34</v>
      </c>
      <c r="I2243">
        <f t="shared" si="140"/>
        <v>2022</v>
      </c>
      <c r="J2243" t="str">
        <f t="shared" si="141"/>
        <v>Sep</v>
      </c>
      <c r="K2243">
        <f t="shared" si="142"/>
        <v>9</v>
      </c>
      <c r="L2243" s="2">
        <f t="shared" si="143"/>
        <v>0.18335093542546771</v>
      </c>
    </row>
    <row r="2244" spans="1:12" x14ac:dyDescent="0.35">
      <c r="A2244" t="s">
        <v>2285</v>
      </c>
      <c r="B2244" s="1">
        <v>45199</v>
      </c>
      <c r="C2244" t="s">
        <v>33</v>
      </c>
      <c r="D2244" t="s">
        <v>34</v>
      </c>
      <c r="E2244" t="s">
        <v>25</v>
      </c>
      <c r="F2244">
        <v>1616.94</v>
      </c>
      <c r="G2244">
        <v>242.61</v>
      </c>
      <c r="H2244">
        <v>1426.98</v>
      </c>
      <c r="I2244">
        <f t="shared" si="140"/>
        <v>2023</v>
      </c>
      <c r="J2244" t="str">
        <f t="shared" si="141"/>
        <v>Sep</v>
      </c>
      <c r="K2244">
        <f t="shared" si="142"/>
        <v>9</v>
      </c>
      <c r="L2244" s="2">
        <f t="shared" si="143"/>
        <v>0.15004267319752124</v>
      </c>
    </row>
    <row r="2245" spans="1:12" x14ac:dyDescent="0.35">
      <c r="A2245" t="s">
        <v>2286</v>
      </c>
      <c r="B2245" s="1">
        <v>44731</v>
      </c>
      <c r="C2245" t="s">
        <v>37</v>
      </c>
      <c r="D2245" t="s">
        <v>23</v>
      </c>
      <c r="E2245" t="s">
        <v>27</v>
      </c>
      <c r="F2245">
        <v>417.38</v>
      </c>
      <c r="G2245">
        <v>55.4</v>
      </c>
      <c r="H2245">
        <v>479.35</v>
      </c>
      <c r="I2245">
        <f t="shared" si="140"/>
        <v>2022</v>
      </c>
      <c r="J2245" t="str">
        <f t="shared" si="141"/>
        <v>Jun</v>
      </c>
      <c r="K2245">
        <f t="shared" si="142"/>
        <v>6</v>
      </c>
      <c r="L2245" s="2">
        <f t="shared" si="143"/>
        <v>0.13273276151229096</v>
      </c>
    </row>
    <row r="2246" spans="1:12" x14ac:dyDescent="0.35">
      <c r="A2246" t="s">
        <v>2287</v>
      </c>
      <c r="B2246" s="1">
        <v>44878</v>
      </c>
      <c r="C2246" t="s">
        <v>57</v>
      </c>
      <c r="D2246" t="s">
        <v>10</v>
      </c>
      <c r="E2246" t="s">
        <v>27</v>
      </c>
      <c r="F2246">
        <v>470.42</v>
      </c>
      <c r="G2246">
        <v>107.1</v>
      </c>
      <c r="H2246">
        <v>444.86</v>
      </c>
      <c r="I2246">
        <f t="shared" si="140"/>
        <v>2022</v>
      </c>
      <c r="J2246" t="str">
        <f t="shared" si="141"/>
        <v>Nov</v>
      </c>
      <c r="K2246">
        <f t="shared" si="142"/>
        <v>11</v>
      </c>
      <c r="L2246" s="2">
        <f t="shared" si="143"/>
        <v>0.22766889162875725</v>
      </c>
    </row>
    <row r="2247" spans="1:12" x14ac:dyDescent="0.35">
      <c r="A2247" t="s">
        <v>2288</v>
      </c>
      <c r="B2247" s="1">
        <v>44989</v>
      </c>
      <c r="C2247" t="s">
        <v>37</v>
      </c>
      <c r="D2247" t="s">
        <v>23</v>
      </c>
      <c r="E2247" t="s">
        <v>27</v>
      </c>
      <c r="F2247">
        <v>57.82</v>
      </c>
      <c r="G2247">
        <v>8.98</v>
      </c>
      <c r="H2247">
        <v>52.01</v>
      </c>
      <c r="I2247">
        <f t="shared" si="140"/>
        <v>2023</v>
      </c>
      <c r="J2247" t="str">
        <f t="shared" si="141"/>
        <v>Mar</v>
      </c>
      <c r="K2247">
        <f t="shared" si="142"/>
        <v>3</v>
      </c>
      <c r="L2247" s="2">
        <f t="shared" si="143"/>
        <v>0.15530958145970253</v>
      </c>
    </row>
    <row r="2248" spans="1:12" x14ac:dyDescent="0.35">
      <c r="A2248" t="s">
        <v>2289</v>
      </c>
      <c r="B2248" s="1">
        <v>44818</v>
      </c>
      <c r="C2248" t="s">
        <v>39</v>
      </c>
      <c r="D2248" t="s">
        <v>18</v>
      </c>
      <c r="E2248" t="s">
        <v>15</v>
      </c>
      <c r="F2248">
        <v>295.88</v>
      </c>
      <c r="G2248">
        <v>49</v>
      </c>
      <c r="H2248">
        <v>333.8</v>
      </c>
      <c r="I2248">
        <f t="shared" si="140"/>
        <v>2022</v>
      </c>
      <c r="J2248" t="str">
        <f t="shared" si="141"/>
        <v>Sep</v>
      </c>
      <c r="K2248">
        <f t="shared" si="142"/>
        <v>9</v>
      </c>
      <c r="L2248" s="2">
        <f t="shared" si="143"/>
        <v>0.16560767878869811</v>
      </c>
    </row>
    <row r="2249" spans="1:12" x14ac:dyDescent="0.35">
      <c r="A2249" t="s">
        <v>2290</v>
      </c>
      <c r="B2249" s="1">
        <v>44961</v>
      </c>
      <c r="C2249" t="s">
        <v>57</v>
      </c>
      <c r="D2249" t="s">
        <v>10</v>
      </c>
      <c r="E2249" t="s">
        <v>44</v>
      </c>
      <c r="F2249">
        <v>251.21</v>
      </c>
      <c r="G2249">
        <v>27.93</v>
      </c>
      <c r="H2249">
        <v>299.20999999999998</v>
      </c>
      <c r="I2249">
        <f t="shared" si="140"/>
        <v>2023</v>
      </c>
      <c r="J2249" t="str">
        <f t="shared" si="141"/>
        <v>Feb</v>
      </c>
      <c r="K2249">
        <f t="shared" si="142"/>
        <v>2</v>
      </c>
      <c r="L2249" s="2">
        <f t="shared" si="143"/>
        <v>0.11118187970224115</v>
      </c>
    </row>
    <row r="2250" spans="1:12" x14ac:dyDescent="0.35">
      <c r="A2250" t="s">
        <v>2291</v>
      </c>
      <c r="B2250" s="1">
        <v>45079</v>
      </c>
      <c r="C2250" t="s">
        <v>85</v>
      </c>
      <c r="D2250" t="s">
        <v>10</v>
      </c>
      <c r="E2250" t="s">
        <v>27</v>
      </c>
      <c r="F2250">
        <v>111.54</v>
      </c>
      <c r="G2250">
        <v>23.83</v>
      </c>
      <c r="H2250">
        <v>125.56</v>
      </c>
      <c r="I2250">
        <f t="shared" si="140"/>
        <v>2023</v>
      </c>
      <c r="J2250" t="str">
        <f t="shared" si="141"/>
        <v>Jun</v>
      </c>
      <c r="K2250">
        <f t="shared" si="142"/>
        <v>6</v>
      </c>
      <c r="L2250" s="2">
        <f t="shared" si="143"/>
        <v>0.21364532902994438</v>
      </c>
    </row>
    <row r="2251" spans="1:12" x14ac:dyDescent="0.35">
      <c r="A2251" t="s">
        <v>2292</v>
      </c>
      <c r="B2251" s="1">
        <v>44820</v>
      </c>
      <c r="C2251" t="s">
        <v>69</v>
      </c>
      <c r="D2251" t="s">
        <v>34</v>
      </c>
      <c r="E2251" t="s">
        <v>11</v>
      </c>
      <c r="F2251">
        <v>1026.3900000000001</v>
      </c>
      <c r="G2251">
        <v>172.04</v>
      </c>
      <c r="H2251">
        <v>865.18</v>
      </c>
      <c r="I2251">
        <f t="shared" si="140"/>
        <v>2022</v>
      </c>
      <c r="J2251" t="str">
        <f t="shared" si="141"/>
        <v>Sep</v>
      </c>
      <c r="K2251">
        <f t="shared" si="142"/>
        <v>9</v>
      </c>
      <c r="L2251" s="2">
        <f t="shared" si="143"/>
        <v>0.16761659797932557</v>
      </c>
    </row>
    <row r="2252" spans="1:12" x14ac:dyDescent="0.35">
      <c r="A2252" t="s">
        <v>2293</v>
      </c>
      <c r="B2252" s="1">
        <v>44773</v>
      </c>
      <c r="C2252" t="s">
        <v>128</v>
      </c>
      <c r="D2252" t="s">
        <v>34</v>
      </c>
      <c r="E2252" t="s">
        <v>15</v>
      </c>
      <c r="F2252">
        <v>2352.29</v>
      </c>
      <c r="G2252">
        <v>336.7</v>
      </c>
      <c r="H2252">
        <v>2122.37</v>
      </c>
      <c r="I2252">
        <f t="shared" si="140"/>
        <v>2022</v>
      </c>
      <c r="J2252" t="str">
        <f t="shared" si="141"/>
        <v>Jul</v>
      </c>
      <c r="K2252">
        <f t="shared" si="142"/>
        <v>7</v>
      </c>
      <c r="L2252" s="2">
        <f t="shared" si="143"/>
        <v>0.143137113196077</v>
      </c>
    </row>
    <row r="2253" spans="1:12" x14ac:dyDescent="0.35">
      <c r="A2253" t="s">
        <v>2294</v>
      </c>
      <c r="B2253" s="1">
        <v>44707</v>
      </c>
      <c r="C2253" t="s">
        <v>51</v>
      </c>
      <c r="D2253" t="s">
        <v>34</v>
      </c>
      <c r="E2253" t="s">
        <v>44</v>
      </c>
      <c r="F2253">
        <v>1918.25</v>
      </c>
      <c r="G2253">
        <v>224.34</v>
      </c>
      <c r="H2253">
        <v>2103.63</v>
      </c>
      <c r="I2253">
        <f t="shared" si="140"/>
        <v>2022</v>
      </c>
      <c r="J2253" t="str">
        <f t="shared" si="141"/>
        <v>May</v>
      </c>
      <c r="K2253">
        <f t="shared" si="142"/>
        <v>5</v>
      </c>
      <c r="L2253" s="2">
        <f t="shared" si="143"/>
        <v>0.11695034536687085</v>
      </c>
    </row>
    <row r="2254" spans="1:12" x14ac:dyDescent="0.35">
      <c r="A2254" t="s">
        <v>2295</v>
      </c>
      <c r="B2254" s="1">
        <v>44802</v>
      </c>
      <c r="C2254" t="s">
        <v>54</v>
      </c>
      <c r="D2254" t="s">
        <v>23</v>
      </c>
      <c r="E2254" t="s">
        <v>44</v>
      </c>
      <c r="F2254">
        <v>321.85000000000002</v>
      </c>
      <c r="G2254">
        <v>81.25</v>
      </c>
      <c r="H2254">
        <v>370.32</v>
      </c>
      <c r="I2254">
        <f t="shared" si="140"/>
        <v>2022</v>
      </c>
      <c r="J2254" t="str">
        <f t="shared" si="141"/>
        <v>Aug</v>
      </c>
      <c r="K2254">
        <f t="shared" si="142"/>
        <v>8</v>
      </c>
      <c r="L2254" s="2">
        <f t="shared" si="143"/>
        <v>0.2524467919838434</v>
      </c>
    </row>
    <row r="2255" spans="1:12" x14ac:dyDescent="0.35">
      <c r="A2255" t="s">
        <v>2296</v>
      </c>
      <c r="B2255" s="1">
        <v>44973</v>
      </c>
      <c r="C2255" t="s">
        <v>17</v>
      </c>
      <c r="D2255" t="s">
        <v>18</v>
      </c>
      <c r="E2255" t="s">
        <v>27</v>
      </c>
      <c r="F2255">
        <v>299.06</v>
      </c>
      <c r="G2255">
        <v>84.26</v>
      </c>
      <c r="H2255">
        <v>335.97</v>
      </c>
      <c r="I2255">
        <f t="shared" si="140"/>
        <v>2023</v>
      </c>
      <c r="J2255" t="str">
        <f t="shared" si="141"/>
        <v>Feb</v>
      </c>
      <c r="K2255">
        <f t="shared" si="142"/>
        <v>2</v>
      </c>
      <c r="L2255" s="2">
        <f t="shared" si="143"/>
        <v>0.28174948170935599</v>
      </c>
    </row>
    <row r="2256" spans="1:12" x14ac:dyDescent="0.35">
      <c r="A2256" t="s">
        <v>2297</v>
      </c>
      <c r="B2256" s="1">
        <v>45098</v>
      </c>
      <c r="C2256" t="s">
        <v>128</v>
      </c>
      <c r="D2256" t="s">
        <v>34</v>
      </c>
      <c r="E2256" t="s">
        <v>11</v>
      </c>
      <c r="F2256">
        <v>2279.52</v>
      </c>
      <c r="G2256">
        <v>365.63</v>
      </c>
      <c r="H2256">
        <v>2217.56</v>
      </c>
      <c r="I2256">
        <f t="shared" si="140"/>
        <v>2023</v>
      </c>
      <c r="J2256" t="str">
        <f t="shared" si="141"/>
        <v>Jun</v>
      </c>
      <c r="K2256">
        <f t="shared" si="142"/>
        <v>6</v>
      </c>
      <c r="L2256" s="2">
        <f t="shared" si="143"/>
        <v>0.16039780304625534</v>
      </c>
    </row>
    <row r="2257" spans="1:12" x14ac:dyDescent="0.35">
      <c r="A2257" t="s">
        <v>2298</v>
      </c>
      <c r="B2257" s="1">
        <v>45239</v>
      </c>
      <c r="C2257" t="s">
        <v>37</v>
      </c>
      <c r="D2257" t="s">
        <v>23</v>
      </c>
      <c r="E2257" t="s">
        <v>44</v>
      </c>
      <c r="F2257">
        <v>242.98</v>
      </c>
      <c r="G2257">
        <v>44.91</v>
      </c>
      <c r="H2257">
        <v>276.97000000000003</v>
      </c>
      <c r="I2257">
        <f t="shared" si="140"/>
        <v>2023</v>
      </c>
      <c r="J2257" t="str">
        <f t="shared" si="141"/>
        <v>Nov</v>
      </c>
      <c r="K2257">
        <f t="shared" si="142"/>
        <v>11</v>
      </c>
      <c r="L2257" s="2">
        <f t="shared" si="143"/>
        <v>0.18483002716272945</v>
      </c>
    </row>
    <row r="2258" spans="1:12" x14ac:dyDescent="0.35">
      <c r="A2258" t="s">
        <v>2299</v>
      </c>
      <c r="B2258" s="1">
        <v>44848</v>
      </c>
      <c r="C2258" t="s">
        <v>22</v>
      </c>
      <c r="D2258" t="s">
        <v>23</v>
      </c>
      <c r="E2258" t="s">
        <v>44</v>
      </c>
      <c r="F2258">
        <v>254.4</v>
      </c>
      <c r="G2258">
        <v>58.65</v>
      </c>
      <c r="H2258">
        <v>215.87</v>
      </c>
      <c r="I2258">
        <f t="shared" si="140"/>
        <v>2022</v>
      </c>
      <c r="J2258" t="str">
        <f t="shared" si="141"/>
        <v>Oct</v>
      </c>
      <c r="K2258">
        <f t="shared" si="142"/>
        <v>10</v>
      </c>
      <c r="L2258" s="2">
        <f t="shared" si="143"/>
        <v>0.23054245283018868</v>
      </c>
    </row>
    <row r="2259" spans="1:12" x14ac:dyDescent="0.35">
      <c r="A2259" t="s">
        <v>2300</v>
      </c>
      <c r="B2259" s="1">
        <v>44975</v>
      </c>
      <c r="C2259" t="s">
        <v>93</v>
      </c>
      <c r="D2259" t="s">
        <v>34</v>
      </c>
      <c r="E2259" t="s">
        <v>11</v>
      </c>
      <c r="F2259">
        <v>2447.5</v>
      </c>
      <c r="G2259">
        <v>439.16</v>
      </c>
      <c r="H2259">
        <v>2544.41</v>
      </c>
      <c r="I2259">
        <f t="shared" si="140"/>
        <v>2023</v>
      </c>
      <c r="J2259" t="str">
        <f t="shared" si="141"/>
        <v>Feb</v>
      </c>
      <c r="K2259">
        <f t="shared" si="142"/>
        <v>2</v>
      </c>
      <c r="L2259" s="2">
        <f t="shared" si="143"/>
        <v>0.17943207354443311</v>
      </c>
    </row>
    <row r="2260" spans="1:12" x14ac:dyDescent="0.35">
      <c r="A2260" t="s">
        <v>2301</v>
      </c>
      <c r="B2260" s="1">
        <v>45011</v>
      </c>
      <c r="C2260" t="s">
        <v>48</v>
      </c>
      <c r="D2260" t="s">
        <v>14</v>
      </c>
      <c r="E2260" t="s">
        <v>11</v>
      </c>
      <c r="F2260">
        <v>569.48</v>
      </c>
      <c r="G2260">
        <v>110.34</v>
      </c>
      <c r="H2260">
        <v>546.4</v>
      </c>
      <c r="I2260">
        <f t="shared" si="140"/>
        <v>2023</v>
      </c>
      <c r="J2260" t="str">
        <f t="shared" si="141"/>
        <v>Mar</v>
      </c>
      <c r="K2260">
        <f t="shared" si="142"/>
        <v>3</v>
      </c>
      <c r="L2260" s="2">
        <f t="shared" si="143"/>
        <v>0.1937557069607361</v>
      </c>
    </row>
    <row r="2261" spans="1:12" x14ac:dyDescent="0.35">
      <c r="A2261" t="s">
        <v>2302</v>
      </c>
      <c r="B2261" s="1">
        <v>45234</v>
      </c>
      <c r="C2261" t="s">
        <v>51</v>
      </c>
      <c r="D2261" t="s">
        <v>34</v>
      </c>
      <c r="E2261" t="s">
        <v>11</v>
      </c>
      <c r="F2261">
        <v>1843.54</v>
      </c>
      <c r="G2261">
        <v>343.43</v>
      </c>
      <c r="H2261">
        <v>1560.08</v>
      </c>
      <c r="I2261">
        <f t="shared" si="140"/>
        <v>2023</v>
      </c>
      <c r="J2261" t="str">
        <f t="shared" si="141"/>
        <v>Nov</v>
      </c>
      <c r="K2261">
        <f t="shared" si="142"/>
        <v>11</v>
      </c>
      <c r="L2261" s="2">
        <f t="shared" si="143"/>
        <v>0.18628833656986016</v>
      </c>
    </row>
    <row r="2262" spans="1:12" x14ac:dyDescent="0.35">
      <c r="A2262" t="s">
        <v>2303</v>
      </c>
      <c r="B2262" s="1">
        <v>44844</v>
      </c>
      <c r="C2262" t="s">
        <v>101</v>
      </c>
      <c r="D2262" t="s">
        <v>14</v>
      </c>
      <c r="E2262" t="s">
        <v>25</v>
      </c>
      <c r="F2262">
        <v>556.20000000000005</v>
      </c>
      <c r="G2262">
        <v>164.59</v>
      </c>
      <c r="H2262">
        <v>663.08</v>
      </c>
      <c r="I2262">
        <f t="shared" si="140"/>
        <v>2022</v>
      </c>
      <c r="J2262" t="str">
        <f t="shared" si="141"/>
        <v>Oct</v>
      </c>
      <c r="K2262">
        <f t="shared" si="142"/>
        <v>10</v>
      </c>
      <c r="L2262" s="2">
        <f t="shared" si="143"/>
        <v>0.29591873426824883</v>
      </c>
    </row>
    <row r="2263" spans="1:12" x14ac:dyDescent="0.35">
      <c r="A2263" t="s">
        <v>2304</v>
      </c>
      <c r="B2263" s="1">
        <v>45105</v>
      </c>
      <c r="C2263" t="s">
        <v>31</v>
      </c>
      <c r="D2263" t="s">
        <v>10</v>
      </c>
      <c r="E2263" t="s">
        <v>15</v>
      </c>
      <c r="F2263">
        <v>80.010000000000005</v>
      </c>
      <c r="G2263">
        <v>10.17</v>
      </c>
      <c r="H2263">
        <v>90.32</v>
      </c>
      <c r="I2263">
        <f t="shared" si="140"/>
        <v>2023</v>
      </c>
      <c r="J2263" t="str">
        <f t="shared" si="141"/>
        <v>Jun</v>
      </c>
      <c r="K2263">
        <f t="shared" si="142"/>
        <v>6</v>
      </c>
      <c r="L2263" s="2">
        <f t="shared" si="143"/>
        <v>0.12710911136107986</v>
      </c>
    </row>
    <row r="2264" spans="1:12" x14ac:dyDescent="0.35">
      <c r="A2264" t="s">
        <v>2305</v>
      </c>
      <c r="B2264" s="1">
        <v>44726</v>
      </c>
      <c r="C2264" t="s">
        <v>65</v>
      </c>
      <c r="D2264" t="s">
        <v>18</v>
      </c>
      <c r="E2264" t="s">
        <v>15</v>
      </c>
      <c r="F2264">
        <v>66.2</v>
      </c>
      <c r="G2264">
        <v>10.4</v>
      </c>
      <c r="H2264">
        <v>75.98</v>
      </c>
      <c r="I2264">
        <f t="shared" si="140"/>
        <v>2022</v>
      </c>
      <c r="J2264" t="str">
        <f t="shared" si="141"/>
        <v>Jun</v>
      </c>
      <c r="K2264">
        <f t="shared" si="142"/>
        <v>6</v>
      </c>
      <c r="L2264" s="2">
        <f t="shared" si="143"/>
        <v>0.15709969788519637</v>
      </c>
    </row>
    <row r="2265" spans="1:12" x14ac:dyDescent="0.35">
      <c r="A2265" t="s">
        <v>2306</v>
      </c>
      <c r="B2265" s="1">
        <v>44729</v>
      </c>
      <c r="C2265" t="s">
        <v>17</v>
      </c>
      <c r="D2265" t="s">
        <v>18</v>
      </c>
      <c r="E2265" t="s">
        <v>15</v>
      </c>
      <c r="F2265">
        <v>215.97</v>
      </c>
      <c r="G2265">
        <v>34.97</v>
      </c>
      <c r="H2265">
        <v>198.44</v>
      </c>
      <c r="I2265">
        <f t="shared" si="140"/>
        <v>2022</v>
      </c>
      <c r="J2265" t="str">
        <f t="shared" si="141"/>
        <v>Jun</v>
      </c>
      <c r="K2265">
        <f t="shared" si="142"/>
        <v>6</v>
      </c>
      <c r="L2265" s="2">
        <f t="shared" si="143"/>
        <v>0.16192063712552668</v>
      </c>
    </row>
    <row r="2266" spans="1:12" x14ac:dyDescent="0.35">
      <c r="A2266" t="s">
        <v>2307</v>
      </c>
      <c r="B2266" s="1">
        <v>44571</v>
      </c>
      <c r="C2266" t="s">
        <v>112</v>
      </c>
      <c r="D2266" t="s">
        <v>10</v>
      </c>
      <c r="E2266" t="s">
        <v>15</v>
      </c>
      <c r="F2266">
        <v>403.4</v>
      </c>
      <c r="G2266">
        <v>61.08</v>
      </c>
      <c r="H2266">
        <v>422.45</v>
      </c>
      <c r="I2266">
        <f t="shared" si="140"/>
        <v>2022</v>
      </c>
      <c r="J2266" t="str">
        <f t="shared" si="141"/>
        <v>Jan</v>
      </c>
      <c r="K2266">
        <f t="shared" si="142"/>
        <v>1</v>
      </c>
      <c r="L2266" s="2">
        <f t="shared" si="143"/>
        <v>0.15141298958849778</v>
      </c>
    </row>
    <row r="2267" spans="1:12" x14ac:dyDescent="0.35">
      <c r="A2267" t="s">
        <v>2308</v>
      </c>
      <c r="B2267" s="1">
        <v>45260</v>
      </c>
      <c r="C2267" t="s">
        <v>57</v>
      </c>
      <c r="D2267" t="s">
        <v>10</v>
      </c>
      <c r="E2267" t="s">
        <v>27</v>
      </c>
      <c r="F2267">
        <v>334.14</v>
      </c>
      <c r="G2267">
        <v>68.67</v>
      </c>
      <c r="H2267">
        <v>297.92</v>
      </c>
      <c r="I2267">
        <f t="shared" si="140"/>
        <v>2023</v>
      </c>
      <c r="J2267" t="str">
        <f t="shared" si="141"/>
        <v>Nov</v>
      </c>
      <c r="K2267">
        <f t="shared" si="142"/>
        <v>11</v>
      </c>
      <c r="L2267" s="2">
        <f t="shared" si="143"/>
        <v>0.20551265936433832</v>
      </c>
    </row>
    <row r="2268" spans="1:12" x14ac:dyDescent="0.35">
      <c r="A2268" t="s">
        <v>2309</v>
      </c>
      <c r="B2268" s="1">
        <v>44613</v>
      </c>
      <c r="C2268" t="s">
        <v>20</v>
      </c>
      <c r="D2268" t="s">
        <v>14</v>
      </c>
      <c r="E2268" t="s">
        <v>25</v>
      </c>
      <c r="F2268">
        <v>1027.93</v>
      </c>
      <c r="G2268">
        <v>160.56</v>
      </c>
      <c r="H2268">
        <v>992.14</v>
      </c>
      <c r="I2268">
        <f t="shared" si="140"/>
        <v>2022</v>
      </c>
      <c r="J2268" t="str">
        <f t="shared" si="141"/>
        <v>Feb</v>
      </c>
      <c r="K2268">
        <f t="shared" si="142"/>
        <v>2</v>
      </c>
      <c r="L2268" s="2">
        <f t="shared" si="143"/>
        <v>0.15619740643818159</v>
      </c>
    </row>
    <row r="2269" spans="1:12" x14ac:dyDescent="0.35">
      <c r="A2269" t="s">
        <v>2310</v>
      </c>
      <c r="B2269" s="1">
        <v>45117</v>
      </c>
      <c r="C2269" t="s">
        <v>31</v>
      </c>
      <c r="D2269" t="s">
        <v>10</v>
      </c>
      <c r="E2269" t="s">
        <v>11</v>
      </c>
      <c r="F2269">
        <v>461.11</v>
      </c>
      <c r="G2269">
        <v>107.89</v>
      </c>
      <c r="H2269">
        <v>371.37</v>
      </c>
      <c r="I2269">
        <f t="shared" si="140"/>
        <v>2023</v>
      </c>
      <c r="J2269" t="str">
        <f t="shared" si="141"/>
        <v>Jul</v>
      </c>
      <c r="K2269">
        <f t="shared" si="142"/>
        <v>7</v>
      </c>
      <c r="L2269" s="2">
        <f t="shared" si="143"/>
        <v>0.23397887705753506</v>
      </c>
    </row>
    <row r="2270" spans="1:12" x14ac:dyDescent="0.35">
      <c r="A2270" t="s">
        <v>2311</v>
      </c>
      <c r="B2270" s="1">
        <v>45019</v>
      </c>
      <c r="C2270" t="s">
        <v>88</v>
      </c>
      <c r="D2270" t="s">
        <v>18</v>
      </c>
      <c r="E2270" t="s">
        <v>11</v>
      </c>
      <c r="F2270">
        <v>423.13</v>
      </c>
      <c r="G2270">
        <v>67.040000000000006</v>
      </c>
      <c r="H2270">
        <v>496.09</v>
      </c>
      <c r="I2270">
        <f t="shared" si="140"/>
        <v>2023</v>
      </c>
      <c r="J2270" t="str">
        <f t="shared" si="141"/>
        <v>Apr</v>
      </c>
      <c r="K2270">
        <f t="shared" si="142"/>
        <v>4</v>
      </c>
      <c r="L2270" s="2">
        <f t="shared" si="143"/>
        <v>0.15843830501264389</v>
      </c>
    </row>
    <row r="2271" spans="1:12" x14ac:dyDescent="0.35">
      <c r="A2271" t="s">
        <v>2312</v>
      </c>
      <c r="B2271" s="1">
        <v>44915</v>
      </c>
      <c r="C2271" t="s">
        <v>48</v>
      </c>
      <c r="D2271" t="s">
        <v>14</v>
      </c>
      <c r="E2271" t="s">
        <v>25</v>
      </c>
      <c r="F2271">
        <v>745.48</v>
      </c>
      <c r="G2271">
        <v>218.14</v>
      </c>
      <c r="H2271">
        <v>633.02</v>
      </c>
      <c r="I2271">
        <f t="shared" si="140"/>
        <v>2022</v>
      </c>
      <c r="J2271" t="str">
        <f t="shared" si="141"/>
        <v>Dec</v>
      </c>
      <c r="K2271">
        <f t="shared" si="142"/>
        <v>12</v>
      </c>
      <c r="L2271" s="2">
        <f t="shared" si="143"/>
        <v>0.29261683747384232</v>
      </c>
    </row>
    <row r="2272" spans="1:12" x14ac:dyDescent="0.35">
      <c r="A2272" t="s">
        <v>2313</v>
      </c>
      <c r="B2272" s="1">
        <v>44989</v>
      </c>
      <c r="C2272" t="s">
        <v>20</v>
      </c>
      <c r="D2272" t="s">
        <v>14</v>
      </c>
      <c r="E2272" t="s">
        <v>27</v>
      </c>
      <c r="F2272">
        <v>1737.19</v>
      </c>
      <c r="G2272">
        <v>464.92</v>
      </c>
      <c r="H2272">
        <v>1748.13</v>
      </c>
      <c r="I2272">
        <f t="shared" si="140"/>
        <v>2023</v>
      </c>
      <c r="J2272" t="str">
        <f t="shared" si="141"/>
        <v>Mar</v>
      </c>
      <c r="K2272">
        <f t="shared" si="142"/>
        <v>3</v>
      </c>
      <c r="L2272" s="2">
        <f t="shared" si="143"/>
        <v>0.26762760550083758</v>
      </c>
    </row>
    <row r="2273" spans="1:12" x14ac:dyDescent="0.35">
      <c r="A2273" t="s">
        <v>2314</v>
      </c>
      <c r="B2273" s="1">
        <v>44793</v>
      </c>
      <c r="C2273" t="s">
        <v>65</v>
      </c>
      <c r="D2273" t="s">
        <v>18</v>
      </c>
      <c r="E2273" t="s">
        <v>15</v>
      </c>
      <c r="F2273">
        <v>37.4</v>
      </c>
      <c r="G2273">
        <v>10.14</v>
      </c>
      <c r="H2273">
        <v>33.369999999999997</v>
      </c>
      <c r="I2273">
        <f t="shared" si="140"/>
        <v>2022</v>
      </c>
      <c r="J2273" t="str">
        <f t="shared" si="141"/>
        <v>Aug</v>
      </c>
      <c r="K2273">
        <f t="shared" si="142"/>
        <v>8</v>
      </c>
      <c r="L2273" s="2">
        <f t="shared" si="143"/>
        <v>0.27112299465240647</v>
      </c>
    </row>
    <row r="2274" spans="1:12" x14ac:dyDescent="0.35">
      <c r="A2274" t="s">
        <v>2315</v>
      </c>
      <c r="B2274" s="1">
        <v>44751</v>
      </c>
      <c r="C2274" t="s">
        <v>85</v>
      </c>
      <c r="D2274" t="s">
        <v>10</v>
      </c>
      <c r="E2274" t="s">
        <v>15</v>
      </c>
      <c r="F2274">
        <v>72.09</v>
      </c>
      <c r="G2274">
        <v>14.77</v>
      </c>
      <c r="H2274">
        <v>79.55</v>
      </c>
      <c r="I2274">
        <f t="shared" si="140"/>
        <v>2022</v>
      </c>
      <c r="J2274" t="str">
        <f t="shared" si="141"/>
        <v>Jul</v>
      </c>
      <c r="K2274">
        <f t="shared" si="142"/>
        <v>7</v>
      </c>
      <c r="L2274" s="2">
        <f t="shared" si="143"/>
        <v>0.20488278540712995</v>
      </c>
    </row>
    <row r="2275" spans="1:12" x14ac:dyDescent="0.35">
      <c r="A2275" t="s">
        <v>2316</v>
      </c>
      <c r="B2275" s="1">
        <v>44962</v>
      </c>
      <c r="C2275" t="s">
        <v>112</v>
      </c>
      <c r="D2275" t="s">
        <v>10</v>
      </c>
      <c r="E2275" t="s">
        <v>27</v>
      </c>
      <c r="F2275">
        <v>234.48</v>
      </c>
      <c r="G2275">
        <v>31.57</v>
      </c>
      <c r="H2275">
        <v>192.07</v>
      </c>
      <c r="I2275">
        <f t="shared" si="140"/>
        <v>2023</v>
      </c>
      <c r="J2275" t="str">
        <f t="shared" si="141"/>
        <v>Feb</v>
      </c>
      <c r="K2275">
        <f t="shared" si="142"/>
        <v>2</v>
      </c>
      <c r="L2275" s="2">
        <f t="shared" si="143"/>
        <v>0.13463834868645513</v>
      </c>
    </row>
    <row r="2276" spans="1:12" x14ac:dyDescent="0.35">
      <c r="A2276" t="s">
        <v>2317</v>
      </c>
      <c r="B2276" s="1">
        <v>45186</v>
      </c>
      <c r="C2276" t="s">
        <v>31</v>
      </c>
      <c r="D2276" t="s">
        <v>10</v>
      </c>
      <c r="E2276" t="s">
        <v>44</v>
      </c>
      <c r="F2276">
        <v>219.58</v>
      </c>
      <c r="G2276">
        <v>64.33</v>
      </c>
      <c r="H2276">
        <v>240.22</v>
      </c>
      <c r="I2276">
        <f t="shared" si="140"/>
        <v>2023</v>
      </c>
      <c r="J2276" t="str">
        <f t="shared" si="141"/>
        <v>Sep</v>
      </c>
      <c r="K2276">
        <f t="shared" si="142"/>
        <v>9</v>
      </c>
      <c r="L2276" s="2">
        <f t="shared" si="143"/>
        <v>0.29296839420712267</v>
      </c>
    </row>
    <row r="2277" spans="1:12" x14ac:dyDescent="0.35">
      <c r="A2277" t="s">
        <v>2318</v>
      </c>
      <c r="B2277" s="1">
        <v>45181</v>
      </c>
      <c r="C2277" t="s">
        <v>65</v>
      </c>
      <c r="D2277" t="s">
        <v>18</v>
      </c>
      <c r="E2277" t="s">
        <v>11</v>
      </c>
      <c r="F2277">
        <v>53.69</v>
      </c>
      <c r="G2277">
        <v>15.9</v>
      </c>
      <c r="H2277">
        <v>56.19</v>
      </c>
      <c r="I2277">
        <f t="shared" si="140"/>
        <v>2023</v>
      </c>
      <c r="J2277" t="str">
        <f t="shared" si="141"/>
        <v>Sep</v>
      </c>
      <c r="K2277">
        <f t="shared" si="142"/>
        <v>9</v>
      </c>
      <c r="L2277" s="2">
        <f t="shared" si="143"/>
        <v>0.29614453343266905</v>
      </c>
    </row>
    <row r="2278" spans="1:12" x14ac:dyDescent="0.35">
      <c r="A2278" t="s">
        <v>2319</v>
      </c>
      <c r="B2278" s="1">
        <v>44601</v>
      </c>
      <c r="C2278" t="s">
        <v>93</v>
      </c>
      <c r="D2278" t="s">
        <v>34</v>
      </c>
      <c r="E2278" t="s">
        <v>15</v>
      </c>
      <c r="F2278">
        <v>1358.69</v>
      </c>
      <c r="G2278">
        <v>370.01</v>
      </c>
      <c r="H2278">
        <v>1168.8699999999999</v>
      </c>
      <c r="I2278">
        <f t="shared" si="140"/>
        <v>2022</v>
      </c>
      <c r="J2278" t="str">
        <f t="shared" si="141"/>
        <v>Feb</v>
      </c>
      <c r="K2278">
        <f t="shared" si="142"/>
        <v>2</v>
      </c>
      <c r="L2278" s="2">
        <f t="shared" si="143"/>
        <v>0.27232849288653038</v>
      </c>
    </row>
    <row r="2279" spans="1:12" x14ac:dyDescent="0.35">
      <c r="A2279" t="s">
        <v>2320</v>
      </c>
      <c r="B2279" s="1">
        <v>45164</v>
      </c>
      <c r="C2279" t="s">
        <v>101</v>
      </c>
      <c r="D2279" t="s">
        <v>14</v>
      </c>
      <c r="E2279" t="s">
        <v>44</v>
      </c>
      <c r="F2279">
        <v>921.76</v>
      </c>
      <c r="G2279">
        <v>136.19</v>
      </c>
      <c r="H2279">
        <v>1075.74</v>
      </c>
      <c r="I2279">
        <f t="shared" si="140"/>
        <v>2023</v>
      </c>
      <c r="J2279" t="str">
        <f t="shared" si="141"/>
        <v>Aug</v>
      </c>
      <c r="K2279">
        <f t="shared" si="142"/>
        <v>8</v>
      </c>
      <c r="L2279" s="2">
        <f t="shared" si="143"/>
        <v>0.14774995660475612</v>
      </c>
    </row>
    <row r="2280" spans="1:12" x14ac:dyDescent="0.35">
      <c r="A2280" t="s">
        <v>2321</v>
      </c>
      <c r="B2280" s="1">
        <v>45144</v>
      </c>
      <c r="C2280" t="s">
        <v>54</v>
      </c>
      <c r="D2280" t="s">
        <v>23</v>
      </c>
      <c r="E2280" t="s">
        <v>44</v>
      </c>
      <c r="F2280">
        <v>428.34</v>
      </c>
      <c r="G2280">
        <v>103.05</v>
      </c>
      <c r="H2280">
        <v>357.53</v>
      </c>
      <c r="I2280">
        <f t="shared" si="140"/>
        <v>2023</v>
      </c>
      <c r="J2280" t="str">
        <f t="shared" si="141"/>
        <v>Aug</v>
      </c>
      <c r="K2280">
        <f t="shared" si="142"/>
        <v>8</v>
      </c>
      <c r="L2280" s="2">
        <f t="shared" si="143"/>
        <v>0.24057991315310268</v>
      </c>
    </row>
    <row r="2281" spans="1:12" x14ac:dyDescent="0.35">
      <c r="A2281" t="s">
        <v>2322</v>
      </c>
      <c r="B2281" s="1">
        <v>45106</v>
      </c>
      <c r="C2281" t="s">
        <v>57</v>
      </c>
      <c r="D2281" t="s">
        <v>10</v>
      </c>
      <c r="E2281" t="s">
        <v>27</v>
      </c>
      <c r="F2281">
        <v>460.24</v>
      </c>
      <c r="G2281">
        <v>114.28</v>
      </c>
      <c r="H2281">
        <v>429.96</v>
      </c>
      <c r="I2281">
        <f t="shared" si="140"/>
        <v>2023</v>
      </c>
      <c r="J2281" t="str">
        <f t="shared" si="141"/>
        <v>Jun</v>
      </c>
      <c r="K2281">
        <f t="shared" si="142"/>
        <v>6</v>
      </c>
      <c r="L2281" s="2">
        <f t="shared" si="143"/>
        <v>0.248305232052842</v>
      </c>
    </row>
    <row r="2282" spans="1:12" x14ac:dyDescent="0.35">
      <c r="A2282" t="s">
        <v>2323</v>
      </c>
      <c r="B2282" s="1">
        <v>45162</v>
      </c>
      <c r="C2282" t="s">
        <v>101</v>
      </c>
      <c r="D2282" t="s">
        <v>14</v>
      </c>
      <c r="E2282" t="s">
        <v>44</v>
      </c>
      <c r="F2282">
        <v>2066.94</v>
      </c>
      <c r="G2282">
        <v>609.64</v>
      </c>
      <c r="H2282">
        <v>2136.8200000000002</v>
      </c>
      <c r="I2282">
        <f t="shared" si="140"/>
        <v>2023</v>
      </c>
      <c r="J2282" t="str">
        <f t="shared" si="141"/>
        <v>Aug</v>
      </c>
      <c r="K2282">
        <f t="shared" si="142"/>
        <v>8</v>
      </c>
      <c r="L2282" s="2">
        <f t="shared" si="143"/>
        <v>0.2949480875110066</v>
      </c>
    </row>
    <row r="2283" spans="1:12" x14ac:dyDescent="0.35">
      <c r="A2283" t="s">
        <v>2324</v>
      </c>
      <c r="B2283" s="1">
        <v>44721</v>
      </c>
      <c r="C2283" t="s">
        <v>17</v>
      </c>
      <c r="D2283" t="s">
        <v>18</v>
      </c>
      <c r="E2283" t="s">
        <v>25</v>
      </c>
      <c r="F2283">
        <v>333.65</v>
      </c>
      <c r="G2283">
        <v>79.11</v>
      </c>
      <c r="H2283">
        <v>358.36</v>
      </c>
      <c r="I2283">
        <f t="shared" si="140"/>
        <v>2022</v>
      </c>
      <c r="J2283" t="str">
        <f t="shared" si="141"/>
        <v>Jun</v>
      </c>
      <c r="K2283">
        <f t="shared" si="142"/>
        <v>6</v>
      </c>
      <c r="L2283" s="2">
        <f t="shared" si="143"/>
        <v>0.23710475048703733</v>
      </c>
    </row>
    <row r="2284" spans="1:12" x14ac:dyDescent="0.35">
      <c r="A2284" t="s">
        <v>2325</v>
      </c>
      <c r="B2284" s="1">
        <v>45027</v>
      </c>
      <c r="C2284" t="s">
        <v>48</v>
      </c>
      <c r="D2284" t="s">
        <v>14</v>
      </c>
      <c r="E2284" t="s">
        <v>11</v>
      </c>
      <c r="F2284">
        <v>1176.21</v>
      </c>
      <c r="G2284">
        <v>292.68</v>
      </c>
      <c r="H2284">
        <v>1298.45</v>
      </c>
      <c r="I2284">
        <f t="shared" si="140"/>
        <v>2023</v>
      </c>
      <c r="J2284" t="str">
        <f t="shared" si="141"/>
        <v>Apr</v>
      </c>
      <c r="K2284">
        <f t="shared" si="142"/>
        <v>4</v>
      </c>
      <c r="L2284" s="2">
        <f t="shared" si="143"/>
        <v>0.24883311653531257</v>
      </c>
    </row>
    <row r="2285" spans="1:12" x14ac:dyDescent="0.35">
      <c r="A2285" t="s">
        <v>2326</v>
      </c>
      <c r="B2285" s="1">
        <v>44932</v>
      </c>
      <c r="C2285" t="s">
        <v>65</v>
      </c>
      <c r="D2285" t="s">
        <v>18</v>
      </c>
      <c r="E2285" t="s">
        <v>44</v>
      </c>
      <c r="F2285">
        <v>39.299999999999997</v>
      </c>
      <c r="G2285">
        <v>9.92</v>
      </c>
      <c r="H2285">
        <v>33</v>
      </c>
      <c r="I2285">
        <f t="shared" si="140"/>
        <v>2023</v>
      </c>
      <c r="J2285" t="str">
        <f t="shared" si="141"/>
        <v>Jan</v>
      </c>
      <c r="K2285">
        <f t="shared" si="142"/>
        <v>1</v>
      </c>
      <c r="L2285" s="2">
        <f t="shared" si="143"/>
        <v>0.25241730279898222</v>
      </c>
    </row>
    <row r="2286" spans="1:12" x14ac:dyDescent="0.35">
      <c r="A2286" t="s">
        <v>2327</v>
      </c>
      <c r="B2286" s="1">
        <v>44777</v>
      </c>
      <c r="C2286" t="s">
        <v>65</v>
      </c>
      <c r="D2286" t="s">
        <v>18</v>
      </c>
      <c r="E2286" t="s">
        <v>27</v>
      </c>
      <c r="F2286">
        <v>347.64</v>
      </c>
      <c r="G2286">
        <v>93.28</v>
      </c>
      <c r="H2286">
        <v>296.55</v>
      </c>
      <c r="I2286">
        <f t="shared" si="140"/>
        <v>2022</v>
      </c>
      <c r="J2286" t="str">
        <f t="shared" si="141"/>
        <v>Aug</v>
      </c>
      <c r="K2286">
        <f t="shared" si="142"/>
        <v>8</v>
      </c>
      <c r="L2286" s="2">
        <f t="shared" si="143"/>
        <v>0.268323553100909</v>
      </c>
    </row>
    <row r="2287" spans="1:12" x14ac:dyDescent="0.35">
      <c r="A2287" t="s">
        <v>2328</v>
      </c>
      <c r="B2287" s="1">
        <v>44946</v>
      </c>
      <c r="C2287" t="s">
        <v>9</v>
      </c>
      <c r="D2287" t="s">
        <v>10</v>
      </c>
      <c r="E2287" t="s">
        <v>27</v>
      </c>
      <c r="F2287">
        <v>34.83</v>
      </c>
      <c r="G2287">
        <v>4.8899999999999997</v>
      </c>
      <c r="H2287">
        <v>31.59</v>
      </c>
      <c r="I2287">
        <f t="shared" si="140"/>
        <v>2023</v>
      </c>
      <c r="J2287" t="str">
        <f t="shared" si="141"/>
        <v>Jan</v>
      </c>
      <c r="K2287">
        <f t="shared" si="142"/>
        <v>1</v>
      </c>
      <c r="L2287" s="2">
        <f t="shared" si="143"/>
        <v>0.14039621016365203</v>
      </c>
    </row>
    <row r="2288" spans="1:12" x14ac:dyDescent="0.35">
      <c r="A2288" t="s">
        <v>2329</v>
      </c>
      <c r="B2288" s="1">
        <v>45062</v>
      </c>
      <c r="C2288" t="s">
        <v>46</v>
      </c>
      <c r="D2288" t="s">
        <v>23</v>
      </c>
      <c r="E2288" t="s">
        <v>15</v>
      </c>
      <c r="F2288">
        <v>285.52999999999997</v>
      </c>
      <c r="G2288">
        <v>40.630000000000003</v>
      </c>
      <c r="H2288">
        <v>261.2</v>
      </c>
      <c r="I2288">
        <f t="shared" si="140"/>
        <v>2023</v>
      </c>
      <c r="J2288" t="str">
        <f t="shared" si="141"/>
        <v>May</v>
      </c>
      <c r="K2288">
        <f t="shared" si="142"/>
        <v>5</v>
      </c>
      <c r="L2288" s="2">
        <f t="shared" si="143"/>
        <v>0.14229678142401853</v>
      </c>
    </row>
    <row r="2289" spans="1:12" x14ac:dyDescent="0.35">
      <c r="A2289" t="s">
        <v>2330</v>
      </c>
      <c r="B2289" s="1">
        <v>45191</v>
      </c>
      <c r="C2289" t="s">
        <v>48</v>
      </c>
      <c r="D2289" t="s">
        <v>14</v>
      </c>
      <c r="E2289" t="s">
        <v>44</v>
      </c>
      <c r="F2289">
        <v>1803.95</v>
      </c>
      <c r="G2289">
        <v>356.08</v>
      </c>
      <c r="H2289">
        <v>2013.5</v>
      </c>
      <c r="I2289">
        <f t="shared" si="140"/>
        <v>2023</v>
      </c>
      <c r="J2289" t="str">
        <f t="shared" si="141"/>
        <v>Sep</v>
      </c>
      <c r="K2289">
        <f t="shared" si="142"/>
        <v>9</v>
      </c>
      <c r="L2289" s="2">
        <f t="shared" si="143"/>
        <v>0.19738906288976965</v>
      </c>
    </row>
    <row r="2290" spans="1:12" x14ac:dyDescent="0.35">
      <c r="A2290" t="s">
        <v>2331</v>
      </c>
      <c r="B2290" s="1">
        <v>45023</v>
      </c>
      <c r="C2290" t="s">
        <v>93</v>
      </c>
      <c r="D2290" t="s">
        <v>34</v>
      </c>
      <c r="E2290" t="s">
        <v>27</v>
      </c>
      <c r="F2290">
        <v>2463.2199999999998</v>
      </c>
      <c r="G2290">
        <v>655.75</v>
      </c>
      <c r="H2290">
        <v>2868.9</v>
      </c>
      <c r="I2290">
        <f t="shared" si="140"/>
        <v>2023</v>
      </c>
      <c r="J2290" t="str">
        <f t="shared" si="141"/>
        <v>Apr</v>
      </c>
      <c r="K2290">
        <f t="shared" si="142"/>
        <v>4</v>
      </c>
      <c r="L2290" s="2">
        <f t="shared" si="143"/>
        <v>0.26621657829994888</v>
      </c>
    </row>
    <row r="2291" spans="1:12" x14ac:dyDescent="0.35">
      <c r="A2291" t="s">
        <v>2332</v>
      </c>
      <c r="B2291" s="1">
        <v>45202</v>
      </c>
      <c r="C2291" t="s">
        <v>128</v>
      </c>
      <c r="D2291" t="s">
        <v>34</v>
      </c>
      <c r="E2291" t="s">
        <v>27</v>
      </c>
      <c r="F2291">
        <v>708.03</v>
      </c>
      <c r="G2291">
        <v>152.05000000000001</v>
      </c>
      <c r="H2291">
        <v>729.63</v>
      </c>
      <c r="I2291">
        <f t="shared" si="140"/>
        <v>2023</v>
      </c>
      <c r="J2291" t="str">
        <f t="shared" si="141"/>
        <v>Oct</v>
      </c>
      <c r="K2291">
        <f t="shared" si="142"/>
        <v>10</v>
      </c>
      <c r="L2291" s="2">
        <f t="shared" si="143"/>
        <v>0.21475078739601433</v>
      </c>
    </row>
    <row r="2292" spans="1:12" x14ac:dyDescent="0.35">
      <c r="A2292" t="s">
        <v>2333</v>
      </c>
      <c r="B2292" s="1">
        <v>45232</v>
      </c>
      <c r="C2292" t="s">
        <v>88</v>
      </c>
      <c r="D2292" t="s">
        <v>18</v>
      </c>
      <c r="E2292" t="s">
        <v>44</v>
      </c>
      <c r="F2292">
        <v>104.84</v>
      </c>
      <c r="G2292">
        <v>22.9</v>
      </c>
      <c r="H2292">
        <v>106.53</v>
      </c>
      <c r="I2292">
        <f t="shared" si="140"/>
        <v>2023</v>
      </c>
      <c r="J2292" t="str">
        <f t="shared" si="141"/>
        <v>Nov</v>
      </c>
      <c r="K2292">
        <f t="shared" si="142"/>
        <v>11</v>
      </c>
      <c r="L2292" s="2">
        <f t="shared" si="143"/>
        <v>0.2184280808851583</v>
      </c>
    </row>
    <row r="2293" spans="1:12" x14ac:dyDescent="0.35">
      <c r="A2293" t="s">
        <v>2334</v>
      </c>
      <c r="B2293" s="1">
        <v>45134</v>
      </c>
      <c r="C2293" t="s">
        <v>69</v>
      </c>
      <c r="D2293" t="s">
        <v>34</v>
      </c>
      <c r="E2293" t="s">
        <v>44</v>
      </c>
      <c r="F2293">
        <v>1711.31</v>
      </c>
      <c r="G2293">
        <v>338.65</v>
      </c>
      <c r="H2293">
        <v>1703.56</v>
      </c>
      <c r="I2293">
        <f t="shared" si="140"/>
        <v>2023</v>
      </c>
      <c r="J2293" t="str">
        <f t="shared" si="141"/>
        <v>Jul</v>
      </c>
      <c r="K2293">
        <f t="shared" si="142"/>
        <v>7</v>
      </c>
      <c r="L2293" s="2">
        <f t="shared" si="143"/>
        <v>0.19788933623948904</v>
      </c>
    </row>
    <row r="2294" spans="1:12" x14ac:dyDescent="0.35">
      <c r="A2294" t="s">
        <v>2335</v>
      </c>
      <c r="B2294" s="1">
        <v>44731</v>
      </c>
      <c r="C2294" t="s">
        <v>51</v>
      </c>
      <c r="D2294" t="s">
        <v>34</v>
      </c>
      <c r="E2294" t="s">
        <v>44</v>
      </c>
      <c r="F2294">
        <v>2036.73</v>
      </c>
      <c r="G2294">
        <v>321.33</v>
      </c>
      <c r="H2294">
        <v>1962.6</v>
      </c>
      <c r="I2294">
        <f t="shared" si="140"/>
        <v>2022</v>
      </c>
      <c r="J2294" t="str">
        <f t="shared" si="141"/>
        <v>Jun</v>
      </c>
      <c r="K2294">
        <f t="shared" si="142"/>
        <v>6</v>
      </c>
      <c r="L2294" s="2">
        <f t="shared" si="143"/>
        <v>0.15776759806159874</v>
      </c>
    </row>
    <row r="2295" spans="1:12" x14ac:dyDescent="0.35">
      <c r="A2295" t="s">
        <v>2336</v>
      </c>
      <c r="B2295" s="1">
        <v>44667</v>
      </c>
      <c r="C2295" t="s">
        <v>57</v>
      </c>
      <c r="D2295" t="s">
        <v>10</v>
      </c>
      <c r="E2295" t="s">
        <v>44</v>
      </c>
      <c r="F2295">
        <v>32.47</v>
      </c>
      <c r="G2295">
        <v>4.24</v>
      </c>
      <c r="H2295">
        <v>34.119999999999997</v>
      </c>
      <c r="I2295">
        <f t="shared" si="140"/>
        <v>2022</v>
      </c>
      <c r="J2295" t="str">
        <f t="shared" si="141"/>
        <v>Apr</v>
      </c>
      <c r="K2295">
        <f t="shared" si="142"/>
        <v>4</v>
      </c>
      <c r="L2295" s="2">
        <f t="shared" si="143"/>
        <v>0.13058207576224207</v>
      </c>
    </row>
    <row r="2296" spans="1:12" x14ac:dyDescent="0.35">
      <c r="A2296" t="s">
        <v>2337</v>
      </c>
      <c r="B2296" s="1">
        <v>44940</v>
      </c>
      <c r="C2296" t="s">
        <v>41</v>
      </c>
      <c r="D2296" t="s">
        <v>14</v>
      </c>
      <c r="E2296" t="s">
        <v>25</v>
      </c>
      <c r="F2296">
        <v>655.74</v>
      </c>
      <c r="G2296">
        <v>90.71</v>
      </c>
      <c r="H2296">
        <v>763.61</v>
      </c>
      <c r="I2296">
        <f t="shared" si="140"/>
        <v>2023</v>
      </c>
      <c r="J2296" t="str">
        <f t="shared" si="141"/>
        <v>Jan</v>
      </c>
      <c r="K2296">
        <f t="shared" si="142"/>
        <v>1</v>
      </c>
      <c r="L2296" s="2">
        <f t="shared" si="143"/>
        <v>0.13833226583706956</v>
      </c>
    </row>
    <row r="2297" spans="1:12" x14ac:dyDescent="0.35">
      <c r="A2297" t="s">
        <v>2338</v>
      </c>
      <c r="B2297" s="1">
        <v>45007</v>
      </c>
      <c r="C2297" t="s">
        <v>112</v>
      </c>
      <c r="D2297" t="s">
        <v>10</v>
      </c>
      <c r="E2297" t="s">
        <v>25</v>
      </c>
      <c r="F2297">
        <v>283.36</v>
      </c>
      <c r="G2297">
        <v>39.65</v>
      </c>
      <c r="H2297">
        <v>228.99</v>
      </c>
      <c r="I2297">
        <f t="shared" si="140"/>
        <v>2023</v>
      </c>
      <c r="J2297" t="str">
        <f t="shared" si="141"/>
        <v>Mar</v>
      </c>
      <c r="K2297">
        <f t="shared" si="142"/>
        <v>3</v>
      </c>
      <c r="L2297" s="2">
        <f t="shared" si="143"/>
        <v>0.13992800677583286</v>
      </c>
    </row>
    <row r="2298" spans="1:12" x14ac:dyDescent="0.35">
      <c r="A2298" t="s">
        <v>2339</v>
      </c>
      <c r="B2298" s="1">
        <v>45088</v>
      </c>
      <c r="C2298" t="s">
        <v>51</v>
      </c>
      <c r="D2298" t="s">
        <v>34</v>
      </c>
      <c r="E2298" t="s">
        <v>27</v>
      </c>
      <c r="F2298">
        <v>793.4</v>
      </c>
      <c r="G2298">
        <v>212.78</v>
      </c>
      <c r="H2298">
        <v>681.13</v>
      </c>
      <c r="I2298">
        <f t="shared" si="140"/>
        <v>2023</v>
      </c>
      <c r="J2298" t="str">
        <f t="shared" si="141"/>
        <v>Jun</v>
      </c>
      <c r="K2298">
        <f t="shared" si="142"/>
        <v>6</v>
      </c>
      <c r="L2298" s="2">
        <f t="shared" si="143"/>
        <v>0.26818754726493571</v>
      </c>
    </row>
    <row r="2299" spans="1:12" x14ac:dyDescent="0.35">
      <c r="A2299" t="s">
        <v>2340</v>
      </c>
      <c r="B2299" s="1">
        <v>44621</v>
      </c>
      <c r="C2299" t="s">
        <v>41</v>
      </c>
      <c r="D2299" t="s">
        <v>14</v>
      </c>
      <c r="E2299" t="s">
        <v>27</v>
      </c>
      <c r="F2299">
        <v>1599.61</v>
      </c>
      <c r="G2299">
        <v>446.8</v>
      </c>
      <c r="H2299">
        <v>1471.59</v>
      </c>
      <c r="I2299">
        <f t="shared" si="140"/>
        <v>2022</v>
      </c>
      <c r="J2299" t="str">
        <f t="shared" si="141"/>
        <v>Mar</v>
      </c>
      <c r="K2299">
        <f t="shared" si="142"/>
        <v>3</v>
      </c>
      <c r="L2299" s="2">
        <f t="shared" si="143"/>
        <v>0.27931808378292211</v>
      </c>
    </row>
    <row r="2300" spans="1:12" x14ac:dyDescent="0.35">
      <c r="A2300" t="s">
        <v>2341</v>
      </c>
      <c r="B2300" s="1">
        <v>45276</v>
      </c>
      <c r="C2300" t="s">
        <v>33</v>
      </c>
      <c r="D2300" t="s">
        <v>34</v>
      </c>
      <c r="E2300" t="s">
        <v>25</v>
      </c>
      <c r="F2300">
        <v>859.7</v>
      </c>
      <c r="G2300">
        <v>145.69999999999999</v>
      </c>
      <c r="H2300">
        <v>1008.03</v>
      </c>
      <c r="I2300">
        <f t="shared" si="140"/>
        <v>2023</v>
      </c>
      <c r="J2300" t="str">
        <f t="shared" si="141"/>
        <v>Dec</v>
      </c>
      <c r="K2300">
        <f t="shared" si="142"/>
        <v>12</v>
      </c>
      <c r="L2300" s="2">
        <f t="shared" si="143"/>
        <v>0.16947772478771661</v>
      </c>
    </row>
    <row r="2301" spans="1:12" x14ac:dyDescent="0.35">
      <c r="A2301" t="s">
        <v>2342</v>
      </c>
      <c r="B2301" s="1">
        <v>45282</v>
      </c>
      <c r="C2301" t="s">
        <v>54</v>
      </c>
      <c r="D2301" t="s">
        <v>23</v>
      </c>
      <c r="E2301" t="s">
        <v>11</v>
      </c>
      <c r="F2301">
        <v>77.95</v>
      </c>
      <c r="G2301">
        <v>12.88</v>
      </c>
      <c r="H2301">
        <v>79.92</v>
      </c>
      <c r="I2301">
        <f t="shared" si="140"/>
        <v>2023</v>
      </c>
      <c r="J2301" t="str">
        <f t="shared" si="141"/>
        <v>Dec</v>
      </c>
      <c r="K2301">
        <f t="shared" si="142"/>
        <v>12</v>
      </c>
      <c r="L2301" s="2">
        <f t="shared" si="143"/>
        <v>0.16523412443874277</v>
      </c>
    </row>
    <row r="2302" spans="1:12" x14ac:dyDescent="0.35">
      <c r="A2302" t="s">
        <v>2343</v>
      </c>
      <c r="B2302" s="1">
        <v>45138</v>
      </c>
      <c r="C2302" t="s">
        <v>39</v>
      </c>
      <c r="D2302" t="s">
        <v>18</v>
      </c>
      <c r="E2302" t="s">
        <v>15</v>
      </c>
      <c r="F2302">
        <v>140.1</v>
      </c>
      <c r="G2302">
        <v>34.299999999999997</v>
      </c>
      <c r="H2302">
        <v>144.30000000000001</v>
      </c>
      <c r="I2302">
        <f t="shared" si="140"/>
        <v>2023</v>
      </c>
      <c r="J2302" t="str">
        <f t="shared" si="141"/>
        <v>Jul</v>
      </c>
      <c r="K2302">
        <f t="shared" si="142"/>
        <v>7</v>
      </c>
      <c r="L2302" s="2">
        <f t="shared" si="143"/>
        <v>0.24482512491077801</v>
      </c>
    </row>
    <row r="2303" spans="1:12" x14ac:dyDescent="0.35">
      <c r="A2303" t="s">
        <v>2344</v>
      </c>
      <c r="B2303" s="1">
        <v>44962</v>
      </c>
      <c r="C2303" t="s">
        <v>85</v>
      </c>
      <c r="D2303" t="s">
        <v>10</v>
      </c>
      <c r="E2303" t="s">
        <v>25</v>
      </c>
      <c r="F2303">
        <v>408.43</v>
      </c>
      <c r="G2303">
        <v>85.91</v>
      </c>
      <c r="H2303">
        <v>378.5</v>
      </c>
      <c r="I2303">
        <f t="shared" si="140"/>
        <v>2023</v>
      </c>
      <c r="J2303" t="str">
        <f t="shared" si="141"/>
        <v>Feb</v>
      </c>
      <c r="K2303">
        <f t="shared" si="142"/>
        <v>2</v>
      </c>
      <c r="L2303" s="2">
        <f t="shared" si="143"/>
        <v>0.2103420414758955</v>
      </c>
    </row>
    <row r="2304" spans="1:12" x14ac:dyDescent="0.35">
      <c r="A2304" t="s">
        <v>2345</v>
      </c>
      <c r="B2304" s="1">
        <v>45053</v>
      </c>
      <c r="C2304" t="s">
        <v>41</v>
      </c>
      <c r="D2304" t="s">
        <v>14</v>
      </c>
      <c r="E2304" t="s">
        <v>15</v>
      </c>
      <c r="F2304">
        <v>1903.9</v>
      </c>
      <c r="G2304">
        <v>559.72</v>
      </c>
      <c r="H2304">
        <v>1854.35</v>
      </c>
      <c r="I2304">
        <f t="shared" si="140"/>
        <v>2023</v>
      </c>
      <c r="J2304" t="str">
        <f t="shared" si="141"/>
        <v>May</v>
      </c>
      <c r="K2304">
        <f t="shared" si="142"/>
        <v>5</v>
      </c>
      <c r="L2304" s="2">
        <f t="shared" si="143"/>
        <v>0.2939860286779768</v>
      </c>
    </row>
    <row r="2305" spans="1:12" x14ac:dyDescent="0.35">
      <c r="A2305" t="s">
        <v>2346</v>
      </c>
      <c r="B2305" s="1">
        <v>45151</v>
      </c>
      <c r="C2305" t="s">
        <v>17</v>
      </c>
      <c r="D2305" t="s">
        <v>18</v>
      </c>
      <c r="E2305" t="s">
        <v>27</v>
      </c>
      <c r="F2305">
        <v>95.03</v>
      </c>
      <c r="G2305">
        <v>16.04</v>
      </c>
      <c r="H2305">
        <v>103.58</v>
      </c>
      <c r="I2305">
        <f t="shared" si="140"/>
        <v>2023</v>
      </c>
      <c r="J2305" t="str">
        <f t="shared" si="141"/>
        <v>Aug</v>
      </c>
      <c r="K2305">
        <f t="shared" si="142"/>
        <v>8</v>
      </c>
      <c r="L2305" s="2">
        <f t="shared" si="143"/>
        <v>0.16878880353572556</v>
      </c>
    </row>
    <row r="2306" spans="1:12" x14ac:dyDescent="0.35">
      <c r="A2306" t="s">
        <v>2347</v>
      </c>
      <c r="B2306" s="1">
        <v>44904</v>
      </c>
      <c r="C2306" t="s">
        <v>63</v>
      </c>
      <c r="D2306" t="s">
        <v>18</v>
      </c>
      <c r="E2306" t="s">
        <v>27</v>
      </c>
      <c r="F2306">
        <v>327.89</v>
      </c>
      <c r="G2306">
        <v>44.98</v>
      </c>
      <c r="H2306">
        <v>302.02</v>
      </c>
      <c r="I2306">
        <f t="shared" ref="I2306:I2369" si="144">YEAR(B2306)</f>
        <v>2022</v>
      </c>
      <c r="J2306" t="str">
        <f t="shared" ref="J2306:J2369" si="145">TEXT(B2306,"mmm")</f>
        <v>Dec</v>
      </c>
      <c r="K2306">
        <f t="shared" ref="K2306:K2369" si="146">MONTH(B2306)</f>
        <v>12</v>
      </c>
      <c r="L2306" s="2">
        <f t="shared" ref="L2306:L2369" si="147">IF(F2306=0,0,G2306/F2306)</f>
        <v>0.13718015188020372</v>
      </c>
    </row>
    <row r="2307" spans="1:12" x14ac:dyDescent="0.35">
      <c r="A2307" t="s">
        <v>2348</v>
      </c>
      <c r="B2307" s="1">
        <v>44589</v>
      </c>
      <c r="C2307" t="s">
        <v>54</v>
      </c>
      <c r="D2307" t="s">
        <v>23</v>
      </c>
      <c r="E2307" t="s">
        <v>27</v>
      </c>
      <c r="F2307">
        <v>41.26</v>
      </c>
      <c r="G2307">
        <v>10.31</v>
      </c>
      <c r="H2307">
        <v>34.19</v>
      </c>
      <c r="I2307">
        <f t="shared" si="144"/>
        <v>2022</v>
      </c>
      <c r="J2307" t="str">
        <f t="shared" si="145"/>
        <v>Jan</v>
      </c>
      <c r="K2307">
        <f t="shared" si="146"/>
        <v>1</v>
      </c>
      <c r="L2307" s="2">
        <f t="shared" si="147"/>
        <v>0.24987881725642272</v>
      </c>
    </row>
    <row r="2308" spans="1:12" x14ac:dyDescent="0.35">
      <c r="A2308" t="s">
        <v>2349</v>
      </c>
      <c r="B2308" s="1">
        <v>45212</v>
      </c>
      <c r="C2308" t="s">
        <v>65</v>
      </c>
      <c r="D2308" t="s">
        <v>18</v>
      </c>
      <c r="E2308" t="s">
        <v>27</v>
      </c>
      <c r="F2308">
        <v>338</v>
      </c>
      <c r="G2308">
        <v>58.89</v>
      </c>
      <c r="H2308">
        <v>357.74</v>
      </c>
      <c r="I2308">
        <f t="shared" si="144"/>
        <v>2023</v>
      </c>
      <c r="J2308" t="str">
        <f t="shared" si="145"/>
        <v>Oct</v>
      </c>
      <c r="K2308">
        <f t="shared" si="146"/>
        <v>10</v>
      </c>
      <c r="L2308" s="2">
        <f t="shared" si="147"/>
        <v>0.17423076923076924</v>
      </c>
    </row>
    <row r="2309" spans="1:12" x14ac:dyDescent="0.35">
      <c r="A2309" t="s">
        <v>2350</v>
      </c>
      <c r="B2309" s="1">
        <v>45056</v>
      </c>
      <c r="C2309" t="s">
        <v>29</v>
      </c>
      <c r="D2309" t="s">
        <v>23</v>
      </c>
      <c r="E2309" t="s">
        <v>11</v>
      </c>
      <c r="F2309">
        <v>240.24</v>
      </c>
      <c r="G2309">
        <v>34.42</v>
      </c>
      <c r="H2309">
        <v>239.66</v>
      </c>
      <c r="I2309">
        <f t="shared" si="144"/>
        <v>2023</v>
      </c>
      <c r="J2309" t="str">
        <f t="shared" si="145"/>
        <v>May</v>
      </c>
      <c r="K2309">
        <f t="shared" si="146"/>
        <v>5</v>
      </c>
      <c r="L2309" s="2">
        <f t="shared" si="147"/>
        <v>0.14327339327339328</v>
      </c>
    </row>
    <row r="2310" spans="1:12" x14ac:dyDescent="0.35">
      <c r="A2310" t="s">
        <v>2351</v>
      </c>
      <c r="B2310" s="1">
        <v>44967</v>
      </c>
      <c r="C2310" t="s">
        <v>51</v>
      </c>
      <c r="D2310" t="s">
        <v>34</v>
      </c>
      <c r="E2310" t="s">
        <v>25</v>
      </c>
      <c r="F2310">
        <v>1434.35</v>
      </c>
      <c r="G2310">
        <v>345.63</v>
      </c>
      <c r="H2310">
        <v>1324.67</v>
      </c>
      <c r="I2310">
        <f t="shared" si="144"/>
        <v>2023</v>
      </c>
      <c r="J2310" t="str">
        <f t="shared" si="145"/>
        <v>Feb</v>
      </c>
      <c r="K2310">
        <f t="shared" si="146"/>
        <v>2</v>
      </c>
      <c r="L2310" s="2">
        <f t="shared" si="147"/>
        <v>0.24096629135148326</v>
      </c>
    </row>
    <row r="2311" spans="1:12" x14ac:dyDescent="0.35">
      <c r="A2311" t="s">
        <v>2352</v>
      </c>
      <c r="B2311" s="1">
        <v>44897</v>
      </c>
      <c r="C2311" t="s">
        <v>41</v>
      </c>
      <c r="D2311" t="s">
        <v>14</v>
      </c>
      <c r="E2311" t="s">
        <v>11</v>
      </c>
      <c r="F2311">
        <v>1910.38</v>
      </c>
      <c r="G2311">
        <v>396.35</v>
      </c>
      <c r="H2311">
        <v>1886.88</v>
      </c>
      <c r="I2311">
        <f t="shared" si="144"/>
        <v>2022</v>
      </c>
      <c r="J2311" t="str">
        <f t="shared" si="145"/>
        <v>Dec</v>
      </c>
      <c r="K2311">
        <f t="shared" si="146"/>
        <v>12</v>
      </c>
      <c r="L2311" s="2">
        <f t="shared" si="147"/>
        <v>0.207471811890828</v>
      </c>
    </row>
    <row r="2312" spans="1:12" x14ac:dyDescent="0.35">
      <c r="A2312" t="s">
        <v>2353</v>
      </c>
      <c r="B2312" s="1">
        <v>45148</v>
      </c>
      <c r="C2312" t="s">
        <v>13</v>
      </c>
      <c r="D2312" t="s">
        <v>14</v>
      </c>
      <c r="E2312" t="s">
        <v>15</v>
      </c>
      <c r="F2312">
        <v>2445.8000000000002</v>
      </c>
      <c r="G2312">
        <v>472.25</v>
      </c>
      <c r="H2312">
        <v>2863.09</v>
      </c>
      <c r="I2312">
        <f t="shared" si="144"/>
        <v>2023</v>
      </c>
      <c r="J2312" t="str">
        <f t="shared" si="145"/>
        <v>Aug</v>
      </c>
      <c r="K2312">
        <f t="shared" si="146"/>
        <v>8</v>
      </c>
      <c r="L2312" s="2">
        <f t="shared" si="147"/>
        <v>0.19308610679532259</v>
      </c>
    </row>
    <row r="2313" spans="1:12" x14ac:dyDescent="0.35">
      <c r="A2313" t="s">
        <v>2354</v>
      </c>
      <c r="B2313" s="1">
        <v>44772</v>
      </c>
      <c r="C2313" t="s">
        <v>20</v>
      </c>
      <c r="D2313" t="s">
        <v>14</v>
      </c>
      <c r="E2313" t="s">
        <v>25</v>
      </c>
      <c r="F2313">
        <v>839.04</v>
      </c>
      <c r="G2313">
        <v>210.87</v>
      </c>
      <c r="H2313">
        <v>950.63</v>
      </c>
      <c r="I2313">
        <f t="shared" si="144"/>
        <v>2022</v>
      </c>
      <c r="J2313" t="str">
        <f t="shared" si="145"/>
        <v>Jul</v>
      </c>
      <c r="K2313">
        <f t="shared" si="146"/>
        <v>7</v>
      </c>
      <c r="L2313" s="2">
        <f t="shared" si="147"/>
        <v>0.25132294050343251</v>
      </c>
    </row>
    <row r="2314" spans="1:12" x14ac:dyDescent="0.35">
      <c r="A2314" t="s">
        <v>2355</v>
      </c>
      <c r="B2314" s="1">
        <v>45028</v>
      </c>
      <c r="C2314" t="s">
        <v>39</v>
      </c>
      <c r="D2314" t="s">
        <v>18</v>
      </c>
      <c r="E2314" t="s">
        <v>15</v>
      </c>
      <c r="F2314">
        <v>339.58</v>
      </c>
      <c r="G2314">
        <v>81.510000000000005</v>
      </c>
      <c r="H2314">
        <v>363.18</v>
      </c>
      <c r="I2314">
        <f t="shared" si="144"/>
        <v>2023</v>
      </c>
      <c r="J2314" t="str">
        <f t="shared" si="145"/>
        <v>Apr</v>
      </c>
      <c r="K2314">
        <f t="shared" si="146"/>
        <v>4</v>
      </c>
      <c r="L2314" s="2">
        <f t="shared" si="147"/>
        <v>0.24003180399316806</v>
      </c>
    </row>
    <row r="2315" spans="1:12" x14ac:dyDescent="0.35">
      <c r="A2315" t="s">
        <v>2356</v>
      </c>
      <c r="B2315" s="1">
        <v>44838</v>
      </c>
      <c r="C2315" t="s">
        <v>101</v>
      </c>
      <c r="D2315" t="s">
        <v>14</v>
      </c>
      <c r="E2315" t="s">
        <v>44</v>
      </c>
      <c r="F2315">
        <v>2294.81</v>
      </c>
      <c r="G2315">
        <v>382.12</v>
      </c>
      <c r="H2315">
        <v>2703.19</v>
      </c>
      <c r="I2315">
        <f t="shared" si="144"/>
        <v>2022</v>
      </c>
      <c r="J2315" t="str">
        <f t="shared" si="145"/>
        <v>Oct</v>
      </c>
      <c r="K2315">
        <f t="shared" si="146"/>
        <v>10</v>
      </c>
      <c r="L2315" s="2">
        <f t="shared" si="147"/>
        <v>0.16651487486981495</v>
      </c>
    </row>
    <row r="2316" spans="1:12" x14ac:dyDescent="0.35">
      <c r="A2316" t="s">
        <v>2357</v>
      </c>
      <c r="B2316" s="1">
        <v>44874</v>
      </c>
      <c r="C2316" t="s">
        <v>112</v>
      </c>
      <c r="D2316" t="s">
        <v>10</v>
      </c>
      <c r="E2316" t="s">
        <v>44</v>
      </c>
      <c r="F2316">
        <v>80.78</v>
      </c>
      <c r="G2316">
        <v>21.25</v>
      </c>
      <c r="H2316">
        <v>94.3</v>
      </c>
      <c r="I2316">
        <f t="shared" si="144"/>
        <v>2022</v>
      </c>
      <c r="J2316" t="str">
        <f t="shared" si="145"/>
        <v>Nov</v>
      </c>
      <c r="K2316">
        <f t="shared" si="146"/>
        <v>11</v>
      </c>
      <c r="L2316" s="2">
        <f t="shared" si="147"/>
        <v>0.26306016340678384</v>
      </c>
    </row>
    <row r="2317" spans="1:12" x14ac:dyDescent="0.35">
      <c r="A2317" t="s">
        <v>2358</v>
      </c>
      <c r="B2317" s="1">
        <v>45111</v>
      </c>
      <c r="C2317" t="s">
        <v>93</v>
      </c>
      <c r="D2317" t="s">
        <v>34</v>
      </c>
      <c r="E2317" t="s">
        <v>15</v>
      </c>
      <c r="F2317">
        <v>932.66</v>
      </c>
      <c r="G2317">
        <v>119.53</v>
      </c>
      <c r="H2317">
        <v>940.38</v>
      </c>
      <c r="I2317">
        <f t="shared" si="144"/>
        <v>2023</v>
      </c>
      <c r="J2317" t="str">
        <f t="shared" si="145"/>
        <v>Jul</v>
      </c>
      <c r="K2317">
        <f t="shared" si="146"/>
        <v>7</v>
      </c>
      <c r="L2317" s="2">
        <f t="shared" si="147"/>
        <v>0.1281603156562949</v>
      </c>
    </row>
    <row r="2318" spans="1:12" x14ac:dyDescent="0.35">
      <c r="A2318" t="s">
        <v>2359</v>
      </c>
      <c r="B2318" s="1">
        <v>45001</v>
      </c>
      <c r="C2318" t="s">
        <v>22</v>
      </c>
      <c r="D2318" t="s">
        <v>23</v>
      </c>
      <c r="E2318" t="s">
        <v>25</v>
      </c>
      <c r="F2318">
        <v>171.29</v>
      </c>
      <c r="G2318">
        <v>47.11</v>
      </c>
      <c r="H2318">
        <v>160.82</v>
      </c>
      <c r="I2318">
        <f t="shared" si="144"/>
        <v>2023</v>
      </c>
      <c r="J2318" t="str">
        <f t="shared" si="145"/>
        <v>Mar</v>
      </c>
      <c r="K2318">
        <f t="shared" si="146"/>
        <v>3</v>
      </c>
      <c r="L2318" s="2">
        <f t="shared" si="147"/>
        <v>0.275030649775235</v>
      </c>
    </row>
    <row r="2319" spans="1:12" x14ac:dyDescent="0.35">
      <c r="A2319" t="s">
        <v>2360</v>
      </c>
      <c r="B2319" s="1">
        <v>45039</v>
      </c>
      <c r="C2319" t="s">
        <v>41</v>
      </c>
      <c r="D2319" t="s">
        <v>14</v>
      </c>
      <c r="E2319" t="s">
        <v>11</v>
      </c>
      <c r="F2319">
        <v>1092.31</v>
      </c>
      <c r="G2319">
        <v>246.28</v>
      </c>
      <c r="H2319">
        <v>1057.3800000000001</v>
      </c>
      <c r="I2319">
        <f t="shared" si="144"/>
        <v>2023</v>
      </c>
      <c r="J2319" t="str">
        <f t="shared" si="145"/>
        <v>Apr</v>
      </c>
      <c r="K2319">
        <f t="shared" si="146"/>
        <v>4</v>
      </c>
      <c r="L2319" s="2">
        <f t="shared" si="147"/>
        <v>0.22546712929479729</v>
      </c>
    </row>
    <row r="2320" spans="1:12" x14ac:dyDescent="0.35">
      <c r="A2320" t="s">
        <v>2361</v>
      </c>
      <c r="B2320" s="1">
        <v>45250</v>
      </c>
      <c r="C2320" t="s">
        <v>17</v>
      </c>
      <c r="D2320" t="s">
        <v>18</v>
      </c>
      <c r="E2320" t="s">
        <v>44</v>
      </c>
      <c r="F2320">
        <v>410.4</v>
      </c>
      <c r="G2320">
        <v>49.15</v>
      </c>
      <c r="H2320">
        <v>339.75</v>
      </c>
      <c r="I2320">
        <f t="shared" si="144"/>
        <v>2023</v>
      </c>
      <c r="J2320" t="str">
        <f t="shared" si="145"/>
        <v>Nov</v>
      </c>
      <c r="K2320">
        <f t="shared" si="146"/>
        <v>11</v>
      </c>
      <c r="L2320" s="2">
        <f t="shared" si="147"/>
        <v>0.11976120857699805</v>
      </c>
    </row>
    <row r="2321" spans="1:12" x14ac:dyDescent="0.35">
      <c r="A2321" t="s">
        <v>2362</v>
      </c>
      <c r="B2321" s="1">
        <v>44850</v>
      </c>
      <c r="C2321" t="s">
        <v>33</v>
      </c>
      <c r="D2321" t="s">
        <v>34</v>
      </c>
      <c r="E2321" t="s">
        <v>11</v>
      </c>
      <c r="F2321">
        <v>1630.04</v>
      </c>
      <c r="G2321">
        <v>315.64999999999998</v>
      </c>
      <c r="H2321">
        <v>1883.23</v>
      </c>
      <c r="I2321">
        <f t="shared" si="144"/>
        <v>2022</v>
      </c>
      <c r="J2321" t="str">
        <f t="shared" si="145"/>
        <v>Oct</v>
      </c>
      <c r="K2321">
        <f t="shared" si="146"/>
        <v>10</v>
      </c>
      <c r="L2321" s="2">
        <f t="shared" si="147"/>
        <v>0.19364555471031386</v>
      </c>
    </row>
    <row r="2322" spans="1:12" x14ac:dyDescent="0.35">
      <c r="A2322" t="s">
        <v>2363</v>
      </c>
      <c r="B2322" s="1">
        <v>44839</v>
      </c>
      <c r="C2322" t="s">
        <v>29</v>
      </c>
      <c r="D2322" t="s">
        <v>23</v>
      </c>
      <c r="E2322" t="s">
        <v>44</v>
      </c>
      <c r="F2322">
        <v>239.85</v>
      </c>
      <c r="G2322">
        <v>65.459999999999994</v>
      </c>
      <c r="H2322">
        <v>280.72000000000003</v>
      </c>
      <c r="I2322">
        <f t="shared" si="144"/>
        <v>2022</v>
      </c>
      <c r="J2322" t="str">
        <f t="shared" si="145"/>
        <v>Oct</v>
      </c>
      <c r="K2322">
        <f t="shared" si="146"/>
        <v>10</v>
      </c>
      <c r="L2322" s="2">
        <f t="shared" si="147"/>
        <v>0.27292057535959974</v>
      </c>
    </row>
    <row r="2323" spans="1:12" x14ac:dyDescent="0.35">
      <c r="A2323" t="s">
        <v>2364</v>
      </c>
      <c r="B2323" s="1">
        <v>45220</v>
      </c>
      <c r="C2323" t="s">
        <v>48</v>
      </c>
      <c r="D2323" t="s">
        <v>14</v>
      </c>
      <c r="E2323" t="s">
        <v>15</v>
      </c>
      <c r="F2323">
        <v>1757.26</v>
      </c>
      <c r="G2323">
        <v>477.19</v>
      </c>
      <c r="H2323">
        <v>1793.04</v>
      </c>
      <c r="I2323">
        <f t="shared" si="144"/>
        <v>2023</v>
      </c>
      <c r="J2323" t="str">
        <f t="shared" si="145"/>
        <v>Oct</v>
      </c>
      <c r="K2323">
        <f t="shared" si="146"/>
        <v>10</v>
      </c>
      <c r="L2323" s="2">
        <f t="shared" si="147"/>
        <v>0.27155344115270363</v>
      </c>
    </row>
    <row r="2324" spans="1:12" x14ac:dyDescent="0.35">
      <c r="A2324" t="s">
        <v>2365</v>
      </c>
      <c r="B2324" s="1">
        <v>44622</v>
      </c>
      <c r="C2324" t="s">
        <v>101</v>
      </c>
      <c r="D2324" t="s">
        <v>14</v>
      </c>
      <c r="E2324" t="s">
        <v>11</v>
      </c>
      <c r="F2324">
        <v>2461.9</v>
      </c>
      <c r="G2324">
        <v>563.83000000000004</v>
      </c>
      <c r="H2324">
        <v>2830.59</v>
      </c>
      <c r="I2324">
        <f t="shared" si="144"/>
        <v>2022</v>
      </c>
      <c r="J2324" t="str">
        <f t="shared" si="145"/>
        <v>Mar</v>
      </c>
      <c r="K2324">
        <f t="shared" si="146"/>
        <v>3</v>
      </c>
      <c r="L2324" s="2">
        <f t="shared" si="147"/>
        <v>0.22902229984970959</v>
      </c>
    </row>
    <row r="2325" spans="1:12" x14ac:dyDescent="0.35">
      <c r="A2325" t="s">
        <v>2366</v>
      </c>
      <c r="B2325" s="1">
        <v>44644</v>
      </c>
      <c r="C2325" t="s">
        <v>39</v>
      </c>
      <c r="D2325" t="s">
        <v>18</v>
      </c>
      <c r="E2325" t="s">
        <v>15</v>
      </c>
      <c r="F2325">
        <v>350.32</v>
      </c>
      <c r="G2325">
        <v>84.41</v>
      </c>
      <c r="H2325">
        <v>325.24</v>
      </c>
      <c r="I2325">
        <f t="shared" si="144"/>
        <v>2022</v>
      </c>
      <c r="J2325" t="str">
        <f t="shared" si="145"/>
        <v>Mar</v>
      </c>
      <c r="K2325">
        <f t="shared" si="146"/>
        <v>3</v>
      </c>
      <c r="L2325" s="2">
        <f t="shared" si="147"/>
        <v>0.24095113039506735</v>
      </c>
    </row>
    <row r="2326" spans="1:12" x14ac:dyDescent="0.35">
      <c r="A2326" t="s">
        <v>2367</v>
      </c>
      <c r="B2326" s="1">
        <v>44848</v>
      </c>
      <c r="C2326" t="s">
        <v>31</v>
      </c>
      <c r="D2326" t="s">
        <v>10</v>
      </c>
      <c r="E2326" t="s">
        <v>15</v>
      </c>
      <c r="F2326">
        <v>187.93</v>
      </c>
      <c r="G2326">
        <v>47.44</v>
      </c>
      <c r="H2326">
        <v>194.15</v>
      </c>
      <c r="I2326">
        <f t="shared" si="144"/>
        <v>2022</v>
      </c>
      <c r="J2326" t="str">
        <f t="shared" si="145"/>
        <v>Oct</v>
      </c>
      <c r="K2326">
        <f t="shared" si="146"/>
        <v>10</v>
      </c>
      <c r="L2326" s="2">
        <f t="shared" si="147"/>
        <v>0.25243441707018571</v>
      </c>
    </row>
    <row r="2327" spans="1:12" x14ac:dyDescent="0.35">
      <c r="A2327" t="s">
        <v>2368</v>
      </c>
      <c r="B2327" s="1">
        <v>44827</v>
      </c>
      <c r="C2327" t="s">
        <v>85</v>
      </c>
      <c r="D2327" t="s">
        <v>10</v>
      </c>
      <c r="E2327" t="s">
        <v>15</v>
      </c>
      <c r="F2327">
        <v>446.45</v>
      </c>
      <c r="G2327">
        <v>120.66</v>
      </c>
      <c r="H2327">
        <v>434.55</v>
      </c>
      <c r="I2327">
        <f t="shared" si="144"/>
        <v>2022</v>
      </c>
      <c r="J2327" t="str">
        <f t="shared" si="145"/>
        <v>Sep</v>
      </c>
      <c r="K2327">
        <f t="shared" si="146"/>
        <v>9</v>
      </c>
      <c r="L2327" s="2">
        <f t="shared" si="147"/>
        <v>0.27026542725949154</v>
      </c>
    </row>
    <row r="2328" spans="1:12" x14ac:dyDescent="0.35">
      <c r="A2328" t="s">
        <v>2369</v>
      </c>
      <c r="B2328" s="1">
        <v>44761</v>
      </c>
      <c r="C2328" t="s">
        <v>88</v>
      </c>
      <c r="D2328" t="s">
        <v>18</v>
      </c>
      <c r="E2328" t="s">
        <v>11</v>
      </c>
      <c r="F2328">
        <v>381.55</v>
      </c>
      <c r="G2328">
        <v>70.61</v>
      </c>
      <c r="H2328">
        <v>457.18</v>
      </c>
      <c r="I2328">
        <f t="shared" si="144"/>
        <v>2022</v>
      </c>
      <c r="J2328" t="str">
        <f t="shared" si="145"/>
        <v>Jul</v>
      </c>
      <c r="K2328">
        <f t="shared" si="146"/>
        <v>7</v>
      </c>
      <c r="L2328" s="2">
        <f t="shared" si="147"/>
        <v>0.18506093565718779</v>
      </c>
    </row>
    <row r="2329" spans="1:12" x14ac:dyDescent="0.35">
      <c r="A2329" t="s">
        <v>2370</v>
      </c>
      <c r="B2329" s="1">
        <v>44788</v>
      </c>
      <c r="C2329" t="s">
        <v>33</v>
      </c>
      <c r="D2329" t="s">
        <v>34</v>
      </c>
      <c r="E2329" t="s">
        <v>44</v>
      </c>
      <c r="F2329">
        <v>2154.3000000000002</v>
      </c>
      <c r="G2329">
        <v>567.5</v>
      </c>
      <c r="H2329">
        <v>2512.77</v>
      </c>
      <c r="I2329">
        <f t="shared" si="144"/>
        <v>2022</v>
      </c>
      <c r="J2329" t="str">
        <f t="shared" si="145"/>
        <v>Aug</v>
      </c>
      <c r="K2329">
        <f t="shared" si="146"/>
        <v>8</v>
      </c>
      <c r="L2329" s="2">
        <f t="shared" si="147"/>
        <v>0.26342663510188924</v>
      </c>
    </row>
    <row r="2330" spans="1:12" x14ac:dyDescent="0.35">
      <c r="A2330" t="s">
        <v>2371</v>
      </c>
      <c r="B2330" s="1">
        <v>45061</v>
      </c>
      <c r="C2330" t="s">
        <v>39</v>
      </c>
      <c r="D2330" t="s">
        <v>18</v>
      </c>
      <c r="E2330" t="s">
        <v>11</v>
      </c>
      <c r="F2330">
        <v>419.3</v>
      </c>
      <c r="G2330">
        <v>49.94</v>
      </c>
      <c r="H2330">
        <v>354.1</v>
      </c>
      <c r="I2330">
        <f t="shared" si="144"/>
        <v>2023</v>
      </c>
      <c r="J2330" t="str">
        <f t="shared" si="145"/>
        <v>May</v>
      </c>
      <c r="K2330">
        <f t="shared" si="146"/>
        <v>5</v>
      </c>
      <c r="L2330" s="2">
        <f t="shared" si="147"/>
        <v>0.11910326735034581</v>
      </c>
    </row>
    <row r="2331" spans="1:12" x14ac:dyDescent="0.35">
      <c r="A2331" t="s">
        <v>2372</v>
      </c>
      <c r="B2331" s="1">
        <v>44801</v>
      </c>
      <c r="C2331" t="s">
        <v>17</v>
      </c>
      <c r="D2331" t="s">
        <v>18</v>
      </c>
      <c r="E2331" t="s">
        <v>15</v>
      </c>
      <c r="F2331">
        <v>365.03</v>
      </c>
      <c r="G2331">
        <v>52.95</v>
      </c>
      <c r="H2331">
        <v>316.3</v>
      </c>
      <c r="I2331">
        <f t="shared" si="144"/>
        <v>2022</v>
      </c>
      <c r="J2331" t="str">
        <f t="shared" si="145"/>
        <v>Aug</v>
      </c>
      <c r="K2331">
        <f t="shared" si="146"/>
        <v>8</v>
      </c>
      <c r="L2331" s="2">
        <f t="shared" si="147"/>
        <v>0.1450565706928198</v>
      </c>
    </row>
    <row r="2332" spans="1:12" x14ac:dyDescent="0.35">
      <c r="A2332" t="s">
        <v>2373</v>
      </c>
      <c r="B2332" s="1">
        <v>44568</v>
      </c>
      <c r="C2332" t="s">
        <v>9</v>
      </c>
      <c r="D2332" t="s">
        <v>10</v>
      </c>
      <c r="E2332" t="s">
        <v>15</v>
      </c>
      <c r="F2332">
        <v>238.42</v>
      </c>
      <c r="G2332">
        <v>25.18</v>
      </c>
      <c r="H2332">
        <v>227.53</v>
      </c>
      <c r="I2332">
        <f t="shared" si="144"/>
        <v>2022</v>
      </c>
      <c r="J2332" t="str">
        <f t="shared" si="145"/>
        <v>Jan</v>
      </c>
      <c r="K2332">
        <f t="shared" si="146"/>
        <v>1</v>
      </c>
      <c r="L2332" s="2">
        <f t="shared" si="147"/>
        <v>0.1056119453066018</v>
      </c>
    </row>
    <row r="2333" spans="1:12" x14ac:dyDescent="0.35">
      <c r="A2333" t="s">
        <v>2374</v>
      </c>
      <c r="B2333" s="1">
        <v>44958</v>
      </c>
      <c r="C2333" t="s">
        <v>54</v>
      </c>
      <c r="D2333" t="s">
        <v>23</v>
      </c>
      <c r="E2333" t="s">
        <v>27</v>
      </c>
      <c r="F2333">
        <v>112.61</v>
      </c>
      <c r="G2333">
        <v>15.85</v>
      </c>
      <c r="H2333">
        <v>98.51</v>
      </c>
      <c r="I2333">
        <f t="shared" si="144"/>
        <v>2023</v>
      </c>
      <c r="J2333" t="str">
        <f t="shared" si="145"/>
        <v>Feb</v>
      </c>
      <c r="K2333">
        <f t="shared" si="146"/>
        <v>2</v>
      </c>
      <c r="L2333" s="2">
        <f t="shared" si="147"/>
        <v>0.14075126542935795</v>
      </c>
    </row>
    <row r="2334" spans="1:12" x14ac:dyDescent="0.35">
      <c r="A2334" t="s">
        <v>2375</v>
      </c>
      <c r="B2334" s="1">
        <v>45137</v>
      </c>
      <c r="C2334" t="s">
        <v>65</v>
      </c>
      <c r="D2334" t="s">
        <v>18</v>
      </c>
      <c r="E2334" t="s">
        <v>15</v>
      </c>
      <c r="F2334">
        <v>131.13</v>
      </c>
      <c r="G2334">
        <v>38.03</v>
      </c>
      <c r="H2334">
        <v>106.35</v>
      </c>
      <c r="I2334">
        <f t="shared" si="144"/>
        <v>2023</v>
      </c>
      <c r="J2334" t="str">
        <f t="shared" si="145"/>
        <v>Jul</v>
      </c>
      <c r="K2334">
        <f t="shared" si="146"/>
        <v>7</v>
      </c>
      <c r="L2334" s="2">
        <f t="shared" si="147"/>
        <v>0.29001753984595441</v>
      </c>
    </row>
    <row r="2335" spans="1:12" x14ac:dyDescent="0.35">
      <c r="A2335" t="s">
        <v>2376</v>
      </c>
      <c r="B2335" s="1">
        <v>45114</v>
      </c>
      <c r="C2335" t="s">
        <v>39</v>
      </c>
      <c r="D2335" t="s">
        <v>18</v>
      </c>
      <c r="E2335" t="s">
        <v>27</v>
      </c>
      <c r="F2335">
        <v>350.88</v>
      </c>
      <c r="G2335">
        <v>39.979999999999997</v>
      </c>
      <c r="H2335">
        <v>401.39</v>
      </c>
      <c r="I2335">
        <f t="shared" si="144"/>
        <v>2023</v>
      </c>
      <c r="J2335" t="str">
        <f t="shared" si="145"/>
        <v>Jul</v>
      </c>
      <c r="K2335">
        <f t="shared" si="146"/>
        <v>7</v>
      </c>
      <c r="L2335" s="2">
        <f t="shared" si="147"/>
        <v>0.11394208846329229</v>
      </c>
    </row>
    <row r="2336" spans="1:12" x14ac:dyDescent="0.35">
      <c r="A2336" t="s">
        <v>2377</v>
      </c>
      <c r="B2336" s="1">
        <v>45144</v>
      </c>
      <c r="C2336" t="s">
        <v>37</v>
      </c>
      <c r="D2336" t="s">
        <v>23</v>
      </c>
      <c r="E2336" t="s">
        <v>25</v>
      </c>
      <c r="F2336">
        <v>39.32</v>
      </c>
      <c r="G2336">
        <v>5.79</v>
      </c>
      <c r="H2336">
        <v>37.340000000000003</v>
      </c>
      <c r="I2336">
        <f t="shared" si="144"/>
        <v>2023</v>
      </c>
      <c r="J2336" t="str">
        <f t="shared" si="145"/>
        <v>Aug</v>
      </c>
      <c r="K2336">
        <f t="shared" si="146"/>
        <v>8</v>
      </c>
      <c r="L2336" s="2">
        <f t="shared" si="147"/>
        <v>0.1472533062054934</v>
      </c>
    </row>
    <row r="2337" spans="1:12" x14ac:dyDescent="0.35">
      <c r="A2337" t="s">
        <v>2378</v>
      </c>
      <c r="B2337" s="1">
        <v>44626</v>
      </c>
      <c r="C2337" t="s">
        <v>101</v>
      </c>
      <c r="D2337" t="s">
        <v>14</v>
      </c>
      <c r="E2337" t="s">
        <v>27</v>
      </c>
      <c r="F2337">
        <v>2048.04</v>
      </c>
      <c r="G2337">
        <v>222.39</v>
      </c>
      <c r="H2337">
        <v>1989.05</v>
      </c>
      <c r="I2337">
        <f t="shared" si="144"/>
        <v>2022</v>
      </c>
      <c r="J2337" t="str">
        <f t="shared" si="145"/>
        <v>Mar</v>
      </c>
      <c r="K2337">
        <f t="shared" si="146"/>
        <v>3</v>
      </c>
      <c r="L2337" s="2">
        <f t="shared" si="147"/>
        <v>0.1085867463526103</v>
      </c>
    </row>
    <row r="2338" spans="1:12" x14ac:dyDescent="0.35">
      <c r="A2338" t="s">
        <v>2379</v>
      </c>
      <c r="B2338" s="1">
        <v>45130</v>
      </c>
      <c r="C2338" t="s">
        <v>88</v>
      </c>
      <c r="D2338" t="s">
        <v>18</v>
      </c>
      <c r="E2338" t="s">
        <v>44</v>
      </c>
      <c r="F2338">
        <v>333.71</v>
      </c>
      <c r="G2338">
        <v>43.11</v>
      </c>
      <c r="H2338">
        <v>291.69</v>
      </c>
      <c r="I2338">
        <f t="shared" si="144"/>
        <v>2023</v>
      </c>
      <c r="J2338" t="str">
        <f t="shared" si="145"/>
        <v>Jul</v>
      </c>
      <c r="K2338">
        <f t="shared" si="146"/>
        <v>7</v>
      </c>
      <c r="L2338" s="2">
        <f t="shared" si="147"/>
        <v>0.12918402205507776</v>
      </c>
    </row>
    <row r="2339" spans="1:12" x14ac:dyDescent="0.35">
      <c r="A2339" t="s">
        <v>2380</v>
      </c>
      <c r="B2339" s="1">
        <v>44763</v>
      </c>
      <c r="C2339" t="s">
        <v>54</v>
      </c>
      <c r="D2339" t="s">
        <v>23</v>
      </c>
      <c r="E2339" t="s">
        <v>25</v>
      </c>
      <c r="F2339">
        <v>209.67</v>
      </c>
      <c r="G2339">
        <v>48.38</v>
      </c>
      <c r="H2339">
        <v>204.47</v>
      </c>
      <c r="I2339">
        <f t="shared" si="144"/>
        <v>2022</v>
      </c>
      <c r="J2339" t="str">
        <f t="shared" si="145"/>
        <v>Jul</v>
      </c>
      <c r="K2339">
        <f t="shared" si="146"/>
        <v>7</v>
      </c>
      <c r="L2339" s="2">
        <f t="shared" si="147"/>
        <v>0.23074354938713218</v>
      </c>
    </row>
    <row r="2340" spans="1:12" x14ac:dyDescent="0.35">
      <c r="A2340" t="s">
        <v>2381</v>
      </c>
      <c r="B2340" s="1">
        <v>45049</v>
      </c>
      <c r="C2340" t="s">
        <v>37</v>
      </c>
      <c r="D2340" t="s">
        <v>23</v>
      </c>
      <c r="E2340" t="s">
        <v>15</v>
      </c>
      <c r="F2340">
        <v>43.44</v>
      </c>
      <c r="G2340">
        <v>11.97</v>
      </c>
      <c r="H2340">
        <v>36.14</v>
      </c>
      <c r="I2340">
        <f t="shared" si="144"/>
        <v>2023</v>
      </c>
      <c r="J2340" t="str">
        <f t="shared" si="145"/>
        <v>May</v>
      </c>
      <c r="K2340">
        <f t="shared" si="146"/>
        <v>5</v>
      </c>
      <c r="L2340" s="2">
        <f t="shared" si="147"/>
        <v>0.27555248618784534</v>
      </c>
    </row>
    <row r="2341" spans="1:12" x14ac:dyDescent="0.35">
      <c r="A2341" t="s">
        <v>2382</v>
      </c>
      <c r="B2341" s="1">
        <v>45198</v>
      </c>
      <c r="C2341" t="s">
        <v>31</v>
      </c>
      <c r="D2341" t="s">
        <v>10</v>
      </c>
      <c r="E2341" t="s">
        <v>11</v>
      </c>
      <c r="F2341">
        <v>197.68</v>
      </c>
      <c r="G2341">
        <v>53.03</v>
      </c>
      <c r="H2341">
        <v>226.45</v>
      </c>
      <c r="I2341">
        <f t="shared" si="144"/>
        <v>2023</v>
      </c>
      <c r="J2341" t="str">
        <f t="shared" si="145"/>
        <v>Sep</v>
      </c>
      <c r="K2341">
        <f t="shared" si="146"/>
        <v>9</v>
      </c>
      <c r="L2341" s="2">
        <f t="shared" si="147"/>
        <v>0.26826183731282882</v>
      </c>
    </row>
    <row r="2342" spans="1:12" x14ac:dyDescent="0.35">
      <c r="A2342" t="s">
        <v>2383</v>
      </c>
      <c r="B2342" s="1">
        <v>45218</v>
      </c>
      <c r="C2342" t="s">
        <v>63</v>
      </c>
      <c r="D2342" t="s">
        <v>18</v>
      </c>
      <c r="E2342" t="s">
        <v>27</v>
      </c>
      <c r="F2342">
        <v>338.27</v>
      </c>
      <c r="G2342">
        <v>83.92</v>
      </c>
      <c r="H2342">
        <v>330.27</v>
      </c>
      <c r="I2342">
        <f t="shared" si="144"/>
        <v>2023</v>
      </c>
      <c r="J2342" t="str">
        <f t="shared" si="145"/>
        <v>Oct</v>
      </c>
      <c r="K2342">
        <f t="shared" si="146"/>
        <v>10</v>
      </c>
      <c r="L2342" s="2">
        <f t="shared" si="147"/>
        <v>0.2480858485824933</v>
      </c>
    </row>
    <row r="2343" spans="1:12" x14ac:dyDescent="0.35">
      <c r="A2343" t="s">
        <v>2384</v>
      </c>
      <c r="B2343" s="1">
        <v>45202</v>
      </c>
      <c r="C2343" t="s">
        <v>93</v>
      </c>
      <c r="D2343" t="s">
        <v>34</v>
      </c>
      <c r="E2343" t="s">
        <v>15</v>
      </c>
      <c r="F2343">
        <v>1244.93</v>
      </c>
      <c r="G2343">
        <v>238.44</v>
      </c>
      <c r="H2343">
        <v>1157.58</v>
      </c>
      <c r="I2343">
        <f t="shared" si="144"/>
        <v>2023</v>
      </c>
      <c r="J2343" t="str">
        <f t="shared" si="145"/>
        <v>Oct</v>
      </c>
      <c r="K2343">
        <f t="shared" si="146"/>
        <v>10</v>
      </c>
      <c r="L2343" s="2">
        <f t="shared" si="147"/>
        <v>0.19152884097901085</v>
      </c>
    </row>
    <row r="2344" spans="1:12" x14ac:dyDescent="0.35">
      <c r="A2344" t="s">
        <v>2385</v>
      </c>
      <c r="B2344" s="1">
        <v>44965</v>
      </c>
      <c r="C2344" t="s">
        <v>101</v>
      </c>
      <c r="D2344" t="s">
        <v>14</v>
      </c>
      <c r="E2344" t="s">
        <v>15</v>
      </c>
      <c r="F2344">
        <v>1854.32</v>
      </c>
      <c r="G2344">
        <v>403.14</v>
      </c>
      <c r="H2344">
        <v>2018</v>
      </c>
      <c r="I2344">
        <f t="shared" si="144"/>
        <v>2023</v>
      </c>
      <c r="J2344" t="str">
        <f t="shared" si="145"/>
        <v>Feb</v>
      </c>
      <c r="K2344">
        <f t="shared" si="146"/>
        <v>2</v>
      </c>
      <c r="L2344" s="2">
        <f t="shared" si="147"/>
        <v>0.21740584149445619</v>
      </c>
    </row>
    <row r="2345" spans="1:12" x14ac:dyDescent="0.35">
      <c r="A2345" t="s">
        <v>2386</v>
      </c>
      <c r="B2345" s="1">
        <v>44725</v>
      </c>
      <c r="C2345" t="s">
        <v>29</v>
      </c>
      <c r="D2345" t="s">
        <v>23</v>
      </c>
      <c r="E2345" t="s">
        <v>27</v>
      </c>
      <c r="F2345">
        <v>239.13</v>
      </c>
      <c r="G2345">
        <v>36.909999999999997</v>
      </c>
      <c r="H2345">
        <v>224.96</v>
      </c>
      <c r="I2345">
        <f t="shared" si="144"/>
        <v>2022</v>
      </c>
      <c r="J2345" t="str">
        <f t="shared" si="145"/>
        <v>Jun</v>
      </c>
      <c r="K2345">
        <f t="shared" si="146"/>
        <v>6</v>
      </c>
      <c r="L2345" s="2">
        <f t="shared" si="147"/>
        <v>0.15435118972943587</v>
      </c>
    </row>
    <row r="2346" spans="1:12" x14ac:dyDescent="0.35">
      <c r="A2346" t="s">
        <v>2387</v>
      </c>
      <c r="B2346" s="1">
        <v>44809</v>
      </c>
      <c r="C2346" t="s">
        <v>13</v>
      </c>
      <c r="D2346" t="s">
        <v>14</v>
      </c>
      <c r="E2346" t="s">
        <v>25</v>
      </c>
      <c r="F2346">
        <v>1663.94</v>
      </c>
      <c r="G2346">
        <v>314.06</v>
      </c>
      <c r="H2346">
        <v>1345.82</v>
      </c>
      <c r="I2346">
        <f t="shared" si="144"/>
        <v>2022</v>
      </c>
      <c r="J2346" t="str">
        <f t="shared" si="145"/>
        <v>Sep</v>
      </c>
      <c r="K2346">
        <f t="shared" si="146"/>
        <v>9</v>
      </c>
      <c r="L2346" s="2">
        <f t="shared" si="147"/>
        <v>0.188744786470666</v>
      </c>
    </row>
    <row r="2347" spans="1:12" x14ac:dyDescent="0.35">
      <c r="A2347" t="s">
        <v>2388</v>
      </c>
      <c r="B2347" s="1">
        <v>45008</v>
      </c>
      <c r="C2347" t="s">
        <v>101</v>
      </c>
      <c r="D2347" t="s">
        <v>14</v>
      </c>
      <c r="E2347" t="s">
        <v>25</v>
      </c>
      <c r="F2347">
        <v>1819.19</v>
      </c>
      <c r="G2347">
        <v>493.58</v>
      </c>
      <c r="H2347">
        <v>1510.4</v>
      </c>
      <c r="I2347">
        <f t="shared" si="144"/>
        <v>2023</v>
      </c>
      <c r="J2347" t="str">
        <f t="shared" si="145"/>
        <v>Mar</v>
      </c>
      <c r="K2347">
        <f t="shared" si="146"/>
        <v>3</v>
      </c>
      <c r="L2347" s="2">
        <f t="shared" si="147"/>
        <v>0.27131855386188358</v>
      </c>
    </row>
    <row r="2348" spans="1:12" x14ac:dyDescent="0.35">
      <c r="A2348" t="s">
        <v>2389</v>
      </c>
      <c r="B2348" s="1">
        <v>45066</v>
      </c>
      <c r="C2348" t="s">
        <v>41</v>
      </c>
      <c r="D2348" t="s">
        <v>14</v>
      </c>
      <c r="E2348" t="s">
        <v>15</v>
      </c>
      <c r="F2348">
        <v>1309.79</v>
      </c>
      <c r="G2348">
        <v>380.1</v>
      </c>
      <c r="H2348">
        <v>1539.4</v>
      </c>
      <c r="I2348">
        <f t="shared" si="144"/>
        <v>2023</v>
      </c>
      <c r="J2348" t="str">
        <f t="shared" si="145"/>
        <v>May</v>
      </c>
      <c r="K2348">
        <f t="shared" si="146"/>
        <v>5</v>
      </c>
      <c r="L2348" s="2">
        <f t="shared" si="147"/>
        <v>0.29019919223692348</v>
      </c>
    </row>
    <row r="2349" spans="1:12" x14ac:dyDescent="0.35">
      <c r="A2349" t="s">
        <v>2390</v>
      </c>
      <c r="B2349" s="1">
        <v>44668</v>
      </c>
      <c r="C2349" t="s">
        <v>88</v>
      </c>
      <c r="D2349" t="s">
        <v>18</v>
      </c>
      <c r="E2349" t="s">
        <v>27</v>
      </c>
      <c r="F2349">
        <v>425.06</v>
      </c>
      <c r="G2349">
        <v>99.72</v>
      </c>
      <c r="H2349">
        <v>391.84</v>
      </c>
      <c r="I2349">
        <f t="shared" si="144"/>
        <v>2022</v>
      </c>
      <c r="J2349" t="str">
        <f t="shared" si="145"/>
        <v>Apr</v>
      </c>
      <c r="K2349">
        <f t="shared" si="146"/>
        <v>4</v>
      </c>
      <c r="L2349" s="2">
        <f t="shared" si="147"/>
        <v>0.23460217381075613</v>
      </c>
    </row>
    <row r="2350" spans="1:12" x14ac:dyDescent="0.35">
      <c r="A2350" t="s">
        <v>2391</v>
      </c>
      <c r="B2350" s="1">
        <v>44762</v>
      </c>
      <c r="C2350" t="s">
        <v>13</v>
      </c>
      <c r="D2350" t="s">
        <v>14</v>
      </c>
      <c r="E2350" t="s">
        <v>25</v>
      </c>
      <c r="F2350">
        <v>798.27</v>
      </c>
      <c r="G2350">
        <v>212.26</v>
      </c>
      <c r="H2350">
        <v>905.72</v>
      </c>
      <c r="I2350">
        <f t="shared" si="144"/>
        <v>2022</v>
      </c>
      <c r="J2350" t="str">
        <f t="shared" si="145"/>
        <v>Jul</v>
      </c>
      <c r="K2350">
        <f t="shared" si="146"/>
        <v>7</v>
      </c>
      <c r="L2350" s="2">
        <f t="shared" si="147"/>
        <v>0.26590000876896286</v>
      </c>
    </row>
    <row r="2351" spans="1:12" x14ac:dyDescent="0.35">
      <c r="A2351" t="s">
        <v>2392</v>
      </c>
      <c r="B2351" s="1">
        <v>44572</v>
      </c>
      <c r="C2351" t="s">
        <v>51</v>
      </c>
      <c r="D2351" t="s">
        <v>34</v>
      </c>
      <c r="E2351" t="s">
        <v>25</v>
      </c>
      <c r="F2351">
        <v>1971.24</v>
      </c>
      <c r="G2351">
        <v>502.87</v>
      </c>
      <c r="H2351">
        <v>2214.75</v>
      </c>
      <c r="I2351">
        <f t="shared" si="144"/>
        <v>2022</v>
      </c>
      <c r="J2351" t="str">
        <f t="shared" si="145"/>
        <v>Jan</v>
      </c>
      <c r="K2351">
        <f t="shared" si="146"/>
        <v>1</v>
      </c>
      <c r="L2351" s="2">
        <f t="shared" si="147"/>
        <v>0.25510338670075688</v>
      </c>
    </row>
    <row r="2352" spans="1:12" x14ac:dyDescent="0.35">
      <c r="A2352" t="s">
        <v>2393</v>
      </c>
      <c r="B2352" s="1">
        <v>45121</v>
      </c>
      <c r="C2352" t="s">
        <v>54</v>
      </c>
      <c r="D2352" t="s">
        <v>23</v>
      </c>
      <c r="E2352" t="s">
        <v>11</v>
      </c>
      <c r="F2352">
        <v>71.17</v>
      </c>
      <c r="G2352">
        <v>8.7799999999999994</v>
      </c>
      <c r="H2352">
        <v>74.17</v>
      </c>
      <c r="I2352">
        <f t="shared" si="144"/>
        <v>2023</v>
      </c>
      <c r="J2352" t="str">
        <f t="shared" si="145"/>
        <v>Jul</v>
      </c>
      <c r="K2352">
        <f t="shared" si="146"/>
        <v>7</v>
      </c>
      <c r="L2352" s="2">
        <f t="shared" si="147"/>
        <v>0.12336658704510327</v>
      </c>
    </row>
    <row r="2353" spans="1:12" x14ac:dyDescent="0.35">
      <c r="A2353" t="s">
        <v>2394</v>
      </c>
      <c r="B2353" s="1">
        <v>44613</v>
      </c>
      <c r="C2353" t="s">
        <v>85</v>
      </c>
      <c r="D2353" t="s">
        <v>10</v>
      </c>
      <c r="E2353" t="s">
        <v>11</v>
      </c>
      <c r="F2353">
        <v>165.75</v>
      </c>
      <c r="G2353">
        <v>46.37</v>
      </c>
      <c r="H2353">
        <v>171.95</v>
      </c>
      <c r="I2353">
        <f t="shared" si="144"/>
        <v>2022</v>
      </c>
      <c r="J2353" t="str">
        <f t="shared" si="145"/>
        <v>Feb</v>
      </c>
      <c r="K2353">
        <f t="shared" si="146"/>
        <v>2</v>
      </c>
      <c r="L2353" s="2">
        <f t="shared" si="147"/>
        <v>0.27975867269984916</v>
      </c>
    </row>
    <row r="2354" spans="1:12" x14ac:dyDescent="0.35">
      <c r="A2354" t="s">
        <v>2395</v>
      </c>
      <c r="B2354" s="1">
        <v>45195</v>
      </c>
      <c r="C2354" t="s">
        <v>9</v>
      </c>
      <c r="D2354" t="s">
        <v>10</v>
      </c>
      <c r="E2354" t="s">
        <v>15</v>
      </c>
      <c r="F2354">
        <v>39.44</v>
      </c>
      <c r="G2354">
        <v>8.7799999999999994</v>
      </c>
      <c r="H2354">
        <v>44.27</v>
      </c>
      <c r="I2354">
        <f t="shared" si="144"/>
        <v>2023</v>
      </c>
      <c r="J2354" t="str">
        <f t="shared" si="145"/>
        <v>Sep</v>
      </c>
      <c r="K2354">
        <f t="shared" si="146"/>
        <v>9</v>
      </c>
      <c r="L2354" s="2">
        <f t="shared" si="147"/>
        <v>0.22261663286004058</v>
      </c>
    </row>
    <row r="2355" spans="1:12" x14ac:dyDescent="0.35">
      <c r="A2355" t="s">
        <v>2396</v>
      </c>
      <c r="B2355" s="1">
        <v>44897</v>
      </c>
      <c r="C2355" t="s">
        <v>93</v>
      </c>
      <c r="D2355" t="s">
        <v>34</v>
      </c>
      <c r="E2355" t="s">
        <v>11</v>
      </c>
      <c r="F2355">
        <v>1719.73</v>
      </c>
      <c r="G2355">
        <v>324.45</v>
      </c>
      <c r="H2355">
        <v>1415.68</v>
      </c>
      <c r="I2355">
        <f t="shared" si="144"/>
        <v>2022</v>
      </c>
      <c r="J2355" t="str">
        <f t="shared" si="145"/>
        <v>Dec</v>
      </c>
      <c r="K2355">
        <f t="shared" si="146"/>
        <v>12</v>
      </c>
      <c r="L2355" s="2">
        <f t="shared" si="147"/>
        <v>0.1886633366865729</v>
      </c>
    </row>
    <row r="2356" spans="1:12" x14ac:dyDescent="0.35">
      <c r="A2356" t="s">
        <v>2397</v>
      </c>
      <c r="B2356" s="1">
        <v>44673</v>
      </c>
      <c r="C2356" t="s">
        <v>31</v>
      </c>
      <c r="D2356" t="s">
        <v>10</v>
      </c>
      <c r="E2356" t="s">
        <v>25</v>
      </c>
      <c r="F2356">
        <v>417.31</v>
      </c>
      <c r="G2356">
        <v>94.47</v>
      </c>
      <c r="H2356">
        <v>426.81</v>
      </c>
      <c r="I2356">
        <f t="shared" si="144"/>
        <v>2022</v>
      </c>
      <c r="J2356" t="str">
        <f t="shared" si="145"/>
        <v>Apr</v>
      </c>
      <c r="K2356">
        <f t="shared" si="146"/>
        <v>4</v>
      </c>
      <c r="L2356" s="2">
        <f t="shared" si="147"/>
        <v>0.22637847163978816</v>
      </c>
    </row>
    <row r="2357" spans="1:12" x14ac:dyDescent="0.35">
      <c r="A2357" t="s">
        <v>2398</v>
      </c>
      <c r="B2357" s="1">
        <v>45162</v>
      </c>
      <c r="C2357" t="s">
        <v>39</v>
      </c>
      <c r="D2357" t="s">
        <v>18</v>
      </c>
      <c r="E2357" t="s">
        <v>27</v>
      </c>
      <c r="F2357">
        <v>202.68</v>
      </c>
      <c r="G2357">
        <v>51.45</v>
      </c>
      <c r="H2357">
        <v>219.45</v>
      </c>
      <c r="I2357">
        <f t="shared" si="144"/>
        <v>2023</v>
      </c>
      <c r="J2357" t="str">
        <f t="shared" si="145"/>
        <v>Aug</v>
      </c>
      <c r="K2357">
        <f t="shared" si="146"/>
        <v>8</v>
      </c>
      <c r="L2357" s="2">
        <f t="shared" si="147"/>
        <v>0.25384843102427473</v>
      </c>
    </row>
    <row r="2358" spans="1:12" x14ac:dyDescent="0.35">
      <c r="A2358" t="s">
        <v>2399</v>
      </c>
      <c r="B2358" s="1">
        <v>45239</v>
      </c>
      <c r="C2358" t="s">
        <v>31</v>
      </c>
      <c r="D2358" t="s">
        <v>10</v>
      </c>
      <c r="E2358" t="s">
        <v>11</v>
      </c>
      <c r="F2358">
        <v>450.7</v>
      </c>
      <c r="G2358">
        <v>46.97</v>
      </c>
      <c r="H2358">
        <v>515.36</v>
      </c>
      <c r="I2358">
        <f t="shared" si="144"/>
        <v>2023</v>
      </c>
      <c r="J2358" t="str">
        <f t="shared" si="145"/>
        <v>Nov</v>
      </c>
      <c r="K2358">
        <f t="shared" si="146"/>
        <v>11</v>
      </c>
      <c r="L2358" s="2">
        <f t="shared" si="147"/>
        <v>0.10421566452185489</v>
      </c>
    </row>
    <row r="2359" spans="1:12" x14ac:dyDescent="0.35">
      <c r="A2359" t="s">
        <v>2400</v>
      </c>
      <c r="B2359" s="1">
        <v>44847</v>
      </c>
      <c r="C2359" t="s">
        <v>63</v>
      </c>
      <c r="D2359" t="s">
        <v>18</v>
      </c>
      <c r="E2359" t="s">
        <v>25</v>
      </c>
      <c r="F2359">
        <v>365.36</v>
      </c>
      <c r="G2359">
        <v>68.84</v>
      </c>
      <c r="H2359">
        <v>388.05</v>
      </c>
      <c r="I2359">
        <f t="shared" si="144"/>
        <v>2022</v>
      </c>
      <c r="J2359" t="str">
        <f t="shared" si="145"/>
        <v>Oct</v>
      </c>
      <c r="K2359">
        <f t="shared" si="146"/>
        <v>10</v>
      </c>
      <c r="L2359" s="2">
        <f t="shared" si="147"/>
        <v>0.18841690387562951</v>
      </c>
    </row>
    <row r="2360" spans="1:12" x14ac:dyDescent="0.35">
      <c r="A2360" t="s">
        <v>2401</v>
      </c>
      <c r="B2360" s="1">
        <v>45226</v>
      </c>
      <c r="C2360" t="s">
        <v>63</v>
      </c>
      <c r="D2360" t="s">
        <v>18</v>
      </c>
      <c r="E2360" t="s">
        <v>11</v>
      </c>
      <c r="F2360">
        <v>223.73</v>
      </c>
      <c r="G2360">
        <v>28.89</v>
      </c>
      <c r="H2360">
        <v>253.36</v>
      </c>
      <c r="I2360">
        <f t="shared" si="144"/>
        <v>2023</v>
      </c>
      <c r="J2360" t="str">
        <f t="shared" si="145"/>
        <v>Oct</v>
      </c>
      <c r="K2360">
        <f t="shared" si="146"/>
        <v>10</v>
      </c>
      <c r="L2360" s="2">
        <f t="shared" si="147"/>
        <v>0.12912886068028429</v>
      </c>
    </row>
    <row r="2361" spans="1:12" x14ac:dyDescent="0.35">
      <c r="A2361" t="s">
        <v>2402</v>
      </c>
      <c r="B2361" s="1">
        <v>44884</v>
      </c>
      <c r="C2361" t="s">
        <v>101</v>
      </c>
      <c r="D2361" t="s">
        <v>14</v>
      </c>
      <c r="E2361" t="s">
        <v>44</v>
      </c>
      <c r="F2361">
        <v>838.93</v>
      </c>
      <c r="G2361">
        <v>163.29</v>
      </c>
      <c r="H2361">
        <v>997.09</v>
      </c>
      <c r="I2361">
        <f t="shared" si="144"/>
        <v>2022</v>
      </c>
      <c r="J2361" t="str">
        <f t="shared" si="145"/>
        <v>Nov</v>
      </c>
      <c r="K2361">
        <f t="shared" si="146"/>
        <v>11</v>
      </c>
      <c r="L2361" s="2">
        <f t="shared" si="147"/>
        <v>0.19464079243798649</v>
      </c>
    </row>
    <row r="2362" spans="1:12" x14ac:dyDescent="0.35">
      <c r="A2362" t="s">
        <v>2403</v>
      </c>
      <c r="B2362" s="1">
        <v>45040</v>
      </c>
      <c r="C2362" t="s">
        <v>85</v>
      </c>
      <c r="D2362" t="s">
        <v>10</v>
      </c>
      <c r="E2362" t="s">
        <v>11</v>
      </c>
      <c r="F2362">
        <v>113.61</v>
      </c>
      <c r="G2362">
        <v>13.96</v>
      </c>
      <c r="H2362">
        <v>124.54</v>
      </c>
      <c r="I2362">
        <f t="shared" si="144"/>
        <v>2023</v>
      </c>
      <c r="J2362" t="str">
        <f t="shared" si="145"/>
        <v>Apr</v>
      </c>
      <c r="K2362">
        <f t="shared" si="146"/>
        <v>4</v>
      </c>
      <c r="L2362" s="2">
        <f t="shared" si="147"/>
        <v>0.12287650734970514</v>
      </c>
    </row>
    <row r="2363" spans="1:12" x14ac:dyDescent="0.35">
      <c r="A2363" t="s">
        <v>2404</v>
      </c>
      <c r="B2363" s="1">
        <v>44889</v>
      </c>
      <c r="C2363" t="s">
        <v>33</v>
      </c>
      <c r="D2363" t="s">
        <v>34</v>
      </c>
      <c r="E2363" t="s">
        <v>44</v>
      </c>
      <c r="F2363">
        <v>2486.04</v>
      </c>
      <c r="G2363">
        <v>654.5</v>
      </c>
      <c r="H2363">
        <v>2835.95</v>
      </c>
      <c r="I2363">
        <f t="shared" si="144"/>
        <v>2022</v>
      </c>
      <c r="J2363" t="str">
        <f t="shared" si="145"/>
        <v>Nov</v>
      </c>
      <c r="K2363">
        <f t="shared" si="146"/>
        <v>11</v>
      </c>
      <c r="L2363" s="2">
        <f t="shared" si="147"/>
        <v>0.26327010023973868</v>
      </c>
    </row>
    <row r="2364" spans="1:12" x14ac:dyDescent="0.35">
      <c r="A2364" t="s">
        <v>2405</v>
      </c>
      <c r="B2364" s="1">
        <v>44718</v>
      </c>
      <c r="C2364" t="s">
        <v>101</v>
      </c>
      <c r="D2364" t="s">
        <v>14</v>
      </c>
      <c r="E2364" t="s">
        <v>27</v>
      </c>
      <c r="F2364">
        <v>1841.42</v>
      </c>
      <c r="G2364">
        <v>202.4</v>
      </c>
      <c r="H2364">
        <v>1873.81</v>
      </c>
      <c r="I2364">
        <f t="shared" si="144"/>
        <v>2022</v>
      </c>
      <c r="J2364" t="str">
        <f t="shared" si="145"/>
        <v>Jun</v>
      </c>
      <c r="K2364">
        <f t="shared" si="146"/>
        <v>6</v>
      </c>
      <c r="L2364" s="2">
        <f t="shared" si="147"/>
        <v>0.10991517415907288</v>
      </c>
    </row>
    <row r="2365" spans="1:12" x14ac:dyDescent="0.35">
      <c r="A2365" t="s">
        <v>2406</v>
      </c>
      <c r="B2365" s="1">
        <v>45261</v>
      </c>
      <c r="C2365" t="s">
        <v>20</v>
      </c>
      <c r="D2365" t="s">
        <v>14</v>
      </c>
      <c r="E2365" t="s">
        <v>44</v>
      </c>
      <c r="F2365">
        <v>655.05999999999995</v>
      </c>
      <c r="G2365">
        <v>171.01</v>
      </c>
      <c r="H2365">
        <v>560.58000000000004</v>
      </c>
      <c r="I2365">
        <f t="shared" si="144"/>
        <v>2023</v>
      </c>
      <c r="J2365" t="str">
        <f t="shared" si="145"/>
        <v>Dec</v>
      </c>
      <c r="K2365">
        <f t="shared" si="146"/>
        <v>12</v>
      </c>
      <c r="L2365" s="2">
        <f t="shared" si="147"/>
        <v>0.26106005556742895</v>
      </c>
    </row>
    <row r="2366" spans="1:12" x14ac:dyDescent="0.35">
      <c r="A2366" t="s">
        <v>2407</v>
      </c>
      <c r="B2366" s="1">
        <v>45261</v>
      </c>
      <c r="C2366" t="s">
        <v>128</v>
      </c>
      <c r="D2366" t="s">
        <v>34</v>
      </c>
      <c r="E2366" t="s">
        <v>27</v>
      </c>
      <c r="F2366">
        <v>1259.18</v>
      </c>
      <c r="G2366">
        <v>138.06</v>
      </c>
      <c r="H2366">
        <v>1345.95</v>
      </c>
      <c r="I2366">
        <f t="shared" si="144"/>
        <v>2023</v>
      </c>
      <c r="J2366" t="str">
        <f t="shared" si="145"/>
        <v>Dec</v>
      </c>
      <c r="K2366">
        <f t="shared" si="146"/>
        <v>12</v>
      </c>
      <c r="L2366" s="2">
        <f t="shared" si="147"/>
        <v>0.1096427833987198</v>
      </c>
    </row>
    <row r="2367" spans="1:12" x14ac:dyDescent="0.35">
      <c r="A2367" t="s">
        <v>2408</v>
      </c>
      <c r="B2367" s="1">
        <v>44598</v>
      </c>
      <c r="C2367" t="s">
        <v>33</v>
      </c>
      <c r="D2367" t="s">
        <v>34</v>
      </c>
      <c r="E2367" t="s">
        <v>15</v>
      </c>
      <c r="F2367">
        <v>1934.59</v>
      </c>
      <c r="G2367">
        <v>234.2</v>
      </c>
      <c r="H2367">
        <v>1732.96</v>
      </c>
      <c r="I2367">
        <f t="shared" si="144"/>
        <v>2022</v>
      </c>
      <c r="J2367" t="str">
        <f t="shared" si="145"/>
        <v>Feb</v>
      </c>
      <c r="K2367">
        <f t="shared" si="146"/>
        <v>2</v>
      </c>
      <c r="L2367" s="2">
        <f t="shared" si="147"/>
        <v>0.1210592425268403</v>
      </c>
    </row>
    <row r="2368" spans="1:12" x14ac:dyDescent="0.35">
      <c r="A2368" t="s">
        <v>2409</v>
      </c>
      <c r="B2368" s="1">
        <v>45158</v>
      </c>
      <c r="C2368" t="s">
        <v>63</v>
      </c>
      <c r="D2368" t="s">
        <v>18</v>
      </c>
      <c r="E2368" t="s">
        <v>11</v>
      </c>
      <c r="F2368">
        <v>316.02999999999997</v>
      </c>
      <c r="G2368">
        <v>51.75</v>
      </c>
      <c r="H2368">
        <v>338.43</v>
      </c>
      <c r="I2368">
        <f t="shared" si="144"/>
        <v>2023</v>
      </c>
      <c r="J2368" t="str">
        <f t="shared" si="145"/>
        <v>Aug</v>
      </c>
      <c r="K2368">
        <f t="shared" si="146"/>
        <v>8</v>
      </c>
      <c r="L2368" s="2">
        <f t="shared" si="147"/>
        <v>0.16375027687244884</v>
      </c>
    </row>
    <row r="2369" spans="1:12" x14ac:dyDescent="0.35">
      <c r="A2369" t="s">
        <v>2410</v>
      </c>
      <c r="B2369" s="1">
        <v>44964</v>
      </c>
      <c r="C2369" t="s">
        <v>88</v>
      </c>
      <c r="D2369" t="s">
        <v>18</v>
      </c>
      <c r="E2369" t="s">
        <v>11</v>
      </c>
      <c r="F2369">
        <v>43.89</v>
      </c>
      <c r="G2369">
        <v>8.99</v>
      </c>
      <c r="H2369">
        <v>35.69</v>
      </c>
      <c r="I2369">
        <f t="shared" si="144"/>
        <v>2023</v>
      </c>
      <c r="J2369" t="str">
        <f t="shared" si="145"/>
        <v>Feb</v>
      </c>
      <c r="K2369">
        <f t="shared" si="146"/>
        <v>2</v>
      </c>
      <c r="L2369" s="2">
        <f t="shared" si="147"/>
        <v>0.20483025746183642</v>
      </c>
    </row>
    <row r="2370" spans="1:12" x14ac:dyDescent="0.35">
      <c r="A2370" t="s">
        <v>2411</v>
      </c>
      <c r="B2370" s="1">
        <v>44569</v>
      </c>
      <c r="C2370" t="s">
        <v>101</v>
      </c>
      <c r="D2370" t="s">
        <v>14</v>
      </c>
      <c r="E2370" t="s">
        <v>25</v>
      </c>
      <c r="F2370">
        <v>1761.22</v>
      </c>
      <c r="G2370">
        <v>505.17</v>
      </c>
      <c r="H2370">
        <v>1942.39</v>
      </c>
      <c r="I2370">
        <f t="shared" ref="I2370:I2433" si="148">YEAR(B2370)</f>
        <v>2022</v>
      </c>
      <c r="J2370" t="str">
        <f t="shared" ref="J2370:J2433" si="149">TEXT(B2370,"mmm")</f>
        <v>Jan</v>
      </c>
      <c r="K2370">
        <f t="shared" ref="K2370:K2433" si="150">MONTH(B2370)</f>
        <v>1</v>
      </c>
      <c r="L2370" s="2">
        <f t="shared" ref="L2370:L2433" si="151">IF(F2370=0,0,G2370/F2370)</f>
        <v>0.28682958403833708</v>
      </c>
    </row>
    <row r="2371" spans="1:12" x14ac:dyDescent="0.35">
      <c r="A2371" t="s">
        <v>2412</v>
      </c>
      <c r="B2371" s="1">
        <v>45114</v>
      </c>
      <c r="C2371" t="s">
        <v>29</v>
      </c>
      <c r="D2371" t="s">
        <v>23</v>
      </c>
      <c r="E2371" t="s">
        <v>44</v>
      </c>
      <c r="F2371">
        <v>432.28</v>
      </c>
      <c r="G2371">
        <v>62.32</v>
      </c>
      <c r="H2371">
        <v>372.45</v>
      </c>
      <c r="I2371">
        <f t="shared" si="148"/>
        <v>2023</v>
      </c>
      <c r="J2371" t="str">
        <f t="shared" si="149"/>
        <v>Jul</v>
      </c>
      <c r="K2371">
        <f t="shared" si="150"/>
        <v>7</v>
      </c>
      <c r="L2371" s="2">
        <f t="shared" si="151"/>
        <v>0.14416581845100399</v>
      </c>
    </row>
    <row r="2372" spans="1:12" x14ac:dyDescent="0.35">
      <c r="A2372" t="s">
        <v>2413</v>
      </c>
      <c r="B2372" s="1">
        <v>45073</v>
      </c>
      <c r="C2372" t="s">
        <v>112</v>
      </c>
      <c r="D2372" t="s">
        <v>10</v>
      </c>
      <c r="E2372" t="s">
        <v>11</v>
      </c>
      <c r="F2372">
        <v>168.42</v>
      </c>
      <c r="G2372">
        <v>29.46</v>
      </c>
      <c r="H2372">
        <v>166.34</v>
      </c>
      <c r="I2372">
        <f t="shared" si="148"/>
        <v>2023</v>
      </c>
      <c r="J2372" t="str">
        <f t="shared" si="149"/>
        <v>May</v>
      </c>
      <c r="K2372">
        <f t="shared" si="150"/>
        <v>5</v>
      </c>
      <c r="L2372" s="2">
        <f t="shared" si="151"/>
        <v>0.17491984324902032</v>
      </c>
    </row>
    <row r="2373" spans="1:12" x14ac:dyDescent="0.35">
      <c r="A2373" t="s">
        <v>2414</v>
      </c>
      <c r="B2373" s="1">
        <v>44638</v>
      </c>
      <c r="C2373" t="s">
        <v>9</v>
      </c>
      <c r="D2373" t="s">
        <v>10</v>
      </c>
      <c r="E2373" t="s">
        <v>11</v>
      </c>
      <c r="F2373">
        <v>193.19</v>
      </c>
      <c r="G2373">
        <v>51.25</v>
      </c>
      <c r="H2373">
        <v>189.49</v>
      </c>
      <c r="I2373">
        <f t="shared" si="148"/>
        <v>2022</v>
      </c>
      <c r="J2373" t="str">
        <f t="shared" si="149"/>
        <v>Mar</v>
      </c>
      <c r="K2373">
        <f t="shared" si="150"/>
        <v>3</v>
      </c>
      <c r="L2373" s="2">
        <f t="shared" si="151"/>
        <v>0.26528288213675655</v>
      </c>
    </row>
    <row r="2374" spans="1:12" x14ac:dyDescent="0.35">
      <c r="A2374" t="s">
        <v>2415</v>
      </c>
      <c r="B2374" s="1">
        <v>44805</v>
      </c>
      <c r="C2374" t="s">
        <v>51</v>
      </c>
      <c r="D2374" t="s">
        <v>34</v>
      </c>
      <c r="E2374" t="s">
        <v>27</v>
      </c>
      <c r="F2374">
        <v>1776.22</v>
      </c>
      <c r="G2374">
        <v>386.52</v>
      </c>
      <c r="H2374">
        <v>1583.97</v>
      </c>
      <c r="I2374">
        <f t="shared" si="148"/>
        <v>2022</v>
      </c>
      <c r="J2374" t="str">
        <f t="shared" si="149"/>
        <v>Sep</v>
      </c>
      <c r="K2374">
        <f t="shared" si="150"/>
        <v>9</v>
      </c>
      <c r="L2374" s="2">
        <f t="shared" si="151"/>
        <v>0.21760817916699507</v>
      </c>
    </row>
    <row r="2375" spans="1:12" x14ac:dyDescent="0.35">
      <c r="A2375" t="s">
        <v>2416</v>
      </c>
      <c r="B2375" s="1">
        <v>45110</v>
      </c>
      <c r="C2375" t="s">
        <v>112</v>
      </c>
      <c r="D2375" t="s">
        <v>10</v>
      </c>
      <c r="E2375" t="s">
        <v>25</v>
      </c>
      <c r="F2375">
        <v>333.79</v>
      </c>
      <c r="G2375">
        <v>51.95</v>
      </c>
      <c r="H2375">
        <v>330.17</v>
      </c>
      <c r="I2375">
        <f t="shared" si="148"/>
        <v>2023</v>
      </c>
      <c r="J2375" t="str">
        <f t="shared" si="149"/>
        <v>Jul</v>
      </c>
      <c r="K2375">
        <f t="shared" si="150"/>
        <v>7</v>
      </c>
      <c r="L2375" s="2">
        <f t="shared" si="151"/>
        <v>0.1556367776146679</v>
      </c>
    </row>
    <row r="2376" spans="1:12" x14ac:dyDescent="0.35">
      <c r="A2376" t="s">
        <v>2417</v>
      </c>
      <c r="B2376" s="1">
        <v>44816</v>
      </c>
      <c r="C2376" t="s">
        <v>13</v>
      </c>
      <c r="D2376" t="s">
        <v>14</v>
      </c>
      <c r="E2376" t="s">
        <v>44</v>
      </c>
      <c r="F2376">
        <v>1859.34</v>
      </c>
      <c r="G2376">
        <v>466.52</v>
      </c>
      <c r="H2376">
        <v>1616.8</v>
      </c>
      <c r="I2376">
        <f t="shared" si="148"/>
        <v>2022</v>
      </c>
      <c r="J2376" t="str">
        <f t="shared" si="149"/>
        <v>Sep</v>
      </c>
      <c r="K2376">
        <f t="shared" si="150"/>
        <v>9</v>
      </c>
      <c r="L2376" s="2">
        <f t="shared" si="151"/>
        <v>0.25090623554594643</v>
      </c>
    </row>
    <row r="2377" spans="1:12" x14ac:dyDescent="0.35">
      <c r="A2377" t="s">
        <v>2418</v>
      </c>
      <c r="B2377" s="1">
        <v>45140</v>
      </c>
      <c r="C2377" t="s">
        <v>128</v>
      </c>
      <c r="D2377" t="s">
        <v>34</v>
      </c>
      <c r="E2377" t="s">
        <v>11</v>
      </c>
      <c r="F2377">
        <v>2021.62</v>
      </c>
      <c r="G2377">
        <v>546.15</v>
      </c>
      <c r="H2377">
        <v>1825.12</v>
      </c>
      <c r="I2377">
        <f t="shared" si="148"/>
        <v>2023</v>
      </c>
      <c r="J2377" t="str">
        <f t="shared" si="149"/>
        <v>Aug</v>
      </c>
      <c r="K2377">
        <f t="shared" si="150"/>
        <v>8</v>
      </c>
      <c r="L2377" s="2">
        <f t="shared" si="151"/>
        <v>0.27015462846627952</v>
      </c>
    </row>
    <row r="2378" spans="1:12" x14ac:dyDescent="0.35">
      <c r="A2378" t="s">
        <v>2419</v>
      </c>
      <c r="B2378" s="1">
        <v>44995</v>
      </c>
      <c r="C2378" t="s">
        <v>33</v>
      </c>
      <c r="D2378" t="s">
        <v>34</v>
      </c>
      <c r="E2378" t="s">
        <v>11</v>
      </c>
      <c r="F2378">
        <v>2197.2600000000002</v>
      </c>
      <c r="G2378">
        <v>553.11</v>
      </c>
      <c r="H2378">
        <v>2286.4</v>
      </c>
      <c r="I2378">
        <f t="shared" si="148"/>
        <v>2023</v>
      </c>
      <c r="J2378" t="str">
        <f t="shared" si="149"/>
        <v>Mar</v>
      </c>
      <c r="K2378">
        <f t="shared" si="150"/>
        <v>3</v>
      </c>
      <c r="L2378" s="2">
        <f t="shared" si="151"/>
        <v>0.25172715108817345</v>
      </c>
    </row>
    <row r="2379" spans="1:12" x14ac:dyDescent="0.35">
      <c r="A2379" t="s">
        <v>2420</v>
      </c>
      <c r="B2379" s="1">
        <v>44881</v>
      </c>
      <c r="C2379" t="s">
        <v>17</v>
      </c>
      <c r="D2379" t="s">
        <v>18</v>
      </c>
      <c r="E2379" t="s">
        <v>44</v>
      </c>
      <c r="F2379">
        <v>346.31</v>
      </c>
      <c r="G2379">
        <v>52.85</v>
      </c>
      <c r="H2379">
        <v>336.18</v>
      </c>
      <c r="I2379">
        <f t="shared" si="148"/>
        <v>2022</v>
      </c>
      <c r="J2379" t="str">
        <f t="shared" si="149"/>
        <v>Nov</v>
      </c>
      <c r="K2379">
        <f t="shared" si="150"/>
        <v>11</v>
      </c>
      <c r="L2379" s="2">
        <f t="shared" si="151"/>
        <v>0.15260893419190899</v>
      </c>
    </row>
    <row r="2380" spans="1:12" x14ac:dyDescent="0.35">
      <c r="A2380" t="s">
        <v>2421</v>
      </c>
      <c r="B2380" s="1">
        <v>45025</v>
      </c>
      <c r="C2380" t="s">
        <v>46</v>
      </c>
      <c r="D2380" t="s">
        <v>23</v>
      </c>
      <c r="E2380" t="s">
        <v>11</v>
      </c>
      <c r="F2380">
        <v>429.13</v>
      </c>
      <c r="G2380">
        <v>72.27</v>
      </c>
      <c r="H2380">
        <v>400.86</v>
      </c>
      <c r="I2380">
        <f t="shared" si="148"/>
        <v>2023</v>
      </c>
      <c r="J2380" t="str">
        <f t="shared" si="149"/>
        <v>Apr</v>
      </c>
      <c r="K2380">
        <f t="shared" si="150"/>
        <v>4</v>
      </c>
      <c r="L2380" s="2">
        <f t="shared" si="151"/>
        <v>0.16841050497518234</v>
      </c>
    </row>
    <row r="2381" spans="1:12" x14ac:dyDescent="0.35">
      <c r="A2381" t="s">
        <v>2422</v>
      </c>
      <c r="B2381" s="1">
        <v>44953</v>
      </c>
      <c r="C2381" t="s">
        <v>9</v>
      </c>
      <c r="D2381" t="s">
        <v>10</v>
      </c>
      <c r="E2381" t="s">
        <v>25</v>
      </c>
      <c r="F2381">
        <v>125.44</v>
      </c>
      <c r="G2381">
        <v>24.64</v>
      </c>
      <c r="H2381">
        <v>102.49</v>
      </c>
      <c r="I2381">
        <f t="shared" si="148"/>
        <v>2023</v>
      </c>
      <c r="J2381" t="str">
        <f t="shared" si="149"/>
        <v>Jan</v>
      </c>
      <c r="K2381">
        <f t="shared" si="150"/>
        <v>1</v>
      </c>
      <c r="L2381" s="2">
        <f t="shared" si="151"/>
        <v>0.19642857142857142</v>
      </c>
    </row>
    <row r="2382" spans="1:12" x14ac:dyDescent="0.35">
      <c r="A2382" t="s">
        <v>2423</v>
      </c>
      <c r="B2382" s="1">
        <v>44700</v>
      </c>
      <c r="C2382" t="s">
        <v>85</v>
      </c>
      <c r="D2382" t="s">
        <v>10</v>
      </c>
      <c r="E2382" t="s">
        <v>44</v>
      </c>
      <c r="F2382">
        <v>190.37</v>
      </c>
      <c r="G2382">
        <v>56.45</v>
      </c>
      <c r="H2382">
        <v>166.06</v>
      </c>
      <c r="I2382">
        <f t="shared" si="148"/>
        <v>2022</v>
      </c>
      <c r="J2382" t="str">
        <f t="shared" si="149"/>
        <v>May</v>
      </c>
      <c r="K2382">
        <f t="shared" si="150"/>
        <v>5</v>
      </c>
      <c r="L2382" s="2">
        <f t="shared" si="151"/>
        <v>0.29652781425644797</v>
      </c>
    </row>
    <row r="2383" spans="1:12" x14ac:dyDescent="0.35">
      <c r="A2383" t="s">
        <v>2424</v>
      </c>
      <c r="B2383" s="1">
        <v>44695</v>
      </c>
      <c r="C2383" t="s">
        <v>93</v>
      </c>
      <c r="D2383" t="s">
        <v>34</v>
      </c>
      <c r="E2383" t="s">
        <v>44</v>
      </c>
      <c r="F2383">
        <v>1685.4</v>
      </c>
      <c r="G2383">
        <v>482.46</v>
      </c>
      <c r="H2383">
        <v>1938.91</v>
      </c>
      <c r="I2383">
        <f t="shared" si="148"/>
        <v>2022</v>
      </c>
      <c r="J2383" t="str">
        <f t="shared" si="149"/>
        <v>May</v>
      </c>
      <c r="K2383">
        <f t="shared" si="150"/>
        <v>5</v>
      </c>
      <c r="L2383" s="2">
        <f t="shared" si="151"/>
        <v>0.28625845496618013</v>
      </c>
    </row>
    <row r="2384" spans="1:12" x14ac:dyDescent="0.35">
      <c r="A2384" t="s">
        <v>2425</v>
      </c>
      <c r="B2384" s="1">
        <v>45172</v>
      </c>
      <c r="C2384" t="s">
        <v>63</v>
      </c>
      <c r="D2384" t="s">
        <v>18</v>
      </c>
      <c r="E2384" t="s">
        <v>11</v>
      </c>
      <c r="F2384">
        <v>494.82</v>
      </c>
      <c r="G2384">
        <v>88.72</v>
      </c>
      <c r="H2384">
        <v>591.99</v>
      </c>
      <c r="I2384">
        <f t="shared" si="148"/>
        <v>2023</v>
      </c>
      <c r="J2384" t="str">
        <f t="shared" si="149"/>
        <v>Sep</v>
      </c>
      <c r="K2384">
        <f t="shared" si="150"/>
        <v>9</v>
      </c>
      <c r="L2384" s="2">
        <f t="shared" si="151"/>
        <v>0.17929752233135282</v>
      </c>
    </row>
    <row r="2385" spans="1:12" x14ac:dyDescent="0.35">
      <c r="A2385" t="s">
        <v>2426</v>
      </c>
      <c r="B2385" s="1">
        <v>44660</v>
      </c>
      <c r="C2385" t="s">
        <v>54</v>
      </c>
      <c r="D2385" t="s">
        <v>23</v>
      </c>
      <c r="E2385" t="s">
        <v>25</v>
      </c>
      <c r="F2385">
        <v>62.73</v>
      </c>
      <c r="G2385">
        <v>9.68</v>
      </c>
      <c r="H2385">
        <v>69.45</v>
      </c>
      <c r="I2385">
        <f t="shared" si="148"/>
        <v>2022</v>
      </c>
      <c r="J2385" t="str">
        <f t="shared" si="149"/>
        <v>Apr</v>
      </c>
      <c r="K2385">
        <f t="shared" si="150"/>
        <v>4</v>
      </c>
      <c r="L2385" s="2">
        <f t="shared" si="151"/>
        <v>0.15431213135660768</v>
      </c>
    </row>
    <row r="2386" spans="1:12" x14ac:dyDescent="0.35">
      <c r="A2386" t="s">
        <v>2427</v>
      </c>
      <c r="B2386" s="1">
        <v>44625</v>
      </c>
      <c r="C2386" t="s">
        <v>20</v>
      </c>
      <c r="D2386" t="s">
        <v>14</v>
      </c>
      <c r="E2386" t="s">
        <v>44</v>
      </c>
      <c r="F2386">
        <v>2175.34</v>
      </c>
      <c r="G2386">
        <v>313.08999999999997</v>
      </c>
      <c r="H2386">
        <v>2045.87</v>
      </c>
      <c r="I2386">
        <f t="shared" si="148"/>
        <v>2022</v>
      </c>
      <c r="J2386" t="str">
        <f t="shared" si="149"/>
        <v>Mar</v>
      </c>
      <c r="K2386">
        <f t="shared" si="150"/>
        <v>3</v>
      </c>
      <c r="L2386" s="2">
        <f t="shared" si="151"/>
        <v>0.14392692636553364</v>
      </c>
    </row>
    <row r="2387" spans="1:12" x14ac:dyDescent="0.35">
      <c r="A2387" t="s">
        <v>2428</v>
      </c>
      <c r="B2387" s="1">
        <v>44972</v>
      </c>
      <c r="C2387" t="s">
        <v>46</v>
      </c>
      <c r="D2387" t="s">
        <v>23</v>
      </c>
      <c r="E2387" t="s">
        <v>44</v>
      </c>
      <c r="F2387">
        <v>393.27</v>
      </c>
      <c r="G2387">
        <v>78.08</v>
      </c>
      <c r="H2387">
        <v>454.49</v>
      </c>
      <c r="I2387">
        <f t="shared" si="148"/>
        <v>2023</v>
      </c>
      <c r="J2387" t="str">
        <f t="shared" si="149"/>
        <v>Feb</v>
      </c>
      <c r="K2387">
        <f t="shared" si="150"/>
        <v>2</v>
      </c>
      <c r="L2387" s="2">
        <f t="shared" si="151"/>
        <v>0.19854044295267884</v>
      </c>
    </row>
    <row r="2388" spans="1:12" x14ac:dyDescent="0.35">
      <c r="A2388" t="s">
        <v>2429</v>
      </c>
      <c r="B2388" s="1">
        <v>44621</v>
      </c>
      <c r="C2388" t="s">
        <v>85</v>
      </c>
      <c r="D2388" t="s">
        <v>10</v>
      </c>
      <c r="E2388" t="s">
        <v>27</v>
      </c>
      <c r="F2388">
        <v>233</v>
      </c>
      <c r="G2388">
        <v>38.47</v>
      </c>
      <c r="H2388">
        <v>191.68</v>
      </c>
      <c r="I2388">
        <f t="shared" si="148"/>
        <v>2022</v>
      </c>
      <c r="J2388" t="str">
        <f t="shared" si="149"/>
        <v>Mar</v>
      </c>
      <c r="K2388">
        <f t="shared" si="150"/>
        <v>3</v>
      </c>
      <c r="L2388" s="2">
        <f t="shared" si="151"/>
        <v>0.16510729613733904</v>
      </c>
    </row>
    <row r="2389" spans="1:12" x14ac:dyDescent="0.35">
      <c r="A2389" t="s">
        <v>2430</v>
      </c>
      <c r="B2389" s="1">
        <v>45050</v>
      </c>
      <c r="C2389" t="s">
        <v>13</v>
      </c>
      <c r="D2389" t="s">
        <v>14</v>
      </c>
      <c r="E2389" t="s">
        <v>25</v>
      </c>
      <c r="F2389">
        <v>739.68</v>
      </c>
      <c r="G2389">
        <v>204.04</v>
      </c>
      <c r="H2389">
        <v>822.29</v>
      </c>
      <c r="I2389">
        <f t="shared" si="148"/>
        <v>2023</v>
      </c>
      <c r="J2389" t="str">
        <f t="shared" si="149"/>
        <v>May</v>
      </c>
      <c r="K2389">
        <f t="shared" si="150"/>
        <v>5</v>
      </c>
      <c r="L2389" s="2">
        <f t="shared" si="151"/>
        <v>0.27584901579061216</v>
      </c>
    </row>
    <row r="2390" spans="1:12" x14ac:dyDescent="0.35">
      <c r="A2390" t="s">
        <v>2431</v>
      </c>
      <c r="B2390" s="1">
        <v>44776</v>
      </c>
      <c r="C2390" t="s">
        <v>85</v>
      </c>
      <c r="D2390" t="s">
        <v>10</v>
      </c>
      <c r="E2390" t="s">
        <v>27</v>
      </c>
      <c r="F2390">
        <v>108.58</v>
      </c>
      <c r="G2390">
        <v>16.79</v>
      </c>
      <c r="H2390">
        <v>104.62</v>
      </c>
      <c r="I2390">
        <f t="shared" si="148"/>
        <v>2022</v>
      </c>
      <c r="J2390" t="str">
        <f t="shared" si="149"/>
        <v>Aug</v>
      </c>
      <c r="K2390">
        <f t="shared" si="150"/>
        <v>8</v>
      </c>
      <c r="L2390" s="2">
        <f t="shared" si="151"/>
        <v>0.15463252901086755</v>
      </c>
    </row>
    <row r="2391" spans="1:12" x14ac:dyDescent="0.35">
      <c r="A2391" t="s">
        <v>2432</v>
      </c>
      <c r="B2391" s="1">
        <v>45180</v>
      </c>
      <c r="C2391" t="s">
        <v>33</v>
      </c>
      <c r="D2391" t="s">
        <v>34</v>
      </c>
      <c r="E2391" t="s">
        <v>11</v>
      </c>
      <c r="F2391">
        <v>2036.82</v>
      </c>
      <c r="G2391">
        <v>512.44000000000005</v>
      </c>
      <c r="H2391">
        <v>2132.84</v>
      </c>
      <c r="I2391">
        <f t="shared" si="148"/>
        <v>2023</v>
      </c>
      <c r="J2391" t="str">
        <f t="shared" si="149"/>
        <v>Sep</v>
      </c>
      <c r="K2391">
        <f t="shared" si="150"/>
        <v>9</v>
      </c>
      <c r="L2391" s="2">
        <f t="shared" si="151"/>
        <v>0.25158826013098856</v>
      </c>
    </row>
    <row r="2392" spans="1:12" x14ac:dyDescent="0.35">
      <c r="A2392" t="s">
        <v>2433</v>
      </c>
      <c r="B2392" s="1">
        <v>45211</v>
      </c>
      <c r="C2392" t="s">
        <v>31</v>
      </c>
      <c r="D2392" t="s">
        <v>10</v>
      </c>
      <c r="E2392" t="s">
        <v>27</v>
      </c>
      <c r="F2392">
        <v>327.5</v>
      </c>
      <c r="G2392">
        <v>59.87</v>
      </c>
      <c r="H2392">
        <v>301.14</v>
      </c>
      <c r="I2392">
        <f t="shared" si="148"/>
        <v>2023</v>
      </c>
      <c r="J2392" t="str">
        <f t="shared" si="149"/>
        <v>Oct</v>
      </c>
      <c r="K2392">
        <f t="shared" si="150"/>
        <v>10</v>
      </c>
      <c r="L2392" s="2">
        <f t="shared" si="151"/>
        <v>0.1828091603053435</v>
      </c>
    </row>
    <row r="2393" spans="1:12" x14ac:dyDescent="0.35">
      <c r="A2393" t="s">
        <v>2434</v>
      </c>
      <c r="B2393" s="1">
        <v>45274</v>
      </c>
      <c r="C2393" t="s">
        <v>112</v>
      </c>
      <c r="D2393" t="s">
        <v>10</v>
      </c>
      <c r="E2393" t="s">
        <v>11</v>
      </c>
      <c r="F2393">
        <v>33.97</v>
      </c>
      <c r="G2393">
        <v>3.55</v>
      </c>
      <c r="H2393">
        <v>34.19</v>
      </c>
      <c r="I2393">
        <f t="shared" si="148"/>
        <v>2023</v>
      </c>
      <c r="J2393" t="str">
        <f t="shared" si="149"/>
        <v>Dec</v>
      </c>
      <c r="K2393">
        <f t="shared" si="150"/>
        <v>12</v>
      </c>
      <c r="L2393" s="2">
        <f t="shared" si="151"/>
        <v>0.10450397409478952</v>
      </c>
    </row>
    <row r="2394" spans="1:12" x14ac:dyDescent="0.35">
      <c r="A2394" t="s">
        <v>2435</v>
      </c>
      <c r="B2394" s="1">
        <v>45088</v>
      </c>
      <c r="C2394" t="s">
        <v>65</v>
      </c>
      <c r="D2394" t="s">
        <v>18</v>
      </c>
      <c r="E2394" t="s">
        <v>11</v>
      </c>
      <c r="F2394">
        <v>398.72</v>
      </c>
      <c r="G2394">
        <v>66.209999999999994</v>
      </c>
      <c r="H2394">
        <v>404.41</v>
      </c>
      <c r="I2394">
        <f t="shared" si="148"/>
        <v>2023</v>
      </c>
      <c r="J2394" t="str">
        <f t="shared" si="149"/>
        <v>Jun</v>
      </c>
      <c r="K2394">
        <f t="shared" si="150"/>
        <v>6</v>
      </c>
      <c r="L2394" s="2">
        <f t="shared" si="151"/>
        <v>0.16605638041733545</v>
      </c>
    </row>
    <row r="2395" spans="1:12" x14ac:dyDescent="0.35">
      <c r="A2395" t="s">
        <v>2436</v>
      </c>
      <c r="B2395" s="1">
        <v>45015</v>
      </c>
      <c r="C2395" t="s">
        <v>63</v>
      </c>
      <c r="D2395" t="s">
        <v>18</v>
      </c>
      <c r="E2395" t="s">
        <v>44</v>
      </c>
      <c r="F2395">
        <v>117.26</v>
      </c>
      <c r="G2395">
        <v>33.26</v>
      </c>
      <c r="H2395">
        <v>134.06</v>
      </c>
      <c r="I2395">
        <f t="shared" si="148"/>
        <v>2023</v>
      </c>
      <c r="J2395" t="str">
        <f t="shared" si="149"/>
        <v>Mar</v>
      </c>
      <c r="K2395">
        <f t="shared" si="150"/>
        <v>3</v>
      </c>
      <c r="L2395" s="2">
        <f t="shared" si="151"/>
        <v>0.28364318608221045</v>
      </c>
    </row>
    <row r="2396" spans="1:12" x14ac:dyDescent="0.35">
      <c r="A2396" t="s">
        <v>2437</v>
      </c>
      <c r="B2396" s="1">
        <v>44883</v>
      </c>
      <c r="C2396" t="s">
        <v>17</v>
      </c>
      <c r="D2396" t="s">
        <v>18</v>
      </c>
      <c r="E2396" t="s">
        <v>44</v>
      </c>
      <c r="F2396">
        <v>120.41</v>
      </c>
      <c r="G2396">
        <v>27.13</v>
      </c>
      <c r="H2396">
        <v>100.24</v>
      </c>
      <c r="I2396">
        <f t="shared" si="148"/>
        <v>2022</v>
      </c>
      <c r="J2396" t="str">
        <f t="shared" si="149"/>
        <v>Nov</v>
      </c>
      <c r="K2396">
        <f t="shared" si="150"/>
        <v>11</v>
      </c>
      <c r="L2396" s="2">
        <f t="shared" si="151"/>
        <v>0.22531351216676357</v>
      </c>
    </row>
    <row r="2397" spans="1:12" x14ac:dyDescent="0.35">
      <c r="A2397" t="s">
        <v>2438</v>
      </c>
      <c r="B2397" s="1">
        <v>45025</v>
      </c>
      <c r="C2397" t="s">
        <v>39</v>
      </c>
      <c r="D2397" t="s">
        <v>18</v>
      </c>
      <c r="E2397" t="s">
        <v>27</v>
      </c>
      <c r="F2397">
        <v>394.26</v>
      </c>
      <c r="G2397">
        <v>48.64</v>
      </c>
      <c r="H2397">
        <v>379.2</v>
      </c>
      <c r="I2397">
        <f t="shared" si="148"/>
        <v>2023</v>
      </c>
      <c r="J2397" t="str">
        <f t="shared" si="149"/>
        <v>Apr</v>
      </c>
      <c r="K2397">
        <f t="shared" si="150"/>
        <v>4</v>
      </c>
      <c r="L2397" s="2">
        <f t="shared" si="151"/>
        <v>0.12337036473393193</v>
      </c>
    </row>
    <row r="2398" spans="1:12" x14ac:dyDescent="0.35">
      <c r="A2398" t="s">
        <v>2439</v>
      </c>
      <c r="B2398" s="1">
        <v>45276</v>
      </c>
      <c r="C2398" t="s">
        <v>65</v>
      </c>
      <c r="D2398" t="s">
        <v>18</v>
      </c>
      <c r="E2398" t="s">
        <v>44</v>
      </c>
      <c r="F2398">
        <v>167.58</v>
      </c>
      <c r="G2398">
        <v>35.51</v>
      </c>
      <c r="H2398">
        <v>196.58</v>
      </c>
      <c r="I2398">
        <f t="shared" si="148"/>
        <v>2023</v>
      </c>
      <c r="J2398" t="str">
        <f t="shared" si="149"/>
        <v>Dec</v>
      </c>
      <c r="K2398">
        <f t="shared" si="150"/>
        <v>12</v>
      </c>
      <c r="L2398" s="2">
        <f t="shared" si="151"/>
        <v>0.21189879460556149</v>
      </c>
    </row>
    <row r="2399" spans="1:12" x14ac:dyDescent="0.35">
      <c r="A2399" t="s">
        <v>2440</v>
      </c>
      <c r="B2399" s="1">
        <v>44732</v>
      </c>
      <c r="C2399" t="s">
        <v>37</v>
      </c>
      <c r="D2399" t="s">
        <v>23</v>
      </c>
      <c r="E2399" t="s">
        <v>11</v>
      </c>
      <c r="F2399">
        <v>397.68</v>
      </c>
      <c r="G2399">
        <v>115.95</v>
      </c>
      <c r="H2399">
        <v>343.25</v>
      </c>
      <c r="I2399">
        <f t="shared" si="148"/>
        <v>2022</v>
      </c>
      <c r="J2399" t="str">
        <f t="shared" si="149"/>
        <v>Jun</v>
      </c>
      <c r="K2399">
        <f t="shared" si="150"/>
        <v>6</v>
      </c>
      <c r="L2399" s="2">
        <f t="shared" si="151"/>
        <v>0.29156608328304162</v>
      </c>
    </row>
    <row r="2400" spans="1:12" x14ac:dyDescent="0.35">
      <c r="A2400" t="s">
        <v>2441</v>
      </c>
      <c r="B2400" s="1">
        <v>44623</v>
      </c>
      <c r="C2400" t="s">
        <v>13</v>
      </c>
      <c r="D2400" t="s">
        <v>14</v>
      </c>
      <c r="E2400" t="s">
        <v>11</v>
      </c>
      <c r="F2400">
        <v>1105.01</v>
      </c>
      <c r="G2400">
        <v>139.62</v>
      </c>
      <c r="H2400">
        <v>1053.28</v>
      </c>
      <c r="I2400">
        <f t="shared" si="148"/>
        <v>2022</v>
      </c>
      <c r="J2400" t="str">
        <f t="shared" si="149"/>
        <v>Mar</v>
      </c>
      <c r="K2400">
        <f t="shared" si="150"/>
        <v>3</v>
      </c>
      <c r="L2400" s="2">
        <f t="shared" si="151"/>
        <v>0.1263517977212876</v>
      </c>
    </row>
    <row r="2401" spans="1:12" x14ac:dyDescent="0.35">
      <c r="A2401" t="s">
        <v>2442</v>
      </c>
      <c r="B2401" s="1">
        <v>44867</v>
      </c>
      <c r="C2401" t="s">
        <v>29</v>
      </c>
      <c r="D2401" t="s">
        <v>23</v>
      </c>
      <c r="E2401" t="s">
        <v>44</v>
      </c>
      <c r="F2401">
        <v>300.49</v>
      </c>
      <c r="G2401">
        <v>52.26</v>
      </c>
      <c r="H2401">
        <v>282.76</v>
      </c>
      <c r="I2401">
        <f t="shared" si="148"/>
        <v>2022</v>
      </c>
      <c r="J2401" t="str">
        <f t="shared" si="149"/>
        <v>Nov</v>
      </c>
      <c r="K2401">
        <f t="shared" si="150"/>
        <v>11</v>
      </c>
      <c r="L2401" s="2">
        <f t="shared" si="151"/>
        <v>0.17391593730240607</v>
      </c>
    </row>
    <row r="2402" spans="1:12" x14ac:dyDescent="0.35">
      <c r="A2402" t="s">
        <v>2443</v>
      </c>
      <c r="B2402" s="1">
        <v>44626</v>
      </c>
      <c r="C2402" t="s">
        <v>93</v>
      </c>
      <c r="D2402" t="s">
        <v>34</v>
      </c>
      <c r="E2402" t="s">
        <v>25</v>
      </c>
      <c r="F2402">
        <v>1443.31</v>
      </c>
      <c r="G2402">
        <v>221.95</v>
      </c>
      <c r="H2402">
        <v>1186.99</v>
      </c>
      <c r="I2402">
        <f t="shared" si="148"/>
        <v>2022</v>
      </c>
      <c r="J2402" t="str">
        <f t="shared" si="149"/>
        <v>Mar</v>
      </c>
      <c r="K2402">
        <f t="shared" si="150"/>
        <v>3</v>
      </c>
      <c r="L2402" s="2">
        <f t="shared" si="151"/>
        <v>0.15377846755028371</v>
      </c>
    </row>
    <row r="2403" spans="1:12" x14ac:dyDescent="0.35">
      <c r="A2403" t="s">
        <v>2444</v>
      </c>
      <c r="B2403" s="1">
        <v>45135</v>
      </c>
      <c r="C2403" t="s">
        <v>112</v>
      </c>
      <c r="D2403" t="s">
        <v>10</v>
      </c>
      <c r="E2403" t="s">
        <v>15</v>
      </c>
      <c r="F2403">
        <v>284.24</v>
      </c>
      <c r="G2403">
        <v>45.89</v>
      </c>
      <c r="H2403">
        <v>288.06</v>
      </c>
      <c r="I2403">
        <f t="shared" si="148"/>
        <v>2023</v>
      </c>
      <c r="J2403" t="str">
        <f t="shared" si="149"/>
        <v>Jul</v>
      </c>
      <c r="K2403">
        <f t="shared" si="150"/>
        <v>7</v>
      </c>
      <c r="L2403" s="2">
        <f t="shared" si="151"/>
        <v>0.16144807205178721</v>
      </c>
    </row>
    <row r="2404" spans="1:12" x14ac:dyDescent="0.35">
      <c r="A2404" t="s">
        <v>2445</v>
      </c>
      <c r="B2404" s="1">
        <v>44863</v>
      </c>
      <c r="C2404" t="s">
        <v>69</v>
      </c>
      <c r="D2404" t="s">
        <v>34</v>
      </c>
      <c r="E2404" t="s">
        <v>27</v>
      </c>
      <c r="F2404">
        <v>879.99</v>
      </c>
      <c r="G2404">
        <v>148.44999999999999</v>
      </c>
      <c r="H2404">
        <v>919.94</v>
      </c>
      <c r="I2404">
        <f t="shared" si="148"/>
        <v>2022</v>
      </c>
      <c r="J2404" t="str">
        <f t="shared" si="149"/>
        <v>Oct</v>
      </c>
      <c r="K2404">
        <f t="shared" si="150"/>
        <v>10</v>
      </c>
      <c r="L2404" s="2">
        <f t="shared" si="151"/>
        <v>0.16869509880794098</v>
      </c>
    </row>
    <row r="2405" spans="1:12" x14ac:dyDescent="0.35">
      <c r="A2405" t="s">
        <v>2446</v>
      </c>
      <c r="B2405" s="1">
        <v>44609</v>
      </c>
      <c r="C2405" t="s">
        <v>65</v>
      </c>
      <c r="D2405" t="s">
        <v>18</v>
      </c>
      <c r="E2405" t="s">
        <v>44</v>
      </c>
      <c r="F2405">
        <v>459.45</v>
      </c>
      <c r="G2405">
        <v>124.28</v>
      </c>
      <c r="H2405">
        <v>474.12</v>
      </c>
      <c r="I2405">
        <f t="shared" si="148"/>
        <v>2022</v>
      </c>
      <c r="J2405" t="str">
        <f t="shared" si="149"/>
        <v>Feb</v>
      </c>
      <c r="K2405">
        <f t="shared" si="150"/>
        <v>2</v>
      </c>
      <c r="L2405" s="2">
        <f t="shared" si="151"/>
        <v>0.27049733376863644</v>
      </c>
    </row>
    <row r="2406" spans="1:12" x14ac:dyDescent="0.35">
      <c r="A2406" t="s">
        <v>2447</v>
      </c>
      <c r="B2406" s="1">
        <v>44584</v>
      </c>
      <c r="C2406" t="s">
        <v>20</v>
      </c>
      <c r="D2406" t="s">
        <v>14</v>
      </c>
      <c r="E2406" t="s">
        <v>44</v>
      </c>
      <c r="F2406">
        <v>2438.66</v>
      </c>
      <c r="G2406">
        <v>305.02</v>
      </c>
      <c r="H2406">
        <v>2107.5500000000002</v>
      </c>
      <c r="I2406">
        <f t="shared" si="148"/>
        <v>2022</v>
      </c>
      <c r="J2406" t="str">
        <f t="shared" si="149"/>
        <v>Jan</v>
      </c>
      <c r="K2406">
        <f t="shared" si="150"/>
        <v>1</v>
      </c>
      <c r="L2406" s="2">
        <f t="shared" si="151"/>
        <v>0.12507688648684112</v>
      </c>
    </row>
    <row r="2407" spans="1:12" x14ac:dyDescent="0.35">
      <c r="A2407" t="s">
        <v>2448</v>
      </c>
      <c r="B2407" s="1">
        <v>45011</v>
      </c>
      <c r="C2407" t="s">
        <v>31</v>
      </c>
      <c r="D2407" t="s">
        <v>10</v>
      </c>
      <c r="E2407" t="s">
        <v>25</v>
      </c>
      <c r="F2407">
        <v>69.37</v>
      </c>
      <c r="G2407">
        <v>12.91</v>
      </c>
      <c r="H2407">
        <v>64.86</v>
      </c>
      <c r="I2407">
        <f t="shared" si="148"/>
        <v>2023</v>
      </c>
      <c r="J2407" t="str">
        <f t="shared" si="149"/>
        <v>Mar</v>
      </c>
      <c r="K2407">
        <f t="shared" si="150"/>
        <v>3</v>
      </c>
      <c r="L2407" s="2">
        <f t="shared" si="151"/>
        <v>0.18610350295516792</v>
      </c>
    </row>
    <row r="2408" spans="1:12" x14ac:dyDescent="0.35">
      <c r="A2408" t="s">
        <v>2449</v>
      </c>
      <c r="B2408" s="1">
        <v>44838</v>
      </c>
      <c r="C2408" t="s">
        <v>17</v>
      </c>
      <c r="D2408" t="s">
        <v>18</v>
      </c>
      <c r="E2408" t="s">
        <v>44</v>
      </c>
      <c r="F2408">
        <v>74.430000000000007</v>
      </c>
      <c r="G2408">
        <v>13.9</v>
      </c>
      <c r="H2408">
        <v>73.16</v>
      </c>
      <c r="I2408">
        <f t="shared" si="148"/>
        <v>2022</v>
      </c>
      <c r="J2408" t="str">
        <f t="shared" si="149"/>
        <v>Oct</v>
      </c>
      <c r="K2408">
        <f t="shared" si="150"/>
        <v>10</v>
      </c>
      <c r="L2408" s="2">
        <f t="shared" si="151"/>
        <v>0.18675265349993281</v>
      </c>
    </row>
    <row r="2409" spans="1:12" x14ac:dyDescent="0.35">
      <c r="A2409" t="s">
        <v>2450</v>
      </c>
      <c r="B2409" s="1">
        <v>45000</v>
      </c>
      <c r="C2409" t="s">
        <v>101</v>
      </c>
      <c r="D2409" t="s">
        <v>14</v>
      </c>
      <c r="E2409" t="s">
        <v>15</v>
      </c>
      <c r="F2409">
        <v>897.1</v>
      </c>
      <c r="G2409">
        <v>184.23</v>
      </c>
      <c r="H2409">
        <v>910.46</v>
      </c>
      <c r="I2409">
        <f t="shared" si="148"/>
        <v>2023</v>
      </c>
      <c r="J2409" t="str">
        <f t="shared" si="149"/>
        <v>Mar</v>
      </c>
      <c r="K2409">
        <f t="shared" si="150"/>
        <v>3</v>
      </c>
      <c r="L2409" s="2">
        <f t="shared" si="151"/>
        <v>0.20536172110132647</v>
      </c>
    </row>
    <row r="2410" spans="1:12" x14ac:dyDescent="0.35">
      <c r="A2410" t="s">
        <v>2451</v>
      </c>
      <c r="B2410" s="1">
        <v>44887</v>
      </c>
      <c r="C2410" t="s">
        <v>65</v>
      </c>
      <c r="D2410" t="s">
        <v>18</v>
      </c>
      <c r="E2410" t="s">
        <v>27</v>
      </c>
      <c r="F2410">
        <v>258.87</v>
      </c>
      <c r="G2410">
        <v>40.119999999999997</v>
      </c>
      <c r="H2410">
        <v>277.26</v>
      </c>
      <c r="I2410">
        <f t="shared" si="148"/>
        <v>2022</v>
      </c>
      <c r="J2410" t="str">
        <f t="shared" si="149"/>
        <v>Nov</v>
      </c>
      <c r="K2410">
        <f t="shared" si="150"/>
        <v>11</v>
      </c>
      <c r="L2410" s="2">
        <f t="shared" si="151"/>
        <v>0.15498126472746937</v>
      </c>
    </row>
    <row r="2411" spans="1:12" x14ac:dyDescent="0.35">
      <c r="A2411" t="s">
        <v>2452</v>
      </c>
      <c r="B2411" s="1">
        <v>44687</v>
      </c>
      <c r="C2411" t="s">
        <v>46</v>
      </c>
      <c r="D2411" t="s">
        <v>23</v>
      </c>
      <c r="E2411" t="s">
        <v>15</v>
      </c>
      <c r="F2411">
        <v>489.37</v>
      </c>
      <c r="G2411">
        <v>98.61</v>
      </c>
      <c r="H2411">
        <v>499.6</v>
      </c>
      <c r="I2411">
        <f t="shared" si="148"/>
        <v>2022</v>
      </c>
      <c r="J2411" t="str">
        <f t="shared" si="149"/>
        <v>May</v>
      </c>
      <c r="K2411">
        <f t="shared" si="150"/>
        <v>5</v>
      </c>
      <c r="L2411" s="2">
        <f t="shared" si="151"/>
        <v>0.20150397449782373</v>
      </c>
    </row>
    <row r="2412" spans="1:12" x14ac:dyDescent="0.35">
      <c r="A2412" t="s">
        <v>2453</v>
      </c>
      <c r="B2412" s="1">
        <v>45168</v>
      </c>
      <c r="C2412" t="s">
        <v>17</v>
      </c>
      <c r="D2412" t="s">
        <v>18</v>
      </c>
      <c r="E2412" t="s">
        <v>27</v>
      </c>
      <c r="F2412">
        <v>432.52</v>
      </c>
      <c r="G2412">
        <v>118.38</v>
      </c>
      <c r="H2412">
        <v>427.69</v>
      </c>
      <c r="I2412">
        <f t="shared" si="148"/>
        <v>2023</v>
      </c>
      <c r="J2412" t="str">
        <f t="shared" si="149"/>
        <v>Aug</v>
      </c>
      <c r="K2412">
        <f t="shared" si="150"/>
        <v>8</v>
      </c>
      <c r="L2412" s="2">
        <f t="shared" si="151"/>
        <v>0.27369832608896699</v>
      </c>
    </row>
    <row r="2413" spans="1:12" x14ac:dyDescent="0.35">
      <c r="A2413" t="s">
        <v>2454</v>
      </c>
      <c r="B2413" s="1">
        <v>44760</v>
      </c>
      <c r="C2413" t="s">
        <v>51</v>
      </c>
      <c r="D2413" t="s">
        <v>34</v>
      </c>
      <c r="E2413" t="s">
        <v>11</v>
      </c>
      <c r="F2413">
        <v>1030.3</v>
      </c>
      <c r="G2413">
        <v>106.51</v>
      </c>
      <c r="H2413">
        <v>1021.93</v>
      </c>
      <c r="I2413">
        <f t="shared" si="148"/>
        <v>2022</v>
      </c>
      <c r="J2413" t="str">
        <f t="shared" si="149"/>
        <v>Jul</v>
      </c>
      <c r="K2413">
        <f t="shared" si="150"/>
        <v>7</v>
      </c>
      <c r="L2413" s="2">
        <f t="shared" si="151"/>
        <v>0.10337765699310882</v>
      </c>
    </row>
    <row r="2414" spans="1:12" x14ac:dyDescent="0.35">
      <c r="A2414" t="s">
        <v>2455</v>
      </c>
      <c r="B2414" s="1">
        <v>44949</v>
      </c>
      <c r="C2414" t="s">
        <v>63</v>
      </c>
      <c r="D2414" t="s">
        <v>18</v>
      </c>
      <c r="E2414" t="s">
        <v>27</v>
      </c>
      <c r="F2414">
        <v>478.99</v>
      </c>
      <c r="G2414">
        <v>132.16</v>
      </c>
      <c r="H2414">
        <v>494.32</v>
      </c>
      <c r="I2414">
        <f t="shared" si="148"/>
        <v>2023</v>
      </c>
      <c r="J2414" t="str">
        <f t="shared" si="149"/>
        <v>Jan</v>
      </c>
      <c r="K2414">
        <f t="shared" si="150"/>
        <v>1</v>
      </c>
      <c r="L2414" s="2">
        <f t="shared" si="151"/>
        <v>0.27591390216914757</v>
      </c>
    </row>
    <row r="2415" spans="1:12" x14ac:dyDescent="0.35">
      <c r="A2415" t="s">
        <v>2456</v>
      </c>
      <c r="B2415" s="1">
        <v>44596</v>
      </c>
      <c r="C2415" t="s">
        <v>93</v>
      </c>
      <c r="D2415" t="s">
        <v>34</v>
      </c>
      <c r="E2415" t="s">
        <v>44</v>
      </c>
      <c r="F2415">
        <v>1979.64</v>
      </c>
      <c r="G2415">
        <v>411.03</v>
      </c>
      <c r="H2415">
        <v>1652.87</v>
      </c>
      <c r="I2415">
        <f t="shared" si="148"/>
        <v>2022</v>
      </c>
      <c r="J2415" t="str">
        <f t="shared" si="149"/>
        <v>Feb</v>
      </c>
      <c r="K2415">
        <f t="shared" si="150"/>
        <v>2</v>
      </c>
      <c r="L2415" s="2">
        <f t="shared" si="151"/>
        <v>0.20762865975631931</v>
      </c>
    </row>
    <row r="2416" spans="1:12" x14ac:dyDescent="0.35">
      <c r="A2416" t="s">
        <v>2457</v>
      </c>
      <c r="B2416" s="1">
        <v>45270</v>
      </c>
      <c r="C2416" t="s">
        <v>101</v>
      </c>
      <c r="D2416" t="s">
        <v>14</v>
      </c>
      <c r="E2416" t="s">
        <v>25</v>
      </c>
      <c r="F2416">
        <v>1226.67</v>
      </c>
      <c r="G2416">
        <v>277.12</v>
      </c>
      <c r="H2416">
        <v>1311.96</v>
      </c>
      <c r="I2416">
        <f t="shared" si="148"/>
        <v>2023</v>
      </c>
      <c r="J2416" t="str">
        <f t="shared" si="149"/>
        <v>Dec</v>
      </c>
      <c r="K2416">
        <f t="shared" si="150"/>
        <v>12</v>
      </c>
      <c r="L2416" s="2">
        <f t="shared" si="151"/>
        <v>0.22591242958578917</v>
      </c>
    </row>
    <row r="2417" spans="1:12" x14ac:dyDescent="0.35">
      <c r="A2417" t="s">
        <v>2458</v>
      </c>
      <c r="B2417" s="1">
        <v>44732</v>
      </c>
      <c r="C2417" t="s">
        <v>9</v>
      </c>
      <c r="D2417" t="s">
        <v>10</v>
      </c>
      <c r="E2417" t="s">
        <v>11</v>
      </c>
      <c r="F2417">
        <v>487.66</v>
      </c>
      <c r="G2417">
        <v>86.84</v>
      </c>
      <c r="H2417">
        <v>567.57000000000005</v>
      </c>
      <c r="I2417">
        <f t="shared" si="148"/>
        <v>2022</v>
      </c>
      <c r="J2417" t="str">
        <f t="shared" si="149"/>
        <v>Jun</v>
      </c>
      <c r="K2417">
        <f t="shared" si="150"/>
        <v>6</v>
      </c>
      <c r="L2417" s="2">
        <f t="shared" si="151"/>
        <v>0.17807488824180781</v>
      </c>
    </row>
    <row r="2418" spans="1:12" x14ac:dyDescent="0.35">
      <c r="A2418" t="s">
        <v>2459</v>
      </c>
      <c r="B2418" s="1">
        <v>44592</v>
      </c>
      <c r="C2418" t="s">
        <v>9</v>
      </c>
      <c r="D2418" t="s">
        <v>10</v>
      </c>
      <c r="E2418" t="s">
        <v>25</v>
      </c>
      <c r="F2418">
        <v>471.37</v>
      </c>
      <c r="G2418">
        <v>60.39</v>
      </c>
      <c r="H2418">
        <v>390.51</v>
      </c>
      <c r="I2418">
        <f t="shared" si="148"/>
        <v>2022</v>
      </c>
      <c r="J2418" t="str">
        <f t="shared" si="149"/>
        <v>Jan</v>
      </c>
      <c r="K2418">
        <f t="shared" si="150"/>
        <v>1</v>
      </c>
      <c r="L2418" s="2">
        <f t="shared" si="151"/>
        <v>0.12811591743216583</v>
      </c>
    </row>
    <row r="2419" spans="1:12" x14ac:dyDescent="0.35">
      <c r="A2419" t="s">
        <v>2460</v>
      </c>
      <c r="B2419" s="1">
        <v>44894</v>
      </c>
      <c r="C2419" t="s">
        <v>88</v>
      </c>
      <c r="D2419" t="s">
        <v>18</v>
      </c>
      <c r="E2419" t="s">
        <v>25</v>
      </c>
      <c r="F2419">
        <v>82.9</v>
      </c>
      <c r="G2419">
        <v>13.98</v>
      </c>
      <c r="H2419">
        <v>88.73</v>
      </c>
      <c r="I2419">
        <f t="shared" si="148"/>
        <v>2022</v>
      </c>
      <c r="J2419" t="str">
        <f t="shared" si="149"/>
        <v>Nov</v>
      </c>
      <c r="K2419">
        <f t="shared" si="150"/>
        <v>11</v>
      </c>
      <c r="L2419" s="2">
        <f t="shared" si="151"/>
        <v>0.1686369119420989</v>
      </c>
    </row>
    <row r="2420" spans="1:12" x14ac:dyDescent="0.35">
      <c r="A2420" t="s">
        <v>2461</v>
      </c>
      <c r="B2420" s="1">
        <v>44679</v>
      </c>
      <c r="C2420" t="s">
        <v>20</v>
      </c>
      <c r="D2420" t="s">
        <v>14</v>
      </c>
      <c r="E2420" t="s">
        <v>15</v>
      </c>
      <c r="F2420">
        <v>2492.16</v>
      </c>
      <c r="G2420">
        <v>442.15</v>
      </c>
      <c r="H2420">
        <v>2896.68</v>
      </c>
      <c r="I2420">
        <f t="shared" si="148"/>
        <v>2022</v>
      </c>
      <c r="J2420" t="str">
        <f t="shared" si="149"/>
        <v>Apr</v>
      </c>
      <c r="K2420">
        <f t="shared" si="150"/>
        <v>4</v>
      </c>
      <c r="L2420" s="2">
        <f t="shared" si="151"/>
        <v>0.17741637776065741</v>
      </c>
    </row>
    <row r="2421" spans="1:12" x14ac:dyDescent="0.35">
      <c r="A2421" t="s">
        <v>2462</v>
      </c>
      <c r="B2421" s="1">
        <v>44985</v>
      </c>
      <c r="C2421" t="s">
        <v>41</v>
      </c>
      <c r="D2421" t="s">
        <v>14</v>
      </c>
      <c r="E2421" t="s">
        <v>44</v>
      </c>
      <c r="F2421">
        <v>1496.65</v>
      </c>
      <c r="G2421">
        <v>396.5</v>
      </c>
      <c r="H2421">
        <v>1686.03</v>
      </c>
      <c r="I2421">
        <f t="shared" si="148"/>
        <v>2023</v>
      </c>
      <c r="J2421" t="str">
        <f t="shared" si="149"/>
        <v>Feb</v>
      </c>
      <c r="K2421">
        <f t="shared" si="150"/>
        <v>2</v>
      </c>
      <c r="L2421" s="2">
        <f t="shared" si="151"/>
        <v>0.26492499916480139</v>
      </c>
    </row>
    <row r="2422" spans="1:12" x14ac:dyDescent="0.35">
      <c r="A2422" t="s">
        <v>2463</v>
      </c>
      <c r="B2422" s="1">
        <v>45122</v>
      </c>
      <c r="C2422" t="s">
        <v>29</v>
      </c>
      <c r="D2422" t="s">
        <v>23</v>
      </c>
      <c r="E2422" t="s">
        <v>11</v>
      </c>
      <c r="F2422">
        <v>263.69</v>
      </c>
      <c r="G2422">
        <v>62.89</v>
      </c>
      <c r="H2422">
        <v>277.42</v>
      </c>
      <c r="I2422">
        <f t="shared" si="148"/>
        <v>2023</v>
      </c>
      <c r="J2422" t="str">
        <f t="shared" si="149"/>
        <v>Jul</v>
      </c>
      <c r="K2422">
        <f t="shared" si="150"/>
        <v>7</v>
      </c>
      <c r="L2422" s="2">
        <f t="shared" si="151"/>
        <v>0.2384997534984262</v>
      </c>
    </row>
    <row r="2423" spans="1:12" x14ac:dyDescent="0.35">
      <c r="A2423" t="s">
        <v>2464</v>
      </c>
      <c r="B2423" s="1">
        <v>45142</v>
      </c>
      <c r="C2423" t="s">
        <v>128</v>
      </c>
      <c r="D2423" t="s">
        <v>34</v>
      </c>
      <c r="E2423" t="s">
        <v>25</v>
      </c>
      <c r="F2423">
        <v>1538.18</v>
      </c>
      <c r="G2423">
        <v>403.13</v>
      </c>
      <c r="H2423">
        <v>1493.7</v>
      </c>
      <c r="I2423">
        <f t="shared" si="148"/>
        <v>2023</v>
      </c>
      <c r="J2423" t="str">
        <f t="shared" si="149"/>
        <v>Aug</v>
      </c>
      <c r="K2423">
        <f t="shared" si="150"/>
        <v>8</v>
      </c>
      <c r="L2423" s="2">
        <f t="shared" si="151"/>
        <v>0.26208246109037953</v>
      </c>
    </row>
    <row r="2424" spans="1:12" x14ac:dyDescent="0.35">
      <c r="A2424" t="s">
        <v>2465</v>
      </c>
      <c r="B2424" s="1">
        <v>45039</v>
      </c>
      <c r="C2424" t="s">
        <v>63</v>
      </c>
      <c r="D2424" t="s">
        <v>18</v>
      </c>
      <c r="E2424" t="s">
        <v>15</v>
      </c>
      <c r="F2424">
        <v>103.92</v>
      </c>
      <c r="G2424">
        <v>17.43</v>
      </c>
      <c r="H2424">
        <v>92.46</v>
      </c>
      <c r="I2424">
        <f t="shared" si="148"/>
        <v>2023</v>
      </c>
      <c r="J2424" t="str">
        <f t="shared" si="149"/>
        <v>Apr</v>
      </c>
      <c r="K2424">
        <f t="shared" si="150"/>
        <v>4</v>
      </c>
      <c r="L2424" s="2">
        <f t="shared" si="151"/>
        <v>0.16772517321016167</v>
      </c>
    </row>
    <row r="2425" spans="1:12" x14ac:dyDescent="0.35">
      <c r="A2425" t="s">
        <v>2466</v>
      </c>
      <c r="B2425" s="1">
        <v>44834</v>
      </c>
      <c r="C2425" t="s">
        <v>31</v>
      </c>
      <c r="D2425" t="s">
        <v>10</v>
      </c>
      <c r="E2425" t="s">
        <v>11</v>
      </c>
      <c r="F2425">
        <v>347.99</v>
      </c>
      <c r="G2425">
        <v>96.86</v>
      </c>
      <c r="H2425">
        <v>322.31</v>
      </c>
      <c r="I2425">
        <f t="shared" si="148"/>
        <v>2022</v>
      </c>
      <c r="J2425" t="str">
        <f t="shared" si="149"/>
        <v>Sep</v>
      </c>
      <c r="K2425">
        <f t="shared" si="150"/>
        <v>9</v>
      </c>
      <c r="L2425" s="2">
        <f t="shared" si="151"/>
        <v>0.27834133164746111</v>
      </c>
    </row>
    <row r="2426" spans="1:12" x14ac:dyDescent="0.35">
      <c r="A2426" t="s">
        <v>2467</v>
      </c>
      <c r="B2426" s="1">
        <v>44756</v>
      </c>
      <c r="C2426" t="s">
        <v>48</v>
      </c>
      <c r="D2426" t="s">
        <v>14</v>
      </c>
      <c r="E2426" t="s">
        <v>15</v>
      </c>
      <c r="F2426">
        <v>1929.08</v>
      </c>
      <c r="G2426">
        <v>464.19</v>
      </c>
      <c r="H2426">
        <v>1817.17</v>
      </c>
      <c r="I2426">
        <f t="shared" si="148"/>
        <v>2022</v>
      </c>
      <c r="J2426" t="str">
        <f t="shared" si="149"/>
        <v>Jul</v>
      </c>
      <c r="K2426">
        <f t="shared" si="150"/>
        <v>7</v>
      </c>
      <c r="L2426" s="2">
        <f t="shared" si="151"/>
        <v>0.24062765670682398</v>
      </c>
    </row>
    <row r="2427" spans="1:12" x14ac:dyDescent="0.35">
      <c r="A2427" t="s">
        <v>2468</v>
      </c>
      <c r="B2427" s="1">
        <v>45017</v>
      </c>
      <c r="C2427" t="s">
        <v>57</v>
      </c>
      <c r="D2427" t="s">
        <v>10</v>
      </c>
      <c r="E2427" t="s">
        <v>15</v>
      </c>
      <c r="F2427">
        <v>120.6</v>
      </c>
      <c r="G2427">
        <v>22.13</v>
      </c>
      <c r="H2427">
        <v>138.08000000000001</v>
      </c>
      <c r="I2427">
        <f t="shared" si="148"/>
        <v>2023</v>
      </c>
      <c r="J2427" t="str">
        <f t="shared" si="149"/>
        <v>Apr</v>
      </c>
      <c r="K2427">
        <f t="shared" si="150"/>
        <v>4</v>
      </c>
      <c r="L2427" s="2">
        <f t="shared" si="151"/>
        <v>0.18349917081260364</v>
      </c>
    </row>
    <row r="2428" spans="1:12" x14ac:dyDescent="0.35">
      <c r="A2428" t="s">
        <v>2469</v>
      </c>
      <c r="B2428" s="1">
        <v>44770</v>
      </c>
      <c r="C2428" t="s">
        <v>112</v>
      </c>
      <c r="D2428" t="s">
        <v>10</v>
      </c>
      <c r="E2428" t="s">
        <v>15</v>
      </c>
      <c r="F2428">
        <v>351.3</v>
      </c>
      <c r="G2428">
        <v>86.56</v>
      </c>
      <c r="H2428">
        <v>287.06</v>
      </c>
      <c r="I2428">
        <f t="shared" si="148"/>
        <v>2022</v>
      </c>
      <c r="J2428" t="str">
        <f t="shared" si="149"/>
        <v>Jul</v>
      </c>
      <c r="K2428">
        <f t="shared" si="150"/>
        <v>7</v>
      </c>
      <c r="L2428" s="2">
        <f t="shared" si="151"/>
        <v>0.24639908909763736</v>
      </c>
    </row>
    <row r="2429" spans="1:12" x14ac:dyDescent="0.35">
      <c r="A2429" t="s">
        <v>2470</v>
      </c>
      <c r="B2429" s="1">
        <v>45144</v>
      </c>
      <c r="C2429" t="s">
        <v>54</v>
      </c>
      <c r="D2429" t="s">
        <v>23</v>
      </c>
      <c r="E2429" t="s">
        <v>15</v>
      </c>
      <c r="F2429">
        <v>219.47</v>
      </c>
      <c r="G2429">
        <v>38.82</v>
      </c>
      <c r="H2429">
        <v>240.4</v>
      </c>
      <c r="I2429">
        <f t="shared" si="148"/>
        <v>2023</v>
      </c>
      <c r="J2429" t="str">
        <f t="shared" si="149"/>
        <v>Aug</v>
      </c>
      <c r="K2429">
        <f t="shared" si="150"/>
        <v>8</v>
      </c>
      <c r="L2429" s="2">
        <f t="shared" si="151"/>
        <v>0.17688066706155739</v>
      </c>
    </row>
    <row r="2430" spans="1:12" x14ac:dyDescent="0.35">
      <c r="A2430" t="s">
        <v>2471</v>
      </c>
      <c r="B2430" s="1">
        <v>44978</v>
      </c>
      <c r="C2430" t="s">
        <v>85</v>
      </c>
      <c r="D2430" t="s">
        <v>10</v>
      </c>
      <c r="E2430" t="s">
        <v>15</v>
      </c>
      <c r="F2430">
        <v>218.35</v>
      </c>
      <c r="G2430">
        <v>22.46</v>
      </c>
      <c r="H2430">
        <v>238.66</v>
      </c>
      <c r="I2430">
        <f t="shared" si="148"/>
        <v>2023</v>
      </c>
      <c r="J2430" t="str">
        <f t="shared" si="149"/>
        <v>Feb</v>
      </c>
      <c r="K2430">
        <f t="shared" si="150"/>
        <v>2</v>
      </c>
      <c r="L2430" s="2">
        <f t="shared" si="151"/>
        <v>0.10286237691779254</v>
      </c>
    </row>
    <row r="2431" spans="1:12" x14ac:dyDescent="0.35">
      <c r="A2431" t="s">
        <v>2472</v>
      </c>
      <c r="B2431" s="1">
        <v>44658</v>
      </c>
      <c r="C2431" t="s">
        <v>33</v>
      </c>
      <c r="D2431" t="s">
        <v>34</v>
      </c>
      <c r="E2431" t="s">
        <v>25</v>
      </c>
      <c r="F2431">
        <v>1658.44</v>
      </c>
      <c r="G2431">
        <v>320.62</v>
      </c>
      <c r="H2431">
        <v>1605.27</v>
      </c>
      <c r="I2431">
        <f t="shared" si="148"/>
        <v>2022</v>
      </c>
      <c r="J2431" t="str">
        <f t="shared" si="149"/>
        <v>Apr</v>
      </c>
      <c r="K2431">
        <f t="shared" si="150"/>
        <v>4</v>
      </c>
      <c r="L2431" s="2">
        <f t="shared" si="151"/>
        <v>0.19332625841151926</v>
      </c>
    </row>
    <row r="2432" spans="1:12" x14ac:dyDescent="0.35">
      <c r="A2432" t="s">
        <v>2473</v>
      </c>
      <c r="B2432" s="1">
        <v>44781</v>
      </c>
      <c r="C2432" t="s">
        <v>41</v>
      </c>
      <c r="D2432" t="s">
        <v>14</v>
      </c>
      <c r="E2432" t="s">
        <v>11</v>
      </c>
      <c r="F2432">
        <v>2341.0700000000002</v>
      </c>
      <c r="G2432">
        <v>554.57000000000005</v>
      </c>
      <c r="H2432">
        <v>2311</v>
      </c>
      <c r="I2432">
        <f t="shared" si="148"/>
        <v>2022</v>
      </c>
      <c r="J2432" t="str">
        <f t="shared" si="149"/>
        <v>Aug</v>
      </c>
      <c r="K2432">
        <f t="shared" si="150"/>
        <v>8</v>
      </c>
      <c r="L2432" s="2">
        <f t="shared" si="151"/>
        <v>0.23688740618606022</v>
      </c>
    </row>
    <row r="2433" spans="1:12" x14ac:dyDescent="0.35">
      <c r="A2433" t="s">
        <v>2474</v>
      </c>
      <c r="B2433" s="1">
        <v>44913</v>
      </c>
      <c r="C2433" t="s">
        <v>29</v>
      </c>
      <c r="D2433" t="s">
        <v>23</v>
      </c>
      <c r="E2433" t="s">
        <v>15</v>
      </c>
      <c r="F2433">
        <v>210.14</v>
      </c>
      <c r="G2433">
        <v>45.65</v>
      </c>
      <c r="H2433">
        <v>245.38</v>
      </c>
      <c r="I2433">
        <f t="shared" si="148"/>
        <v>2022</v>
      </c>
      <c r="J2433" t="str">
        <f t="shared" si="149"/>
        <v>Dec</v>
      </c>
      <c r="K2433">
        <f t="shared" si="150"/>
        <v>12</v>
      </c>
      <c r="L2433" s="2">
        <f t="shared" si="151"/>
        <v>0.2172361282954221</v>
      </c>
    </row>
    <row r="2434" spans="1:12" x14ac:dyDescent="0.35">
      <c r="A2434" t="s">
        <v>2475</v>
      </c>
      <c r="B2434" s="1">
        <v>44957</v>
      </c>
      <c r="C2434" t="s">
        <v>46</v>
      </c>
      <c r="D2434" t="s">
        <v>23</v>
      </c>
      <c r="E2434" t="s">
        <v>11</v>
      </c>
      <c r="F2434">
        <v>187.02</v>
      </c>
      <c r="G2434">
        <v>25.81</v>
      </c>
      <c r="H2434">
        <v>198.37</v>
      </c>
      <c r="I2434">
        <f t="shared" ref="I2434:I2497" si="152">YEAR(B2434)</f>
        <v>2023</v>
      </c>
      <c r="J2434" t="str">
        <f t="shared" ref="J2434:J2497" si="153">TEXT(B2434,"mmm")</f>
        <v>Jan</v>
      </c>
      <c r="K2434">
        <f t="shared" ref="K2434:K2497" si="154">MONTH(B2434)</f>
        <v>1</v>
      </c>
      <c r="L2434" s="2">
        <f t="shared" ref="L2434:L2497" si="155">IF(F2434=0,0,G2434/F2434)</f>
        <v>0.13800663030691904</v>
      </c>
    </row>
    <row r="2435" spans="1:12" x14ac:dyDescent="0.35">
      <c r="A2435" t="s">
        <v>2476</v>
      </c>
      <c r="B2435" s="1">
        <v>44753</v>
      </c>
      <c r="C2435" t="s">
        <v>65</v>
      </c>
      <c r="D2435" t="s">
        <v>18</v>
      </c>
      <c r="E2435" t="s">
        <v>44</v>
      </c>
      <c r="F2435">
        <v>263.14999999999998</v>
      </c>
      <c r="G2435">
        <v>28.03</v>
      </c>
      <c r="H2435">
        <v>217.81</v>
      </c>
      <c r="I2435">
        <f t="shared" si="152"/>
        <v>2022</v>
      </c>
      <c r="J2435" t="str">
        <f t="shared" si="153"/>
        <v>Jul</v>
      </c>
      <c r="K2435">
        <f t="shared" si="154"/>
        <v>7</v>
      </c>
      <c r="L2435" s="2">
        <f t="shared" si="155"/>
        <v>0.10651719551586548</v>
      </c>
    </row>
    <row r="2436" spans="1:12" x14ac:dyDescent="0.35">
      <c r="A2436" t="s">
        <v>2477</v>
      </c>
      <c r="B2436" s="1">
        <v>44901</v>
      </c>
      <c r="C2436" t="s">
        <v>88</v>
      </c>
      <c r="D2436" t="s">
        <v>18</v>
      </c>
      <c r="E2436" t="s">
        <v>44</v>
      </c>
      <c r="F2436">
        <v>176.4</v>
      </c>
      <c r="G2436">
        <v>45.22</v>
      </c>
      <c r="H2436">
        <v>158.49</v>
      </c>
      <c r="I2436">
        <f t="shared" si="152"/>
        <v>2022</v>
      </c>
      <c r="J2436" t="str">
        <f t="shared" si="153"/>
        <v>Dec</v>
      </c>
      <c r="K2436">
        <f t="shared" si="154"/>
        <v>12</v>
      </c>
      <c r="L2436" s="2">
        <f t="shared" si="155"/>
        <v>0.25634920634920633</v>
      </c>
    </row>
    <row r="2437" spans="1:12" x14ac:dyDescent="0.35">
      <c r="A2437" t="s">
        <v>2478</v>
      </c>
      <c r="B2437" s="1">
        <v>44962</v>
      </c>
      <c r="C2437" t="s">
        <v>57</v>
      </c>
      <c r="D2437" t="s">
        <v>10</v>
      </c>
      <c r="E2437" t="s">
        <v>11</v>
      </c>
      <c r="F2437">
        <v>266.23</v>
      </c>
      <c r="G2437">
        <v>65.95</v>
      </c>
      <c r="H2437">
        <v>309.60000000000002</v>
      </c>
      <c r="I2437">
        <f t="shared" si="152"/>
        <v>2023</v>
      </c>
      <c r="J2437" t="str">
        <f t="shared" si="153"/>
        <v>Feb</v>
      </c>
      <c r="K2437">
        <f t="shared" si="154"/>
        <v>2</v>
      </c>
      <c r="L2437" s="2">
        <f t="shared" si="155"/>
        <v>0.24771813845171467</v>
      </c>
    </row>
    <row r="2438" spans="1:12" x14ac:dyDescent="0.35">
      <c r="A2438" t="s">
        <v>2479</v>
      </c>
      <c r="B2438" s="1">
        <v>44952</v>
      </c>
      <c r="C2438" t="s">
        <v>112</v>
      </c>
      <c r="D2438" t="s">
        <v>10</v>
      </c>
      <c r="E2438" t="s">
        <v>11</v>
      </c>
      <c r="F2438">
        <v>469.18</v>
      </c>
      <c r="G2438">
        <v>89.89</v>
      </c>
      <c r="H2438">
        <v>399.29</v>
      </c>
      <c r="I2438">
        <f t="shared" si="152"/>
        <v>2023</v>
      </c>
      <c r="J2438" t="str">
        <f t="shared" si="153"/>
        <v>Jan</v>
      </c>
      <c r="K2438">
        <f t="shared" si="154"/>
        <v>1</v>
      </c>
      <c r="L2438" s="2">
        <f t="shared" si="155"/>
        <v>0.19158958182360714</v>
      </c>
    </row>
    <row r="2439" spans="1:12" x14ac:dyDescent="0.35">
      <c r="A2439" t="s">
        <v>2480</v>
      </c>
      <c r="B2439" s="1">
        <v>44636</v>
      </c>
      <c r="C2439" t="s">
        <v>128</v>
      </c>
      <c r="D2439" t="s">
        <v>34</v>
      </c>
      <c r="E2439" t="s">
        <v>27</v>
      </c>
      <c r="F2439">
        <v>1622.55</v>
      </c>
      <c r="G2439">
        <v>271.86</v>
      </c>
      <c r="H2439">
        <v>1344.54</v>
      </c>
      <c r="I2439">
        <f t="shared" si="152"/>
        <v>2022</v>
      </c>
      <c r="J2439" t="str">
        <f t="shared" si="153"/>
        <v>Mar</v>
      </c>
      <c r="K2439">
        <f t="shared" si="154"/>
        <v>3</v>
      </c>
      <c r="L2439" s="2">
        <f t="shared" si="155"/>
        <v>0.16755107700841271</v>
      </c>
    </row>
    <row r="2440" spans="1:12" x14ac:dyDescent="0.35">
      <c r="A2440" t="s">
        <v>2481</v>
      </c>
      <c r="B2440" s="1">
        <v>45231</v>
      </c>
      <c r="C2440" t="s">
        <v>46</v>
      </c>
      <c r="D2440" t="s">
        <v>23</v>
      </c>
      <c r="E2440" t="s">
        <v>44</v>
      </c>
      <c r="F2440">
        <v>350.04</v>
      </c>
      <c r="G2440">
        <v>59.93</v>
      </c>
      <c r="H2440">
        <v>313.79000000000002</v>
      </c>
      <c r="I2440">
        <f t="shared" si="152"/>
        <v>2023</v>
      </c>
      <c r="J2440" t="str">
        <f t="shared" si="153"/>
        <v>Nov</v>
      </c>
      <c r="K2440">
        <f t="shared" si="154"/>
        <v>11</v>
      </c>
      <c r="L2440" s="2">
        <f t="shared" si="155"/>
        <v>0.17120900468517883</v>
      </c>
    </row>
    <row r="2441" spans="1:12" x14ac:dyDescent="0.35">
      <c r="A2441" t="s">
        <v>2482</v>
      </c>
      <c r="B2441" s="1">
        <v>44872</v>
      </c>
      <c r="C2441" t="s">
        <v>54</v>
      </c>
      <c r="D2441" t="s">
        <v>23</v>
      </c>
      <c r="E2441" t="s">
        <v>25</v>
      </c>
      <c r="F2441">
        <v>43.61</v>
      </c>
      <c r="G2441">
        <v>8.2100000000000009</v>
      </c>
      <c r="H2441">
        <v>42.78</v>
      </c>
      <c r="I2441">
        <f t="shared" si="152"/>
        <v>2022</v>
      </c>
      <c r="J2441" t="str">
        <f t="shared" si="153"/>
        <v>Nov</v>
      </c>
      <c r="K2441">
        <f t="shared" si="154"/>
        <v>11</v>
      </c>
      <c r="L2441" s="2">
        <f t="shared" si="155"/>
        <v>0.18825957349231831</v>
      </c>
    </row>
    <row r="2442" spans="1:12" x14ac:dyDescent="0.35">
      <c r="A2442" t="s">
        <v>2483</v>
      </c>
      <c r="B2442" s="1">
        <v>45278</v>
      </c>
      <c r="C2442" t="s">
        <v>54</v>
      </c>
      <c r="D2442" t="s">
        <v>23</v>
      </c>
      <c r="E2442" t="s">
        <v>11</v>
      </c>
      <c r="F2442">
        <v>228.23</v>
      </c>
      <c r="G2442">
        <v>53.57</v>
      </c>
      <c r="H2442">
        <v>221.11</v>
      </c>
      <c r="I2442">
        <f t="shared" si="152"/>
        <v>2023</v>
      </c>
      <c r="J2442" t="str">
        <f t="shared" si="153"/>
        <v>Dec</v>
      </c>
      <c r="K2442">
        <f t="shared" si="154"/>
        <v>12</v>
      </c>
      <c r="L2442" s="2">
        <f t="shared" si="155"/>
        <v>0.23471936204705782</v>
      </c>
    </row>
    <row r="2443" spans="1:12" x14ac:dyDescent="0.35">
      <c r="A2443" t="s">
        <v>2484</v>
      </c>
      <c r="B2443" s="1">
        <v>44951</v>
      </c>
      <c r="C2443" t="s">
        <v>41</v>
      </c>
      <c r="D2443" t="s">
        <v>14</v>
      </c>
      <c r="E2443" t="s">
        <v>27</v>
      </c>
      <c r="F2443">
        <v>1276.79</v>
      </c>
      <c r="G2443">
        <v>256.18</v>
      </c>
      <c r="H2443">
        <v>1414.03</v>
      </c>
      <c r="I2443">
        <f t="shared" si="152"/>
        <v>2023</v>
      </c>
      <c r="J2443" t="str">
        <f t="shared" si="153"/>
        <v>Jan</v>
      </c>
      <c r="K2443">
        <f t="shared" si="154"/>
        <v>1</v>
      </c>
      <c r="L2443" s="2">
        <f t="shared" si="155"/>
        <v>0.20064380203479038</v>
      </c>
    </row>
    <row r="2444" spans="1:12" x14ac:dyDescent="0.35">
      <c r="A2444" t="s">
        <v>2485</v>
      </c>
      <c r="B2444" s="1">
        <v>44900</v>
      </c>
      <c r="C2444" t="s">
        <v>33</v>
      </c>
      <c r="D2444" t="s">
        <v>34</v>
      </c>
      <c r="E2444" t="s">
        <v>11</v>
      </c>
      <c r="F2444">
        <v>2052.23</v>
      </c>
      <c r="G2444">
        <v>382.39</v>
      </c>
      <c r="H2444">
        <v>1914.51</v>
      </c>
      <c r="I2444">
        <f t="shared" si="152"/>
        <v>2022</v>
      </c>
      <c r="J2444" t="str">
        <f t="shared" si="153"/>
        <v>Dec</v>
      </c>
      <c r="K2444">
        <f t="shared" si="154"/>
        <v>12</v>
      </c>
      <c r="L2444" s="2">
        <f t="shared" si="155"/>
        <v>0.18632901770269414</v>
      </c>
    </row>
    <row r="2445" spans="1:12" x14ac:dyDescent="0.35">
      <c r="A2445" t="s">
        <v>2486</v>
      </c>
      <c r="B2445" s="1">
        <v>44988</v>
      </c>
      <c r="C2445" t="s">
        <v>85</v>
      </c>
      <c r="D2445" t="s">
        <v>10</v>
      </c>
      <c r="E2445" t="s">
        <v>44</v>
      </c>
      <c r="F2445">
        <v>499.91</v>
      </c>
      <c r="G2445">
        <v>99.28</v>
      </c>
      <c r="H2445">
        <v>441.62</v>
      </c>
      <c r="I2445">
        <f t="shared" si="152"/>
        <v>2023</v>
      </c>
      <c r="J2445" t="str">
        <f t="shared" si="153"/>
        <v>Mar</v>
      </c>
      <c r="K2445">
        <f t="shared" si="154"/>
        <v>3</v>
      </c>
      <c r="L2445" s="2">
        <f t="shared" si="155"/>
        <v>0.19859574723450221</v>
      </c>
    </row>
    <row r="2446" spans="1:12" x14ac:dyDescent="0.35">
      <c r="A2446" t="s">
        <v>2487</v>
      </c>
      <c r="B2446" s="1">
        <v>44625</v>
      </c>
      <c r="C2446" t="s">
        <v>29</v>
      </c>
      <c r="D2446" t="s">
        <v>23</v>
      </c>
      <c r="E2446" t="s">
        <v>44</v>
      </c>
      <c r="F2446">
        <v>326.23</v>
      </c>
      <c r="G2446">
        <v>88.2</v>
      </c>
      <c r="H2446">
        <v>308.08999999999997</v>
      </c>
      <c r="I2446">
        <f t="shared" si="152"/>
        <v>2022</v>
      </c>
      <c r="J2446" t="str">
        <f t="shared" si="153"/>
        <v>Mar</v>
      </c>
      <c r="K2446">
        <f t="shared" si="154"/>
        <v>3</v>
      </c>
      <c r="L2446" s="2">
        <f t="shared" si="155"/>
        <v>0.27036140146522392</v>
      </c>
    </row>
    <row r="2447" spans="1:12" x14ac:dyDescent="0.35">
      <c r="A2447" t="s">
        <v>2488</v>
      </c>
      <c r="B2447" s="1">
        <v>44714</v>
      </c>
      <c r="C2447" t="s">
        <v>41</v>
      </c>
      <c r="D2447" t="s">
        <v>14</v>
      </c>
      <c r="E2447" t="s">
        <v>27</v>
      </c>
      <c r="F2447">
        <v>2021.6</v>
      </c>
      <c r="G2447">
        <v>385.21</v>
      </c>
      <c r="H2447">
        <v>2258.81</v>
      </c>
      <c r="I2447">
        <f t="shared" si="152"/>
        <v>2022</v>
      </c>
      <c r="J2447" t="str">
        <f t="shared" si="153"/>
        <v>Jun</v>
      </c>
      <c r="K2447">
        <f t="shared" si="154"/>
        <v>6</v>
      </c>
      <c r="L2447" s="2">
        <f t="shared" si="155"/>
        <v>0.19054709141274237</v>
      </c>
    </row>
    <row r="2448" spans="1:12" x14ac:dyDescent="0.35">
      <c r="A2448" t="s">
        <v>2489</v>
      </c>
      <c r="B2448" s="1">
        <v>44790</v>
      </c>
      <c r="C2448" t="s">
        <v>51</v>
      </c>
      <c r="D2448" t="s">
        <v>34</v>
      </c>
      <c r="E2448" t="s">
        <v>25</v>
      </c>
      <c r="F2448">
        <v>1456.13</v>
      </c>
      <c r="G2448">
        <v>305.49</v>
      </c>
      <c r="H2448">
        <v>1280.27</v>
      </c>
      <c r="I2448">
        <f t="shared" si="152"/>
        <v>2022</v>
      </c>
      <c r="J2448" t="str">
        <f t="shared" si="153"/>
        <v>Aug</v>
      </c>
      <c r="K2448">
        <f t="shared" si="154"/>
        <v>8</v>
      </c>
      <c r="L2448" s="2">
        <f t="shared" si="155"/>
        <v>0.20979582866914354</v>
      </c>
    </row>
    <row r="2449" spans="1:12" x14ac:dyDescent="0.35">
      <c r="A2449" t="s">
        <v>2490</v>
      </c>
      <c r="B2449" s="1">
        <v>44562</v>
      </c>
      <c r="C2449" t="s">
        <v>48</v>
      </c>
      <c r="D2449" t="s">
        <v>14</v>
      </c>
      <c r="E2449" t="s">
        <v>27</v>
      </c>
      <c r="F2449">
        <v>588.79999999999995</v>
      </c>
      <c r="G2449">
        <v>152.66999999999999</v>
      </c>
      <c r="H2449">
        <v>564.41999999999996</v>
      </c>
      <c r="I2449">
        <f t="shared" si="152"/>
        <v>2022</v>
      </c>
      <c r="J2449" t="str">
        <f t="shared" si="153"/>
        <v>Jan</v>
      </c>
      <c r="K2449">
        <f t="shared" si="154"/>
        <v>1</v>
      </c>
      <c r="L2449" s="2">
        <f t="shared" si="155"/>
        <v>0.2592900815217391</v>
      </c>
    </row>
    <row r="2450" spans="1:12" x14ac:dyDescent="0.35">
      <c r="A2450" t="s">
        <v>2491</v>
      </c>
      <c r="B2450" s="1">
        <v>45072</v>
      </c>
      <c r="C2450" t="s">
        <v>112</v>
      </c>
      <c r="D2450" t="s">
        <v>10</v>
      </c>
      <c r="E2450" t="s">
        <v>11</v>
      </c>
      <c r="F2450">
        <v>461.97</v>
      </c>
      <c r="G2450">
        <v>87.02</v>
      </c>
      <c r="H2450">
        <v>506.83</v>
      </c>
      <c r="I2450">
        <f t="shared" si="152"/>
        <v>2023</v>
      </c>
      <c r="J2450" t="str">
        <f t="shared" si="153"/>
        <v>May</v>
      </c>
      <c r="K2450">
        <f t="shared" si="154"/>
        <v>5</v>
      </c>
      <c r="L2450" s="2">
        <f t="shared" si="155"/>
        <v>0.1883672099919908</v>
      </c>
    </row>
    <row r="2451" spans="1:12" x14ac:dyDescent="0.35">
      <c r="A2451" t="s">
        <v>2492</v>
      </c>
      <c r="B2451" s="1">
        <v>44628</v>
      </c>
      <c r="C2451" t="s">
        <v>101</v>
      </c>
      <c r="D2451" t="s">
        <v>14</v>
      </c>
      <c r="E2451" t="s">
        <v>15</v>
      </c>
      <c r="F2451">
        <v>2415.83</v>
      </c>
      <c r="G2451">
        <v>613.44000000000005</v>
      </c>
      <c r="H2451">
        <v>2516.34</v>
      </c>
      <c r="I2451">
        <f t="shared" si="152"/>
        <v>2022</v>
      </c>
      <c r="J2451" t="str">
        <f t="shared" si="153"/>
        <v>Mar</v>
      </c>
      <c r="K2451">
        <f t="shared" si="154"/>
        <v>3</v>
      </c>
      <c r="L2451" s="2">
        <f t="shared" si="155"/>
        <v>0.25392515201814703</v>
      </c>
    </row>
    <row r="2452" spans="1:12" x14ac:dyDescent="0.35">
      <c r="A2452" t="s">
        <v>2493</v>
      </c>
      <c r="B2452" s="1">
        <v>44981</v>
      </c>
      <c r="C2452" t="s">
        <v>22</v>
      </c>
      <c r="D2452" t="s">
        <v>23</v>
      </c>
      <c r="E2452" t="s">
        <v>15</v>
      </c>
      <c r="F2452">
        <v>35.42</v>
      </c>
      <c r="G2452">
        <v>8.58</v>
      </c>
      <c r="H2452">
        <v>40.1</v>
      </c>
      <c r="I2452">
        <f t="shared" si="152"/>
        <v>2023</v>
      </c>
      <c r="J2452" t="str">
        <f t="shared" si="153"/>
        <v>Feb</v>
      </c>
      <c r="K2452">
        <f t="shared" si="154"/>
        <v>2</v>
      </c>
      <c r="L2452" s="2">
        <f t="shared" si="155"/>
        <v>0.24223602484472048</v>
      </c>
    </row>
    <row r="2453" spans="1:12" x14ac:dyDescent="0.35">
      <c r="A2453" t="s">
        <v>2494</v>
      </c>
      <c r="B2453" s="1">
        <v>45096</v>
      </c>
      <c r="C2453" t="s">
        <v>33</v>
      </c>
      <c r="D2453" t="s">
        <v>34</v>
      </c>
      <c r="E2453" t="s">
        <v>25</v>
      </c>
      <c r="F2453">
        <v>862.52</v>
      </c>
      <c r="G2453">
        <v>245.76</v>
      </c>
      <c r="H2453">
        <v>725.75</v>
      </c>
      <c r="I2453">
        <f t="shared" si="152"/>
        <v>2023</v>
      </c>
      <c r="J2453" t="str">
        <f t="shared" si="153"/>
        <v>Jun</v>
      </c>
      <c r="K2453">
        <f t="shared" si="154"/>
        <v>6</v>
      </c>
      <c r="L2453" s="2">
        <f t="shared" si="155"/>
        <v>0.28493252330380742</v>
      </c>
    </row>
    <row r="2454" spans="1:12" x14ac:dyDescent="0.35">
      <c r="A2454" t="s">
        <v>2495</v>
      </c>
      <c r="B2454" s="1">
        <v>44997</v>
      </c>
      <c r="C2454" t="s">
        <v>17</v>
      </c>
      <c r="D2454" t="s">
        <v>18</v>
      </c>
      <c r="E2454" t="s">
        <v>25</v>
      </c>
      <c r="F2454">
        <v>254</v>
      </c>
      <c r="G2454">
        <v>44.01</v>
      </c>
      <c r="H2454">
        <v>268.77999999999997</v>
      </c>
      <c r="I2454">
        <f t="shared" si="152"/>
        <v>2023</v>
      </c>
      <c r="J2454" t="str">
        <f t="shared" si="153"/>
        <v>Mar</v>
      </c>
      <c r="K2454">
        <f t="shared" si="154"/>
        <v>3</v>
      </c>
      <c r="L2454" s="2">
        <f t="shared" si="155"/>
        <v>0.17326771653543308</v>
      </c>
    </row>
    <row r="2455" spans="1:12" x14ac:dyDescent="0.35">
      <c r="A2455" t="s">
        <v>2496</v>
      </c>
      <c r="B2455" s="1">
        <v>45006</v>
      </c>
      <c r="C2455" t="s">
        <v>48</v>
      </c>
      <c r="D2455" t="s">
        <v>14</v>
      </c>
      <c r="E2455" t="s">
        <v>15</v>
      </c>
      <c r="F2455">
        <v>2337.71</v>
      </c>
      <c r="G2455">
        <v>518.54</v>
      </c>
      <c r="H2455">
        <v>2625.07</v>
      </c>
      <c r="I2455">
        <f t="shared" si="152"/>
        <v>2023</v>
      </c>
      <c r="J2455" t="str">
        <f t="shared" si="153"/>
        <v>Mar</v>
      </c>
      <c r="K2455">
        <f t="shared" si="154"/>
        <v>3</v>
      </c>
      <c r="L2455" s="2">
        <f t="shared" si="155"/>
        <v>0.22181536632003113</v>
      </c>
    </row>
    <row r="2456" spans="1:12" x14ac:dyDescent="0.35">
      <c r="A2456" t="s">
        <v>2497</v>
      </c>
      <c r="B2456" s="1">
        <v>44825</v>
      </c>
      <c r="C2456" t="s">
        <v>51</v>
      </c>
      <c r="D2456" t="s">
        <v>34</v>
      </c>
      <c r="E2456" t="s">
        <v>25</v>
      </c>
      <c r="F2456">
        <v>1329.7</v>
      </c>
      <c r="G2456">
        <v>275.16000000000003</v>
      </c>
      <c r="H2456">
        <v>1074.5</v>
      </c>
      <c r="I2456">
        <f t="shared" si="152"/>
        <v>2022</v>
      </c>
      <c r="J2456" t="str">
        <f t="shared" si="153"/>
        <v>Sep</v>
      </c>
      <c r="K2456">
        <f t="shared" si="154"/>
        <v>9</v>
      </c>
      <c r="L2456" s="2">
        <f t="shared" si="155"/>
        <v>0.20693389486350305</v>
      </c>
    </row>
    <row r="2457" spans="1:12" x14ac:dyDescent="0.35">
      <c r="A2457" t="s">
        <v>2498</v>
      </c>
      <c r="B2457" s="1">
        <v>44834</v>
      </c>
      <c r="C2457" t="s">
        <v>9</v>
      </c>
      <c r="D2457" t="s">
        <v>10</v>
      </c>
      <c r="E2457" t="s">
        <v>44</v>
      </c>
      <c r="F2457">
        <v>364.15</v>
      </c>
      <c r="G2457">
        <v>78.849999999999994</v>
      </c>
      <c r="H2457">
        <v>312.19</v>
      </c>
      <c r="I2457">
        <f t="shared" si="152"/>
        <v>2022</v>
      </c>
      <c r="J2457" t="str">
        <f t="shared" si="153"/>
        <v>Sep</v>
      </c>
      <c r="K2457">
        <f t="shared" si="154"/>
        <v>9</v>
      </c>
      <c r="L2457" s="2">
        <f t="shared" si="155"/>
        <v>0.21653164904572292</v>
      </c>
    </row>
    <row r="2458" spans="1:12" x14ac:dyDescent="0.35">
      <c r="A2458" t="s">
        <v>2499</v>
      </c>
      <c r="B2458" s="1">
        <v>45208</v>
      </c>
      <c r="C2458" t="s">
        <v>41</v>
      </c>
      <c r="D2458" t="s">
        <v>14</v>
      </c>
      <c r="E2458" t="s">
        <v>11</v>
      </c>
      <c r="F2458">
        <v>2051.7199999999998</v>
      </c>
      <c r="G2458">
        <v>239.64</v>
      </c>
      <c r="H2458">
        <v>2372.0500000000002</v>
      </c>
      <c r="I2458">
        <f t="shared" si="152"/>
        <v>2023</v>
      </c>
      <c r="J2458" t="str">
        <f t="shared" si="153"/>
        <v>Oct</v>
      </c>
      <c r="K2458">
        <f t="shared" si="154"/>
        <v>10</v>
      </c>
      <c r="L2458" s="2">
        <f t="shared" si="155"/>
        <v>0.1167995632932369</v>
      </c>
    </row>
    <row r="2459" spans="1:12" x14ac:dyDescent="0.35">
      <c r="A2459" t="s">
        <v>2500</v>
      </c>
      <c r="B2459" s="1">
        <v>44825</v>
      </c>
      <c r="C2459" t="s">
        <v>37</v>
      </c>
      <c r="D2459" t="s">
        <v>23</v>
      </c>
      <c r="E2459" t="s">
        <v>44</v>
      </c>
      <c r="F2459">
        <v>236.56</v>
      </c>
      <c r="G2459">
        <v>64.61</v>
      </c>
      <c r="H2459">
        <v>203.52</v>
      </c>
      <c r="I2459">
        <f t="shared" si="152"/>
        <v>2022</v>
      </c>
      <c r="J2459" t="str">
        <f t="shared" si="153"/>
        <v>Sep</v>
      </c>
      <c r="K2459">
        <f t="shared" si="154"/>
        <v>9</v>
      </c>
      <c r="L2459" s="2">
        <f t="shared" si="155"/>
        <v>0.27312309773419008</v>
      </c>
    </row>
    <row r="2460" spans="1:12" x14ac:dyDescent="0.35">
      <c r="A2460" t="s">
        <v>2501</v>
      </c>
      <c r="B2460" s="1">
        <v>45003</v>
      </c>
      <c r="C2460" t="s">
        <v>13</v>
      </c>
      <c r="D2460" t="s">
        <v>14</v>
      </c>
      <c r="E2460" t="s">
        <v>25</v>
      </c>
      <c r="F2460">
        <v>979.49</v>
      </c>
      <c r="G2460">
        <v>117.54</v>
      </c>
      <c r="H2460">
        <v>1054.68</v>
      </c>
      <c r="I2460">
        <f t="shared" si="152"/>
        <v>2023</v>
      </c>
      <c r="J2460" t="str">
        <f t="shared" si="153"/>
        <v>Mar</v>
      </c>
      <c r="K2460">
        <f t="shared" si="154"/>
        <v>3</v>
      </c>
      <c r="L2460" s="2">
        <f t="shared" si="155"/>
        <v>0.12000122512736221</v>
      </c>
    </row>
    <row r="2461" spans="1:12" x14ac:dyDescent="0.35">
      <c r="A2461" t="s">
        <v>2502</v>
      </c>
      <c r="B2461" s="1">
        <v>44734</v>
      </c>
      <c r="C2461" t="s">
        <v>65</v>
      </c>
      <c r="D2461" t="s">
        <v>18</v>
      </c>
      <c r="E2461" t="s">
        <v>25</v>
      </c>
      <c r="F2461">
        <v>87.54</v>
      </c>
      <c r="G2461">
        <v>25.3</v>
      </c>
      <c r="H2461">
        <v>102.7</v>
      </c>
      <c r="I2461">
        <f t="shared" si="152"/>
        <v>2022</v>
      </c>
      <c r="J2461" t="str">
        <f t="shared" si="153"/>
        <v>Jun</v>
      </c>
      <c r="K2461">
        <f t="shared" si="154"/>
        <v>6</v>
      </c>
      <c r="L2461" s="2">
        <f t="shared" si="155"/>
        <v>0.28901073794836646</v>
      </c>
    </row>
    <row r="2462" spans="1:12" x14ac:dyDescent="0.35">
      <c r="A2462" t="s">
        <v>2503</v>
      </c>
      <c r="B2462" s="1">
        <v>45160</v>
      </c>
      <c r="C2462" t="s">
        <v>29</v>
      </c>
      <c r="D2462" t="s">
        <v>23</v>
      </c>
      <c r="E2462" t="s">
        <v>27</v>
      </c>
      <c r="F2462">
        <v>271.02999999999997</v>
      </c>
      <c r="G2462">
        <v>29.45</v>
      </c>
      <c r="H2462">
        <v>253.96</v>
      </c>
      <c r="I2462">
        <f t="shared" si="152"/>
        <v>2023</v>
      </c>
      <c r="J2462" t="str">
        <f t="shared" si="153"/>
        <v>Aug</v>
      </c>
      <c r="K2462">
        <f t="shared" si="154"/>
        <v>8</v>
      </c>
      <c r="L2462" s="2">
        <f t="shared" si="155"/>
        <v>0.10865955798251117</v>
      </c>
    </row>
    <row r="2463" spans="1:12" x14ac:dyDescent="0.35">
      <c r="A2463" t="s">
        <v>2504</v>
      </c>
      <c r="B2463" s="1">
        <v>44577</v>
      </c>
      <c r="C2463" t="s">
        <v>57</v>
      </c>
      <c r="D2463" t="s">
        <v>10</v>
      </c>
      <c r="E2463" t="s">
        <v>25</v>
      </c>
      <c r="F2463">
        <v>341.56</v>
      </c>
      <c r="G2463">
        <v>66.260000000000005</v>
      </c>
      <c r="H2463">
        <v>325.68</v>
      </c>
      <c r="I2463">
        <f t="shared" si="152"/>
        <v>2022</v>
      </c>
      <c r="J2463" t="str">
        <f t="shared" si="153"/>
        <v>Jan</v>
      </c>
      <c r="K2463">
        <f t="shared" si="154"/>
        <v>1</v>
      </c>
      <c r="L2463" s="2">
        <f t="shared" si="155"/>
        <v>0.19399227075769998</v>
      </c>
    </row>
    <row r="2464" spans="1:12" x14ac:dyDescent="0.35">
      <c r="A2464" t="s">
        <v>2505</v>
      </c>
      <c r="B2464" s="1">
        <v>45071</v>
      </c>
      <c r="C2464" t="s">
        <v>22</v>
      </c>
      <c r="D2464" t="s">
        <v>23</v>
      </c>
      <c r="E2464" t="s">
        <v>44</v>
      </c>
      <c r="F2464">
        <v>84.92</v>
      </c>
      <c r="G2464">
        <v>18.600000000000001</v>
      </c>
      <c r="H2464">
        <v>79.569999999999993</v>
      </c>
      <c r="I2464">
        <f t="shared" si="152"/>
        <v>2023</v>
      </c>
      <c r="J2464" t="str">
        <f t="shared" si="153"/>
        <v>May</v>
      </c>
      <c r="K2464">
        <f t="shared" si="154"/>
        <v>5</v>
      </c>
      <c r="L2464" s="2">
        <f t="shared" si="155"/>
        <v>0.21902967498822423</v>
      </c>
    </row>
    <row r="2465" spans="1:12" x14ac:dyDescent="0.35">
      <c r="A2465" t="s">
        <v>2506</v>
      </c>
      <c r="B2465" s="1">
        <v>44617</v>
      </c>
      <c r="C2465" t="s">
        <v>88</v>
      </c>
      <c r="D2465" t="s">
        <v>18</v>
      </c>
      <c r="E2465" t="s">
        <v>15</v>
      </c>
      <c r="F2465">
        <v>304.57</v>
      </c>
      <c r="G2465">
        <v>60.38</v>
      </c>
      <c r="H2465">
        <v>280.63</v>
      </c>
      <c r="I2465">
        <f t="shared" si="152"/>
        <v>2022</v>
      </c>
      <c r="J2465" t="str">
        <f t="shared" si="153"/>
        <v>Feb</v>
      </c>
      <c r="K2465">
        <f t="shared" si="154"/>
        <v>2</v>
      </c>
      <c r="L2465" s="2">
        <f t="shared" si="155"/>
        <v>0.19824670847424239</v>
      </c>
    </row>
    <row r="2466" spans="1:12" x14ac:dyDescent="0.35">
      <c r="A2466" t="s">
        <v>2507</v>
      </c>
      <c r="B2466" s="1">
        <v>44694</v>
      </c>
      <c r="C2466" t="s">
        <v>57</v>
      </c>
      <c r="D2466" t="s">
        <v>10</v>
      </c>
      <c r="E2466" t="s">
        <v>15</v>
      </c>
      <c r="F2466">
        <v>98.3</v>
      </c>
      <c r="G2466">
        <v>25.8</v>
      </c>
      <c r="H2466">
        <v>87.51</v>
      </c>
      <c r="I2466">
        <f t="shared" si="152"/>
        <v>2022</v>
      </c>
      <c r="J2466" t="str">
        <f t="shared" si="153"/>
        <v>May</v>
      </c>
      <c r="K2466">
        <f t="shared" si="154"/>
        <v>5</v>
      </c>
      <c r="L2466" s="2">
        <f t="shared" si="155"/>
        <v>0.26246185147507634</v>
      </c>
    </row>
    <row r="2467" spans="1:12" x14ac:dyDescent="0.35">
      <c r="A2467" t="s">
        <v>2508</v>
      </c>
      <c r="B2467" s="1">
        <v>44846</v>
      </c>
      <c r="C2467" t="s">
        <v>22</v>
      </c>
      <c r="D2467" t="s">
        <v>23</v>
      </c>
      <c r="E2467" t="s">
        <v>44</v>
      </c>
      <c r="F2467">
        <v>287.91000000000003</v>
      </c>
      <c r="G2467">
        <v>54.47</v>
      </c>
      <c r="H2467">
        <v>238.33</v>
      </c>
      <c r="I2467">
        <f t="shared" si="152"/>
        <v>2022</v>
      </c>
      <c r="J2467" t="str">
        <f t="shared" si="153"/>
        <v>Oct</v>
      </c>
      <c r="K2467">
        <f t="shared" si="154"/>
        <v>10</v>
      </c>
      <c r="L2467" s="2">
        <f t="shared" si="155"/>
        <v>0.18919106665277341</v>
      </c>
    </row>
    <row r="2468" spans="1:12" x14ac:dyDescent="0.35">
      <c r="A2468" t="s">
        <v>2509</v>
      </c>
      <c r="B2468" s="1">
        <v>45282</v>
      </c>
      <c r="C2468" t="s">
        <v>29</v>
      </c>
      <c r="D2468" t="s">
        <v>23</v>
      </c>
      <c r="E2468" t="s">
        <v>15</v>
      </c>
      <c r="F2468">
        <v>124.01</v>
      </c>
      <c r="G2468">
        <v>32.92</v>
      </c>
      <c r="H2468">
        <v>132.47</v>
      </c>
      <c r="I2468">
        <f t="shared" si="152"/>
        <v>2023</v>
      </c>
      <c r="J2468" t="str">
        <f t="shared" si="153"/>
        <v>Dec</v>
      </c>
      <c r="K2468">
        <f t="shared" si="154"/>
        <v>12</v>
      </c>
      <c r="L2468" s="2">
        <f t="shared" si="155"/>
        <v>0.26546246270462059</v>
      </c>
    </row>
    <row r="2469" spans="1:12" x14ac:dyDescent="0.35">
      <c r="A2469" t="s">
        <v>2510</v>
      </c>
      <c r="B2469" s="1">
        <v>45019</v>
      </c>
      <c r="C2469" t="s">
        <v>33</v>
      </c>
      <c r="D2469" t="s">
        <v>34</v>
      </c>
      <c r="E2469" t="s">
        <v>27</v>
      </c>
      <c r="F2469">
        <v>1638.09</v>
      </c>
      <c r="G2469">
        <v>175.5</v>
      </c>
      <c r="H2469">
        <v>1646.95</v>
      </c>
      <c r="I2469">
        <f t="shared" si="152"/>
        <v>2023</v>
      </c>
      <c r="J2469" t="str">
        <f t="shared" si="153"/>
        <v>Apr</v>
      </c>
      <c r="K2469">
        <f t="shared" si="154"/>
        <v>4</v>
      </c>
      <c r="L2469" s="2">
        <f t="shared" si="155"/>
        <v>0.1071369704961266</v>
      </c>
    </row>
    <row r="2470" spans="1:12" x14ac:dyDescent="0.35">
      <c r="A2470" t="s">
        <v>2511</v>
      </c>
      <c r="B2470" s="1">
        <v>45055</v>
      </c>
      <c r="C2470" t="s">
        <v>29</v>
      </c>
      <c r="D2470" t="s">
        <v>23</v>
      </c>
      <c r="E2470" t="s">
        <v>25</v>
      </c>
      <c r="F2470">
        <v>476.44</v>
      </c>
      <c r="G2470">
        <v>67.38</v>
      </c>
      <c r="H2470">
        <v>516.79999999999995</v>
      </c>
      <c r="I2470">
        <f t="shared" si="152"/>
        <v>2023</v>
      </c>
      <c r="J2470" t="str">
        <f t="shared" si="153"/>
        <v>May</v>
      </c>
      <c r="K2470">
        <f t="shared" si="154"/>
        <v>5</v>
      </c>
      <c r="L2470" s="2">
        <f t="shared" si="155"/>
        <v>0.14142389387960708</v>
      </c>
    </row>
    <row r="2471" spans="1:12" x14ac:dyDescent="0.35">
      <c r="A2471" t="s">
        <v>2512</v>
      </c>
      <c r="B2471" s="1">
        <v>44721</v>
      </c>
      <c r="C2471" t="s">
        <v>63</v>
      </c>
      <c r="D2471" t="s">
        <v>18</v>
      </c>
      <c r="E2471" t="s">
        <v>25</v>
      </c>
      <c r="F2471">
        <v>389.95</v>
      </c>
      <c r="G2471">
        <v>47.6</v>
      </c>
      <c r="H2471">
        <v>316.25</v>
      </c>
      <c r="I2471">
        <f t="shared" si="152"/>
        <v>2022</v>
      </c>
      <c r="J2471" t="str">
        <f t="shared" si="153"/>
        <v>Jun</v>
      </c>
      <c r="K2471">
        <f t="shared" si="154"/>
        <v>6</v>
      </c>
      <c r="L2471" s="2">
        <f t="shared" si="155"/>
        <v>0.12206693165790487</v>
      </c>
    </row>
    <row r="2472" spans="1:12" x14ac:dyDescent="0.35">
      <c r="A2472" t="s">
        <v>2513</v>
      </c>
      <c r="B2472" s="1">
        <v>44785</v>
      </c>
      <c r="C2472" t="s">
        <v>63</v>
      </c>
      <c r="D2472" t="s">
        <v>18</v>
      </c>
      <c r="E2472" t="s">
        <v>15</v>
      </c>
      <c r="F2472">
        <v>399.19</v>
      </c>
      <c r="G2472">
        <v>49.06</v>
      </c>
      <c r="H2472">
        <v>338.5</v>
      </c>
      <c r="I2472">
        <f t="shared" si="152"/>
        <v>2022</v>
      </c>
      <c r="J2472" t="str">
        <f t="shared" si="153"/>
        <v>Aug</v>
      </c>
      <c r="K2472">
        <f t="shared" si="154"/>
        <v>8</v>
      </c>
      <c r="L2472" s="2">
        <f t="shared" si="155"/>
        <v>0.12289887021217967</v>
      </c>
    </row>
    <row r="2473" spans="1:12" x14ac:dyDescent="0.35">
      <c r="A2473" t="s">
        <v>2514</v>
      </c>
      <c r="B2473" s="1">
        <v>44865</v>
      </c>
      <c r="C2473" t="s">
        <v>33</v>
      </c>
      <c r="D2473" t="s">
        <v>34</v>
      </c>
      <c r="E2473" t="s">
        <v>15</v>
      </c>
      <c r="F2473">
        <v>570.37</v>
      </c>
      <c r="G2473">
        <v>63.84</v>
      </c>
      <c r="H2473">
        <v>541.51</v>
      </c>
      <c r="I2473">
        <f t="shared" si="152"/>
        <v>2022</v>
      </c>
      <c r="J2473" t="str">
        <f t="shared" si="153"/>
        <v>Oct</v>
      </c>
      <c r="K2473">
        <f t="shared" si="154"/>
        <v>10</v>
      </c>
      <c r="L2473" s="2">
        <f t="shared" si="155"/>
        <v>0.11192734540736715</v>
      </c>
    </row>
    <row r="2474" spans="1:12" x14ac:dyDescent="0.35">
      <c r="A2474" t="s">
        <v>2515</v>
      </c>
      <c r="B2474" s="1">
        <v>45110</v>
      </c>
      <c r="C2474" t="s">
        <v>65</v>
      </c>
      <c r="D2474" t="s">
        <v>18</v>
      </c>
      <c r="E2474" t="s">
        <v>25</v>
      </c>
      <c r="F2474">
        <v>199.26</v>
      </c>
      <c r="G2474">
        <v>49.53</v>
      </c>
      <c r="H2474">
        <v>198.47</v>
      </c>
      <c r="I2474">
        <f t="shared" si="152"/>
        <v>2023</v>
      </c>
      <c r="J2474" t="str">
        <f t="shared" si="153"/>
        <v>Jul</v>
      </c>
      <c r="K2474">
        <f t="shared" si="154"/>
        <v>7</v>
      </c>
      <c r="L2474" s="2">
        <f t="shared" si="155"/>
        <v>0.24856970791930144</v>
      </c>
    </row>
    <row r="2475" spans="1:12" x14ac:dyDescent="0.35">
      <c r="A2475" t="s">
        <v>2516</v>
      </c>
      <c r="B2475" s="1">
        <v>44703</v>
      </c>
      <c r="C2475" t="s">
        <v>51</v>
      </c>
      <c r="D2475" t="s">
        <v>34</v>
      </c>
      <c r="E2475" t="s">
        <v>25</v>
      </c>
      <c r="F2475">
        <v>1362.21</v>
      </c>
      <c r="G2475">
        <v>399.92</v>
      </c>
      <c r="H2475">
        <v>1461.06</v>
      </c>
      <c r="I2475">
        <f t="shared" si="152"/>
        <v>2022</v>
      </c>
      <c r="J2475" t="str">
        <f t="shared" si="153"/>
        <v>May</v>
      </c>
      <c r="K2475">
        <f t="shared" si="154"/>
        <v>5</v>
      </c>
      <c r="L2475" s="2">
        <f t="shared" si="155"/>
        <v>0.29358175318049345</v>
      </c>
    </row>
    <row r="2476" spans="1:12" x14ac:dyDescent="0.35">
      <c r="A2476" t="s">
        <v>2517</v>
      </c>
      <c r="B2476" s="1">
        <v>44697</v>
      </c>
      <c r="C2476" t="s">
        <v>88</v>
      </c>
      <c r="D2476" t="s">
        <v>18</v>
      </c>
      <c r="E2476" t="s">
        <v>27</v>
      </c>
      <c r="F2476">
        <v>163.32</v>
      </c>
      <c r="G2476">
        <v>21.52</v>
      </c>
      <c r="H2476">
        <v>133.75</v>
      </c>
      <c r="I2476">
        <f t="shared" si="152"/>
        <v>2022</v>
      </c>
      <c r="J2476" t="str">
        <f t="shared" si="153"/>
        <v>May</v>
      </c>
      <c r="K2476">
        <f t="shared" si="154"/>
        <v>5</v>
      </c>
      <c r="L2476" s="2">
        <f t="shared" si="155"/>
        <v>0.13176585843742347</v>
      </c>
    </row>
    <row r="2477" spans="1:12" x14ac:dyDescent="0.35">
      <c r="A2477" t="s">
        <v>2518</v>
      </c>
      <c r="B2477" s="1">
        <v>44885</v>
      </c>
      <c r="C2477" t="s">
        <v>65</v>
      </c>
      <c r="D2477" t="s">
        <v>18</v>
      </c>
      <c r="E2477" t="s">
        <v>15</v>
      </c>
      <c r="F2477">
        <v>397.34</v>
      </c>
      <c r="G2477">
        <v>53.18</v>
      </c>
      <c r="H2477">
        <v>335.12</v>
      </c>
      <c r="I2477">
        <f t="shared" si="152"/>
        <v>2022</v>
      </c>
      <c r="J2477" t="str">
        <f t="shared" si="153"/>
        <v>Nov</v>
      </c>
      <c r="K2477">
        <f t="shared" si="154"/>
        <v>11</v>
      </c>
      <c r="L2477" s="2">
        <f t="shared" si="155"/>
        <v>0.13384003624100269</v>
      </c>
    </row>
    <row r="2478" spans="1:12" x14ac:dyDescent="0.35">
      <c r="A2478" t="s">
        <v>2519</v>
      </c>
      <c r="B2478" s="1">
        <v>45129</v>
      </c>
      <c r="C2478" t="s">
        <v>63</v>
      </c>
      <c r="D2478" t="s">
        <v>18</v>
      </c>
      <c r="E2478" t="s">
        <v>44</v>
      </c>
      <c r="F2478">
        <v>158.97999999999999</v>
      </c>
      <c r="G2478">
        <v>32.549999999999997</v>
      </c>
      <c r="H2478">
        <v>132.22</v>
      </c>
      <c r="I2478">
        <f t="shared" si="152"/>
        <v>2023</v>
      </c>
      <c r="J2478" t="str">
        <f t="shared" si="153"/>
        <v>Jul</v>
      </c>
      <c r="K2478">
        <f t="shared" si="154"/>
        <v>7</v>
      </c>
      <c r="L2478" s="2">
        <f t="shared" si="155"/>
        <v>0.20474273493521197</v>
      </c>
    </row>
    <row r="2479" spans="1:12" x14ac:dyDescent="0.35">
      <c r="A2479" t="s">
        <v>2520</v>
      </c>
      <c r="B2479" s="1">
        <v>44649</v>
      </c>
      <c r="C2479" t="s">
        <v>85</v>
      </c>
      <c r="D2479" t="s">
        <v>10</v>
      </c>
      <c r="E2479" t="s">
        <v>25</v>
      </c>
      <c r="F2479">
        <v>391.87</v>
      </c>
      <c r="G2479">
        <v>79.459999999999994</v>
      </c>
      <c r="H2479">
        <v>315.14999999999998</v>
      </c>
      <c r="I2479">
        <f t="shared" si="152"/>
        <v>2022</v>
      </c>
      <c r="J2479" t="str">
        <f t="shared" si="153"/>
        <v>Mar</v>
      </c>
      <c r="K2479">
        <f t="shared" si="154"/>
        <v>3</v>
      </c>
      <c r="L2479" s="2">
        <f t="shared" si="155"/>
        <v>0.20277132722586572</v>
      </c>
    </row>
    <row r="2480" spans="1:12" x14ac:dyDescent="0.35">
      <c r="A2480" t="s">
        <v>2521</v>
      </c>
      <c r="B2480" s="1">
        <v>44627</v>
      </c>
      <c r="C2480" t="s">
        <v>65</v>
      </c>
      <c r="D2480" t="s">
        <v>18</v>
      </c>
      <c r="E2480" t="s">
        <v>27</v>
      </c>
      <c r="F2480">
        <v>284.86</v>
      </c>
      <c r="G2480">
        <v>84.27</v>
      </c>
      <c r="H2480">
        <v>236.25</v>
      </c>
      <c r="I2480">
        <f t="shared" si="152"/>
        <v>2022</v>
      </c>
      <c r="J2480" t="str">
        <f t="shared" si="153"/>
        <v>Mar</v>
      </c>
      <c r="K2480">
        <f t="shared" si="154"/>
        <v>3</v>
      </c>
      <c r="L2480" s="2">
        <f t="shared" si="155"/>
        <v>0.29582953029558379</v>
      </c>
    </row>
    <row r="2481" spans="1:12" x14ac:dyDescent="0.35">
      <c r="A2481" t="s">
        <v>2522</v>
      </c>
      <c r="B2481" s="1">
        <v>44828</v>
      </c>
      <c r="C2481" t="s">
        <v>51</v>
      </c>
      <c r="D2481" t="s">
        <v>34</v>
      </c>
      <c r="E2481" t="s">
        <v>27</v>
      </c>
      <c r="F2481">
        <v>2283.16</v>
      </c>
      <c r="G2481">
        <v>485.37</v>
      </c>
      <c r="H2481">
        <v>2148.0700000000002</v>
      </c>
      <c r="I2481">
        <f t="shared" si="152"/>
        <v>2022</v>
      </c>
      <c r="J2481" t="str">
        <f t="shared" si="153"/>
        <v>Sep</v>
      </c>
      <c r="K2481">
        <f t="shared" si="154"/>
        <v>9</v>
      </c>
      <c r="L2481" s="2">
        <f t="shared" si="155"/>
        <v>0.21258694090646299</v>
      </c>
    </row>
    <row r="2482" spans="1:12" x14ac:dyDescent="0.35">
      <c r="A2482" t="s">
        <v>2523</v>
      </c>
      <c r="B2482" s="1">
        <v>45160</v>
      </c>
      <c r="C2482" t="s">
        <v>63</v>
      </c>
      <c r="D2482" t="s">
        <v>18</v>
      </c>
      <c r="E2482" t="s">
        <v>11</v>
      </c>
      <c r="F2482">
        <v>112.15</v>
      </c>
      <c r="G2482">
        <v>22.17</v>
      </c>
      <c r="H2482">
        <v>107.72</v>
      </c>
      <c r="I2482">
        <f t="shared" si="152"/>
        <v>2023</v>
      </c>
      <c r="J2482" t="str">
        <f t="shared" si="153"/>
        <v>Aug</v>
      </c>
      <c r="K2482">
        <f t="shared" si="154"/>
        <v>8</v>
      </c>
      <c r="L2482" s="2">
        <f t="shared" si="155"/>
        <v>0.19768167632634864</v>
      </c>
    </row>
    <row r="2483" spans="1:12" x14ac:dyDescent="0.35">
      <c r="A2483" t="s">
        <v>2524</v>
      </c>
      <c r="B2483" s="1">
        <v>45146</v>
      </c>
      <c r="C2483" t="s">
        <v>48</v>
      </c>
      <c r="D2483" t="s">
        <v>14</v>
      </c>
      <c r="E2483" t="s">
        <v>27</v>
      </c>
      <c r="F2483">
        <v>1592.84</v>
      </c>
      <c r="G2483">
        <v>197.43</v>
      </c>
      <c r="H2483">
        <v>1869.51</v>
      </c>
      <c r="I2483">
        <f t="shared" si="152"/>
        <v>2023</v>
      </c>
      <c r="J2483" t="str">
        <f t="shared" si="153"/>
        <v>Aug</v>
      </c>
      <c r="K2483">
        <f t="shared" si="154"/>
        <v>8</v>
      </c>
      <c r="L2483" s="2">
        <f t="shared" si="155"/>
        <v>0.12394841917581177</v>
      </c>
    </row>
    <row r="2484" spans="1:12" x14ac:dyDescent="0.35">
      <c r="A2484" t="s">
        <v>2525</v>
      </c>
      <c r="B2484" s="1">
        <v>44802</v>
      </c>
      <c r="C2484" t="s">
        <v>88</v>
      </c>
      <c r="D2484" t="s">
        <v>18</v>
      </c>
      <c r="E2484" t="s">
        <v>27</v>
      </c>
      <c r="F2484">
        <v>406.91</v>
      </c>
      <c r="G2484">
        <v>57.73</v>
      </c>
      <c r="H2484">
        <v>373.18</v>
      </c>
      <c r="I2484">
        <f t="shared" si="152"/>
        <v>2022</v>
      </c>
      <c r="J2484" t="str">
        <f t="shared" si="153"/>
        <v>Aug</v>
      </c>
      <c r="K2484">
        <f t="shared" si="154"/>
        <v>8</v>
      </c>
      <c r="L2484" s="2">
        <f t="shared" si="155"/>
        <v>0.141874124499275</v>
      </c>
    </row>
    <row r="2485" spans="1:12" x14ac:dyDescent="0.35">
      <c r="A2485" t="s">
        <v>2526</v>
      </c>
      <c r="B2485" s="1">
        <v>44784</v>
      </c>
      <c r="C2485" t="s">
        <v>39</v>
      </c>
      <c r="D2485" t="s">
        <v>18</v>
      </c>
      <c r="E2485" t="s">
        <v>11</v>
      </c>
      <c r="F2485">
        <v>420.74</v>
      </c>
      <c r="G2485">
        <v>95.85</v>
      </c>
      <c r="H2485">
        <v>404.9</v>
      </c>
      <c r="I2485">
        <f t="shared" si="152"/>
        <v>2022</v>
      </c>
      <c r="J2485" t="str">
        <f t="shared" si="153"/>
        <v>Aug</v>
      </c>
      <c r="K2485">
        <f t="shared" si="154"/>
        <v>8</v>
      </c>
      <c r="L2485" s="2">
        <f t="shared" si="155"/>
        <v>0.22781290107905117</v>
      </c>
    </row>
    <row r="2486" spans="1:12" x14ac:dyDescent="0.35">
      <c r="A2486" t="s">
        <v>2527</v>
      </c>
      <c r="B2486" s="1">
        <v>45082</v>
      </c>
      <c r="C2486" t="s">
        <v>22</v>
      </c>
      <c r="D2486" t="s">
        <v>23</v>
      </c>
      <c r="E2486" t="s">
        <v>44</v>
      </c>
      <c r="F2486">
        <v>114.36</v>
      </c>
      <c r="G2486">
        <v>32.130000000000003</v>
      </c>
      <c r="H2486">
        <v>92.12</v>
      </c>
      <c r="I2486">
        <f t="shared" si="152"/>
        <v>2023</v>
      </c>
      <c r="J2486" t="str">
        <f t="shared" si="153"/>
        <v>Jun</v>
      </c>
      <c r="K2486">
        <f t="shared" si="154"/>
        <v>6</v>
      </c>
      <c r="L2486" s="2">
        <f t="shared" si="155"/>
        <v>0.28095487932843655</v>
      </c>
    </row>
    <row r="2487" spans="1:12" x14ac:dyDescent="0.35">
      <c r="A2487" t="s">
        <v>2528</v>
      </c>
      <c r="B2487" s="1">
        <v>44977</v>
      </c>
      <c r="C2487" t="s">
        <v>48</v>
      </c>
      <c r="D2487" t="s">
        <v>14</v>
      </c>
      <c r="E2487" t="s">
        <v>15</v>
      </c>
      <c r="F2487">
        <v>1739.33</v>
      </c>
      <c r="G2487">
        <v>493.05</v>
      </c>
      <c r="H2487">
        <v>1714.1</v>
      </c>
      <c r="I2487">
        <f t="shared" si="152"/>
        <v>2023</v>
      </c>
      <c r="J2487" t="str">
        <f t="shared" si="153"/>
        <v>Feb</v>
      </c>
      <c r="K2487">
        <f t="shared" si="154"/>
        <v>2</v>
      </c>
      <c r="L2487" s="2">
        <f t="shared" si="155"/>
        <v>0.28347122167731253</v>
      </c>
    </row>
    <row r="2488" spans="1:12" x14ac:dyDescent="0.35">
      <c r="A2488" t="s">
        <v>2529</v>
      </c>
      <c r="B2488" s="1">
        <v>44773</v>
      </c>
      <c r="C2488" t="s">
        <v>20</v>
      </c>
      <c r="D2488" t="s">
        <v>14</v>
      </c>
      <c r="E2488" t="s">
        <v>44</v>
      </c>
      <c r="F2488">
        <v>2458.17</v>
      </c>
      <c r="G2488">
        <v>635.69000000000005</v>
      </c>
      <c r="H2488">
        <v>2938.59</v>
      </c>
      <c r="I2488">
        <f t="shared" si="152"/>
        <v>2022</v>
      </c>
      <c r="J2488" t="str">
        <f t="shared" si="153"/>
        <v>Jul</v>
      </c>
      <c r="K2488">
        <f t="shared" si="154"/>
        <v>7</v>
      </c>
      <c r="L2488" s="2">
        <f t="shared" si="155"/>
        <v>0.25860294446681881</v>
      </c>
    </row>
    <row r="2489" spans="1:12" x14ac:dyDescent="0.35">
      <c r="A2489" t="s">
        <v>2530</v>
      </c>
      <c r="B2489" s="1">
        <v>44614</v>
      </c>
      <c r="C2489" t="s">
        <v>20</v>
      </c>
      <c r="D2489" t="s">
        <v>14</v>
      </c>
      <c r="E2489" t="s">
        <v>27</v>
      </c>
      <c r="F2489">
        <v>2069.5500000000002</v>
      </c>
      <c r="G2489">
        <v>584.47</v>
      </c>
      <c r="H2489">
        <v>2245.5500000000002</v>
      </c>
      <c r="I2489">
        <f t="shared" si="152"/>
        <v>2022</v>
      </c>
      <c r="J2489" t="str">
        <f t="shared" si="153"/>
        <v>Feb</v>
      </c>
      <c r="K2489">
        <f t="shared" si="154"/>
        <v>2</v>
      </c>
      <c r="L2489" s="2">
        <f t="shared" si="155"/>
        <v>0.28241405136382303</v>
      </c>
    </row>
    <row r="2490" spans="1:12" x14ac:dyDescent="0.35">
      <c r="A2490" t="s">
        <v>2531</v>
      </c>
      <c r="B2490" s="1">
        <v>45240</v>
      </c>
      <c r="C2490" t="s">
        <v>54</v>
      </c>
      <c r="D2490" t="s">
        <v>23</v>
      </c>
      <c r="E2490" t="s">
        <v>27</v>
      </c>
      <c r="F2490">
        <v>145.19999999999999</v>
      </c>
      <c r="G2490">
        <v>37.729999999999997</v>
      </c>
      <c r="H2490">
        <v>131.93</v>
      </c>
      <c r="I2490">
        <f t="shared" si="152"/>
        <v>2023</v>
      </c>
      <c r="J2490" t="str">
        <f t="shared" si="153"/>
        <v>Nov</v>
      </c>
      <c r="K2490">
        <f t="shared" si="154"/>
        <v>11</v>
      </c>
      <c r="L2490" s="2">
        <f t="shared" si="155"/>
        <v>0.25984848484848483</v>
      </c>
    </row>
    <row r="2491" spans="1:12" x14ac:dyDescent="0.35">
      <c r="A2491" t="s">
        <v>2532</v>
      </c>
      <c r="B2491" s="1">
        <v>44577</v>
      </c>
      <c r="C2491" t="s">
        <v>112</v>
      </c>
      <c r="D2491" t="s">
        <v>10</v>
      </c>
      <c r="E2491" t="s">
        <v>15</v>
      </c>
      <c r="F2491">
        <v>383.77</v>
      </c>
      <c r="G2491">
        <v>87.59</v>
      </c>
      <c r="H2491">
        <v>448.79</v>
      </c>
      <c r="I2491">
        <f t="shared" si="152"/>
        <v>2022</v>
      </c>
      <c r="J2491" t="str">
        <f t="shared" si="153"/>
        <v>Jan</v>
      </c>
      <c r="K2491">
        <f t="shared" si="154"/>
        <v>1</v>
      </c>
      <c r="L2491" s="2">
        <f t="shared" si="155"/>
        <v>0.22823566198504314</v>
      </c>
    </row>
    <row r="2492" spans="1:12" x14ac:dyDescent="0.35">
      <c r="A2492" t="s">
        <v>2533</v>
      </c>
      <c r="B2492" s="1">
        <v>44780</v>
      </c>
      <c r="C2492" t="s">
        <v>65</v>
      </c>
      <c r="D2492" t="s">
        <v>18</v>
      </c>
      <c r="E2492" t="s">
        <v>15</v>
      </c>
      <c r="F2492">
        <v>291.5</v>
      </c>
      <c r="G2492">
        <v>36.630000000000003</v>
      </c>
      <c r="H2492">
        <v>291.39</v>
      </c>
      <c r="I2492">
        <f t="shared" si="152"/>
        <v>2022</v>
      </c>
      <c r="J2492" t="str">
        <f t="shared" si="153"/>
        <v>Aug</v>
      </c>
      <c r="K2492">
        <f t="shared" si="154"/>
        <v>8</v>
      </c>
      <c r="L2492" s="2">
        <f t="shared" si="155"/>
        <v>0.12566037735849059</v>
      </c>
    </row>
    <row r="2493" spans="1:12" x14ac:dyDescent="0.35">
      <c r="A2493" t="s">
        <v>2534</v>
      </c>
      <c r="B2493" s="1">
        <v>45157</v>
      </c>
      <c r="C2493" t="s">
        <v>65</v>
      </c>
      <c r="D2493" t="s">
        <v>18</v>
      </c>
      <c r="E2493" t="s">
        <v>27</v>
      </c>
      <c r="F2493">
        <v>163.02000000000001</v>
      </c>
      <c r="G2493">
        <v>22.26</v>
      </c>
      <c r="H2493">
        <v>170.62</v>
      </c>
      <c r="I2493">
        <f t="shared" si="152"/>
        <v>2023</v>
      </c>
      <c r="J2493" t="str">
        <f t="shared" si="153"/>
        <v>Aug</v>
      </c>
      <c r="K2493">
        <f t="shared" si="154"/>
        <v>8</v>
      </c>
      <c r="L2493" s="2">
        <f t="shared" si="155"/>
        <v>0.13654766286345235</v>
      </c>
    </row>
    <row r="2494" spans="1:12" x14ac:dyDescent="0.35">
      <c r="A2494" t="s">
        <v>2535</v>
      </c>
      <c r="B2494" s="1">
        <v>44717</v>
      </c>
      <c r="C2494" t="s">
        <v>17</v>
      </c>
      <c r="D2494" t="s">
        <v>18</v>
      </c>
      <c r="E2494" t="s">
        <v>15</v>
      </c>
      <c r="F2494">
        <v>311.99</v>
      </c>
      <c r="G2494">
        <v>53.8</v>
      </c>
      <c r="H2494">
        <v>343.48</v>
      </c>
      <c r="I2494">
        <f t="shared" si="152"/>
        <v>2022</v>
      </c>
      <c r="J2494" t="str">
        <f t="shared" si="153"/>
        <v>Jun</v>
      </c>
      <c r="K2494">
        <f t="shared" si="154"/>
        <v>6</v>
      </c>
      <c r="L2494" s="2">
        <f t="shared" si="155"/>
        <v>0.17244142440462834</v>
      </c>
    </row>
    <row r="2495" spans="1:12" x14ac:dyDescent="0.35">
      <c r="A2495" t="s">
        <v>2536</v>
      </c>
      <c r="B2495" s="1">
        <v>45225</v>
      </c>
      <c r="C2495" t="s">
        <v>29</v>
      </c>
      <c r="D2495" t="s">
        <v>23</v>
      </c>
      <c r="E2495" t="s">
        <v>25</v>
      </c>
      <c r="F2495">
        <v>332.28</v>
      </c>
      <c r="G2495">
        <v>56.89</v>
      </c>
      <c r="H2495">
        <v>393.92</v>
      </c>
      <c r="I2495">
        <f t="shared" si="152"/>
        <v>2023</v>
      </c>
      <c r="J2495" t="str">
        <f t="shared" si="153"/>
        <v>Oct</v>
      </c>
      <c r="K2495">
        <f t="shared" si="154"/>
        <v>10</v>
      </c>
      <c r="L2495" s="2">
        <f t="shared" si="155"/>
        <v>0.17121102684482967</v>
      </c>
    </row>
    <row r="2496" spans="1:12" x14ac:dyDescent="0.35">
      <c r="A2496" t="s">
        <v>2537</v>
      </c>
      <c r="B2496" s="1">
        <v>44619</v>
      </c>
      <c r="C2496" t="s">
        <v>9</v>
      </c>
      <c r="D2496" t="s">
        <v>10</v>
      </c>
      <c r="E2496" t="s">
        <v>44</v>
      </c>
      <c r="F2496">
        <v>209.15</v>
      </c>
      <c r="G2496">
        <v>43.49</v>
      </c>
      <c r="H2496">
        <v>174.62</v>
      </c>
      <c r="I2496">
        <f t="shared" si="152"/>
        <v>2022</v>
      </c>
      <c r="J2496" t="str">
        <f t="shared" si="153"/>
        <v>Feb</v>
      </c>
      <c r="K2496">
        <f t="shared" si="154"/>
        <v>2</v>
      </c>
      <c r="L2496" s="2">
        <f t="shared" si="155"/>
        <v>0.20793688740138658</v>
      </c>
    </row>
    <row r="2497" spans="1:12" x14ac:dyDescent="0.35">
      <c r="A2497" t="s">
        <v>2538</v>
      </c>
      <c r="B2497" s="1">
        <v>45007</v>
      </c>
      <c r="C2497" t="s">
        <v>57</v>
      </c>
      <c r="D2497" t="s">
        <v>10</v>
      </c>
      <c r="E2497" t="s">
        <v>25</v>
      </c>
      <c r="F2497">
        <v>498.98</v>
      </c>
      <c r="G2497">
        <v>84.68</v>
      </c>
      <c r="H2497">
        <v>565.45000000000005</v>
      </c>
      <c r="I2497">
        <f t="shared" si="152"/>
        <v>2023</v>
      </c>
      <c r="J2497" t="str">
        <f t="shared" si="153"/>
        <v>Mar</v>
      </c>
      <c r="K2497">
        <f t="shared" si="154"/>
        <v>3</v>
      </c>
      <c r="L2497" s="2">
        <f t="shared" si="155"/>
        <v>0.16970620064932462</v>
      </c>
    </row>
    <row r="2498" spans="1:12" x14ac:dyDescent="0.35">
      <c r="A2498" t="s">
        <v>2539</v>
      </c>
      <c r="B2498" s="1">
        <v>45077</v>
      </c>
      <c r="C2498" t="s">
        <v>20</v>
      </c>
      <c r="D2498" t="s">
        <v>14</v>
      </c>
      <c r="E2498" t="s">
        <v>25</v>
      </c>
      <c r="F2498">
        <v>1151.67</v>
      </c>
      <c r="G2498">
        <v>296.12</v>
      </c>
      <c r="H2498">
        <v>1336.11</v>
      </c>
      <c r="I2498">
        <f t="shared" ref="I2498:I2561" si="156">YEAR(B2498)</f>
        <v>2023</v>
      </c>
      <c r="J2498" t="str">
        <f t="shared" ref="J2498:J2561" si="157">TEXT(B2498,"mmm")</f>
        <v>May</v>
      </c>
      <c r="K2498">
        <f t="shared" ref="K2498:K2561" si="158">MONTH(B2498)</f>
        <v>5</v>
      </c>
      <c r="L2498" s="2">
        <f t="shared" ref="L2498:L2561" si="159">IF(F2498=0,0,G2498/F2498)</f>
        <v>0.25712226592687137</v>
      </c>
    </row>
    <row r="2499" spans="1:12" x14ac:dyDescent="0.35">
      <c r="A2499" t="s">
        <v>2540</v>
      </c>
      <c r="B2499" s="1">
        <v>45247</v>
      </c>
      <c r="C2499" t="s">
        <v>9</v>
      </c>
      <c r="D2499" t="s">
        <v>10</v>
      </c>
      <c r="E2499" t="s">
        <v>27</v>
      </c>
      <c r="F2499">
        <v>494.98</v>
      </c>
      <c r="G2499">
        <v>96.9</v>
      </c>
      <c r="H2499">
        <v>441.19</v>
      </c>
      <c r="I2499">
        <f t="shared" si="156"/>
        <v>2023</v>
      </c>
      <c r="J2499" t="str">
        <f t="shared" si="157"/>
        <v>Nov</v>
      </c>
      <c r="K2499">
        <f t="shared" si="158"/>
        <v>11</v>
      </c>
      <c r="L2499" s="2">
        <f t="shared" si="159"/>
        <v>0.19576548547416059</v>
      </c>
    </row>
    <row r="2500" spans="1:12" x14ac:dyDescent="0.35">
      <c r="A2500" t="s">
        <v>2541</v>
      </c>
      <c r="B2500" s="1">
        <v>45014</v>
      </c>
      <c r="C2500" t="s">
        <v>46</v>
      </c>
      <c r="D2500" t="s">
        <v>23</v>
      </c>
      <c r="E2500" t="s">
        <v>25</v>
      </c>
      <c r="F2500">
        <v>282.79000000000002</v>
      </c>
      <c r="G2500">
        <v>47.99</v>
      </c>
      <c r="H2500">
        <v>275.37</v>
      </c>
      <c r="I2500">
        <f t="shared" si="156"/>
        <v>2023</v>
      </c>
      <c r="J2500" t="str">
        <f t="shared" si="157"/>
        <v>Mar</v>
      </c>
      <c r="K2500">
        <f t="shared" si="158"/>
        <v>3</v>
      </c>
      <c r="L2500" s="2">
        <f t="shared" si="159"/>
        <v>0.16970189893560592</v>
      </c>
    </row>
    <row r="2501" spans="1:12" x14ac:dyDescent="0.35">
      <c r="A2501" t="s">
        <v>2542</v>
      </c>
      <c r="B2501" s="1">
        <v>44947</v>
      </c>
      <c r="C2501" t="s">
        <v>69</v>
      </c>
      <c r="D2501" t="s">
        <v>34</v>
      </c>
      <c r="E2501" t="s">
        <v>27</v>
      </c>
      <c r="F2501">
        <v>824.56</v>
      </c>
      <c r="G2501">
        <v>84.5</v>
      </c>
      <c r="H2501">
        <v>716.14</v>
      </c>
      <c r="I2501">
        <f t="shared" si="156"/>
        <v>2023</v>
      </c>
      <c r="J2501" t="str">
        <f t="shared" si="157"/>
        <v>Jan</v>
      </c>
      <c r="K2501">
        <f t="shared" si="158"/>
        <v>1</v>
      </c>
      <c r="L2501" s="2">
        <f t="shared" si="159"/>
        <v>0.10247889783642186</v>
      </c>
    </row>
    <row r="2502" spans="1:12" x14ac:dyDescent="0.35">
      <c r="A2502" t="s">
        <v>2543</v>
      </c>
      <c r="B2502" s="1">
        <v>45186</v>
      </c>
      <c r="C2502" t="s">
        <v>101</v>
      </c>
      <c r="D2502" t="s">
        <v>14</v>
      </c>
      <c r="E2502" t="s">
        <v>11</v>
      </c>
      <c r="F2502">
        <v>966.29</v>
      </c>
      <c r="G2502">
        <v>242.99</v>
      </c>
      <c r="H2502">
        <v>999.58</v>
      </c>
      <c r="I2502">
        <f t="shared" si="156"/>
        <v>2023</v>
      </c>
      <c r="J2502" t="str">
        <f t="shared" si="157"/>
        <v>Sep</v>
      </c>
      <c r="K2502">
        <f t="shared" si="158"/>
        <v>9</v>
      </c>
      <c r="L2502" s="2">
        <f t="shared" si="159"/>
        <v>0.2514669509153567</v>
      </c>
    </row>
    <row r="2503" spans="1:12" x14ac:dyDescent="0.35">
      <c r="A2503" t="s">
        <v>2544</v>
      </c>
      <c r="B2503" s="1">
        <v>45080</v>
      </c>
      <c r="C2503" t="s">
        <v>29</v>
      </c>
      <c r="D2503" t="s">
        <v>23</v>
      </c>
      <c r="E2503" t="s">
        <v>25</v>
      </c>
      <c r="F2503">
        <v>44.29</v>
      </c>
      <c r="G2503">
        <v>12.33</v>
      </c>
      <c r="H2503">
        <v>39.450000000000003</v>
      </c>
      <c r="I2503">
        <f t="shared" si="156"/>
        <v>2023</v>
      </c>
      <c r="J2503" t="str">
        <f t="shared" si="157"/>
        <v>Jun</v>
      </c>
      <c r="K2503">
        <f t="shared" si="158"/>
        <v>6</v>
      </c>
      <c r="L2503" s="2">
        <f t="shared" si="159"/>
        <v>0.27839241363738992</v>
      </c>
    </row>
    <row r="2504" spans="1:12" x14ac:dyDescent="0.35">
      <c r="A2504" t="s">
        <v>2545</v>
      </c>
      <c r="B2504" s="1">
        <v>44695</v>
      </c>
      <c r="C2504" t="s">
        <v>93</v>
      </c>
      <c r="D2504" t="s">
        <v>34</v>
      </c>
      <c r="E2504" t="s">
        <v>11</v>
      </c>
      <c r="F2504">
        <v>2452.46</v>
      </c>
      <c r="G2504">
        <v>484.68</v>
      </c>
      <c r="H2504">
        <v>2018.52</v>
      </c>
      <c r="I2504">
        <f t="shared" si="156"/>
        <v>2022</v>
      </c>
      <c r="J2504" t="str">
        <f t="shared" si="157"/>
        <v>May</v>
      </c>
      <c r="K2504">
        <f t="shared" si="158"/>
        <v>5</v>
      </c>
      <c r="L2504" s="2">
        <f t="shared" si="159"/>
        <v>0.19763013464032034</v>
      </c>
    </row>
    <row r="2505" spans="1:12" x14ac:dyDescent="0.35">
      <c r="A2505" t="s">
        <v>2546</v>
      </c>
      <c r="B2505" s="1">
        <v>45106</v>
      </c>
      <c r="C2505" t="s">
        <v>65</v>
      </c>
      <c r="D2505" t="s">
        <v>18</v>
      </c>
      <c r="E2505" t="s">
        <v>25</v>
      </c>
      <c r="F2505">
        <v>35.9</v>
      </c>
      <c r="G2505">
        <v>5.52</v>
      </c>
      <c r="H2505">
        <v>35.47</v>
      </c>
      <c r="I2505">
        <f t="shared" si="156"/>
        <v>2023</v>
      </c>
      <c r="J2505" t="str">
        <f t="shared" si="157"/>
        <v>Jun</v>
      </c>
      <c r="K2505">
        <f t="shared" si="158"/>
        <v>6</v>
      </c>
      <c r="L2505" s="2">
        <f t="shared" si="159"/>
        <v>0.15376044568245126</v>
      </c>
    </row>
    <row r="2506" spans="1:12" x14ac:dyDescent="0.35">
      <c r="A2506" t="s">
        <v>2547</v>
      </c>
      <c r="B2506" s="1">
        <v>44744</v>
      </c>
      <c r="C2506" t="s">
        <v>41</v>
      </c>
      <c r="D2506" t="s">
        <v>14</v>
      </c>
      <c r="E2506" t="s">
        <v>44</v>
      </c>
      <c r="F2506">
        <v>506.76</v>
      </c>
      <c r="G2506">
        <v>123.63</v>
      </c>
      <c r="H2506">
        <v>574.41999999999996</v>
      </c>
      <c r="I2506">
        <f t="shared" si="156"/>
        <v>2022</v>
      </c>
      <c r="J2506" t="str">
        <f t="shared" si="157"/>
        <v>Jul</v>
      </c>
      <c r="K2506">
        <f t="shared" si="158"/>
        <v>7</v>
      </c>
      <c r="L2506" s="2">
        <f t="shared" si="159"/>
        <v>0.24396163864551265</v>
      </c>
    </row>
    <row r="2507" spans="1:12" x14ac:dyDescent="0.35">
      <c r="A2507" t="s">
        <v>2548</v>
      </c>
      <c r="B2507" s="1">
        <v>44664</v>
      </c>
      <c r="C2507" t="s">
        <v>48</v>
      </c>
      <c r="D2507" t="s">
        <v>14</v>
      </c>
      <c r="E2507" t="s">
        <v>44</v>
      </c>
      <c r="F2507">
        <v>1744.4</v>
      </c>
      <c r="G2507">
        <v>178.67</v>
      </c>
      <c r="H2507">
        <v>1736.47</v>
      </c>
      <c r="I2507">
        <f t="shared" si="156"/>
        <v>2022</v>
      </c>
      <c r="J2507" t="str">
        <f t="shared" si="157"/>
        <v>Apr</v>
      </c>
      <c r="K2507">
        <f t="shared" si="158"/>
        <v>4</v>
      </c>
      <c r="L2507" s="2">
        <f t="shared" si="159"/>
        <v>0.10242490254528777</v>
      </c>
    </row>
    <row r="2508" spans="1:12" x14ac:dyDescent="0.35">
      <c r="A2508" t="s">
        <v>2549</v>
      </c>
      <c r="B2508" s="1">
        <v>45214</v>
      </c>
      <c r="C2508" t="s">
        <v>54</v>
      </c>
      <c r="D2508" t="s">
        <v>23</v>
      </c>
      <c r="E2508" t="s">
        <v>44</v>
      </c>
      <c r="F2508">
        <v>122.76</v>
      </c>
      <c r="G2508">
        <v>27.63</v>
      </c>
      <c r="H2508">
        <v>123.4</v>
      </c>
      <c r="I2508">
        <f t="shared" si="156"/>
        <v>2023</v>
      </c>
      <c r="J2508" t="str">
        <f t="shared" si="157"/>
        <v>Oct</v>
      </c>
      <c r="K2508">
        <f t="shared" si="158"/>
        <v>10</v>
      </c>
      <c r="L2508" s="2">
        <f t="shared" si="159"/>
        <v>0.2250733137829912</v>
      </c>
    </row>
    <row r="2509" spans="1:12" x14ac:dyDescent="0.35">
      <c r="A2509" t="s">
        <v>2550</v>
      </c>
      <c r="B2509" s="1">
        <v>44896</v>
      </c>
      <c r="C2509" t="s">
        <v>54</v>
      </c>
      <c r="D2509" t="s">
        <v>23</v>
      </c>
      <c r="E2509" t="s">
        <v>11</v>
      </c>
      <c r="F2509">
        <v>294.52999999999997</v>
      </c>
      <c r="G2509">
        <v>87.59</v>
      </c>
      <c r="H2509">
        <v>332.92</v>
      </c>
      <c r="I2509">
        <f t="shared" si="156"/>
        <v>2022</v>
      </c>
      <c r="J2509" t="str">
        <f t="shared" si="157"/>
        <v>Dec</v>
      </c>
      <c r="K2509">
        <f t="shared" si="158"/>
        <v>12</v>
      </c>
      <c r="L2509" s="2">
        <f t="shared" si="159"/>
        <v>0.29738906053712699</v>
      </c>
    </row>
    <row r="2510" spans="1:12" x14ac:dyDescent="0.35">
      <c r="A2510" t="s">
        <v>2551</v>
      </c>
      <c r="B2510" s="1">
        <v>45026</v>
      </c>
      <c r="C2510" t="s">
        <v>9</v>
      </c>
      <c r="D2510" t="s">
        <v>10</v>
      </c>
      <c r="E2510" t="s">
        <v>44</v>
      </c>
      <c r="F2510">
        <v>212.79</v>
      </c>
      <c r="G2510">
        <v>29.23</v>
      </c>
      <c r="H2510">
        <v>223.38</v>
      </c>
      <c r="I2510">
        <f t="shared" si="156"/>
        <v>2023</v>
      </c>
      <c r="J2510" t="str">
        <f t="shared" si="157"/>
        <v>Apr</v>
      </c>
      <c r="K2510">
        <f t="shared" si="158"/>
        <v>4</v>
      </c>
      <c r="L2510" s="2">
        <f t="shared" si="159"/>
        <v>0.13736547770101978</v>
      </c>
    </row>
    <row r="2511" spans="1:12" x14ac:dyDescent="0.35">
      <c r="A2511" t="s">
        <v>2552</v>
      </c>
      <c r="B2511" s="1">
        <v>44865</v>
      </c>
      <c r="C2511" t="s">
        <v>51</v>
      </c>
      <c r="D2511" t="s">
        <v>34</v>
      </c>
      <c r="E2511" t="s">
        <v>27</v>
      </c>
      <c r="F2511">
        <v>2184.08</v>
      </c>
      <c r="G2511">
        <v>533.05999999999995</v>
      </c>
      <c r="H2511">
        <v>2472.34</v>
      </c>
      <c r="I2511">
        <f t="shared" si="156"/>
        <v>2022</v>
      </c>
      <c r="J2511" t="str">
        <f t="shared" si="157"/>
        <v>Oct</v>
      </c>
      <c r="K2511">
        <f t="shared" si="158"/>
        <v>10</v>
      </c>
      <c r="L2511" s="2">
        <f t="shared" si="159"/>
        <v>0.24406615142302479</v>
      </c>
    </row>
    <row r="2512" spans="1:12" x14ac:dyDescent="0.35">
      <c r="A2512" t="s">
        <v>2553</v>
      </c>
      <c r="B2512" s="1">
        <v>45148</v>
      </c>
      <c r="C2512" t="s">
        <v>93</v>
      </c>
      <c r="D2512" t="s">
        <v>34</v>
      </c>
      <c r="E2512" t="s">
        <v>25</v>
      </c>
      <c r="F2512">
        <v>2344.9</v>
      </c>
      <c r="G2512">
        <v>568.95000000000005</v>
      </c>
      <c r="H2512">
        <v>2424.13</v>
      </c>
      <c r="I2512">
        <f t="shared" si="156"/>
        <v>2023</v>
      </c>
      <c r="J2512" t="str">
        <f t="shared" si="157"/>
        <v>Aug</v>
      </c>
      <c r="K2512">
        <f t="shared" si="158"/>
        <v>8</v>
      </c>
      <c r="L2512" s="2">
        <f t="shared" si="159"/>
        <v>0.24263294810013222</v>
      </c>
    </row>
    <row r="2513" spans="1:12" x14ac:dyDescent="0.35">
      <c r="A2513" t="s">
        <v>2554</v>
      </c>
      <c r="B2513" s="1">
        <v>44940</v>
      </c>
      <c r="C2513" t="s">
        <v>13</v>
      </c>
      <c r="D2513" t="s">
        <v>14</v>
      </c>
      <c r="E2513" t="s">
        <v>25</v>
      </c>
      <c r="F2513">
        <v>1003.49</v>
      </c>
      <c r="G2513">
        <v>193.99</v>
      </c>
      <c r="H2513">
        <v>1163.18</v>
      </c>
      <c r="I2513">
        <f t="shared" si="156"/>
        <v>2023</v>
      </c>
      <c r="J2513" t="str">
        <f t="shared" si="157"/>
        <v>Jan</v>
      </c>
      <c r="K2513">
        <f t="shared" si="158"/>
        <v>1</v>
      </c>
      <c r="L2513" s="2">
        <f t="shared" si="159"/>
        <v>0.19331532950004485</v>
      </c>
    </row>
    <row r="2514" spans="1:12" x14ac:dyDescent="0.35">
      <c r="A2514" t="s">
        <v>2555</v>
      </c>
      <c r="B2514" s="1">
        <v>44594</v>
      </c>
      <c r="C2514" t="s">
        <v>112</v>
      </c>
      <c r="D2514" t="s">
        <v>10</v>
      </c>
      <c r="E2514" t="s">
        <v>25</v>
      </c>
      <c r="F2514">
        <v>89.32</v>
      </c>
      <c r="G2514">
        <v>18.809999999999999</v>
      </c>
      <c r="H2514">
        <v>81.67</v>
      </c>
      <c r="I2514">
        <f t="shared" si="156"/>
        <v>2022</v>
      </c>
      <c r="J2514" t="str">
        <f t="shared" si="157"/>
        <v>Feb</v>
      </c>
      <c r="K2514">
        <f t="shared" si="158"/>
        <v>2</v>
      </c>
      <c r="L2514" s="2">
        <f t="shared" si="159"/>
        <v>0.2105911330049261</v>
      </c>
    </row>
    <row r="2515" spans="1:12" x14ac:dyDescent="0.35">
      <c r="A2515" t="s">
        <v>2556</v>
      </c>
      <c r="B2515" s="1">
        <v>45007</v>
      </c>
      <c r="C2515" t="s">
        <v>33</v>
      </c>
      <c r="D2515" t="s">
        <v>34</v>
      </c>
      <c r="E2515" t="s">
        <v>44</v>
      </c>
      <c r="F2515">
        <v>1475.71</v>
      </c>
      <c r="G2515">
        <v>211.47</v>
      </c>
      <c r="H2515">
        <v>1249.57</v>
      </c>
      <c r="I2515">
        <f t="shared" si="156"/>
        <v>2023</v>
      </c>
      <c r="J2515" t="str">
        <f t="shared" si="157"/>
        <v>Mar</v>
      </c>
      <c r="K2515">
        <f t="shared" si="158"/>
        <v>3</v>
      </c>
      <c r="L2515" s="2">
        <f t="shared" si="159"/>
        <v>0.14330051297341617</v>
      </c>
    </row>
    <row r="2516" spans="1:12" x14ac:dyDescent="0.35">
      <c r="A2516" t="s">
        <v>2557</v>
      </c>
      <c r="B2516" s="1">
        <v>44819</v>
      </c>
      <c r="C2516" t="s">
        <v>17</v>
      </c>
      <c r="D2516" t="s">
        <v>18</v>
      </c>
      <c r="E2516" t="s">
        <v>15</v>
      </c>
      <c r="F2516">
        <v>140.27000000000001</v>
      </c>
      <c r="G2516">
        <v>34.619999999999997</v>
      </c>
      <c r="H2516">
        <v>128.19</v>
      </c>
      <c r="I2516">
        <f t="shared" si="156"/>
        <v>2022</v>
      </c>
      <c r="J2516" t="str">
        <f t="shared" si="157"/>
        <v>Sep</v>
      </c>
      <c r="K2516">
        <f t="shared" si="158"/>
        <v>9</v>
      </c>
      <c r="L2516" s="2">
        <f t="shared" si="159"/>
        <v>0.24680972410351462</v>
      </c>
    </row>
    <row r="2517" spans="1:12" x14ac:dyDescent="0.35">
      <c r="A2517" t="s">
        <v>2558</v>
      </c>
      <c r="B2517" s="1">
        <v>45201</v>
      </c>
      <c r="C2517" t="s">
        <v>128</v>
      </c>
      <c r="D2517" t="s">
        <v>34</v>
      </c>
      <c r="E2517" t="s">
        <v>15</v>
      </c>
      <c r="F2517">
        <v>2265.9</v>
      </c>
      <c r="G2517">
        <v>365.89</v>
      </c>
      <c r="H2517">
        <v>2439.92</v>
      </c>
      <c r="I2517">
        <f t="shared" si="156"/>
        <v>2023</v>
      </c>
      <c r="J2517" t="str">
        <f t="shared" si="157"/>
        <v>Oct</v>
      </c>
      <c r="K2517">
        <f t="shared" si="158"/>
        <v>10</v>
      </c>
      <c r="L2517" s="2">
        <f t="shared" si="159"/>
        <v>0.16147667593450724</v>
      </c>
    </row>
    <row r="2518" spans="1:12" x14ac:dyDescent="0.35">
      <c r="A2518" t="s">
        <v>2559</v>
      </c>
      <c r="B2518" s="1">
        <v>44900</v>
      </c>
      <c r="C2518" t="s">
        <v>54</v>
      </c>
      <c r="D2518" t="s">
        <v>23</v>
      </c>
      <c r="E2518" t="s">
        <v>15</v>
      </c>
      <c r="F2518">
        <v>82.58</v>
      </c>
      <c r="G2518">
        <v>14.04</v>
      </c>
      <c r="H2518">
        <v>92.19</v>
      </c>
      <c r="I2518">
        <f t="shared" si="156"/>
        <v>2022</v>
      </c>
      <c r="J2518" t="str">
        <f t="shared" si="157"/>
        <v>Dec</v>
      </c>
      <c r="K2518">
        <f t="shared" si="158"/>
        <v>12</v>
      </c>
      <c r="L2518" s="2">
        <f t="shared" si="159"/>
        <v>0.17001695325744731</v>
      </c>
    </row>
    <row r="2519" spans="1:12" x14ac:dyDescent="0.35">
      <c r="A2519" t="s">
        <v>2560</v>
      </c>
      <c r="B2519" s="1">
        <v>45058</v>
      </c>
      <c r="C2519" t="s">
        <v>85</v>
      </c>
      <c r="D2519" t="s">
        <v>10</v>
      </c>
      <c r="E2519" t="s">
        <v>44</v>
      </c>
      <c r="F2519">
        <v>317.19</v>
      </c>
      <c r="G2519">
        <v>42.1</v>
      </c>
      <c r="H2519">
        <v>263.47000000000003</v>
      </c>
      <c r="I2519">
        <f t="shared" si="156"/>
        <v>2023</v>
      </c>
      <c r="J2519" t="str">
        <f t="shared" si="157"/>
        <v>May</v>
      </c>
      <c r="K2519">
        <f t="shared" si="158"/>
        <v>5</v>
      </c>
      <c r="L2519" s="2">
        <f t="shared" si="159"/>
        <v>0.13272801790724803</v>
      </c>
    </row>
    <row r="2520" spans="1:12" x14ac:dyDescent="0.35">
      <c r="A2520" t="s">
        <v>2561</v>
      </c>
      <c r="B2520" s="1">
        <v>44693</v>
      </c>
      <c r="C2520" t="s">
        <v>65</v>
      </c>
      <c r="D2520" t="s">
        <v>18</v>
      </c>
      <c r="E2520" t="s">
        <v>11</v>
      </c>
      <c r="F2520">
        <v>39.68</v>
      </c>
      <c r="G2520">
        <v>10.95</v>
      </c>
      <c r="H2520">
        <v>32.81</v>
      </c>
      <c r="I2520">
        <f t="shared" si="156"/>
        <v>2022</v>
      </c>
      <c r="J2520" t="str">
        <f t="shared" si="157"/>
        <v>May</v>
      </c>
      <c r="K2520">
        <f t="shared" si="158"/>
        <v>5</v>
      </c>
      <c r="L2520" s="2">
        <f t="shared" si="159"/>
        <v>0.27595766129032256</v>
      </c>
    </row>
    <row r="2521" spans="1:12" x14ac:dyDescent="0.35">
      <c r="A2521" t="s">
        <v>2562</v>
      </c>
      <c r="B2521" s="1">
        <v>44838</v>
      </c>
      <c r="C2521" t="s">
        <v>69</v>
      </c>
      <c r="D2521" t="s">
        <v>34</v>
      </c>
      <c r="E2521" t="s">
        <v>25</v>
      </c>
      <c r="F2521">
        <v>570</v>
      </c>
      <c r="G2521">
        <v>136.87</v>
      </c>
      <c r="H2521">
        <v>461.22</v>
      </c>
      <c r="I2521">
        <f t="shared" si="156"/>
        <v>2022</v>
      </c>
      <c r="J2521" t="str">
        <f t="shared" si="157"/>
        <v>Oct</v>
      </c>
      <c r="K2521">
        <f t="shared" si="158"/>
        <v>10</v>
      </c>
      <c r="L2521" s="2">
        <f t="shared" si="159"/>
        <v>0.24012280701754388</v>
      </c>
    </row>
    <row r="2522" spans="1:12" x14ac:dyDescent="0.35">
      <c r="A2522" t="s">
        <v>2563</v>
      </c>
      <c r="B2522" s="1">
        <v>44869</v>
      </c>
      <c r="C2522" t="s">
        <v>46</v>
      </c>
      <c r="D2522" t="s">
        <v>23</v>
      </c>
      <c r="E2522" t="s">
        <v>11</v>
      </c>
      <c r="F2522">
        <v>239.62</v>
      </c>
      <c r="G2522">
        <v>40.29</v>
      </c>
      <c r="H2522">
        <v>236.54</v>
      </c>
      <c r="I2522">
        <f t="shared" si="156"/>
        <v>2022</v>
      </c>
      <c r="J2522" t="str">
        <f t="shared" si="157"/>
        <v>Nov</v>
      </c>
      <c r="K2522">
        <f t="shared" si="158"/>
        <v>11</v>
      </c>
      <c r="L2522" s="2">
        <f t="shared" si="159"/>
        <v>0.16814122360403971</v>
      </c>
    </row>
    <row r="2523" spans="1:12" x14ac:dyDescent="0.35">
      <c r="A2523" t="s">
        <v>2564</v>
      </c>
      <c r="B2523" s="1">
        <v>44910</v>
      </c>
      <c r="C2523" t="s">
        <v>17</v>
      </c>
      <c r="D2523" t="s">
        <v>18</v>
      </c>
      <c r="E2523" t="s">
        <v>15</v>
      </c>
      <c r="F2523">
        <v>192.28</v>
      </c>
      <c r="G2523">
        <v>41</v>
      </c>
      <c r="H2523">
        <v>172.12</v>
      </c>
      <c r="I2523">
        <f t="shared" si="156"/>
        <v>2022</v>
      </c>
      <c r="J2523" t="str">
        <f t="shared" si="157"/>
        <v>Dec</v>
      </c>
      <c r="K2523">
        <f t="shared" si="158"/>
        <v>12</v>
      </c>
      <c r="L2523" s="2">
        <f t="shared" si="159"/>
        <v>0.21323070522155191</v>
      </c>
    </row>
    <row r="2524" spans="1:12" x14ac:dyDescent="0.35">
      <c r="A2524" t="s">
        <v>2565</v>
      </c>
      <c r="B2524" s="1">
        <v>44706</v>
      </c>
      <c r="C2524" t="s">
        <v>128</v>
      </c>
      <c r="D2524" t="s">
        <v>34</v>
      </c>
      <c r="E2524" t="s">
        <v>44</v>
      </c>
      <c r="F2524">
        <v>2232.83</v>
      </c>
      <c r="G2524">
        <v>233.02</v>
      </c>
      <c r="H2524">
        <v>2393.1999999999998</v>
      </c>
      <c r="I2524">
        <f t="shared" si="156"/>
        <v>2022</v>
      </c>
      <c r="J2524" t="str">
        <f t="shared" si="157"/>
        <v>May</v>
      </c>
      <c r="K2524">
        <f t="shared" si="158"/>
        <v>5</v>
      </c>
      <c r="L2524" s="2">
        <f t="shared" si="159"/>
        <v>0.1043608335609966</v>
      </c>
    </row>
    <row r="2525" spans="1:12" x14ac:dyDescent="0.35">
      <c r="A2525" t="s">
        <v>2566</v>
      </c>
      <c r="B2525" s="1">
        <v>45077</v>
      </c>
      <c r="C2525" t="s">
        <v>54</v>
      </c>
      <c r="D2525" t="s">
        <v>23</v>
      </c>
      <c r="E2525" t="s">
        <v>11</v>
      </c>
      <c r="F2525">
        <v>200.98</v>
      </c>
      <c r="G2525">
        <v>56.64</v>
      </c>
      <c r="H2525">
        <v>224.24</v>
      </c>
      <c r="I2525">
        <f t="shared" si="156"/>
        <v>2023</v>
      </c>
      <c r="J2525" t="str">
        <f t="shared" si="157"/>
        <v>May</v>
      </c>
      <c r="K2525">
        <f t="shared" si="158"/>
        <v>5</v>
      </c>
      <c r="L2525" s="2">
        <f t="shared" si="159"/>
        <v>0.2818190864762663</v>
      </c>
    </row>
    <row r="2526" spans="1:12" x14ac:dyDescent="0.35">
      <c r="A2526" t="s">
        <v>2567</v>
      </c>
      <c r="B2526" s="1">
        <v>45086</v>
      </c>
      <c r="C2526" t="s">
        <v>65</v>
      </c>
      <c r="D2526" t="s">
        <v>18</v>
      </c>
      <c r="E2526" t="s">
        <v>44</v>
      </c>
      <c r="F2526">
        <v>375.59</v>
      </c>
      <c r="G2526">
        <v>100.39</v>
      </c>
      <c r="H2526">
        <v>308.7</v>
      </c>
      <c r="I2526">
        <f t="shared" si="156"/>
        <v>2023</v>
      </c>
      <c r="J2526" t="str">
        <f t="shared" si="157"/>
        <v>Jun</v>
      </c>
      <c r="K2526">
        <f t="shared" si="158"/>
        <v>6</v>
      </c>
      <c r="L2526" s="2">
        <f t="shared" si="159"/>
        <v>0.26728613647860699</v>
      </c>
    </row>
    <row r="2527" spans="1:12" x14ac:dyDescent="0.35">
      <c r="A2527" t="s">
        <v>2568</v>
      </c>
      <c r="B2527" s="1">
        <v>44827</v>
      </c>
      <c r="C2527" t="s">
        <v>29</v>
      </c>
      <c r="D2527" t="s">
        <v>23</v>
      </c>
      <c r="E2527" t="s">
        <v>44</v>
      </c>
      <c r="F2527">
        <v>264.12</v>
      </c>
      <c r="G2527">
        <v>30.77</v>
      </c>
      <c r="H2527">
        <v>289.04000000000002</v>
      </c>
      <c r="I2527">
        <f t="shared" si="156"/>
        <v>2022</v>
      </c>
      <c r="J2527" t="str">
        <f t="shared" si="157"/>
        <v>Sep</v>
      </c>
      <c r="K2527">
        <f t="shared" si="158"/>
        <v>9</v>
      </c>
      <c r="L2527" s="2">
        <f t="shared" si="159"/>
        <v>0.11650007572315614</v>
      </c>
    </row>
    <row r="2528" spans="1:12" x14ac:dyDescent="0.35">
      <c r="A2528" t="s">
        <v>2569</v>
      </c>
      <c r="B2528" s="1">
        <v>44909</v>
      </c>
      <c r="C2528" t="s">
        <v>13</v>
      </c>
      <c r="D2528" t="s">
        <v>14</v>
      </c>
      <c r="E2528" t="s">
        <v>11</v>
      </c>
      <c r="F2528">
        <v>866.27</v>
      </c>
      <c r="G2528">
        <v>191.62</v>
      </c>
      <c r="H2528">
        <v>766.33</v>
      </c>
      <c r="I2528">
        <f t="shared" si="156"/>
        <v>2022</v>
      </c>
      <c r="J2528" t="str">
        <f t="shared" si="157"/>
        <v>Dec</v>
      </c>
      <c r="K2528">
        <f t="shared" si="158"/>
        <v>12</v>
      </c>
      <c r="L2528" s="2">
        <f t="shared" si="159"/>
        <v>0.22120124210696435</v>
      </c>
    </row>
    <row r="2529" spans="1:12" x14ac:dyDescent="0.35">
      <c r="A2529" t="s">
        <v>2570</v>
      </c>
      <c r="B2529" s="1">
        <v>44810</v>
      </c>
      <c r="C2529" t="s">
        <v>39</v>
      </c>
      <c r="D2529" t="s">
        <v>18</v>
      </c>
      <c r="E2529" t="s">
        <v>25</v>
      </c>
      <c r="F2529">
        <v>107.03</v>
      </c>
      <c r="G2529">
        <v>17.78</v>
      </c>
      <c r="H2529">
        <v>108.67</v>
      </c>
      <c r="I2529">
        <f t="shared" si="156"/>
        <v>2022</v>
      </c>
      <c r="J2529" t="str">
        <f t="shared" si="157"/>
        <v>Sep</v>
      </c>
      <c r="K2529">
        <f t="shared" si="158"/>
        <v>9</v>
      </c>
      <c r="L2529" s="2">
        <f t="shared" si="159"/>
        <v>0.16612164813603664</v>
      </c>
    </row>
    <row r="2530" spans="1:12" x14ac:dyDescent="0.35">
      <c r="A2530" t="s">
        <v>2571</v>
      </c>
      <c r="B2530" s="1">
        <v>44633</v>
      </c>
      <c r="C2530" t="s">
        <v>101</v>
      </c>
      <c r="D2530" t="s">
        <v>14</v>
      </c>
      <c r="E2530" t="s">
        <v>15</v>
      </c>
      <c r="F2530">
        <v>1911.21</v>
      </c>
      <c r="G2530">
        <v>327.84</v>
      </c>
      <c r="H2530">
        <v>2103.5700000000002</v>
      </c>
      <c r="I2530">
        <f t="shared" si="156"/>
        <v>2022</v>
      </c>
      <c r="J2530" t="str">
        <f t="shared" si="157"/>
        <v>Mar</v>
      </c>
      <c r="K2530">
        <f t="shared" si="158"/>
        <v>3</v>
      </c>
      <c r="L2530" s="2">
        <f t="shared" si="159"/>
        <v>0.17153531009151268</v>
      </c>
    </row>
    <row r="2531" spans="1:12" x14ac:dyDescent="0.35">
      <c r="A2531" t="s">
        <v>2572</v>
      </c>
      <c r="B2531" s="1">
        <v>45135</v>
      </c>
      <c r="C2531" t="s">
        <v>112</v>
      </c>
      <c r="D2531" t="s">
        <v>10</v>
      </c>
      <c r="E2531" t="s">
        <v>27</v>
      </c>
      <c r="F2531">
        <v>47.87</v>
      </c>
      <c r="G2531">
        <v>12.98</v>
      </c>
      <c r="H2531">
        <v>56.69</v>
      </c>
      <c r="I2531">
        <f t="shared" si="156"/>
        <v>2023</v>
      </c>
      <c r="J2531" t="str">
        <f t="shared" si="157"/>
        <v>Jul</v>
      </c>
      <c r="K2531">
        <f t="shared" si="158"/>
        <v>7</v>
      </c>
      <c r="L2531" s="2">
        <f t="shared" si="159"/>
        <v>0.27115103405055363</v>
      </c>
    </row>
    <row r="2532" spans="1:12" x14ac:dyDescent="0.35">
      <c r="A2532" t="s">
        <v>2573</v>
      </c>
      <c r="B2532" s="1">
        <v>44618</v>
      </c>
      <c r="C2532" t="s">
        <v>20</v>
      </c>
      <c r="D2532" t="s">
        <v>14</v>
      </c>
      <c r="E2532" t="s">
        <v>15</v>
      </c>
      <c r="F2532">
        <v>1229.48</v>
      </c>
      <c r="G2532">
        <v>282.22000000000003</v>
      </c>
      <c r="H2532">
        <v>1097.3900000000001</v>
      </c>
      <c r="I2532">
        <f t="shared" si="156"/>
        <v>2022</v>
      </c>
      <c r="J2532" t="str">
        <f t="shared" si="157"/>
        <v>Feb</v>
      </c>
      <c r="K2532">
        <f t="shared" si="158"/>
        <v>2</v>
      </c>
      <c r="L2532" s="2">
        <f t="shared" si="159"/>
        <v>0.22954419754693042</v>
      </c>
    </row>
    <row r="2533" spans="1:12" x14ac:dyDescent="0.35">
      <c r="A2533" t="s">
        <v>2574</v>
      </c>
      <c r="B2533" s="1">
        <v>44584</v>
      </c>
      <c r="C2533" t="s">
        <v>51</v>
      </c>
      <c r="D2533" t="s">
        <v>34</v>
      </c>
      <c r="E2533" t="s">
        <v>15</v>
      </c>
      <c r="F2533">
        <v>1212.75</v>
      </c>
      <c r="G2533">
        <v>276.42</v>
      </c>
      <c r="H2533">
        <v>987.04</v>
      </c>
      <c r="I2533">
        <f t="shared" si="156"/>
        <v>2022</v>
      </c>
      <c r="J2533" t="str">
        <f t="shared" si="157"/>
        <v>Jan</v>
      </c>
      <c r="K2533">
        <f t="shared" si="158"/>
        <v>1</v>
      </c>
      <c r="L2533" s="2">
        <f t="shared" si="159"/>
        <v>0.22792826221397652</v>
      </c>
    </row>
    <row r="2534" spans="1:12" x14ac:dyDescent="0.35">
      <c r="A2534" t="s">
        <v>2575</v>
      </c>
      <c r="B2534" s="1">
        <v>44674</v>
      </c>
      <c r="C2534" t="s">
        <v>65</v>
      </c>
      <c r="D2534" t="s">
        <v>18</v>
      </c>
      <c r="E2534" t="s">
        <v>11</v>
      </c>
      <c r="F2534">
        <v>411.03</v>
      </c>
      <c r="G2534">
        <v>64.95</v>
      </c>
      <c r="H2534">
        <v>491.83</v>
      </c>
      <c r="I2534">
        <f t="shared" si="156"/>
        <v>2022</v>
      </c>
      <c r="J2534" t="str">
        <f t="shared" si="157"/>
        <v>Apr</v>
      </c>
      <c r="K2534">
        <f t="shared" si="158"/>
        <v>4</v>
      </c>
      <c r="L2534" s="2">
        <f t="shared" si="159"/>
        <v>0.15801766294431066</v>
      </c>
    </row>
    <row r="2535" spans="1:12" x14ac:dyDescent="0.35">
      <c r="A2535" t="s">
        <v>2576</v>
      </c>
      <c r="B2535" s="1">
        <v>45261</v>
      </c>
      <c r="C2535" t="s">
        <v>31</v>
      </c>
      <c r="D2535" t="s">
        <v>10</v>
      </c>
      <c r="E2535" t="s">
        <v>15</v>
      </c>
      <c r="F2535">
        <v>454.07</v>
      </c>
      <c r="G2535">
        <v>117.15</v>
      </c>
      <c r="H2535">
        <v>404.85</v>
      </c>
      <c r="I2535">
        <f t="shared" si="156"/>
        <v>2023</v>
      </c>
      <c r="J2535" t="str">
        <f t="shared" si="157"/>
        <v>Dec</v>
      </c>
      <c r="K2535">
        <f t="shared" si="158"/>
        <v>12</v>
      </c>
      <c r="L2535" s="2">
        <f t="shared" si="159"/>
        <v>0.25799986786178342</v>
      </c>
    </row>
    <row r="2536" spans="1:12" x14ac:dyDescent="0.35">
      <c r="A2536" t="s">
        <v>2577</v>
      </c>
      <c r="B2536" s="1">
        <v>44675</v>
      </c>
      <c r="C2536" t="s">
        <v>22</v>
      </c>
      <c r="D2536" t="s">
        <v>23</v>
      </c>
      <c r="E2536" t="s">
        <v>15</v>
      </c>
      <c r="F2536">
        <v>398.61</v>
      </c>
      <c r="G2536">
        <v>76.239999999999995</v>
      </c>
      <c r="H2536">
        <v>351.64</v>
      </c>
      <c r="I2536">
        <f t="shared" si="156"/>
        <v>2022</v>
      </c>
      <c r="J2536" t="str">
        <f t="shared" si="157"/>
        <v>Apr</v>
      </c>
      <c r="K2536">
        <f t="shared" si="158"/>
        <v>4</v>
      </c>
      <c r="L2536" s="2">
        <f t="shared" si="159"/>
        <v>0.19126464464012441</v>
      </c>
    </row>
    <row r="2537" spans="1:12" x14ac:dyDescent="0.35">
      <c r="A2537" t="s">
        <v>2578</v>
      </c>
      <c r="B2537" s="1">
        <v>45009</v>
      </c>
      <c r="C2537" t="s">
        <v>31</v>
      </c>
      <c r="D2537" t="s">
        <v>10</v>
      </c>
      <c r="E2537" t="s">
        <v>11</v>
      </c>
      <c r="F2537">
        <v>219.58</v>
      </c>
      <c r="G2537">
        <v>35.130000000000003</v>
      </c>
      <c r="H2537">
        <v>179.93</v>
      </c>
      <c r="I2537">
        <f t="shared" si="156"/>
        <v>2023</v>
      </c>
      <c r="J2537" t="str">
        <f t="shared" si="157"/>
        <v>Mar</v>
      </c>
      <c r="K2537">
        <f t="shared" si="158"/>
        <v>3</v>
      </c>
      <c r="L2537" s="2">
        <f t="shared" si="159"/>
        <v>0.15998724838327716</v>
      </c>
    </row>
    <row r="2538" spans="1:12" x14ac:dyDescent="0.35">
      <c r="A2538" t="s">
        <v>2579</v>
      </c>
      <c r="B2538" s="1">
        <v>45101</v>
      </c>
      <c r="C2538" t="s">
        <v>33</v>
      </c>
      <c r="D2538" t="s">
        <v>34</v>
      </c>
      <c r="E2538" t="s">
        <v>15</v>
      </c>
      <c r="F2538">
        <v>2388.9699999999998</v>
      </c>
      <c r="G2538">
        <v>575.96</v>
      </c>
      <c r="H2538">
        <v>2631.88</v>
      </c>
      <c r="I2538">
        <f t="shared" si="156"/>
        <v>2023</v>
      </c>
      <c r="J2538" t="str">
        <f t="shared" si="157"/>
        <v>Jun</v>
      </c>
      <c r="K2538">
        <f t="shared" si="158"/>
        <v>6</v>
      </c>
      <c r="L2538" s="2">
        <f t="shared" si="159"/>
        <v>0.24109134899140638</v>
      </c>
    </row>
    <row r="2539" spans="1:12" x14ac:dyDescent="0.35">
      <c r="A2539" t="s">
        <v>2580</v>
      </c>
      <c r="B2539" s="1">
        <v>44793</v>
      </c>
      <c r="C2539" t="s">
        <v>57</v>
      </c>
      <c r="D2539" t="s">
        <v>10</v>
      </c>
      <c r="E2539" t="s">
        <v>44</v>
      </c>
      <c r="F2539">
        <v>68.930000000000007</v>
      </c>
      <c r="G2539">
        <v>7.76</v>
      </c>
      <c r="H2539">
        <v>64.760000000000005</v>
      </c>
      <c r="I2539">
        <f t="shared" si="156"/>
        <v>2022</v>
      </c>
      <c r="J2539" t="str">
        <f t="shared" si="157"/>
        <v>Aug</v>
      </c>
      <c r="K2539">
        <f t="shared" si="158"/>
        <v>8</v>
      </c>
      <c r="L2539" s="2">
        <f t="shared" si="159"/>
        <v>0.11257797765849412</v>
      </c>
    </row>
    <row r="2540" spans="1:12" x14ac:dyDescent="0.35">
      <c r="A2540" t="s">
        <v>2581</v>
      </c>
      <c r="B2540" s="1">
        <v>45116</v>
      </c>
      <c r="C2540" t="s">
        <v>93</v>
      </c>
      <c r="D2540" t="s">
        <v>34</v>
      </c>
      <c r="E2540" t="s">
        <v>27</v>
      </c>
      <c r="F2540">
        <v>1978.53</v>
      </c>
      <c r="G2540">
        <v>513.71</v>
      </c>
      <c r="H2540">
        <v>1743.35</v>
      </c>
      <c r="I2540">
        <f t="shared" si="156"/>
        <v>2023</v>
      </c>
      <c r="J2540" t="str">
        <f t="shared" si="157"/>
        <v>Jul</v>
      </c>
      <c r="K2540">
        <f t="shared" si="158"/>
        <v>7</v>
      </c>
      <c r="L2540" s="2">
        <f t="shared" si="159"/>
        <v>0.25964225965742244</v>
      </c>
    </row>
    <row r="2541" spans="1:12" x14ac:dyDescent="0.35">
      <c r="A2541" t="s">
        <v>2582</v>
      </c>
      <c r="B2541" s="1">
        <v>45261</v>
      </c>
      <c r="C2541" t="s">
        <v>57</v>
      </c>
      <c r="D2541" t="s">
        <v>10</v>
      </c>
      <c r="E2541" t="s">
        <v>44</v>
      </c>
      <c r="F2541">
        <v>148.26</v>
      </c>
      <c r="G2541">
        <v>21.74</v>
      </c>
      <c r="H2541">
        <v>149.15</v>
      </c>
      <c r="I2541">
        <f t="shared" si="156"/>
        <v>2023</v>
      </c>
      <c r="J2541" t="str">
        <f t="shared" si="157"/>
        <v>Dec</v>
      </c>
      <c r="K2541">
        <f t="shared" si="158"/>
        <v>12</v>
      </c>
      <c r="L2541" s="2">
        <f t="shared" si="159"/>
        <v>0.14663429111021178</v>
      </c>
    </row>
    <row r="2542" spans="1:12" x14ac:dyDescent="0.35">
      <c r="A2542" t="s">
        <v>2583</v>
      </c>
      <c r="B2542" s="1">
        <v>44970</v>
      </c>
      <c r="C2542" t="s">
        <v>112</v>
      </c>
      <c r="D2542" t="s">
        <v>10</v>
      </c>
      <c r="E2542" t="s">
        <v>15</v>
      </c>
      <c r="F2542">
        <v>232.99</v>
      </c>
      <c r="G2542">
        <v>54.04</v>
      </c>
      <c r="H2542">
        <v>275.83</v>
      </c>
      <c r="I2542">
        <f t="shared" si="156"/>
        <v>2023</v>
      </c>
      <c r="J2542" t="str">
        <f t="shared" si="157"/>
        <v>Feb</v>
      </c>
      <c r="K2542">
        <f t="shared" si="158"/>
        <v>2</v>
      </c>
      <c r="L2542" s="2">
        <f t="shared" si="159"/>
        <v>0.23194128503369241</v>
      </c>
    </row>
    <row r="2543" spans="1:12" x14ac:dyDescent="0.35">
      <c r="A2543" t="s">
        <v>2584</v>
      </c>
      <c r="B2543" s="1">
        <v>44893</v>
      </c>
      <c r="C2543" t="s">
        <v>93</v>
      </c>
      <c r="D2543" t="s">
        <v>34</v>
      </c>
      <c r="E2543" t="s">
        <v>15</v>
      </c>
      <c r="F2543">
        <v>2089.25</v>
      </c>
      <c r="G2543">
        <v>522.86</v>
      </c>
      <c r="H2543">
        <v>2458.85</v>
      </c>
      <c r="I2543">
        <f t="shared" si="156"/>
        <v>2022</v>
      </c>
      <c r="J2543" t="str">
        <f t="shared" si="157"/>
        <v>Nov</v>
      </c>
      <c r="K2543">
        <f t="shared" si="158"/>
        <v>11</v>
      </c>
      <c r="L2543" s="2">
        <f t="shared" si="159"/>
        <v>0.25026205576163696</v>
      </c>
    </row>
    <row r="2544" spans="1:12" x14ac:dyDescent="0.35">
      <c r="A2544" t="s">
        <v>2585</v>
      </c>
      <c r="B2544" s="1">
        <v>45015</v>
      </c>
      <c r="C2544" t="s">
        <v>31</v>
      </c>
      <c r="D2544" t="s">
        <v>10</v>
      </c>
      <c r="E2544" t="s">
        <v>25</v>
      </c>
      <c r="F2544">
        <v>284.44</v>
      </c>
      <c r="G2544">
        <v>34.74</v>
      </c>
      <c r="H2544">
        <v>260.41000000000003</v>
      </c>
      <c r="I2544">
        <f t="shared" si="156"/>
        <v>2023</v>
      </c>
      <c r="J2544" t="str">
        <f t="shared" si="157"/>
        <v>Mar</v>
      </c>
      <c r="K2544">
        <f t="shared" si="158"/>
        <v>3</v>
      </c>
      <c r="L2544" s="2">
        <f t="shared" si="159"/>
        <v>0.12213472085501337</v>
      </c>
    </row>
    <row r="2545" spans="1:12" x14ac:dyDescent="0.35">
      <c r="A2545" t="s">
        <v>2586</v>
      </c>
      <c r="B2545" s="1">
        <v>45286</v>
      </c>
      <c r="C2545" t="s">
        <v>54</v>
      </c>
      <c r="D2545" t="s">
        <v>23</v>
      </c>
      <c r="E2545" t="s">
        <v>44</v>
      </c>
      <c r="F2545">
        <v>26.11</v>
      </c>
      <c r="G2545">
        <v>5.79</v>
      </c>
      <c r="H2545">
        <v>21.58</v>
      </c>
      <c r="I2545">
        <f t="shared" si="156"/>
        <v>2023</v>
      </c>
      <c r="J2545" t="str">
        <f t="shared" si="157"/>
        <v>Dec</v>
      </c>
      <c r="K2545">
        <f t="shared" si="158"/>
        <v>12</v>
      </c>
      <c r="L2545" s="2">
        <f t="shared" si="159"/>
        <v>0.22175411719647645</v>
      </c>
    </row>
    <row r="2546" spans="1:12" x14ac:dyDescent="0.35">
      <c r="A2546" t="s">
        <v>2587</v>
      </c>
      <c r="B2546" s="1">
        <v>45056</v>
      </c>
      <c r="C2546" t="s">
        <v>128</v>
      </c>
      <c r="D2546" t="s">
        <v>34</v>
      </c>
      <c r="E2546" t="s">
        <v>27</v>
      </c>
      <c r="F2546">
        <v>1350.83</v>
      </c>
      <c r="G2546">
        <v>169.4</v>
      </c>
      <c r="H2546">
        <v>1240.8</v>
      </c>
      <c r="I2546">
        <f t="shared" si="156"/>
        <v>2023</v>
      </c>
      <c r="J2546" t="str">
        <f t="shared" si="157"/>
        <v>May</v>
      </c>
      <c r="K2546">
        <f t="shared" si="158"/>
        <v>5</v>
      </c>
      <c r="L2546" s="2">
        <f t="shared" si="159"/>
        <v>0.12540438101019374</v>
      </c>
    </row>
    <row r="2547" spans="1:12" x14ac:dyDescent="0.35">
      <c r="A2547" t="s">
        <v>2588</v>
      </c>
      <c r="B2547" s="1">
        <v>44691</v>
      </c>
      <c r="C2547" t="s">
        <v>39</v>
      </c>
      <c r="D2547" t="s">
        <v>18</v>
      </c>
      <c r="E2547" t="s">
        <v>15</v>
      </c>
      <c r="F2547">
        <v>183.83</v>
      </c>
      <c r="G2547">
        <v>53.92</v>
      </c>
      <c r="H2547">
        <v>190.75</v>
      </c>
      <c r="I2547">
        <f t="shared" si="156"/>
        <v>2022</v>
      </c>
      <c r="J2547" t="str">
        <f t="shared" si="157"/>
        <v>May</v>
      </c>
      <c r="K2547">
        <f t="shared" si="158"/>
        <v>5</v>
      </c>
      <c r="L2547" s="2">
        <f t="shared" si="159"/>
        <v>0.29331447533046834</v>
      </c>
    </row>
    <row r="2548" spans="1:12" x14ac:dyDescent="0.35">
      <c r="A2548" t="s">
        <v>2589</v>
      </c>
      <c r="B2548" s="1">
        <v>44702</v>
      </c>
      <c r="C2548" t="s">
        <v>88</v>
      </c>
      <c r="D2548" t="s">
        <v>18</v>
      </c>
      <c r="E2548" t="s">
        <v>44</v>
      </c>
      <c r="F2548">
        <v>346.87</v>
      </c>
      <c r="G2548">
        <v>73.03</v>
      </c>
      <c r="H2548">
        <v>355.69</v>
      </c>
      <c r="I2548">
        <f t="shared" si="156"/>
        <v>2022</v>
      </c>
      <c r="J2548" t="str">
        <f t="shared" si="157"/>
        <v>May</v>
      </c>
      <c r="K2548">
        <f t="shared" si="158"/>
        <v>5</v>
      </c>
      <c r="L2548" s="2">
        <f t="shared" si="159"/>
        <v>0.21053997174734052</v>
      </c>
    </row>
    <row r="2549" spans="1:12" x14ac:dyDescent="0.35">
      <c r="A2549" t="s">
        <v>2590</v>
      </c>
      <c r="B2549" s="1">
        <v>44618</v>
      </c>
      <c r="C2549" t="s">
        <v>33</v>
      </c>
      <c r="D2549" t="s">
        <v>34</v>
      </c>
      <c r="E2549" t="s">
        <v>44</v>
      </c>
      <c r="F2549">
        <v>2243.27</v>
      </c>
      <c r="G2549">
        <v>362.9</v>
      </c>
      <c r="H2549">
        <v>2284.83</v>
      </c>
      <c r="I2549">
        <f t="shared" si="156"/>
        <v>2022</v>
      </c>
      <c r="J2549" t="str">
        <f t="shared" si="157"/>
        <v>Feb</v>
      </c>
      <c r="K2549">
        <f t="shared" si="158"/>
        <v>2</v>
      </c>
      <c r="L2549" s="2">
        <f t="shared" si="159"/>
        <v>0.16177276921636716</v>
      </c>
    </row>
    <row r="2550" spans="1:12" x14ac:dyDescent="0.35">
      <c r="A2550" t="s">
        <v>2591</v>
      </c>
      <c r="B2550" s="1">
        <v>45078</v>
      </c>
      <c r="C2550" t="s">
        <v>63</v>
      </c>
      <c r="D2550" t="s">
        <v>18</v>
      </c>
      <c r="E2550" t="s">
        <v>44</v>
      </c>
      <c r="F2550">
        <v>275.07</v>
      </c>
      <c r="G2550">
        <v>42.56</v>
      </c>
      <c r="H2550">
        <v>322.02999999999997</v>
      </c>
      <c r="I2550">
        <f t="shared" si="156"/>
        <v>2023</v>
      </c>
      <c r="J2550" t="str">
        <f t="shared" si="157"/>
        <v>Jun</v>
      </c>
      <c r="K2550">
        <f t="shared" si="158"/>
        <v>6</v>
      </c>
      <c r="L2550" s="2">
        <f t="shared" si="159"/>
        <v>0.15472425200857964</v>
      </c>
    </row>
    <row r="2551" spans="1:12" x14ac:dyDescent="0.35">
      <c r="A2551" t="s">
        <v>2592</v>
      </c>
      <c r="B2551" s="1">
        <v>45062</v>
      </c>
      <c r="C2551" t="s">
        <v>85</v>
      </c>
      <c r="D2551" t="s">
        <v>10</v>
      </c>
      <c r="E2551" t="s">
        <v>15</v>
      </c>
      <c r="F2551">
        <v>364.78</v>
      </c>
      <c r="G2551">
        <v>61.06</v>
      </c>
      <c r="H2551">
        <v>382.99</v>
      </c>
      <c r="I2551">
        <f t="shared" si="156"/>
        <v>2023</v>
      </c>
      <c r="J2551" t="str">
        <f t="shared" si="157"/>
        <v>May</v>
      </c>
      <c r="K2551">
        <f t="shared" si="158"/>
        <v>5</v>
      </c>
      <c r="L2551" s="2">
        <f t="shared" si="159"/>
        <v>0.16738856296946106</v>
      </c>
    </row>
    <row r="2552" spans="1:12" x14ac:dyDescent="0.35">
      <c r="A2552" t="s">
        <v>2593</v>
      </c>
      <c r="B2552" s="1">
        <v>44919</v>
      </c>
      <c r="C2552" t="s">
        <v>22</v>
      </c>
      <c r="D2552" t="s">
        <v>23</v>
      </c>
      <c r="E2552" t="s">
        <v>27</v>
      </c>
      <c r="F2552">
        <v>243.07</v>
      </c>
      <c r="G2552">
        <v>71.83</v>
      </c>
      <c r="H2552">
        <v>260.37</v>
      </c>
      <c r="I2552">
        <f t="shared" si="156"/>
        <v>2022</v>
      </c>
      <c r="J2552" t="str">
        <f t="shared" si="157"/>
        <v>Dec</v>
      </c>
      <c r="K2552">
        <f t="shared" si="158"/>
        <v>12</v>
      </c>
      <c r="L2552" s="2">
        <f t="shared" si="159"/>
        <v>0.29551158102604186</v>
      </c>
    </row>
    <row r="2553" spans="1:12" x14ac:dyDescent="0.35">
      <c r="A2553" t="s">
        <v>2594</v>
      </c>
      <c r="B2553" s="1">
        <v>44831</v>
      </c>
      <c r="C2553" t="s">
        <v>22</v>
      </c>
      <c r="D2553" t="s">
        <v>23</v>
      </c>
      <c r="E2553" t="s">
        <v>11</v>
      </c>
      <c r="F2553">
        <v>324.05</v>
      </c>
      <c r="G2553">
        <v>43.13</v>
      </c>
      <c r="H2553">
        <v>311.72000000000003</v>
      </c>
      <c r="I2553">
        <f t="shared" si="156"/>
        <v>2022</v>
      </c>
      <c r="J2553" t="str">
        <f t="shared" si="157"/>
        <v>Sep</v>
      </c>
      <c r="K2553">
        <f t="shared" si="158"/>
        <v>9</v>
      </c>
      <c r="L2553" s="2">
        <f t="shared" si="159"/>
        <v>0.13309674432957877</v>
      </c>
    </row>
    <row r="2554" spans="1:12" x14ac:dyDescent="0.35">
      <c r="A2554" t="s">
        <v>2595</v>
      </c>
      <c r="B2554" s="1">
        <v>45064</v>
      </c>
      <c r="C2554" t="s">
        <v>54</v>
      </c>
      <c r="D2554" t="s">
        <v>23</v>
      </c>
      <c r="E2554" t="s">
        <v>11</v>
      </c>
      <c r="F2554">
        <v>118.16</v>
      </c>
      <c r="G2554">
        <v>21.64</v>
      </c>
      <c r="H2554">
        <v>120.08</v>
      </c>
      <c r="I2554">
        <f t="shared" si="156"/>
        <v>2023</v>
      </c>
      <c r="J2554" t="str">
        <f t="shared" si="157"/>
        <v>May</v>
      </c>
      <c r="K2554">
        <f t="shared" si="158"/>
        <v>5</v>
      </c>
      <c r="L2554" s="2">
        <f t="shared" si="159"/>
        <v>0.18314150304671634</v>
      </c>
    </row>
    <row r="2555" spans="1:12" x14ac:dyDescent="0.35">
      <c r="A2555" t="s">
        <v>2596</v>
      </c>
      <c r="B2555" s="1">
        <v>45188</v>
      </c>
      <c r="C2555" t="s">
        <v>63</v>
      </c>
      <c r="D2555" t="s">
        <v>18</v>
      </c>
      <c r="E2555" t="s">
        <v>25</v>
      </c>
      <c r="F2555">
        <v>150.44999999999999</v>
      </c>
      <c r="G2555">
        <v>27.12</v>
      </c>
      <c r="H2555">
        <v>122.61</v>
      </c>
      <c r="I2555">
        <f t="shared" si="156"/>
        <v>2023</v>
      </c>
      <c r="J2555" t="str">
        <f t="shared" si="157"/>
        <v>Sep</v>
      </c>
      <c r="K2555">
        <f t="shared" si="158"/>
        <v>9</v>
      </c>
      <c r="L2555" s="2">
        <f t="shared" si="159"/>
        <v>0.18025922233300101</v>
      </c>
    </row>
    <row r="2556" spans="1:12" x14ac:dyDescent="0.35">
      <c r="A2556" t="s">
        <v>2597</v>
      </c>
      <c r="B2556" s="1">
        <v>45010</v>
      </c>
      <c r="C2556" t="s">
        <v>63</v>
      </c>
      <c r="D2556" t="s">
        <v>18</v>
      </c>
      <c r="E2556" t="s">
        <v>15</v>
      </c>
      <c r="F2556">
        <v>40.18</v>
      </c>
      <c r="G2556">
        <v>11.82</v>
      </c>
      <c r="H2556">
        <v>45.11</v>
      </c>
      <c r="I2556">
        <f t="shared" si="156"/>
        <v>2023</v>
      </c>
      <c r="J2556" t="str">
        <f t="shared" si="157"/>
        <v>Mar</v>
      </c>
      <c r="K2556">
        <f t="shared" si="158"/>
        <v>3</v>
      </c>
      <c r="L2556" s="2">
        <f t="shared" si="159"/>
        <v>0.29417620706819314</v>
      </c>
    </row>
    <row r="2557" spans="1:12" x14ac:dyDescent="0.35">
      <c r="A2557" t="s">
        <v>2598</v>
      </c>
      <c r="B2557" s="1">
        <v>44734</v>
      </c>
      <c r="C2557" t="s">
        <v>20</v>
      </c>
      <c r="D2557" t="s">
        <v>14</v>
      </c>
      <c r="E2557" t="s">
        <v>25</v>
      </c>
      <c r="F2557">
        <v>1394.74</v>
      </c>
      <c r="G2557">
        <v>383.16</v>
      </c>
      <c r="H2557">
        <v>1404.24</v>
      </c>
      <c r="I2557">
        <f t="shared" si="156"/>
        <v>2022</v>
      </c>
      <c r="J2557" t="str">
        <f t="shared" si="157"/>
        <v>Jun</v>
      </c>
      <c r="K2557">
        <f t="shared" si="158"/>
        <v>6</v>
      </c>
      <c r="L2557" s="2">
        <f t="shared" si="159"/>
        <v>0.27471786856331648</v>
      </c>
    </row>
    <row r="2558" spans="1:12" x14ac:dyDescent="0.35">
      <c r="A2558" t="s">
        <v>2599</v>
      </c>
      <c r="B2558" s="1">
        <v>44641</v>
      </c>
      <c r="C2558" t="s">
        <v>128</v>
      </c>
      <c r="D2558" t="s">
        <v>34</v>
      </c>
      <c r="E2558" t="s">
        <v>44</v>
      </c>
      <c r="F2558">
        <v>1424.46</v>
      </c>
      <c r="G2558">
        <v>409.01</v>
      </c>
      <c r="H2558">
        <v>1362.86</v>
      </c>
      <c r="I2558">
        <f t="shared" si="156"/>
        <v>2022</v>
      </c>
      <c r="J2558" t="str">
        <f t="shared" si="157"/>
        <v>Mar</v>
      </c>
      <c r="K2558">
        <f t="shared" si="158"/>
        <v>3</v>
      </c>
      <c r="L2558" s="2">
        <f t="shared" si="159"/>
        <v>0.28713336983839488</v>
      </c>
    </row>
    <row r="2559" spans="1:12" x14ac:dyDescent="0.35">
      <c r="A2559" t="s">
        <v>2600</v>
      </c>
      <c r="B2559" s="1">
        <v>44954</v>
      </c>
      <c r="C2559" t="s">
        <v>51</v>
      </c>
      <c r="D2559" t="s">
        <v>34</v>
      </c>
      <c r="E2559" t="s">
        <v>25</v>
      </c>
      <c r="F2559">
        <v>1248.9000000000001</v>
      </c>
      <c r="G2559">
        <v>372.12</v>
      </c>
      <c r="H2559">
        <v>1150.08</v>
      </c>
      <c r="I2559">
        <f t="shared" si="156"/>
        <v>2023</v>
      </c>
      <c r="J2559" t="str">
        <f t="shared" si="157"/>
        <v>Jan</v>
      </c>
      <c r="K2559">
        <f t="shared" si="158"/>
        <v>1</v>
      </c>
      <c r="L2559" s="2">
        <f t="shared" si="159"/>
        <v>0.29795820321883254</v>
      </c>
    </row>
    <row r="2560" spans="1:12" x14ac:dyDescent="0.35">
      <c r="A2560" t="s">
        <v>2601</v>
      </c>
      <c r="B2560" s="1">
        <v>44671</v>
      </c>
      <c r="C2560" t="s">
        <v>88</v>
      </c>
      <c r="D2560" t="s">
        <v>18</v>
      </c>
      <c r="E2560" t="s">
        <v>44</v>
      </c>
      <c r="F2560">
        <v>21.62</v>
      </c>
      <c r="G2560">
        <v>3.03</v>
      </c>
      <c r="H2560">
        <v>22.4</v>
      </c>
      <c r="I2560">
        <f t="shared" si="156"/>
        <v>2022</v>
      </c>
      <c r="J2560" t="str">
        <f t="shared" si="157"/>
        <v>Apr</v>
      </c>
      <c r="K2560">
        <f t="shared" si="158"/>
        <v>4</v>
      </c>
      <c r="L2560" s="2">
        <f t="shared" si="159"/>
        <v>0.14014801110083255</v>
      </c>
    </row>
    <row r="2561" spans="1:12" x14ac:dyDescent="0.35">
      <c r="A2561" t="s">
        <v>2602</v>
      </c>
      <c r="B2561" s="1">
        <v>45207</v>
      </c>
      <c r="C2561" t="s">
        <v>48</v>
      </c>
      <c r="D2561" t="s">
        <v>14</v>
      </c>
      <c r="E2561" t="s">
        <v>27</v>
      </c>
      <c r="F2561">
        <v>735.81</v>
      </c>
      <c r="G2561">
        <v>107.72</v>
      </c>
      <c r="H2561">
        <v>854.64</v>
      </c>
      <c r="I2561">
        <f t="shared" si="156"/>
        <v>2023</v>
      </c>
      <c r="J2561" t="str">
        <f t="shared" si="157"/>
        <v>Oct</v>
      </c>
      <c r="K2561">
        <f t="shared" si="158"/>
        <v>10</v>
      </c>
      <c r="L2561" s="2">
        <f t="shared" si="159"/>
        <v>0.14639648822386214</v>
      </c>
    </row>
    <row r="2562" spans="1:12" x14ac:dyDescent="0.35">
      <c r="A2562" t="s">
        <v>2603</v>
      </c>
      <c r="B2562" s="1">
        <v>45066</v>
      </c>
      <c r="C2562" t="s">
        <v>20</v>
      </c>
      <c r="D2562" t="s">
        <v>14</v>
      </c>
      <c r="E2562" t="s">
        <v>25</v>
      </c>
      <c r="F2562">
        <v>1560.93</v>
      </c>
      <c r="G2562">
        <v>182.06</v>
      </c>
      <c r="H2562">
        <v>1426.85</v>
      </c>
      <c r="I2562">
        <f t="shared" ref="I2562:I2625" si="160">YEAR(B2562)</f>
        <v>2023</v>
      </c>
      <c r="J2562" t="str">
        <f t="shared" ref="J2562:J2625" si="161">TEXT(B2562,"mmm")</f>
        <v>May</v>
      </c>
      <c r="K2562">
        <f t="shared" ref="K2562:K2625" si="162">MONTH(B2562)</f>
        <v>5</v>
      </c>
      <c r="L2562" s="2">
        <f t="shared" ref="L2562:L2625" si="163">IF(F2562=0,0,G2562/F2562)</f>
        <v>0.11663559544630445</v>
      </c>
    </row>
    <row r="2563" spans="1:12" x14ac:dyDescent="0.35">
      <c r="A2563" t="s">
        <v>2604</v>
      </c>
      <c r="B2563" s="1">
        <v>44844</v>
      </c>
      <c r="C2563" t="s">
        <v>101</v>
      </c>
      <c r="D2563" t="s">
        <v>14</v>
      </c>
      <c r="E2563" t="s">
        <v>44</v>
      </c>
      <c r="F2563">
        <v>1502.42</v>
      </c>
      <c r="G2563">
        <v>359.84</v>
      </c>
      <c r="H2563">
        <v>1245.71</v>
      </c>
      <c r="I2563">
        <f t="shared" si="160"/>
        <v>2022</v>
      </c>
      <c r="J2563" t="str">
        <f t="shared" si="161"/>
        <v>Oct</v>
      </c>
      <c r="K2563">
        <f t="shared" si="162"/>
        <v>10</v>
      </c>
      <c r="L2563" s="2">
        <f t="shared" si="163"/>
        <v>0.23950692882150129</v>
      </c>
    </row>
    <row r="2564" spans="1:12" x14ac:dyDescent="0.35">
      <c r="A2564" t="s">
        <v>2605</v>
      </c>
      <c r="B2564" s="1">
        <v>45131</v>
      </c>
      <c r="C2564" t="s">
        <v>101</v>
      </c>
      <c r="D2564" t="s">
        <v>14</v>
      </c>
      <c r="E2564" t="s">
        <v>44</v>
      </c>
      <c r="F2564">
        <v>2399.81</v>
      </c>
      <c r="G2564">
        <v>292.39</v>
      </c>
      <c r="H2564">
        <v>2362.84</v>
      </c>
      <c r="I2564">
        <f t="shared" si="160"/>
        <v>2023</v>
      </c>
      <c r="J2564" t="str">
        <f t="shared" si="161"/>
        <v>Jul</v>
      </c>
      <c r="K2564">
        <f t="shared" si="162"/>
        <v>7</v>
      </c>
      <c r="L2564" s="2">
        <f t="shared" si="163"/>
        <v>0.12183881223930228</v>
      </c>
    </row>
    <row r="2565" spans="1:12" x14ac:dyDescent="0.35">
      <c r="A2565" t="s">
        <v>2606</v>
      </c>
      <c r="B2565" s="1">
        <v>44758</v>
      </c>
      <c r="C2565" t="s">
        <v>33</v>
      </c>
      <c r="D2565" t="s">
        <v>34</v>
      </c>
      <c r="E2565" t="s">
        <v>11</v>
      </c>
      <c r="F2565">
        <v>2086.2199999999998</v>
      </c>
      <c r="G2565">
        <v>457.25</v>
      </c>
      <c r="H2565">
        <v>2097.84</v>
      </c>
      <c r="I2565">
        <f t="shared" si="160"/>
        <v>2022</v>
      </c>
      <c r="J2565" t="str">
        <f t="shared" si="161"/>
        <v>Jul</v>
      </c>
      <c r="K2565">
        <f t="shared" si="162"/>
        <v>7</v>
      </c>
      <c r="L2565" s="2">
        <f t="shared" si="163"/>
        <v>0.21917630930582588</v>
      </c>
    </row>
    <row r="2566" spans="1:12" x14ac:dyDescent="0.35">
      <c r="A2566" t="s">
        <v>2607</v>
      </c>
      <c r="B2566" s="1">
        <v>45189</v>
      </c>
      <c r="C2566" t="s">
        <v>128</v>
      </c>
      <c r="D2566" t="s">
        <v>34</v>
      </c>
      <c r="E2566" t="s">
        <v>27</v>
      </c>
      <c r="F2566">
        <v>843.25</v>
      </c>
      <c r="G2566">
        <v>241.37</v>
      </c>
      <c r="H2566">
        <v>905.89</v>
      </c>
      <c r="I2566">
        <f t="shared" si="160"/>
        <v>2023</v>
      </c>
      <c r="J2566" t="str">
        <f t="shared" si="161"/>
        <v>Sep</v>
      </c>
      <c r="K2566">
        <f t="shared" si="162"/>
        <v>9</v>
      </c>
      <c r="L2566" s="2">
        <f t="shared" si="163"/>
        <v>0.28623777053068483</v>
      </c>
    </row>
    <row r="2567" spans="1:12" x14ac:dyDescent="0.35">
      <c r="A2567" t="s">
        <v>2608</v>
      </c>
      <c r="B2567" s="1">
        <v>44655</v>
      </c>
      <c r="C2567" t="s">
        <v>51</v>
      </c>
      <c r="D2567" t="s">
        <v>34</v>
      </c>
      <c r="E2567" t="s">
        <v>15</v>
      </c>
      <c r="F2567">
        <v>1575.47</v>
      </c>
      <c r="G2567">
        <v>427.61</v>
      </c>
      <c r="H2567">
        <v>1431.12</v>
      </c>
      <c r="I2567">
        <f t="shared" si="160"/>
        <v>2022</v>
      </c>
      <c r="J2567" t="str">
        <f t="shared" si="161"/>
        <v>Apr</v>
      </c>
      <c r="K2567">
        <f t="shared" si="162"/>
        <v>4</v>
      </c>
      <c r="L2567" s="2">
        <f t="shared" si="163"/>
        <v>0.27141741829422333</v>
      </c>
    </row>
    <row r="2568" spans="1:12" x14ac:dyDescent="0.35">
      <c r="A2568" t="s">
        <v>2609</v>
      </c>
      <c r="B2568" s="1">
        <v>44645</v>
      </c>
      <c r="C2568" t="s">
        <v>41</v>
      </c>
      <c r="D2568" t="s">
        <v>14</v>
      </c>
      <c r="E2568" t="s">
        <v>25</v>
      </c>
      <c r="F2568">
        <v>2018.18</v>
      </c>
      <c r="G2568">
        <v>518.39</v>
      </c>
      <c r="H2568">
        <v>2359.41</v>
      </c>
      <c r="I2568">
        <f t="shared" si="160"/>
        <v>2022</v>
      </c>
      <c r="J2568" t="str">
        <f t="shared" si="161"/>
        <v>Mar</v>
      </c>
      <c r="K2568">
        <f t="shared" si="162"/>
        <v>3</v>
      </c>
      <c r="L2568" s="2">
        <f t="shared" si="163"/>
        <v>0.2568601413154426</v>
      </c>
    </row>
    <row r="2569" spans="1:12" x14ac:dyDescent="0.35">
      <c r="A2569" t="s">
        <v>2610</v>
      </c>
      <c r="B2569" s="1">
        <v>45258</v>
      </c>
      <c r="C2569" t="s">
        <v>112</v>
      </c>
      <c r="D2569" t="s">
        <v>10</v>
      </c>
      <c r="E2569" t="s">
        <v>44</v>
      </c>
      <c r="F2569">
        <v>380.5</v>
      </c>
      <c r="G2569">
        <v>63.9</v>
      </c>
      <c r="H2569">
        <v>369.56</v>
      </c>
      <c r="I2569">
        <f t="shared" si="160"/>
        <v>2023</v>
      </c>
      <c r="J2569" t="str">
        <f t="shared" si="161"/>
        <v>Nov</v>
      </c>
      <c r="K2569">
        <f t="shared" si="162"/>
        <v>11</v>
      </c>
      <c r="L2569" s="2">
        <f t="shared" si="163"/>
        <v>0.16793692509855454</v>
      </c>
    </row>
    <row r="2570" spans="1:12" x14ac:dyDescent="0.35">
      <c r="A2570" t="s">
        <v>2611</v>
      </c>
      <c r="B2570" s="1">
        <v>44623</v>
      </c>
      <c r="C2570" t="s">
        <v>46</v>
      </c>
      <c r="D2570" t="s">
        <v>23</v>
      </c>
      <c r="E2570" t="s">
        <v>44</v>
      </c>
      <c r="F2570">
        <v>90.19</v>
      </c>
      <c r="G2570">
        <v>24.11</v>
      </c>
      <c r="H2570">
        <v>87.51</v>
      </c>
      <c r="I2570">
        <f t="shared" si="160"/>
        <v>2022</v>
      </c>
      <c r="J2570" t="str">
        <f t="shared" si="161"/>
        <v>Mar</v>
      </c>
      <c r="K2570">
        <f t="shared" si="162"/>
        <v>3</v>
      </c>
      <c r="L2570" s="2">
        <f t="shared" si="163"/>
        <v>0.26732453708836901</v>
      </c>
    </row>
    <row r="2571" spans="1:12" x14ac:dyDescent="0.35">
      <c r="A2571" t="s">
        <v>2612</v>
      </c>
      <c r="B2571" s="1">
        <v>45152</v>
      </c>
      <c r="C2571" t="s">
        <v>93</v>
      </c>
      <c r="D2571" t="s">
        <v>34</v>
      </c>
      <c r="E2571" t="s">
        <v>25</v>
      </c>
      <c r="F2571">
        <v>1735.95</v>
      </c>
      <c r="G2571">
        <v>404.61</v>
      </c>
      <c r="H2571">
        <v>2057.2600000000002</v>
      </c>
      <c r="I2571">
        <f t="shared" si="160"/>
        <v>2023</v>
      </c>
      <c r="J2571" t="str">
        <f t="shared" si="161"/>
        <v>Aug</v>
      </c>
      <c r="K2571">
        <f t="shared" si="162"/>
        <v>8</v>
      </c>
      <c r="L2571" s="2">
        <f t="shared" si="163"/>
        <v>0.23307698954462974</v>
      </c>
    </row>
    <row r="2572" spans="1:12" x14ac:dyDescent="0.35">
      <c r="A2572" t="s">
        <v>2613</v>
      </c>
      <c r="B2572" s="1">
        <v>45178</v>
      </c>
      <c r="C2572" t="s">
        <v>54</v>
      </c>
      <c r="D2572" t="s">
        <v>23</v>
      </c>
      <c r="E2572" t="s">
        <v>15</v>
      </c>
      <c r="F2572">
        <v>334.24</v>
      </c>
      <c r="G2572">
        <v>63.79</v>
      </c>
      <c r="H2572">
        <v>386.15</v>
      </c>
      <c r="I2572">
        <f t="shared" si="160"/>
        <v>2023</v>
      </c>
      <c r="J2572" t="str">
        <f t="shared" si="161"/>
        <v>Sep</v>
      </c>
      <c r="K2572">
        <f t="shared" si="162"/>
        <v>9</v>
      </c>
      <c r="L2572" s="2">
        <f t="shared" si="163"/>
        <v>0.19085088559119195</v>
      </c>
    </row>
    <row r="2573" spans="1:12" x14ac:dyDescent="0.35">
      <c r="A2573" t="s">
        <v>2614</v>
      </c>
      <c r="B2573" s="1">
        <v>44744</v>
      </c>
      <c r="C2573" t="s">
        <v>65</v>
      </c>
      <c r="D2573" t="s">
        <v>18</v>
      </c>
      <c r="E2573" t="s">
        <v>25</v>
      </c>
      <c r="F2573">
        <v>50.72</v>
      </c>
      <c r="G2573">
        <v>6.45</v>
      </c>
      <c r="H2573">
        <v>44.25</v>
      </c>
      <c r="I2573">
        <f t="shared" si="160"/>
        <v>2022</v>
      </c>
      <c r="J2573" t="str">
        <f t="shared" si="161"/>
        <v>Jul</v>
      </c>
      <c r="K2573">
        <f t="shared" si="162"/>
        <v>7</v>
      </c>
      <c r="L2573" s="2">
        <f t="shared" si="163"/>
        <v>0.12716876971608834</v>
      </c>
    </row>
    <row r="2574" spans="1:12" x14ac:dyDescent="0.35">
      <c r="A2574" t="s">
        <v>2615</v>
      </c>
      <c r="B2574" s="1">
        <v>44572</v>
      </c>
      <c r="C2574" t="s">
        <v>112</v>
      </c>
      <c r="D2574" t="s">
        <v>10</v>
      </c>
      <c r="E2574" t="s">
        <v>11</v>
      </c>
      <c r="F2574">
        <v>237.89</v>
      </c>
      <c r="G2574">
        <v>27.76</v>
      </c>
      <c r="H2574">
        <v>263.72000000000003</v>
      </c>
      <c r="I2574">
        <f t="shared" si="160"/>
        <v>2022</v>
      </c>
      <c r="J2574" t="str">
        <f t="shared" si="161"/>
        <v>Jan</v>
      </c>
      <c r="K2574">
        <f t="shared" si="162"/>
        <v>1</v>
      </c>
      <c r="L2574" s="2">
        <f t="shared" si="163"/>
        <v>0.11669258901172812</v>
      </c>
    </row>
    <row r="2575" spans="1:12" x14ac:dyDescent="0.35">
      <c r="A2575" t="s">
        <v>2616</v>
      </c>
      <c r="B2575" s="1">
        <v>44907</v>
      </c>
      <c r="C2575" t="s">
        <v>51</v>
      </c>
      <c r="D2575" t="s">
        <v>34</v>
      </c>
      <c r="E2575" t="s">
        <v>25</v>
      </c>
      <c r="F2575">
        <v>704.12</v>
      </c>
      <c r="G2575">
        <v>103.21</v>
      </c>
      <c r="H2575">
        <v>721.67</v>
      </c>
      <c r="I2575">
        <f t="shared" si="160"/>
        <v>2022</v>
      </c>
      <c r="J2575" t="str">
        <f t="shared" si="161"/>
        <v>Dec</v>
      </c>
      <c r="K2575">
        <f t="shared" si="162"/>
        <v>12</v>
      </c>
      <c r="L2575" s="2">
        <f t="shared" si="163"/>
        <v>0.14658012838720672</v>
      </c>
    </row>
    <row r="2576" spans="1:12" x14ac:dyDescent="0.35">
      <c r="A2576" t="s">
        <v>2617</v>
      </c>
      <c r="B2576" s="1">
        <v>45087</v>
      </c>
      <c r="C2576" t="s">
        <v>39</v>
      </c>
      <c r="D2576" t="s">
        <v>18</v>
      </c>
      <c r="E2576" t="s">
        <v>27</v>
      </c>
      <c r="F2576">
        <v>141.36000000000001</v>
      </c>
      <c r="G2576">
        <v>25.22</v>
      </c>
      <c r="H2576">
        <v>149.61000000000001</v>
      </c>
      <c r="I2576">
        <f t="shared" si="160"/>
        <v>2023</v>
      </c>
      <c r="J2576" t="str">
        <f t="shared" si="161"/>
        <v>Jun</v>
      </c>
      <c r="K2576">
        <f t="shared" si="162"/>
        <v>6</v>
      </c>
      <c r="L2576" s="2">
        <f t="shared" si="163"/>
        <v>0.17840973401245044</v>
      </c>
    </row>
    <row r="2577" spans="1:12" x14ac:dyDescent="0.35">
      <c r="A2577" t="s">
        <v>2618</v>
      </c>
      <c r="B2577" s="1">
        <v>45229</v>
      </c>
      <c r="C2577" t="s">
        <v>20</v>
      </c>
      <c r="D2577" t="s">
        <v>14</v>
      </c>
      <c r="E2577" t="s">
        <v>25</v>
      </c>
      <c r="F2577">
        <v>1012.21</v>
      </c>
      <c r="G2577">
        <v>279.20999999999998</v>
      </c>
      <c r="H2577">
        <v>1031.8399999999999</v>
      </c>
      <c r="I2577">
        <f t="shared" si="160"/>
        <v>2023</v>
      </c>
      <c r="J2577" t="str">
        <f t="shared" si="161"/>
        <v>Oct</v>
      </c>
      <c r="K2577">
        <f t="shared" si="162"/>
        <v>10</v>
      </c>
      <c r="L2577" s="2">
        <f t="shared" si="163"/>
        <v>0.27584196955177281</v>
      </c>
    </row>
    <row r="2578" spans="1:12" x14ac:dyDescent="0.35">
      <c r="A2578" t="s">
        <v>2619</v>
      </c>
      <c r="B2578" s="1">
        <v>44746</v>
      </c>
      <c r="C2578" t="s">
        <v>63</v>
      </c>
      <c r="D2578" t="s">
        <v>18</v>
      </c>
      <c r="E2578" t="s">
        <v>11</v>
      </c>
      <c r="F2578">
        <v>351.61</v>
      </c>
      <c r="G2578">
        <v>50.68</v>
      </c>
      <c r="H2578">
        <v>367.73</v>
      </c>
      <c r="I2578">
        <f t="shared" si="160"/>
        <v>2022</v>
      </c>
      <c r="J2578" t="str">
        <f t="shared" si="161"/>
        <v>Jul</v>
      </c>
      <c r="K2578">
        <f t="shared" si="162"/>
        <v>7</v>
      </c>
      <c r="L2578" s="2">
        <f t="shared" si="163"/>
        <v>0.1441369699382839</v>
      </c>
    </row>
    <row r="2579" spans="1:12" x14ac:dyDescent="0.35">
      <c r="A2579" t="s">
        <v>2620</v>
      </c>
      <c r="B2579" s="1">
        <v>45075</v>
      </c>
      <c r="C2579" t="s">
        <v>33</v>
      </c>
      <c r="D2579" t="s">
        <v>34</v>
      </c>
      <c r="E2579" t="s">
        <v>15</v>
      </c>
      <c r="F2579">
        <v>1797.7</v>
      </c>
      <c r="G2579">
        <v>402.38</v>
      </c>
      <c r="H2579">
        <v>2028.41</v>
      </c>
      <c r="I2579">
        <f t="shared" si="160"/>
        <v>2023</v>
      </c>
      <c r="J2579" t="str">
        <f t="shared" si="161"/>
        <v>May</v>
      </c>
      <c r="K2579">
        <f t="shared" si="162"/>
        <v>5</v>
      </c>
      <c r="L2579" s="2">
        <f t="shared" si="163"/>
        <v>0.2238304500194693</v>
      </c>
    </row>
    <row r="2580" spans="1:12" x14ac:dyDescent="0.35">
      <c r="A2580" t="s">
        <v>2621</v>
      </c>
      <c r="B2580" s="1">
        <v>44823</v>
      </c>
      <c r="C2580" t="s">
        <v>17</v>
      </c>
      <c r="D2580" t="s">
        <v>18</v>
      </c>
      <c r="E2580" t="s">
        <v>15</v>
      </c>
      <c r="F2580">
        <v>481.01</v>
      </c>
      <c r="G2580">
        <v>64.88</v>
      </c>
      <c r="H2580">
        <v>444.7</v>
      </c>
      <c r="I2580">
        <f t="shared" si="160"/>
        <v>2022</v>
      </c>
      <c r="J2580" t="str">
        <f t="shared" si="161"/>
        <v>Sep</v>
      </c>
      <c r="K2580">
        <f t="shared" si="162"/>
        <v>9</v>
      </c>
      <c r="L2580" s="2">
        <f t="shared" si="163"/>
        <v>0.13488285066838526</v>
      </c>
    </row>
    <row r="2581" spans="1:12" x14ac:dyDescent="0.35">
      <c r="A2581" t="s">
        <v>2622</v>
      </c>
      <c r="B2581" s="1">
        <v>45161</v>
      </c>
      <c r="C2581" t="s">
        <v>31</v>
      </c>
      <c r="D2581" t="s">
        <v>10</v>
      </c>
      <c r="E2581" t="s">
        <v>11</v>
      </c>
      <c r="F2581">
        <v>185.3</v>
      </c>
      <c r="G2581">
        <v>43.15</v>
      </c>
      <c r="H2581">
        <v>214.89</v>
      </c>
      <c r="I2581">
        <f t="shared" si="160"/>
        <v>2023</v>
      </c>
      <c r="J2581" t="str">
        <f t="shared" si="161"/>
        <v>Aug</v>
      </c>
      <c r="K2581">
        <f t="shared" si="162"/>
        <v>8</v>
      </c>
      <c r="L2581" s="2">
        <f t="shared" si="163"/>
        <v>0.23286562331354557</v>
      </c>
    </row>
    <row r="2582" spans="1:12" x14ac:dyDescent="0.35">
      <c r="A2582" t="s">
        <v>2623</v>
      </c>
      <c r="B2582" s="1">
        <v>44978</v>
      </c>
      <c r="C2582" t="s">
        <v>69</v>
      </c>
      <c r="D2582" t="s">
        <v>34</v>
      </c>
      <c r="E2582" t="s">
        <v>44</v>
      </c>
      <c r="F2582">
        <v>1054.6500000000001</v>
      </c>
      <c r="G2582">
        <v>148.76</v>
      </c>
      <c r="H2582">
        <v>997.37</v>
      </c>
      <c r="I2582">
        <f t="shared" si="160"/>
        <v>2023</v>
      </c>
      <c r="J2582" t="str">
        <f t="shared" si="161"/>
        <v>Feb</v>
      </c>
      <c r="K2582">
        <f t="shared" si="162"/>
        <v>2</v>
      </c>
      <c r="L2582" s="2">
        <f t="shared" si="163"/>
        <v>0.1410515336841606</v>
      </c>
    </row>
    <row r="2583" spans="1:12" x14ac:dyDescent="0.35">
      <c r="A2583" t="s">
        <v>2624</v>
      </c>
      <c r="B2583" s="1">
        <v>45047</v>
      </c>
      <c r="C2583" t="s">
        <v>85</v>
      </c>
      <c r="D2583" t="s">
        <v>10</v>
      </c>
      <c r="E2583" t="s">
        <v>11</v>
      </c>
      <c r="F2583">
        <v>151.19</v>
      </c>
      <c r="G2583">
        <v>24.12</v>
      </c>
      <c r="H2583">
        <v>154.86000000000001</v>
      </c>
      <c r="I2583">
        <f t="shared" si="160"/>
        <v>2023</v>
      </c>
      <c r="J2583" t="str">
        <f t="shared" si="161"/>
        <v>May</v>
      </c>
      <c r="K2583">
        <f t="shared" si="162"/>
        <v>5</v>
      </c>
      <c r="L2583" s="2">
        <f t="shared" si="163"/>
        <v>0.15953436073814406</v>
      </c>
    </row>
    <row r="2584" spans="1:12" x14ac:dyDescent="0.35">
      <c r="A2584" t="s">
        <v>2625</v>
      </c>
      <c r="B2584" s="1">
        <v>45112</v>
      </c>
      <c r="C2584" t="s">
        <v>46</v>
      </c>
      <c r="D2584" t="s">
        <v>23</v>
      </c>
      <c r="E2584" t="s">
        <v>27</v>
      </c>
      <c r="F2584">
        <v>434.14</v>
      </c>
      <c r="G2584">
        <v>86.67</v>
      </c>
      <c r="H2584">
        <v>390.02</v>
      </c>
      <c r="I2584">
        <f t="shared" si="160"/>
        <v>2023</v>
      </c>
      <c r="J2584" t="str">
        <f t="shared" si="161"/>
        <v>Jul</v>
      </c>
      <c r="K2584">
        <f t="shared" si="162"/>
        <v>7</v>
      </c>
      <c r="L2584" s="2">
        <f t="shared" si="163"/>
        <v>0.19963606209978349</v>
      </c>
    </row>
    <row r="2585" spans="1:12" x14ac:dyDescent="0.35">
      <c r="A2585" t="s">
        <v>2626</v>
      </c>
      <c r="B2585" s="1">
        <v>45048</v>
      </c>
      <c r="C2585" t="s">
        <v>48</v>
      </c>
      <c r="D2585" t="s">
        <v>14</v>
      </c>
      <c r="E2585" t="s">
        <v>27</v>
      </c>
      <c r="F2585">
        <v>1194.69</v>
      </c>
      <c r="G2585">
        <v>234.93</v>
      </c>
      <c r="H2585">
        <v>1315.24</v>
      </c>
      <c r="I2585">
        <f t="shared" si="160"/>
        <v>2023</v>
      </c>
      <c r="J2585" t="str">
        <f t="shared" si="161"/>
        <v>May</v>
      </c>
      <c r="K2585">
        <f t="shared" si="162"/>
        <v>5</v>
      </c>
      <c r="L2585" s="2">
        <f t="shared" si="163"/>
        <v>0.19664515481003439</v>
      </c>
    </row>
    <row r="2586" spans="1:12" x14ac:dyDescent="0.35">
      <c r="A2586" t="s">
        <v>2627</v>
      </c>
      <c r="B2586" s="1">
        <v>45252</v>
      </c>
      <c r="C2586" t="s">
        <v>112</v>
      </c>
      <c r="D2586" t="s">
        <v>10</v>
      </c>
      <c r="E2586" t="s">
        <v>11</v>
      </c>
      <c r="F2586">
        <v>175.08</v>
      </c>
      <c r="G2586">
        <v>30.31</v>
      </c>
      <c r="H2586">
        <v>143.25</v>
      </c>
      <c r="I2586">
        <f t="shared" si="160"/>
        <v>2023</v>
      </c>
      <c r="J2586" t="str">
        <f t="shared" si="161"/>
        <v>Nov</v>
      </c>
      <c r="K2586">
        <f t="shared" si="162"/>
        <v>11</v>
      </c>
      <c r="L2586" s="2">
        <f t="shared" si="163"/>
        <v>0.1731208590358693</v>
      </c>
    </row>
    <row r="2587" spans="1:12" x14ac:dyDescent="0.35">
      <c r="A2587" t="s">
        <v>2628</v>
      </c>
      <c r="B2587" s="1">
        <v>45199</v>
      </c>
      <c r="C2587" t="s">
        <v>65</v>
      </c>
      <c r="D2587" t="s">
        <v>18</v>
      </c>
      <c r="E2587" t="s">
        <v>15</v>
      </c>
      <c r="F2587">
        <v>91.91</v>
      </c>
      <c r="G2587">
        <v>17.36</v>
      </c>
      <c r="H2587">
        <v>80.03</v>
      </c>
      <c r="I2587">
        <f t="shared" si="160"/>
        <v>2023</v>
      </c>
      <c r="J2587" t="str">
        <f t="shared" si="161"/>
        <v>Sep</v>
      </c>
      <c r="K2587">
        <f t="shared" si="162"/>
        <v>9</v>
      </c>
      <c r="L2587" s="2">
        <f t="shared" si="163"/>
        <v>0.18888042650418888</v>
      </c>
    </row>
    <row r="2588" spans="1:12" x14ac:dyDescent="0.35">
      <c r="A2588" t="s">
        <v>2629</v>
      </c>
      <c r="B2588" s="1">
        <v>44947</v>
      </c>
      <c r="C2588" t="s">
        <v>93</v>
      </c>
      <c r="D2588" t="s">
        <v>34</v>
      </c>
      <c r="E2588" t="s">
        <v>44</v>
      </c>
      <c r="F2588">
        <v>777.52</v>
      </c>
      <c r="G2588">
        <v>95.68</v>
      </c>
      <c r="H2588">
        <v>715.3</v>
      </c>
      <c r="I2588">
        <f t="shared" si="160"/>
        <v>2023</v>
      </c>
      <c r="J2588" t="str">
        <f t="shared" si="161"/>
        <v>Jan</v>
      </c>
      <c r="K2588">
        <f t="shared" si="162"/>
        <v>1</v>
      </c>
      <c r="L2588" s="2">
        <f t="shared" si="163"/>
        <v>0.12305792777034676</v>
      </c>
    </row>
    <row r="2589" spans="1:12" x14ac:dyDescent="0.35">
      <c r="A2589" t="s">
        <v>2630</v>
      </c>
      <c r="B2589" s="1">
        <v>45022</v>
      </c>
      <c r="C2589" t="s">
        <v>101</v>
      </c>
      <c r="D2589" t="s">
        <v>14</v>
      </c>
      <c r="E2589" t="s">
        <v>11</v>
      </c>
      <c r="F2589">
        <v>669.09</v>
      </c>
      <c r="G2589">
        <v>198.76</v>
      </c>
      <c r="H2589">
        <v>692.67</v>
      </c>
      <c r="I2589">
        <f t="shared" si="160"/>
        <v>2023</v>
      </c>
      <c r="J2589" t="str">
        <f t="shared" si="161"/>
        <v>Apr</v>
      </c>
      <c r="K2589">
        <f t="shared" si="162"/>
        <v>4</v>
      </c>
      <c r="L2589" s="2">
        <f t="shared" si="163"/>
        <v>0.29706018622307906</v>
      </c>
    </row>
    <row r="2590" spans="1:12" x14ac:dyDescent="0.35">
      <c r="A2590" t="s">
        <v>2631</v>
      </c>
      <c r="B2590" s="1">
        <v>45186</v>
      </c>
      <c r="C2590" t="s">
        <v>22</v>
      </c>
      <c r="D2590" t="s">
        <v>23</v>
      </c>
      <c r="E2590" t="s">
        <v>11</v>
      </c>
      <c r="F2590">
        <v>403.95</v>
      </c>
      <c r="G2590">
        <v>115.15</v>
      </c>
      <c r="H2590">
        <v>464.45</v>
      </c>
      <c r="I2590">
        <f t="shared" si="160"/>
        <v>2023</v>
      </c>
      <c r="J2590" t="str">
        <f t="shared" si="161"/>
        <v>Sep</v>
      </c>
      <c r="K2590">
        <f t="shared" si="162"/>
        <v>9</v>
      </c>
      <c r="L2590" s="2">
        <f t="shared" si="163"/>
        <v>0.28506003218220077</v>
      </c>
    </row>
    <row r="2591" spans="1:12" x14ac:dyDescent="0.35">
      <c r="A2591" t="s">
        <v>2632</v>
      </c>
      <c r="B2591" s="1">
        <v>44823</v>
      </c>
      <c r="C2591" t="s">
        <v>37</v>
      </c>
      <c r="D2591" t="s">
        <v>23</v>
      </c>
      <c r="E2591" t="s">
        <v>15</v>
      </c>
      <c r="F2591">
        <v>418.54</v>
      </c>
      <c r="G2591">
        <v>69.03</v>
      </c>
      <c r="H2591">
        <v>404.99</v>
      </c>
      <c r="I2591">
        <f t="shared" si="160"/>
        <v>2022</v>
      </c>
      <c r="J2591" t="str">
        <f t="shared" si="161"/>
        <v>Sep</v>
      </c>
      <c r="K2591">
        <f t="shared" si="162"/>
        <v>9</v>
      </c>
      <c r="L2591" s="2">
        <f t="shared" si="163"/>
        <v>0.16493047259521193</v>
      </c>
    </row>
    <row r="2592" spans="1:12" x14ac:dyDescent="0.35">
      <c r="A2592" t="s">
        <v>2633</v>
      </c>
      <c r="B2592" s="1">
        <v>44997</v>
      </c>
      <c r="C2592" t="s">
        <v>33</v>
      </c>
      <c r="D2592" t="s">
        <v>34</v>
      </c>
      <c r="E2592" t="s">
        <v>44</v>
      </c>
      <c r="F2592">
        <v>946.74</v>
      </c>
      <c r="G2592">
        <v>100.98</v>
      </c>
      <c r="H2592">
        <v>947.82</v>
      </c>
      <c r="I2592">
        <f t="shared" si="160"/>
        <v>2023</v>
      </c>
      <c r="J2592" t="str">
        <f t="shared" si="161"/>
        <v>Mar</v>
      </c>
      <c r="K2592">
        <f t="shared" si="162"/>
        <v>3</v>
      </c>
      <c r="L2592" s="2">
        <f t="shared" si="163"/>
        <v>0.10666075163191584</v>
      </c>
    </row>
    <row r="2593" spans="1:12" x14ac:dyDescent="0.35">
      <c r="A2593" t="s">
        <v>2634</v>
      </c>
      <c r="B2593" s="1">
        <v>45010</v>
      </c>
      <c r="C2593" t="s">
        <v>46</v>
      </c>
      <c r="D2593" t="s">
        <v>23</v>
      </c>
      <c r="E2593" t="s">
        <v>15</v>
      </c>
      <c r="F2593">
        <v>187.32</v>
      </c>
      <c r="G2593">
        <v>37.22</v>
      </c>
      <c r="H2593">
        <v>181.07</v>
      </c>
      <c r="I2593">
        <f t="shared" si="160"/>
        <v>2023</v>
      </c>
      <c r="J2593" t="str">
        <f t="shared" si="161"/>
        <v>Mar</v>
      </c>
      <c r="K2593">
        <f t="shared" si="162"/>
        <v>3</v>
      </c>
      <c r="L2593" s="2">
        <f t="shared" si="163"/>
        <v>0.19869741618620543</v>
      </c>
    </row>
    <row r="2594" spans="1:12" x14ac:dyDescent="0.35">
      <c r="A2594" t="s">
        <v>2635</v>
      </c>
      <c r="B2594" s="1">
        <v>44880</v>
      </c>
      <c r="C2594" t="s">
        <v>112</v>
      </c>
      <c r="D2594" t="s">
        <v>10</v>
      </c>
      <c r="E2594" t="s">
        <v>25</v>
      </c>
      <c r="F2594">
        <v>37.93</v>
      </c>
      <c r="G2594">
        <v>7.59</v>
      </c>
      <c r="H2594">
        <v>43.31</v>
      </c>
      <c r="I2594">
        <f t="shared" si="160"/>
        <v>2022</v>
      </c>
      <c r="J2594" t="str">
        <f t="shared" si="161"/>
        <v>Nov</v>
      </c>
      <c r="K2594">
        <f t="shared" si="162"/>
        <v>11</v>
      </c>
      <c r="L2594" s="2">
        <f t="shared" si="163"/>
        <v>0.20010545742156605</v>
      </c>
    </row>
    <row r="2595" spans="1:12" x14ac:dyDescent="0.35">
      <c r="A2595" t="s">
        <v>2636</v>
      </c>
      <c r="B2595" s="1">
        <v>45206</v>
      </c>
      <c r="C2595" t="s">
        <v>31</v>
      </c>
      <c r="D2595" t="s">
        <v>10</v>
      </c>
      <c r="E2595" t="s">
        <v>27</v>
      </c>
      <c r="F2595">
        <v>346.53</v>
      </c>
      <c r="G2595">
        <v>96.39</v>
      </c>
      <c r="H2595">
        <v>282.91000000000003</v>
      </c>
      <c r="I2595">
        <f t="shared" si="160"/>
        <v>2023</v>
      </c>
      <c r="J2595" t="str">
        <f t="shared" si="161"/>
        <v>Oct</v>
      </c>
      <c r="K2595">
        <f t="shared" si="162"/>
        <v>10</v>
      </c>
      <c r="L2595" s="2">
        <f t="shared" si="163"/>
        <v>0.27815773526101639</v>
      </c>
    </row>
    <row r="2596" spans="1:12" x14ac:dyDescent="0.35">
      <c r="A2596" t="s">
        <v>2637</v>
      </c>
      <c r="B2596" s="1">
        <v>45146</v>
      </c>
      <c r="C2596" t="s">
        <v>29</v>
      </c>
      <c r="D2596" t="s">
        <v>23</v>
      </c>
      <c r="E2596" t="s">
        <v>15</v>
      </c>
      <c r="F2596">
        <v>131.72999999999999</v>
      </c>
      <c r="G2596">
        <v>20.149999999999999</v>
      </c>
      <c r="H2596">
        <v>117.05</v>
      </c>
      <c r="I2596">
        <f t="shared" si="160"/>
        <v>2023</v>
      </c>
      <c r="J2596" t="str">
        <f t="shared" si="161"/>
        <v>Aug</v>
      </c>
      <c r="K2596">
        <f t="shared" si="162"/>
        <v>8</v>
      </c>
      <c r="L2596" s="2">
        <f t="shared" si="163"/>
        <v>0.1529643968723905</v>
      </c>
    </row>
    <row r="2597" spans="1:12" x14ac:dyDescent="0.35">
      <c r="A2597" t="s">
        <v>2638</v>
      </c>
      <c r="B2597" s="1">
        <v>44814</v>
      </c>
      <c r="C2597" t="s">
        <v>128</v>
      </c>
      <c r="D2597" t="s">
        <v>34</v>
      </c>
      <c r="E2597" t="s">
        <v>27</v>
      </c>
      <c r="F2597">
        <v>994.04</v>
      </c>
      <c r="G2597">
        <v>147.84</v>
      </c>
      <c r="H2597">
        <v>1175.75</v>
      </c>
      <c r="I2597">
        <f t="shared" si="160"/>
        <v>2022</v>
      </c>
      <c r="J2597" t="str">
        <f t="shared" si="161"/>
        <v>Sep</v>
      </c>
      <c r="K2597">
        <f t="shared" si="162"/>
        <v>9</v>
      </c>
      <c r="L2597" s="2">
        <f t="shared" si="163"/>
        <v>0.14872640940002416</v>
      </c>
    </row>
    <row r="2598" spans="1:12" x14ac:dyDescent="0.35">
      <c r="A2598" t="s">
        <v>2639</v>
      </c>
      <c r="B2598" s="1">
        <v>45192</v>
      </c>
      <c r="C2598" t="s">
        <v>85</v>
      </c>
      <c r="D2598" t="s">
        <v>10</v>
      </c>
      <c r="E2598" t="s">
        <v>11</v>
      </c>
      <c r="F2598">
        <v>183.12</v>
      </c>
      <c r="G2598">
        <v>39.72</v>
      </c>
      <c r="H2598">
        <v>170.57</v>
      </c>
      <c r="I2598">
        <f t="shared" si="160"/>
        <v>2023</v>
      </c>
      <c r="J2598" t="str">
        <f t="shared" si="161"/>
        <v>Sep</v>
      </c>
      <c r="K2598">
        <f t="shared" si="162"/>
        <v>9</v>
      </c>
      <c r="L2598" s="2">
        <f t="shared" si="163"/>
        <v>0.21690694626474441</v>
      </c>
    </row>
    <row r="2599" spans="1:12" x14ac:dyDescent="0.35">
      <c r="A2599" t="s">
        <v>2640</v>
      </c>
      <c r="B2599" s="1">
        <v>44823</v>
      </c>
      <c r="C2599" t="s">
        <v>85</v>
      </c>
      <c r="D2599" t="s">
        <v>10</v>
      </c>
      <c r="E2599" t="s">
        <v>27</v>
      </c>
      <c r="F2599">
        <v>393.75</v>
      </c>
      <c r="G2599">
        <v>109.46</v>
      </c>
      <c r="H2599">
        <v>461.18</v>
      </c>
      <c r="I2599">
        <f t="shared" si="160"/>
        <v>2022</v>
      </c>
      <c r="J2599" t="str">
        <f t="shared" si="161"/>
        <v>Sep</v>
      </c>
      <c r="K2599">
        <f t="shared" si="162"/>
        <v>9</v>
      </c>
      <c r="L2599" s="2">
        <f t="shared" si="163"/>
        <v>0.27799365079365079</v>
      </c>
    </row>
    <row r="2600" spans="1:12" x14ac:dyDescent="0.35">
      <c r="A2600" t="s">
        <v>2641</v>
      </c>
      <c r="B2600" s="1">
        <v>44917</v>
      </c>
      <c r="C2600" t="s">
        <v>112</v>
      </c>
      <c r="D2600" t="s">
        <v>10</v>
      </c>
      <c r="E2600" t="s">
        <v>27</v>
      </c>
      <c r="F2600">
        <v>158.12</v>
      </c>
      <c r="G2600">
        <v>46.9</v>
      </c>
      <c r="H2600">
        <v>129.13999999999999</v>
      </c>
      <c r="I2600">
        <f t="shared" si="160"/>
        <v>2022</v>
      </c>
      <c r="J2600" t="str">
        <f t="shared" si="161"/>
        <v>Dec</v>
      </c>
      <c r="K2600">
        <f t="shared" si="162"/>
        <v>12</v>
      </c>
      <c r="L2600" s="2">
        <f t="shared" si="163"/>
        <v>0.29661016949152541</v>
      </c>
    </row>
    <row r="2601" spans="1:12" x14ac:dyDescent="0.35">
      <c r="A2601" t="s">
        <v>2642</v>
      </c>
      <c r="B2601" s="1">
        <v>44714</v>
      </c>
      <c r="C2601" t="s">
        <v>9</v>
      </c>
      <c r="D2601" t="s">
        <v>10</v>
      </c>
      <c r="E2601" t="s">
        <v>15</v>
      </c>
      <c r="F2601">
        <v>176.9</v>
      </c>
      <c r="G2601">
        <v>49.12</v>
      </c>
      <c r="H2601">
        <v>143.33000000000001</v>
      </c>
      <c r="I2601">
        <f t="shared" si="160"/>
        <v>2022</v>
      </c>
      <c r="J2601" t="str">
        <f t="shared" si="161"/>
        <v>Jun</v>
      </c>
      <c r="K2601">
        <f t="shared" si="162"/>
        <v>6</v>
      </c>
      <c r="L2601" s="2">
        <f t="shared" si="163"/>
        <v>0.27767100056529109</v>
      </c>
    </row>
    <row r="2602" spans="1:12" x14ac:dyDescent="0.35">
      <c r="A2602" t="s">
        <v>2643</v>
      </c>
      <c r="B2602" s="1">
        <v>45038</v>
      </c>
      <c r="C2602" t="s">
        <v>65</v>
      </c>
      <c r="D2602" t="s">
        <v>18</v>
      </c>
      <c r="E2602" t="s">
        <v>25</v>
      </c>
      <c r="F2602">
        <v>202.46</v>
      </c>
      <c r="G2602">
        <v>43.16</v>
      </c>
      <c r="H2602">
        <v>219</v>
      </c>
      <c r="I2602">
        <f t="shared" si="160"/>
        <v>2023</v>
      </c>
      <c r="J2602" t="str">
        <f t="shared" si="161"/>
        <v>Apr</v>
      </c>
      <c r="K2602">
        <f t="shared" si="162"/>
        <v>4</v>
      </c>
      <c r="L2602" s="2">
        <f t="shared" si="163"/>
        <v>0.21317791168625899</v>
      </c>
    </row>
    <row r="2603" spans="1:12" x14ac:dyDescent="0.35">
      <c r="A2603" t="s">
        <v>2644</v>
      </c>
      <c r="B2603" s="1">
        <v>44589</v>
      </c>
      <c r="C2603" t="s">
        <v>112</v>
      </c>
      <c r="D2603" t="s">
        <v>10</v>
      </c>
      <c r="E2603" t="s">
        <v>15</v>
      </c>
      <c r="F2603">
        <v>73.63</v>
      </c>
      <c r="G2603">
        <v>11.51</v>
      </c>
      <c r="H2603">
        <v>65.099999999999994</v>
      </c>
      <c r="I2603">
        <f t="shared" si="160"/>
        <v>2022</v>
      </c>
      <c r="J2603" t="str">
        <f t="shared" si="161"/>
        <v>Jan</v>
      </c>
      <c r="K2603">
        <f t="shared" si="162"/>
        <v>1</v>
      </c>
      <c r="L2603" s="2">
        <f t="shared" si="163"/>
        <v>0.15632215129702567</v>
      </c>
    </row>
    <row r="2604" spans="1:12" x14ac:dyDescent="0.35">
      <c r="A2604" t="s">
        <v>2645</v>
      </c>
      <c r="B2604" s="1">
        <v>45015</v>
      </c>
      <c r="C2604" t="s">
        <v>46</v>
      </c>
      <c r="D2604" t="s">
        <v>23</v>
      </c>
      <c r="E2604" t="s">
        <v>44</v>
      </c>
      <c r="F2604">
        <v>390.55</v>
      </c>
      <c r="G2604">
        <v>113.12</v>
      </c>
      <c r="H2604">
        <v>330.54</v>
      </c>
      <c r="I2604">
        <f t="shared" si="160"/>
        <v>2023</v>
      </c>
      <c r="J2604" t="str">
        <f t="shared" si="161"/>
        <v>Mar</v>
      </c>
      <c r="K2604">
        <f t="shared" si="162"/>
        <v>3</v>
      </c>
      <c r="L2604" s="2">
        <f t="shared" si="163"/>
        <v>0.28964281141979259</v>
      </c>
    </row>
    <row r="2605" spans="1:12" x14ac:dyDescent="0.35">
      <c r="A2605" t="s">
        <v>2646</v>
      </c>
      <c r="B2605" s="1">
        <v>45068</v>
      </c>
      <c r="C2605" t="s">
        <v>54</v>
      </c>
      <c r="D2605" t="s">
        <v>23</v>
      </c>
      <c r="E2605" t="s">
        <v>25</v>
      </c>
      <c r="F2605">
        <v>474.01</v>
      </c>
      <c r="G2605">
        <v>55.38</v>
      </c>
      <c r="H2605">
        <v>419.34</v>
      </c>
      <c r="I2605">
        <f t="shared" si="160"/>
        <v>2023</v>
      </c>
      <c r="J2605" t="str">
        <f t="shared" si="161"/>
        <v>May</v>
      </c>
      <c r="K2605">
        <f t="shared" si="162"/>
        <v>5</v>
      </c>
      <c r="L2605" s="2">
        <f t="shared" si="163"/>
        <v>0.11683297820721082</v>
      </c>
    </row>
    <row r="2606" spans="1:12" x14ac:dyDescent="0.35">
      <c r="A2606" t="s">
        <v>2647</v>
      </c>
      <c r="B2606" s="1">
        <v>44629</v>
      </c>
      <c r="C2606" t="s">
        <v>22</v>
      </c>
      <c r="D2606" t="s">
        <v>23</v>
      </c>
      <c r="E2606" t="s">
        <v>44</v>
      </c>
      <c r="F2606">
        <v>460.84</v>
      </c>
      <c r="G2606">
        <v>112.13</v>
      </c>
      <c r="H2606">
        <v>447.19</v>
      </c>
      <c r="I2606">
        <f t="shared" si="160"/>
        <v>2022</v>
      </c>
      <c r="J2606" t="str">
        <f t="shared" si="161"/>
        <v>Mar</v>
      </c>
      <c r="K2606">
        <f t="shared" si="162"/>
        <v>3</v>
      </c>
      <c r="L2606" s="2">
        <f t="shared" si="163"/>
        <v>0.24331655238260569</v>
      </c>
    </row>
    <row r="2607" spans="1:12" x14ac:dyDescent="0.35">
      <c r="A2607" t="s">
        <v>2648</v>
      </c>
      <c r="B2607" s="1">
        <v>45167</v>
      </c>
      <c r="C2607" t="s">
        <v>85</v>
      </c>
      <c r="D2607" t="s">
        <v>10</v>
      </c>
      <c r="E2607" t="s">
        <v>27</v>
      </c>
      <c r="F2607">
        <v>193.51</v>
      </c>
      <c r="G2607">
        <v>40.44</v>
      </c>
      <c r="H2607">
        <v>192.55</v>
      </c>
      <c r="I2607">
        <f t="shared" si="160"/>
        <v>2023</v>
      </c>
      <c r="J2607" t="str">
        <f t="shared" si="161"/>
        <v>Aug</v>
      </c>
      <c r="K2607">
        <f t="shared" si="162"/>
        <v>8</v>
      </c>
      <c r="L2607" s="2">
        <f t="shared" si="163"/>
        <v>0.20898144798718413</v>
      </c>
    </row>
    <row r="2608" spans="1:12" x14ac:dyDescent="0.35">
      <c r="A2608" t="s">
        <v>2649</v>
      </c>
      <c r="B2608" s="1">
        <v>44775</v>
      </c>
      <c r="C2608" t="s">
        <v>29</v>
      </c>
      <c r="D2608" t="s">
        <v>23</v>
      </c>
      <c r="E2608" t="s">
        <v>44</v>
      </c>
      <c r="F2608">
        <v>468.14</v>
      </c>
      <c r="G2608">
        <v>94.71</v>
      </c>
      <c r="H2608">
        <v>505.72</v>
      </c>
      <c r="I2608">
        <f t="shared" si="160"/>
        <v>2022</v>
      </c>
      <c r="J2608" t="str">
        <f t="shared" si="161"/>
        <v>Aug</v>
      </c>
      <c r="K2608">
        <f t="shared" si="162"/>
        <v>8</v>
      </c>
      <c r="L2608" s="2">
        <f t="shared" si="163"/>
        <v>0.20231127440509247</v>
      </c>
    </row>
    <row r="2609" spans="1:12" x14ac:dyDescent="0.35">
      <c r="A2609" t="s">
        <v>2650</v>
      </c>
      <c r="B2609" s="1">
        <v>45110</v>
      </c>
      <c r="C2609" t="s">
        <v>54</v>
      </c>
      <c r="D2609" t="s">
        <v>23</v>
      </c>
      <c r="E2609" t="s">
        <v>27</v>
      </c>
      <c r="F2609">
        <v>335.59</v>
      </c>
      <c r="G2609">
        <v>91.96</v>
      </c>
      <c r="H2609">
        <v>388.26</v>
      </c>
      <c r="I2609">
        <f t="shared" si="160"/>
        <v>2023</v>
      </c>
      <c r="J2609" t="str">
        <f t="shared" si="161"/>
        <v>Jul</v>
      </c>
      <c r="K2609">
        <f t="shared" si="162"/>
        <v>7</v>
      </c>
      <c r="L2609" s="2">
        <f t="shared" si="163"/>
        <v>0.27402485175362795</v>
      </c>
    </row>
    <row r="2610" spans="1:12" x14ac:dyDescent="0.35">
      <c r="A2610" t="s">
        <v>2651</v>
      </c>
      <c r="B2610" s="1">
        <v>44738</v>
      </c>
      <c r="C2610" t="s">
        <v>112</v>
      </c>
      <c r="D2610" t="s">
        <v>10</v>
      </c>
      <c r="E2610" t="s">
        <v>27</v>
      </c>
      <c r="F2610">
        <v>377.21</v>
      </c>
      <c r="G2610">
        <v>77.849999999999994</v>
      </c>
      <c r="H2610">
        <v>393.58</v>
      </c>
      <c r="I2610">
        <f t="shared" si="160"/>
        <v>2022</v>
      </c>
      <c r="J2610" t="str">
        <f t="shared" si="161"/>
        <v>Jun</v>
      </c>
      <c r="K2610">
        <f t="shared" si="162"/>
        <v>6</v>
      </c>
      <c r="L2610" s="2">
        <f t="shared" si="163"/>
        <v>0.20638371199066832</v>
      </c>
    </row>
    <row r="2611" spans="1:12" x14ac:dyDescent="0.35">
      <c r="A2611" t="s">
        <v>2652</v>
      </c>
      <c r="B2611" s="1">
        <v>44608</v>
      </c>
      <c r="C2611" t="s">
        <v>17</v>
      </c>
      <c r="D2611" t="s">
        <v>18</v>
      </c>
      <c r="E2611" t="s">
        <v>27</v>
      </c>
      <c r="F2611">
        <v>470.14</v>
      </c>
      <c r="G2611">
        <v>47.73</v>
      </c>
      <c r="H2611">
        <v>483.8</v>
      </c>
      <c r="I2611">
        <f t="shared" si="160"/>
        <v>2022</v>
      </c>
      <c r="J2611" t="str">
        <f t="shared" si="161"/>
        <v>Feb</v>
      </c>
      <c r="K2611">
        <f t="shared" si="162"/>
        <v>2</v>
      </c>
      <c r="L2611" s="2">
        <f t="shared" si="163"/>
        <v>0.10152295061045645</v>
      </c>
    </row>
    <row r="2612" spans="1:12" x14ac:dyDescent="0.35">
      <c r="A2612" t="s">
        <v>2653</v>
      </c>
      <c r="B2612" s="1">
        <v>44810</v>
      </c>
      <c r="C2612" t="s">
        <v>41</v>
      </c>
      <c r="D2612" t="s">
        <v>14</v>
      </c>
      <c r="E2612" t="s">
        <v>27</v>
      </c>
      <c r="F2612">
        <v>508.8</v>
      </c>
      <c r="G2612">
        <v>50.91</v>
      </c>
      <c r="H2612">
        <v>503.16</v>
      </c>
      <c r="I2612">
        <f t="shared" si="160"/>
        <v>2022</v>
      </c>
      <c r="J2612" t="str">
        <f t="shared" si="161"/>
        <v>Sep</v>
      </c>
      <c r="K2612">
        <f t="shared" si="162"/>
        <v>9</v>
      </c>
      <c r="L2612" s="2">
        <f t="shared" si="163"/>
        <v>0.10005896226415094</v>
      </c>
    </row>
    <row r="2613" spans="1:12" x14ac:dyDescent="0.35">
      <c r="A2613" t="s">
        <v>2654</v>
      </c>
      <c r="B2613" s="1">
        <v>45279</v>
      </c>
      <c r="C2613" t="s">
        <v>31</v>
      </c>
      <c r="D2613" t="s">
        <v>10</v>
      </c>
      <c r="E2613" t="s">
        <v>27</v>
      </c>
      <c r="F2613">
        <v>58.92</v>
      </c>
      <c r="G2613">
        <v>15.27</v>
      </c>
      <c r="H2613">
        <v>54.78</v>
      </c>
      <c r="I2613">
        <f t="shared" si="160"/>
        <v>2023</v>
      </c>
      <c r="J2613" t="str">
        <f t="shared" si="161"/>
        <v>Dec</v>
      </c>
      <c r="K2613">
        <f t="shared" si="162"/>
        <v>12</v>
      </c>
      <c r="L2613" s="2">
        <f t="shared" si="163"/>
        <v>0.25916496945010181</v>
      </c>
    </row>
    <row r="2614" spans="1:12" x14ac:dyDescent="0.35">
      <c r="A2614" t="s">
        <v>2655</v>
      </c>
      <c r="B2614" s="1">
        <v>45156</v>
      </c>
      <c r="C2614" t="s">
        <v>88</v>
      </c>
      <c r="D2614" t="s">
        <v>18</v>
      </c>
      <c r="E2614" t="s">
        <v>25</v>
      </c>
      <c r="F2614">
        <v>239.5</v>
      </c>
      <c r="G2614">
        <v>43.7</v>
      </c>
      <c r="H2614">
        <v>214.18</v>
      </c>
      <c r="I2614">
        <f t="shared" si="160"/>
        <v>2023</v>
      </c>
      <c r="J2614" t="str">
        <f t="shared" si="161"/>
        <v>Aug</v>
      </c>
      <c r="K2614">
        <f t="shared" si="162"/>
        <v>8</v>
      </c>
      <c r="L2614" s="2">
        <f t="shared" si="163"/>
        <v>0.18246346555323592</v>
      </c>
    </row>
    <row r="2615" spans="1:12" x14ac:dyDescent="0.35">
      <c r="A2615" t="s">
        <v>2656</v>
      </c>
      <c r="B2615" s="1">
        <v>44666</v>
      </c>
      <c r="C2615" t="s">
        <v>112</v>
      </c>
      <c r="D2615" t="s">
        <v>10</v>
      </c>
      <c r="E2615" t="s">
        <v>25</v>
      </c>
      <c r="F2615">
        <v>484.78</v>
      </c>
      <c r="G2615">
        <v>95.94</v>
      </c>
      <c r="H2615">
        <v>522.86</v>
      </c>
      <c r="I2615">
        <f t="shared" si="160"/>
        <v>2022</v>
      </c>
      <c r="J2615" t="str">
        <f t="shared" si="161"/>
        <v>Apr</v>
      </c>
      <c r="K2615">
        <f t="shared" si="162"/>
        <v>4</v>
      </c>
      <c r="L2615" s="2">
        <f t="shared" si="163"/>
        <v>0.19790420396881059</v>
      </c>
    </row>
    <row r="2616" spans="1:12" x14ac:dyDescent="0.35">
      <c r="A2616" t="s">
        <v>2657</v>
      </c>
      <c r="B2616" s="1">
        <v>44619</v>
      </c>
      <c r="C2616" t="s">
        <v>20</v>
      </c>
      <c r="D2616" t="s">
        <v>14</v>
      </c>
      <c r="E2616" t="s">
        <v>25</v>
      </c>
      <c r="F2616">
        <v>1819.41</v>
      </c>
      <c r="G2616">
        <v>419.38</v>
      </c>
      <c r="H2616">
        <v>1574.49</v>
      </c>
      <c r="I2616">
        <f t="shared" si="160"/>
        <v>2022</v>
      </c>
      <c r="J2616" t="str">
        <f t="shared" si="161"/>
        <v>Feb</v>
      </c>
      <c r="K2616">
        <f t="shared" si="162"/>
        <v>2</v>
      </c>
      <c r="L2616" s="2">
        <f t="shared" si="163"/>
        <v>0.23050329502421113</v>
      </c>
    </row>
    <row r="2617" spans="1:12" x14ac:dyDescent="0.35">
      <c r="A2617" t="s">
        <v>2658</v>
      </c>
      <c r="B2617" s="1">
        <v>44673</v>
      </c>
      <c r="C2617" t="s">
        <v>17</v>
      </c>
      <c r="D2617" t="s">
        <v>18</v>
      </c>
      <c r="E2617" t="s">
        <v>27</v>
      </c>
      <c r="F2617">
        <v>380.15</v>
      </c>
      <c r="G2617">
        <v>79.680000000000007</v>
      </c>
      <c r="H2617">
        <v>362.19</v>
      </c>
      <c r="I2617">
        <f t="shared" si="160"/>
        <v>2022</v>
      </c>
      <c r="J2617" t="str">
        <f t="shared" si="161"/>
        <v>Apr</v>
      </c>
      <c r="K2617">
        <f t="shared" si="162"/>
        <v>4</v>
      </c>
      <c r="L2617" s="2">
        <f t="shared" si="163"/>
        <v>0.20960147310272265</v>
      </c>
    </row>
    <row r="2618" spans="1:12" x14ac:dyDescent="0.35">
      <c r="A2618" t="s">
        <v>2659</v>
      </c>
      <c r="B2618" s="1">
        <v>45143</v>
      </c>
      <c r="C2618" t="s">
        <v>29</v>
      </c>
      <c r="D2618" t="s">
        <v>23</v>
      </c>
      <c r="E2618" t="s">
        <v>44</v>
      </c>
      <c r="F2618">
        <v>92.01</v>
      </c>
      <c r="G2618">
        <v>19.54</v>
      </c>
      <c r="H2618">
        <v>79.41</v>
      </c>
      <c r="I2618">
        <f t="shared" si="160"/>
        <v>2023</v>
      </c>
      <c r="J2618" t="str">
        <f t="shared" si="161"/>
        <v>Aug</v>
      </c>
      <c r="K2618">
        <f t="shared" si="162"/>
        <v>8</v>
      </c>
      <c r="L2618" s="2">
        <f t="shared" si="163"/>
        <v>0.21236822084556026</v>
      </c>
    </row>
    <row r="2619" spans="1:12" x14ac:dyDescent="0.35">
      <c r="A2619" t="s">
        <v>2660</v>
      </c>
      <c r="B2619" s="1">
        <v>44630</v>
      </c>
      <c r="C2619" t="s">
        <v>48</v>
      </c>
      <c r="D2619" t="s">
        <v>14</v>
      </c>
      <c r="E2619" t="s">
        <v>25</v>
      </c>
      <c r="F2619">
        <v>803.41</v>
      </c>
      <c r="G2619">
        <v>171.44</v>
      </c>
      <c r="H2619">
        <v>888.39</v>
      </c>
      <c r="I2619">
        <f t="shared" si="160"/>
        <v>2022</v>
      </c>
      <c r="J2619" t="str">
        <f t="shared" si="161"/>
        <v>Mar</v>
      </c>
      <c r="K2619">
        <f t="shared" si="162"/>
        <v>3</v>
      </c>
      <c r="L2619" s="2">
        <f t="shared" si="163"/>
        <v>0.21339042332059596</v>
      </c>
    </row>
    <row r="2620" spans="1:12" x14ac:dyDescent="0.35">
      <c r="A2620" t="s">
        <v>2661</v>
      </c>
      <c r="B2620" s="1">
        <v>45003</v>
      </c>
      <c r="C2620" t="s">
        <v>65</v>
      </c>
      <c r="D2620" t="s">
        <v>18</v>
      </c>
      <c r="E2620" t="s">
        <v>25</v>
      </c>
      <c r="F2620">
        <v>44.57</v>
      </c>
      <c r="G2620">
        <v>10.92</v>
      </c>
      <c r="H2620">
        <v>36.07</v>
      </c>
      <c r="I2620">
        <f t="shared" si="160"/>
        <v>2023</v>
      </c>
      <c r="J2620" t="str">
        <f t="shared" si="161"/>
        <v>Mar</v>
      </c>
      <c r="K2620">
        <f t="shared" si="162"/>
        <v>3</v>
      </c>
      <c r="L2620" s="2">
        <f t="shared" si="163"/>
        <v>0.24500785281579537</v>
      </c>
    </row>
    <row r="2621" spans="1:12" x14ac:dyDescent="0.35">
      <c r="A2621" t="s">
        <v>2662</v>
      </c>
      <c r="B2621" s="1">
        <v>45098</v>
      </c>
      <c r="C2621" t="s">
        <v>39</v>
      </c>
      <c r="D2621" t="s">
        <v>18</v>
      </c>
      <c r="E2621" t="s">
        <v>15</v>
      </c>
      <c r="F2621">
        <v>31.74</v>
      </c>
      <c r="G2621">
        <v>5.48</v>
      </c>
      <c r="H2621">
        <v>27.02</v>
      </c>
      <c r="I2621">
        <f t="shared" si="160"/>
        <v>2023</v>
      </c>
      <c r="J2621" t="str">
        <f t="shared" si="161"/>
        <v>Jun</v>
      </c>
      <c r="K2621">
        <f t="shared" si="162"/>
        <v>6</v>
      </c>
      <c r="L2621" s="2">
        <f t="shared" si="163"/>
        <v>0.17265280403276625</v>
      </c>
    </row>
    <row r="2622" spans="1:12" x14ac:dyDescent="0.35">
      <c r="A2622" t="s">
        <v>2663</v>
      </c>
      <c r="B2622" s="1">
        <v>44795</v>
      </c>
      <c r="C2622" t="s">
        <v>39</v>
      </c>
      <c r="D2622" t="s">
        <v>18</v>
      </c>
      <c r="E2622" t="s">
        <v>44</v>
      </c>
      <c r="F2622">
        <v>45.62</v>
      </c>
      <c r="G2622">
        <v>10.84</v>
      </c>
      <c r="H2622">
        <v>37.85</v>
      </c>
      <c r="I2622">
        <f t="shared" si="160"/>
        <v>2022</v>
      </c>
      <c r="J2622" t="str">
        <f t="shared" si="161"/>
        <v>Aug</v>
      </c>
      <c r="K2622">
        <f t="shared" si="162"/>
        <v>8</v>
      </c>
      <c r="L2622" s="2">
        <f t="shared" si="163"/>
        <v>0.23761508110477861</v>
      </c>
    </row>
    <row r="2623" spans="1:12" x14ac:dyDescent="0.35">
      <c r="A2623" t="s">
        <v>2664</v>
      </c>
      <c r="B2623" s="1">
        <v>44759</v>
      </c>
      <c r="C2623" t="s">
        <v>41</v>
      </c>
      <c r="D2623" t="s">
        <v>14</v>
      </c>
      <c r="E2623" t="s">
        <v>11</v>
      </c>
      <c r="F2623">
        <v>933.87</v>
      </c>
      <c r="G2623">
        <v>109.25</v>
      </c>
      <c r="H2623">
        <v>978.96</v>
      </c>
      <c r="I2623">
        <f t="shared" si="160"/>
        <v>2022</v>
      </c>
      <c r="J2623" t="str">
        <f t="shared" si="161"/>
        <v>Jul</v>
      </c>
      <c r="K2623">
        <f t="shared" si="162"/>
        <v>7</v>
      </c>
      <c r="L2623" s="2">
        <f t="shared" si="163"/>
        <v>0.11698630430359686</v>
      </c>
    </row>
    <row r="2624" spans="1:12" x14ac:dyDescent="0.35">
      <c r="A2624" t="s">
        <v>2665</v>
      </c>
      <c r="B2624" s="1">
        <v>45212</v>
      </c>
      <c r="C2624" t="s">
        <v>9</v>
      </c>
      <c r="D2624" t="s">
        <v>10</v>
      </c>
      <c r="E2624" t="s">
        <v>11</v>
      </c>
      <c r="F2624">
        <v>285.27999999999997</v>
      </c>
      <c r="G2624">
        <v>65.17</v>
      </c>
      <c r="H2624">
        <v>275.54000000000002</v>
      </c>
      <c r="I2624">
        <f t="shared" si="160"/>
        <v>2023</v>
      </c>
      <c r="J2624" t="str">
        <f t="shared" si="161"/>
        <v>Oct</v>
      </c>
      <c r="K2624">
        <f t="shared" si="162"/>
        <v>10</v>
      </c>
      <c r="L2624" s="2">
        <f t="shared" si="163"/>
        <v>0.22844223219293328</v>
      </c>
    </row>
    <row r="2625" spans="1:12" x14ac:dyDescent="0.35">
      <c r="A2625" t="s">
        <v>2666</v>
      </c>
      <c r="B2625" s="1">
        <v>45094</v>
      </c>
      <c r="C2625" t="s">
        <v>54</v>
      </c>
      <c r="D2625" t="s">
        <v>23</v>
      </c>
      <c r="E2625" t="s">
        <v>44</v>
      </c>
      <c r="F2625">
        <v>80.010000000000005</v>
      </c>
      <c r="G2625">
        <v>10.3</v>
      </c>
      <c r="H2625">
        <v>92.51</v>
      </c>
      <c r="I2625">
        <f t="shared" si="160"/>
        <v>2023</v>
      </c>
      <c r="J2625" t="str">
        <f t="shared" si="161"/>
        <v>Jun</v>
      </c>
      <c r="K2625">
        <f t="shared" si="162"/>
        <v>6</v>
      </c>
      <c r="L2625" s="2">
        <f t="shared" si="163"/>
        <v>0.12873390826146733</v>
      </c>
    </row>
    <row r="2626" spans="1:12" x14ac:dyDescent="0.35">
      <c r="A2626" t="s">
        <v>2667</v>
      </c>
      <c r="B2626" s="1">
        <v>44630</v>
      </c>
      <c r="C2626" t="s">
        <v>112</v>
      </c>
      <c r="D2626" t="s">
        <v>10</v>
      </c>
      <c r="E2626" t="s">
        <v>27</v>
      </c>
      <c r="F2626">
        <v>251.46</v>
      </c>
      <c r="G2626">
        <v>60.83</v>
      </c>
      <c r="H2626">
        <v>262.77</v>
      </c>
      <c r="I2626">
        <f t="shared" ref="I2626:I2689" si="164">YEAR(B2626)</f>
        <v>2022</v>
      </c>
      <c r="J2626" t="str">
        <f t="shared" ref="J2626:J2689" si="165">TEXT(B2626,"mmm")</f>
        <v>Mar</v>
      </c>
      <c r="K2626">
        <f t="shared" ref="K2626:K2689" si="166">MONTH(B2626)</f>
        <v>3</v>
      </c>
      <c r="L2626" s="2">
        <f t="shared" ref="L2626:L2689" si="167">IF(F2626=0,0,G2626/F2626)</f>
        <v>0.24190726159230094</v>
      </c>
    </row>
    <row r="2627" spans="1:12" x14ac:dyDescent="0.35">
      <c r="A2627" t="s">
        <v>2668</v>
      </c>
      <c r="B2627" s="1">
        <v>45115</v>
      </c>
      <c r="C2627" t="s">
        <v>17</v>
      </c>
      <c r="D2627" t="s">
        <v>18</v>
      </c>
      <c r="E2627" t="s">
        <v>15</v>
      </c>
      <c r="F2627">
        <v>356.83</v>
      </c>
      <c r="G2627">
        <v>67.02</v>
      </c>
      <c r="H2627">
        <v>326.54000000000002</v>
      </c>
      <c r="I2627">
        <f t="shared" si="164"/>
        <v>2023</v>
      </c>
      <c r="J2627" t="str">
        <f t="shared" si="165"/>
        <v>Jul</v>
      </c>
      <c r="K2627">
        <f t="shared" si="166"/>
        <v>7</v>
      </c>
      <c r="L2627" s="2">
        <f t="shared" si="167"/>
        <v>0.18782053078496763</v>
      </c>
    </row>
    <row r="2628" spans="1:12" x14ac:dyDescent="0.35">
      <c r="A2628" t="s">
        <v>2669</v>
      </c>
      <c r="B2628" s="1">
        <v>45135</v>
      </c>
      <c r="C2628" t="s">
        <v>41</v>
      </c>
      <c r="D2628" t="s">
        <v>14</v>
      </c>
      <c r="E2628" t="s">
        <v>11</v>
      </c>
      <c r="F2628">
        <v>1637.57</v>
      </c>
      <c r="G2628">
        <v>201.93</v>
      </c>
      <c r="H2628">
        <v>1683.42</v>
      </c>
      <c r="I2628">
        <f t="shared" si="164"/>
        <v>2023</v>
      </c>
      <c r="J2628" t="str">
        <f t="shared" si="165"/>
        <v>Jul</v>
      </c>
      <c r="K2628">
        <f t="shared" si="166"/>
        <v>7</v>
      </c>
      <c r="L2628" s="2">
        <f t="shared" si="167"/>
        <v>0.12331075923471975</v>
      </c>
    </row>
    <row r="2629" spans="1:12" x14ac:dyDescent="0.35">
      <c r="A2629" t="s">
        <v>2670</v>
      </c>
      <c r="B2629" s="1">
        <v>44590</v>
      </c>
      <c r="C2629" t="s">
        <v>63</v>
      </c>
      <c r="D2629" t="s">
        <v>18</v>
      </c>
      <c r="E2629" t="s">
        <v>27</v>
      </c>
      <c r="F2629">
        <v>367.7</v>
      </c>
      <c r="G2629">
        <v>88.3</v>
      </c>
      <c r="H2629">
        <v>376.6</v>
      </c>
      <c r="I2629">
        <f t="shared" si="164"/>
        <v>2022</v>
      </c>
      <c r="J2629" t="str">
        <f t="shared" si="165"/>
        <v>Jan</v>
      </c>
      <c r="K2629">
        <f t="shared" si="166"/>
        <v>1</v>
      </c>
      <c r="L2629" s="2">
        <f t="shared" si="167"/>
        <v>0.24014141963557248</v>
      </c>
    </row>
    <row r="2630" spans="1:12" x14ac:dyDescent="0.35">
      <c r="A2630" t="s">
        <v>2671</v>
      </c>
      <c r="B2630" s="1">
        <v>44853</v>
      </c>
      <c r="C2630" t="s">
        <v>93</v>
      </c>
      <c r="D2630" t="s">
        <v>34</v>
      </c>
      <c r="E2630" t="s">
        <v>11</v>
      </c>
      <c r="F2630">
        <v>2267.8000000000002</v>
      </c>
      <c r="G2630">
        <v>651.79</v>
      </c>
      <c r="H2630">
        <v>2123.5100000000002</v>
      </c>
      <c r="I2630">
        <f t="shared" si="164"/>
        <v>2022</v>
      </c>
      <c r="J2630" t="str">
        <f t="shared" si="165"/>
        <v>Oct</v>
      </c>
      <c r="K2630">
        <f t="shared" si="166"/>
        <v>10</v>
      </c>
      <c r="L2630" s="2">
        <f t="shared" si="167"/>
        <v>0.28741070641150007</v>
      </c>
    </row>
    <row r="2631" spans="1:12" x14ac:dyDescent="0.35">
      <c r="A2631" t="s">
        <v>2672</v>
      </c>
      <c r="B2631" s="1">
        <v>44648</v>
      </c>
      <c r="C2631" t="s">
        <v>54</v>
      </c>
      <c r="D2631" t="s">
        <v>23</v>
      </c>
      <c r="E2631" t="s">
        <v>25</v>
      </c>
      <c r="F2631">
        <v>346.18</v>
      </c>
      <c r="G2631">
        <v>50.97</v>
      </c>
      <c r="H2631">
        <v>329.15</v>
      </c>
      <c r="I2631">
        <f t="shared" si="164"/>
        <v>2022</v>
      </c>
      <c r="J2631" t="str">
        <f t="shared" si="165"/>
        <v>Mar</v>
      </c>
      <c r="K2631">
        <f t="shared" si="166"/>
        <v>3</v>
      </c>
      <c r="L2631" s="2">
        <f t="shared" si="167"/>
        <v>0.14723554220347795</v>
      </c>
    </row>
    <row r="2632" spans="1:12" x14ac:dyDescent="0.35">
      <c r="A2632" t="s">
        <v>2673</v>
      </c>
      <c r="B2632" s="1">
        <v>44745</v>
      </c>
      <c r="C2632" t="s">
        <v>54</v>
      </c>
      <c r="D2632" t="s">
        <v>23</v>
      </c>
      <c r="E2632" t="s">
        <v>11</v>
      </c>
      <c r="F2632">
        <v>202.67</v>
      </c>
      <c r="G2632">
        <v>57.09</v>
      </c>
      <c r="H2632">
        <v>197.92</v>
      </c>
      <c r="I2632">
        <f t="shared" si="164"/>
        <v>2022</v>
      </c>
      <c r="J2632" t="str">
        <f t="shared" si="165"/>
        <v>Jul</v>
      </c>
      <c r="K2632">
        <f t="shared" si="166"/>
        <v>7</v>
      </c>
      <c r="L2632" s="2">
        <f t="shared" si="167"/>
        <v>0.28168944589727146</v>
      </c>
    </row>
    <row r="2633" spans="1:12" x14ac:dyDescent="0.35">
      <c r="A2633" t="s">
        <v>2674</v>
      </c>
      <c r="B2633" s="1">
        <v>45224</v>
      </c>
      <c r="C2633" t="s">
        <v>33</v>
      </c>
      <c r="D2633" t="s">
        <v>34</v>
      </c>
      <c r="E2633" t="s">
        <v>15</v>
      </c>
      <c r="F2633">
        <v>613.91</v>
      </c>
      <c r="G2633">
        <v>86.65</v>
      </c>
      <c r="H2633">
        <v>608.23</v>
      </c>
      <c r="I2633">
        <f t="shared" si="164"/>
        <v>2023</v>
      </c>
      <c r="J2633" t="str">
        <f t="shared" si="165"/>
        <v>Oct</v>
      </c>
      <c r="K2633">
        <f t="shared" si="166"/>
        <v>10</v>
      </c>
      <c r="L2633" s="2">
        <f t="shared" si="167"/>
        <v>0.14114446743007936</v>
      </c>
    </row>
    <row r="2634" spans="1:12" x14ac:dyDescent="0.35">
      <c r="A2634" t="s">
        <v>2675</v>
      </c>
      <c r="B2634" s="1">
        <v>44720</v>
      </c>
      <c r="C2634" t="s">
        <v>69</v>
      </c>
      <c r="D2634" t="s">
        <v>34</v>
      </c>
      <c r="E2634" t="s">
        <v>44</v>
      </c>
      <c r="F2634">
        <v>1403.72</v>
      </c>
      <c r="G2634">
        <v>194.39</v>
      </c>
      <c r="H2634">
        <v>1625</v>
      </c>
      <c r="I2634">
        <f t="shared" si="164"/>
        <v>2022</v>
      </c>
      <c r="J2634" t="str">
        <f t="shared" si="165"/>
        <v>Jun</v>
      </c>
      <c r="K2634">
        <f t="shared" si="166"/>
        <v>6</v>
      </c>
      <c r="L2634" s="2">
        <f t="shared" si="167"/>
        <v>0.13848203345396518</v>
      </c>
    </row>
    <row r="2635" spans="1:12" x14ac:dyDescent="0.35">
      <c r="A2635" t="s">
        <v>2676</v>
      </c>
      <c r="B2635" s="1">
        <v>45131</v>
      </c>
      <c r="C2635" t="s">
        <v>51</v>
      </c>
      <c r="D2635" t="s">
        <v>34</v>
      </c>
      <c r="E2635" t="s">
        <v>44</v>
      </c>
      <c r="F2635">
        <v>1209.3399999999999</v>
      </c>
      <c r="G2635">
        <v>335.57</v>
      </c>
      <c r="H2635">
        <v>1439.52</v>
      </c>
      <c r="I2635">
        <f t="shared" si="164"/>
        <v>2023</v>
      </c>
      <c r="J2635" t="str">
        <f t="shared" si="165"/>
        <v>Jul</v>
      </c>
      <c r="K2635">
        <f t="shared" si="166"/>
        <v>7</v>
      </c>
      <c r="L2635" s="2">
        <f t="shared" si="167"/>
        <v>0.27748193229364781</v>
      </c>
    </row>
    <row r="2636" spans="1:12" x14ac:dyDescent="0.35">
      <c r="A2636" t="s">
        <v>2677</v>
      </c>
      <c r="B2636" s="1">
        <v>45220</v>
      </c>
      <c r="C2636" t="s">
        <v>31</v>
      </c>
      <c r="D2636" t="s">
        <v>10</v>
      </c>
      <c r="E2636" t="s">
        <v>44</v>
      </c>
      <c r="F2636">
        <v>358.73</v>
      </c>
      <c r="G2636">
        <v>46.78</v>
      </c>
      <c r="H2636">
        <v>343.45</v>
      </c>
      <c r="I2636">
        <f t="shared" si="164"/>
        <v>2023</v>
      </c>
      <c r="J2636" t="str">
        <f t="shared" si="165"/>
        <v>Oct</v>
      </c>
      <c r="K2636">
        <f t="shared" si="166"/>
        <v>10</v>
      </c>
      <c r="L2636" s="2">
        <f t="shared" si="167"/>
        <v>0.1304044824798595</v>
      </c>
    </row>
    <row r="2637" spans="1:12" x14ac:dyDescent="0.35">
      <c r="A2637" t="s">
        <v>2678</v>
      </c>
      <c r="B2637" s="1">
        <v>44822</v>
      </c>
      <c r="C2637" t="s">
        <v>65</v>
      </c>
      <c r="D2637" t="s">
        <v>18</v>
      </c>
      <c r="E2637" t="s">
        <v>27</v>
      </c>
      <c r="F2637">
        <v>280.18</v>
      </c>
      <c r="G2637">
        <v>61.73</v>
      </c>
      <c r="H2637">
        <v>292.35000000000002</v>
      </c>
      <c r="I2637">
        <f t="shared" si="164"/>
        <v>2022</v>
      </c>
      <c r="J2637" t="str">
        <f t="shared" si="165"/>
        <v>Sep</v>
      </c>
      <c r="K2637">
        <f t="shared" si="166"/>
        <v>9</v>
      </c>
      <c r="L2637" s="2">
        <f t="shared" si="167"/>
        <v>0.22032264972517665</v>
      </c>
    </row>
    <row r="2638" spans="1:12" x14ac:dyDescent="0.35">
      <c r="A2638" t="s">
        <v>2679</v>
      </c>
      <c r="B2638" s="1">
        <v>44704</v>
      </c>
      <c r="C2638" t="s">
        <v>63</v>
      </c>
      <c r="D2638" t="s">
        <v>18</v>
      </c>
      <c r="E2638" t="s">
        <v>44</v>
      </c>
      <c r="F2638">
        <v>420.43</v>
      </c>
      <c r="G2638">
        <v>82.09</v>
      </c>
      <c r="H2638">
        <v>502.47</v>
      </c>
      <c r="I2638">
        <f t="shared" si="164"/>
        <v>2022</v>
      </c>
      <c r="J2638" t="str">
        <f t="shared" si="165"/>
        <v>May</v>
      </c>
      <c r="K2638">
        <f t="shared" si="166"/>
        <v>5</v>
      </c>
      <c r="L2638" s="2">
        <f t="shared" si="167"/>
        <v>0.19525247960421474</v>
      </c>
    </row>
    <row r="2639" spans="1:12" x14ac:dyDescent="0.35">
      <c r="A2639" t="s">
        <v>2680</v>
      </c>
      <c r="B2639" s="1">
        <v>44875</v>
      </c>
      <c r="C2639" t="s">
        <v>112</v>
      </c>
      <c r="D2639" t="s">
        <v>10</v>
      </c>
      <c r="E2639" t="s">
        <v>44</v>
      </c>
      <c r="F2639">
        <v>333.6</v>
      </c>
      <c r="G2639">
        <v>90.17</v>
      </c>
      <c r="H2639">
        <v>392.65</v>
      </c>
      <c r="I2639">
        <f t="shared" si="164"/>
        <v>2022</v>
      </c>
      <c r="J2639" t="str">
        <f t="shared" si="165"/>
        <v>Nov</v>
      </c>
      <c r="K2639">
        <f t="shared" si="166"/>
        <v>11</v>
      </c>
      <c r="L2639" s="2">
        <f t="shared" si="167"/>
        <v>0.27029376498800955</v>
      </c>
    </row>
    <row r="2640" spans="1:12" x14ac:dyDescent="0.35">
      <c r="A2640" t="s">
        <v>2681</v>
      </c>
      <c r="B2640" s="1">
        <v>44781</v>
      </c>
      <c r="C2640" t="s">
        <v>29</v>
      </c>
      <c r="D2640" t="s">
        <v>23</v>
      </c>
      <c r="E2640" t="s">
        <v>11</v>
      </c>
      <c r="F2640">
        <v>139.75</v>
      </c>
      <c r="G2640">
        <v>19.03</v>
      </c>
      <c r="H2640">
        <v>137.63</v>
      </c>
      <c r="I2640">
        <f t="shared" si="164"/>
        <v>2022</v>
      </c>
      <c r="J2640" t="str">
        <f t="shared" si="165"/>
        <v>Aug</v>
      </c>
      <c r="K2640">
        <f t="shared" si="166"/>
        <v>8</v>
      </c>
      <c r="L2640" s="2">
        <f t="shared" si="167"/>
        <v>0.13617173524150269</v>
      </c>
    </row>
    <row r="2641" spans="1:12" x14ac:dyDescent="0.35">
      <c r="A2641" t="s">
        <v>2682</v>
      </c>
      <c r="B2641" s="1">
        <v>45195</v>
      </c>
      <c r="C2641" t="s">
        <v>54</v>
      </c>
      <c r="D2641" t="s">
        <v>23</v>
      </c>
      <c r="E2641" t="s">
        <v>11</v>
      </c>
      <c r="F2641">
        <v>349.3</v>
      </c>
      <c r="G2641">
        <v>53.65</v>
      </c>
      <c r="H2641">
        <v>296.64999999999998</v>
      </c>
      <c r="I2641">
        <f t="shared" si="164"/>
        <v>2023</v>
      </c>
      <c r="J2641" t="str">
        <f t="shared" si="165"/>
        <v>Sep</v>
      </c>
      <c r="K2641">
        <f t="shared" si="166"/>
        <v>9</v>
      </c>
      <c r="L2641" s="2">
        <f t="shared" si="167"/>
        <v>0.15359290008588605</v>
      </c>
    </row>
    <row r="2642" spans="1:12" x14ac:dyDescent="0.35">
      <c r="A2642" t="s">
        <v>2683</v>
      </c>
      <c r="B2642" s="1">
        <v>44864</v>
      </c>
      <c r="C2642" t="s">
        <v>63</v>
      </c>
      <c r="D2642" t="s">
        <v>18</v>
      </c>
      <c r="E2642" t="s">
        <v>25</v>
      </c>
      <c r="F2642">
        <v>36.44</v>
      </c>
      <c r="G2642">
        <v>5.64</v>
      </c>
      <c r="H2642">
        <v>43.58</v>
      </c>
      <c r="I2642">
        <f t="shared" si="164"/>
        <v>2022</v>
      </c>
      <c r="J2642" t="str">
        <f t="shared" si="165"/>
        <v>Oct</v>
      </c>
      <c r="K2642">
        <f t="shared" si="166"/>
        <v>10</v>
      </c>
      <c r="L2642" s="2">
        <f t="shared" si="167"/>
        <v>0.15477497255762898</v>
      </c>
    </row>
    <row r="2643" spans="1:12" x14ac:dyDescent="0.35">
      <c r="A2643" t="s">
        <v>2684</v>
      </c>
      <c r="B2643" s="1">
        <v>45041</v>
      </c>
      <c r="C2643" t="s">
        <v>63</v>
      </c>
      <c r="D2643" t="s">
        <v>18</v>
      </c>
      <c r="E2643" t="s">
        <v>11</v>
      </c>
      <c r="F2643">
        <v>391.94</v>
      </c>
      <c r="G2643">
        <v>81.5</v>
      </c>
      <c r="H2643">
        <v>336.86</v>
      </c>
      <c r="I2643">
        <f t="shared" si="164"/>
        <v>2023</v>
      </c>
      <c r="J2643" t="str">
        <f t="shared" si="165"/>
        <v>Apr</v>
      </c>
      <c r="K2643">
        <f t="shared" si="166"/>
        <v>4</v>
      </c>
      <c r="L2643" s="2">
        <f t="shared" si="167"/>
        <v>0.20793999081492065</v>
      </c>
    </row>
    <row r="2644" spans="1:12" x14ac:dyDescent="0.35">
      <c r="A2644" t="s">
        <v>2685</v>
      </c>
      <c r="B2644" s="1">
        <v>45198</v>
      </c>
      <c r="C2644" t="s">
        <v>54</v>
      </c>
      <c r="D2644" t="s">
        <v>23</v>
      </c>
      <c r="E2644" t="s">
        <v>44</v>
      </c>
      <c r="F2644">
        <v>104.72</v>
      </c>
      <c r="G2644">
        <v>23.26</v>
      </c>
      <c r="H2644">
        <v>94.81</v>
      </c>
      <c r="I2644">
        <f t="shared" si="164"/>
        <v>2023</v>
      </c>
      <c r="J2644" t="str">
        <f t="shared" si="165"/>
        <v>Sep</v>
      </c>
      <c r="K2644">
        <f t="shared" si="166"/>
        <v>9</v>
      </c>
      <c r="L2644" s="2">
        <f t="shared" si="167"/>
        <v>0.22211611917494273</v>
      </c>
    </row>
    <row r="2645" spans="1:12" x14ac:dyDescent="0.35">
      <c r="A2645" t="s">
        <v>2686</v>
      </c>
      <c r="B2645" s="1">
        <v>44596</v>
      </c>
      <c r="C2645" t="s">
        <v>51</v>
      </c>
      <c r="D2645" t="s">
        <v>34</v>
      </c>
      <c r="E2645" t="s">
        <v>11</v>
      </c>
      <c r="F2645">
        <v>2435.5100000000002</v>
      </c>
      <c r="G2645">
        <v>292.99</v>
      </c>
      <c r="H2645">
        <v>2433.31</v>
      </c>
      <c r="I2645">
        <f t="shared" si="164"/>
        <v>2022</v>
      </c>
      <c r="J2645" t="str">
        <f t="shared" si="165"/>
        <v>Feb</v>
      </c>
      <c r="K2645">
        <f t="shared" si="166"/>
        <v>2</v>
      </c>
      <c r="L2645" s="2">
        <f t="shared" si="167"/>
        <v>0.12029923917372541</v>
      </c>
    </row>
    <row r="2646" spans="1:12" x14ac:dyDescent="0.35">
      <c r="A2646" t="s">
        <v>2687</v>
      </c>
      <c r="B2646" s="1">
        <v>45169</v>
      </c>
      <c r="C2646" t="s">
        <v>17</v>
      </c>
      <c r="D2646" t="s">
        <v>18</v>
      </c>
      <c r="E2646" t="s">
        <v>11</v>
      </c>
      <c r="F2646">
        <v>79.239999999999995</v>
      </c>
      <c r="G2646">
        <v>15.92</v>
      </c>
      <c r="H2646">
        <v>93.55</v>
      </c>
      <c r="I2646">
        <f t="shared" si="164"/>
        <v>2023</v>
      </c>
      <c r="J2646" t="str">
        <f t="shared" si="165"/>
        <v>Aug</v>
      </c>
      <c r="K2646">
        <f t="shared" si="166"/>
        <v>8</v>
      </c>
      <c r="L2646" s="2">
        <f t="shared" si="167"/>
        <v>0.20090863200403838</v>
      </c>
    </row>
    <row r="2647" spans="1:12" x14ac:dyDescent="0.35">
      <c r="A2647" t="s">
        <v>2688</v>
      </c>
      <c r="B2647" s="1">
        <v>44566</v>
      </c>
      <c r="C2647" t="s">
        <v>51</v>
      </c>
      <c r="D2647" t="s">
        <v>34</v>
      </c>
      <c r="E2647" t="s">
        <v>27</v>
      </c>
      <c r="F2647">
        <v>859.08</v>
      </c>
      <c r="G2647">
        <v>160.24</v>
      </c>
      <c r="H2647">
        <v>804.96</v>
      </c>
      <c r="I2647">
        <f t="shared" si="164"/>
        <v>2022</v>
      </c>
      <c r="J2647" t="str">
        <f t="shared" si="165"/>
        <v>Jan</v>
      </c>
      <c r="K2647">
        <f t="shared" si="166"/>
        <v>1</v>
      </c>
      <c r="L2647" s="2">
        <f t="shared" si="167"/>
        <v>0.18652511989570239</v>
      </c>
    </row>
    <row r="2648" spans="1:12" x14ac:dyDescent="0.35">
      <c r="A2648" t="s">
        <v>2689</v>
      </c>
      <c r="B2648" s="1">
        <v>45023</v>
      </c>
      <c r="C2648" t="s">
        <v>63</v>
      </c>
      <c r="D2648" t="s">
        <v>18</v>
      </c>
      <c r="E2648" t="s">
        <v>44</v>
      </c>
      <c r="F2648">
        <v>246.33</v>
      </c>
      <c r="G2648">
        <v>70.849999999999994</v>
      </c>
      <c r="H2648">
        <v>274.82</v>
      </c>
      <c r="I2648">
        <f t="shared" si="164"/>
        <v>2023</v>
      </c>
      <c r="J2648" t="str">
        <f t="shared" si="165"/>
        <v>Apr</v>
      </c>
      <c r="K2648">
        <f t="shared" si="166"/>
        <v>4</v>
      </c>
      <c r="L2648" s="2">
        <f t="shared" si="167"/>
        <v>0.28762229529492955</v>
      </c>
    </row>
    <row r="2649" spans="1:12" x14ac:dyDescent="0.35">
      <c r="A2649" t="s">
        <v>2690</v>
      </c>
      <c r="B2649" s="1">
        <v>44711</v>
      </c>
      <c r="C2649" t="s">
        <v>93</v>
      </c>
      <c r="D2649" t="s">
        <v>34</v>
      </c>
      <c r="E2649" t="s">
        <v>11</v>
      </c>
      <c r="F2649">
        <v>1928.99</v>
      </c>
      <c r="G2649">
        <v>407.05</v>
      </c>
      <c r="H2649">
        <v>1627.15</v>
      </c>
      <c r="I2649">
        <f t="shared" si="164"/>
        <v>2022</v>
      </c>
      <c r="J2649" t="str">
        <f t="shared" si="165"/>
        <v>May</v>
      </c>
      <c r="K2649">
        <f t="shared" si="166"/>
        <v>5</v>
      </c>
      <c r="L2649" s="2">
        <f t="shared" si="167"/>
        <v>0.21101716442283269</v>
      </c>
    </row>
    <row r="2650" spans="1:12" x14ac:dyDescent="0.35">
      <c r="A2650" t="s">
        <v>2691</v>
      </c>
      <c r="B2650" s="1">
        <v>44853</v>
      </c>
      <c r="C2650" t="s">
        <v>46</v>
      </c>
      <c r="D2650" t="s">
        <v>23</v>
      </c>
      <c r="E2650" t="s">
        <v>44</v>
      </c>
      <c r="F2650">
        <v>481.72</v>
      </c>
      <c r="G2650">
        <v>130.76</v>
      </c>
      <c r="H2650">
        <v>396.94</v>
      </c>
      <c r="I2650">
        <f t="shared" si="164"/>
        <v>2022</v>
      </c>
      <c r="J2650" t="str">
        <f t="shared" si="165"/>
        <v>Oct</v>
      </c>
      <c r="K2650">
        <f t="shared" si="166"/>
        <v>10</v>
      </c>
      <c r="L2650" s="2">
        <f t="shared" si="167"/>
        <v>0.27144399236070743</v>
      </c>
    </row>
    <row r="2651" spans="1:12" x14ac:dyDescent="0.35">
      <c r="A2651" t="s">
        <v>2692</v>
      </c>
      <c r="B2651" s="1">
        <v>44914</v>
      </c>
      <c r="C2651" t="s">
        <v>85</v>
      </c>
      <c r="D2651" t="s">
        <v>10</v>
      </c>
      <c r="E2651" t="s">
        <v>27</v>
      </c>
      <c r="F2651">
        <v>101.54</v>
      </c>
      <c r="G2651">
        <v>27.48</v>
      </c>
      <c r="H2651">
        <v>94.13</v>
      </c>
      <c r="I2651">
        <f t="shared" si="164"/>
        <v>2022</v>
      </c>
      <c r="J2651" t="str">
        <f t="shared" si="165"/>
        <v>Dec</v>
      </c>
      <c r="K2651">
        <f t="shared" si="166"/>
        <v>12</v>
      </c>
      <c r="L2651" s="2">
        <f t="shared" si="167"/>
        <v>0.27063226314752803</v>
      </c>
    </row>
    <row r="2652" spans="1:12" x14ac:dyDescent="0.35">
      <c r="A2652" t="s">
        <v>2693</v>
      </c>
      <c r="B2652" s="1">
        <v>45195</v>
      </c>
      <c r="C2652" t="s">
        <v>13</v>
      </c>
      <c r="D2652" t="s">
        <v>14</v>
      </c>
      <c r="E2652" t="s">
        <v>11</v>
      </c>
      <c r="F2652">
        <v>693.78</v>
      </c>
      <c r="G2652">
        <v>102.11</v>
      </c>
      <c r="H2652">
        <v>569.36</v>
      </c>
      <c r="I2652">
        <f t="shared" si="164"/>
        <v>2023</v>
      </c>
      <c r="J2652" t="str">
        <f t="shared" si="165"/>
        <v>Sep</v>
      </c>
      <c r="K2652">
        <f t="shared" si="166"/>
        <v>9</v>
      </c>
      <c r="L2652" s="2">
        <f t="shared" si="167"/>
        <v>0.14717922107872813</v>
      </c>
    </row>
    <row r="2653" spans="1:12" x14ac:dyDescent="0.35">
      <c r="A2653" t="s">
        <v>2694</v>
      </c>
      <c r="B2653" s="1">
        <v>44807</v>
      </c>
      <c r="C2653" t="s">
        <v>9</v>
      </c>
      <c r="D2653" t="s">
        <v>10</v>
      </c>
      <c r="E2653" t="s">
        <v>25</v>
      </c>
      <c r="F2653">
        <v>379.44</v>
      </c>
      <c r="G2653">
        <v>61.82</v>
      </c>
      <c r="H2653">
        <v>399.68</v>
      </c>
      <c r="I2653">
        <f t="shared" si="164"/>
        <v>2022</v>
      </c>
      <c r="J2653" t="str">
        <f t="shared" si="165"/>
        <v>Sep</v>
      </c>
      <c r="K2653">
        <f t="shared" si="166"/>
        <v>9</v>
      </c>
      <c r="L2653" s="2">
        <f t="shared" si="167"/>
        <v>0.16292430950874973</v>
      </c>
    </row>
    <row r="2654" spans="1:12" x14ac:dyDescent="0.35">
      <c r="A2654" t="s">
        <v>2695</v>
      </c>
      <c r="B2654" s="1">
        <v>45233</v>
      </c>
      <c r="C2654" t="s">
        <v>128</v>
      </c>
      <c r="D2654" t="s">
        <v>34</v>
      </c>
      <c r="E2654" t="s">
        <v>11</v>
      </c>
      <c r="F2654">
        <v>2064.39</v>
      </c>
      <c r="G2654">
        <v>601.07000000000005</v>
      </c>
      <c r="H2654">
        <v>2130.64</v>
      </c>
      <c r="I2654">
        <f t="shared" si="164"/>
        <v>2023</v>
      </c>
      <c r="J2654" t="str">
        <f t="shared" si="165"/>
        <v>Nov</v>
      </c>
      <c r="K2654">
        <f t="shared" si="166"/>
        <v>11</v>
      </c>
      <c r="L2654" s="2">
        <f t="shared" si="167"/>
        <v>0.29116106937158198</v>
      </c>
    </row>
    <row r="2655" spans="1:12" x14ac:dyDescent="0.35">
      <c r="A2655" t="s">
        <v>2696</v>
      </c>
      <c r="B2655" s="1">
        <v>45177</v>
      </c>
      <c r="C2655" t="s">
        <v>39</v>
      </c>
      <c r="D2655" t="s">
        <v>18</v>
      </c>
      <c r="E2655" t="s">
        <v>27</v>
      </c>
      <c r="F2655">
        <v>203.13</v>
      </c>
      <c r="G2655">
        <v>50.16</v>
      </c>
      <c r="H2655">
        <v>237.89</v>
      </c>
      <c r="I2655">
        <f t="shared" si="164"/>
        <v>2023</v>
      </c>
      <c r="J2655" t="str">
        <f t="shared" si="165"/>
        <v>Sep</v>
      </c>
      <c r="K2655">
        <f t="shared" si="166"/>
        <v>9</v>
      </c>
      <c r="L2655" s="2">
        <f t="shared" si="167"/>
        <v>0.24693546005021413</v>
      </c>
    </row>
    <row r="2656" spans="1:12" x14ac:dyDescent="0.35">
      <c r="A2656" t="s">
        <v>2697</v>
      </c>
      <c r="B2656" s="1">
        <v>45086</v>
      </c>
      <c r="C2656" t="s">
        <v>88</v>
      </c>
      <c r="D2656" t="s">
        <v>18</v>
      </c>
      <c r="E2656" t="s">
        <v>44</v>
      </c>
      <c r="F2656">
        <v>275.38</v>
      </c>
      <c r="G2656">
        <v>37.26</v>
      </c>
      <c r="H2656">
        <v>290.25</v>
      </c>
      <c r="I2656">
        <f t="shared" si="164"/>
        <v>2023</v>
      </c>
      <c r="J2656" t="str">
        <f t="shared" si="165"/>
        <v>Jun</v>
      </c>
      <c r="K2656">
        <f t="shared" si="166"/>
        <v>6</v>
      </c>
      <c r="L2656" s="2">
        <f t="shared" si="167"/>
        <v>0.13530394364151355</v>
      </c>
    </row>
    <row r="2657" spans="1:12" x14ac:dyDescent="0.35">
      <c r="A2657" t="s">
        <v>2698</v>
      </c>
      <c r="B2657" s="1">
        <v>44665</v>
      </c>
      <c r="C2657" t="s">
        <v>13</v>
      </c>
      <c r="D2657" t="s">
        <v>14</v>
      </c>
      <c r="E2657" t="s">
        <v>11</v>
      </c>
      <c r="F2657">
        <v>1891.74</v>
      </c>
      <c r="G2657">
        <v>411.03</v>
      </c>
      <c r="H2657">
        <v>1992.37</v>
      </c>
      <c r="I2657">
        <f t="shared" si="164"/>
        <v>2022</v>
      </c>
      <c r="J2657" t="str">
        <f t="shared" si="165"/>
        <v>Apr</v>
      </c>
      <c r="K2657">
        <f t="shared" si="166"/>
        <v>4</v>
      </c>
      <c r="L2657" s="2">
        <f t="shared" si="167"/>
        <v>0.21727615845729328</v>
      </c>
    </row>
    <row r="2658" spans="1:12" x14ac:dyDescent="0.35">
      <c r="A2658" t="s">
        <v>2699</v>
      </c>
      <c r="B2658" s="1">
        <v>45122</v>
      </c>
      <c r="C2658" t="s">
        <v>63</v>
      </c>
      <c r="D2658" t="s">
        <v>18</v>
      </c>
      <c r="E2658" t="s">
        <v>44</v>
      </c>
      <c r="F2658">
        <v>37.17</v>
      </c>
      <c r="G2658">
        <v>3.85</v>
      </c>
      <c r="H2658">
        <v>34.5</v>
      </c>
      <c r="I2658">
        <f t="shared" si="164"/>
        <v>2023</v>
      </c>
      <c r="J2658" t="str">
        <f t="shared" si="165"/>
        <v>Jul</v>
      </c>
      <c r="K2658">
        <f t="shared" si="166"/>
        <v>7</v>
      </c>
      <c r="L2658" s="2">
        <f t="shared" si="167"/>
        <v>0.10357815442561205</v>
      </c>
    </row>
    <row r="2659" spans="1:12" x14ac:dyDescent="0.35">
      <c r="A2659" t="s">
        <v>2700</v>
      </c>
      <c r="B2659" s="1">
        <v>44672</v>
      </c>
      <c r="C2659" t="s">
        <v>22</v>
      </c>
      <c r="D2659" t="s">
        <v>23</v>
      </c>
      <c r="E2659" t="s">
        <v>27</v>
      </c>
      <c r="F2659">
        <v>144.13999999999999</v>
      </c>
      <c r="G2659">
        <v>23.8</v>
      </c>
      <c r="H2659">
        <v>128.93</v>
      </c>
      <c r="I2659">
        <f t="shared" si="164"/>
        <v>2022</v>
      </c>
      <c r="J2659" t="str">
        <f t="shared" si="165"/>
        <v>Apr</v>
      </c>
      <c r="K2659">
        <f t="shared" si="166"/>
        <v>4</v>
      </c>
      <c r="L2659" s="2">
        <f t="shared" si="167"/>
        <v>0.16511724712085474</v>
      </c>
    </row>
    <row r="2660" spans="1:12" x14ac:dyDescent="0.35">
      <c r="A2660" t="s">
        <v>2701</v>
      </c>
      <c r="B2660" s="1">
        <v>45116</v>
      </c>
      <c r="C2660" t="s">
        <v>128</v>
      </c>
      <c r="D2660" t="s">
        <v>34</v>
      </c>
      <c r="E2660" t="s">
        <v>15</v>
      </c>
      <c r="F2660">
        <v>1126.6500000000001</v>
      </c>
      <c r="G2660">
        <v>270.74</v>
      </c>
      <c r="H2660">
        <v>1076.1400000000001</v>
      </c>
      <c r="I2660">
        <f t="shared" si="164"/>
        <v>2023</v>
      </c>
      <c r="J2660" t="str">
        <f t="shared" si="165"/>
        <v>Jul</v>
      </c>
      <c r="K2660">
        <f t="shared" si="166"/>
        <v>7</v>
      </c>
      <c r="L2660" s="2">
        <f t="shared" si="167"/>
        <v>0.24030532996050236</v>
      </c>
    </row>
    <row r="2661" spans="1:12" x14ac:dyDescent="0.35">
      <c r="A2661" t="s">
        <v>2702</v>
      </c>
      <c r="B2661" s="1">
        <v>44728</v>
      </c>
      <c r="C2661" t="s">
        <v>46</v>
      </c>
      <c r="D2661" t="s">
        <v>23</v>
      </c>
      <c r="E2661" t="s">
        <v>25</v>
      </c>
      <c r="F2661">
        <v>303.70999999999998</v>
      </c>
      <c r="G2661">
        <v>48.2</v>
      </c>
      <c r="H2661">
        <v>261.11</v>
      </c>
      <c r="I2661">
        <f t="shared" si="164"/>
        <v>2022</v>
      </c>
      <c r="J2661" t="str">
        <f t="shared" si="165"/>
        <v>Jun</v>
      </c>
      <c r="K2661">
        <f t="shared" si="166"/>
        <v>6</v>
      </c>
      <c r="L2661" s="2">
        <f t="shared" si="167"/>
        <v>0.15870402686773569</v>
      </c>
    </row>
    <row r="2662" spans="1:12" x14ac:dyDescent="0.35">
      <c r="A2662" t="s">
        <v>2703</v>
      </c>
      <c r="B2662" s="1">
        <v>45288</v>
      </c>
      <c r="C2662" t="s">
        <v>57</v>
      </c>
      <c r="D2662" t="s">
        <v>10</v>
      </c>
      <c r="E2662" t="s">
        <v>44</v>
      </c>
      <c r="F2662">
        <v>321.77</v>
      </c>
      <c r="G2662">
        <v>91.03</v>
      </c>
      <c r="H2662">
        <v>262.07</v>
      </c>
      <c r="I2662">
        <f t="shared" si="164"/>
        <v>2023</v>
      </c>
      <c r="J2662" t="str">
        <f t="shared" si="165"/>
        <v>Dec</v>
      </c>
      <c r="K2662">
        <f t="shared" si="166"/>
        <v>12</v>
      </c>
      <c r="L2662" s="2">
        <f t="shared" si="167"/>
        <v>0.28290393759517668</v>
      </c>
    </row>
    <row r="2663" spans="1:12" x14ac:dyDescent="0.35">
      <c r="A2663" t="s">
        <v>2704</v>
      </c>
      <c r="B2663" s="1">
        <v>44930</v>
      </c>
      <c r="C2663" t="s">
        <v>31</v>
      </c>
      <c r="D2663" t="s">
        <v>10</v>
      </c>
      <c r="E2663" t="s">
        <v>27</v>
      </c>
      <c r="F2663">
        <v>369.94</v>
      </c>
      <c r="G2663">
        <v>54.93</v>
      </c>
      <c r="H2663">
        <v>383.92</v>
      </c>
      <c r="I2663">
        <f t="shared" si="164"/>
        <v>2023</v>
      </c>
      <c r="J2663" t="str">
        <f t="shared" si="165"/>
        <v>Jan</v>
      </c>
      <c r="K2663">
        <f t="shared" si="166"/>
        <v>1</v>
      </c>
      <c r="L2663" s="2">
        <f t="shared" si="167"/>
        <v>0.1484835378710061</v>
      </c>
    </row>
    <row r="2664" spans="1:12" x14ac:dyDescent="0.35">
      <c r="A2664" t="s">
        <v>2705</v>
      </c>
      <c r="B2664" s="1">
        <v>44597</v>
      </c>
      <c r="C2664" t="s">
        <v>69</v>
      </c>
      <c r="D2664" t="s">
        <v>34</v>
      </c>
      <c r="E2664" t="s">
        <v>44</v>
      </c>
      <c r="F2664">
        <v>2417.5700000000002</v>
      </c>
      <c r="G2664">
        <v>615.64</v>
      </c>
      <c r="H2664">
        <v>2810.17</v>
      </c>
      <c r="I2664">
        <f t="shared" si="164"/>
        <v>2022</v>
      </c>
      <c r="J2664" t="str">
        <f t="shared" si="165"/>
        <v>Feb</v>
      </c>
      <c r="K2664">
        <f t="shared" si="166"/>
        <v>2</v>
      </c>
      <c r="L2664" s="2">
        <f t="shared" si="167"/>
        <v>0.2546523988964125</v>
      </c>
    </row>
    <row r="2665" spans="1:12" x14ac:dyDescent="0.35">
      <c r="A2665" t="s">
        <v>2706</v>
      </c>
      <c r="B2665" s="1">
        <v>45128</v>
      </c>
      <c r="C2665" t="s">
        <v>46</v>
      </c>
      <c r="D2665" t="s">
        <v>23</v>
      </c>
      <c r="E2665" t="s">
        <v>15</v>
      </c>
      <c r="F2665">
        <v>469.98</v>
      </c>
      <c r="G2665">
        <v>64.569999999999993</v>
      </c>
      <c r="H2665">
        <v>495.73</v>
      </c>
      <c r="I2665">
        <f t="shared" si="164"/>
        <v>2023</v>
      </c>
      <c r="J2665" t="str">
        <f t="shared" si="165"/>
        <v>Jul</v>
      </c>
      <c r="K2665">
        <f t="shared" si="166"/>
        <v>7</v>
      </c>
      <c r="L2665" s="2">
        <f t="shared" si="167"/>
        <v>0.13738882505638536</v>
      </c>
    </row>
    <row r="2666" spans="1:12" x14ac:dyDescent="0.35">
      <c r="A2666" t="s">
        <v>2707</v>
      </c>
      <c r="B2666" s="1">
        <v>44690</v>
      </c>
      <c r="C2666" t="s">
        <v>46</v>
      </c>
      <c r="D2666" t="s">
        <v>23</v>
      </c>
      <c r="E2666" t="s">
        <v>11</v>
      </c>
      <c r="F2666">
        <v>330.49</v>
      </c>
      <c r="G2666">
        <v>97.18</v>
      </c>
      <c r="H2666">
        <v>309.95999999999998</v>
      </c>
      <c r="I2666">
        <f t="shared" si="164"/>
        <v>2022</v>
      </c>
      <c r="J2666" t="str">
        <f t="shared" si="165"/>
        <v>May</v>
      </c>
      <c r="K2666">
        <f t="shared" si="166"/>
        <v>5</v>
      </c>
      <c r="L2666" s="2">
        <f t="shared" si="167"/>
        <v>0.29404823141396108</v>
      </c>
    </row>
    <row r="2667" spans="1:12" x14ac:dyDescent="0.35">
      <c r="A2667" t="s">
        <v>2708</v>
      </c>
      <c r="B2667" s="1">
        <v>45217</v>
      </c>
      <c r="C2667" t="s">
        <v>101</v>
      </c>
      <c r="D2667" t="s">
        <v>14</v>
      </c>
      <c r="E2667" t="s">
        <v>27</v>
      </c>
      <c r="F2667">
        <v>1742.27</v>
      </c>
      <c r="G2667">
        <v>315.74</v>
      </c>
      <c r="H2667">
        <v>1613.17</v>
      </c>
      <c r="I2667">
        <f t="shared" si="164"/>
        <v>2023</v>
      </c>
      <c r="J2667" t="str">
        <f t="shared" si="165"/>
        <v>Oct</v>
      </c>
      <c r="K2667">
        <f t="shared" si="166"/>
        <v>10</v>
      </c>
      <c r="L2667" s="2">
        <f t="shared" si="167"/>
        <v>0.18122334655363406</v>
      </c>
    </row>
    <row r="2668" spans="1:12" x14ac:dyDescent="0.35">
      <c r="A2668" t="s">
        <v>2709</v>
      </c>
      <c r="B2668" s="1">
        <v>44771</v>
      </c>
      <c r="C2668" t="s">
        <v>88</v>
      </c>
      <c r="D2668" t="s">
        <v>18</v>
      </c>
      <c r="E2668" t="s">
        <v>25</v>
      </c>
      <c r="F2668">
        <v>27.7</v>
      </c>
      <c r="G2668">
        <v>5.89</v>
      </c>
      <c r="H2668">
        <v>23.53</v>
      </c>
      <c r="I2668">
        <f t="shared" si="164"/>
        <v>2022</v>
      </c>
      <c r="J2668" t="str">
        <f t="shared" si="165"/>
        <v>Jul</v>
      </c>
      <c r="K2668">
        <f t="shared" si="166"/>
        <v>7</v>
      </c>
      <c r="L2668" s="2">
        <f t="shared" si="167"/>
        <v>0.21263537906137184</v>
      </c>
    </row>
    <row r="2669" spans="1:12" x14ac:dyDescent="0.35">
      <c r="A2669" t="s">
        <v>2710</v>
      </c>
      <c r="B2669" s="1">
        <v>45203</v>
      </c>
      <c r="C2669" t="s">
        <v>9</v>
      </c>
      <c r="D2669" t="s">
        <v>10</v>
      </c>
      <c r="E2669" t="s">
        <v>25</v>
      </c>
      <c r="F2669">
        <v>480.32</v>
      </c>
      <c r="G2669">
        <v>97.53</v>
      </c>
      <c r="H2669">
        <v>573.13</v>
      </c>
      <c r="I2669">
        <f t="shared" si="164"/>
        <v>2023</v>
      </c>
      <c r="J2669" t="str">
        <f t="shared" si="165"/>
        <v>Oct</v>
      </c>
      <c r="K2669">
        <f t="shared" si="166"/>
        <v>10</v>
      </c>
      <c r="L2669" s="2">
        <f t="shared" si="167"/>
        <v>0.20305213191205862</v>
      </c>
    </row>
    <row r="2670" spans="1:12" x14ac:dyDescent="0.35">
      <c r="A2670" t="s">
        <v>2711</v>
      </c>
      <c r="B2670" s="1">
        <v>45029</v>
      </c>
      <c r="C2670" t="s">
        <v>39</v>
      </c>
      <c r="D2670" t="s">
        <v>18</v>
      </c>
      <c r="E2670" t="s">
        <v>44</v>
      </c>
      <c r="F2670">
        <v>66.88</v>
      </c>
      <c r="G2670">
        <v>17.3</v>
      </c>
      <c r="H2670">
        <v>75.569999999999993</v>
      </c>
      <c r="I2670">
        <f t="shared" si="164"/>
        <v>2023</v>
      </c>
      <c r="J2670" t="str">
        <f t="shared" si="165"/>
        <v>Apr</v>
      </c>
      <c r="K2670">
        <f t="shared" si="166"/>
        <v>4</v>
      </c>
      <c r="L2670" s="2">
        <f t="shared" si="167"/>
        <v>0.25867224880382778</v>
      </c>
    </row>
    <row r="2671" spans="1:12" x14ac:dyDescent="0.35">
      <c r="A2671" t="s">
        <v>2712</v>
      </c>
      <c r="B2671" s="1">
        <v>44591</v>
      </c>
      <c r="C2671" t="s">
        <v>128</v>
      </c>
      <c r="D2671" t="s">
        <v>34</v>
      </c>
      <c r="E2671" t="s">
        <v>11</v>
      </c>
      <c r="F2671">
        <v>533.66999999999996</v>
      </c>
      <c r="G2671">
        <v>95.02</v>
      </c>
      <c r="H2671">
        <v>566.65</v>
      </c>
      <c r="I2671">
        <f t="shared" si="164"/>
        <v>2022</v>
      </c>
      <c r="J2671" t="str">
        <f t="shared" si="165"/>
        <v>Jan</v>
      </c>
      <c r="K2671">
        <f t="shared" si="166"/>
        <v>1</v>
      </c>
      <c r="L2671" s="2">
        <f t="shared" si="167"/>
        <v>0.17805010587066913</v>
      </c>
    </row>
    <row r="2672" spans="1:12" x14ac:dyDescent="0.35">
      <c r="A2672" t="s">
        <v>2713</v>
      </c>
      <c r="B2672" s="1">
        <v>44787</v>
      </c>
      <c r="C2672" t="s">
        <v>54</v>
      </c>
      <c r="D2672" t="s">
        <v>23</v>
      </c>
      <c r="E2672" t="s">
        <v>15</v>
      </c>
      <c r="F2672">
        <v>302.27999999999997</v>
      </c>
      <c r="G2672">
        <v>75.95</v>
      </c>
      <c r="H2672">
        <v>291.8</v>
      </c>
      <c r="I2672">
        <f t="shared" si="164"/>
        <v>2022</v>
      </c>
      <c r="J2672" t="str">
        <f t="shared" si="165"/>
        <v>Aug</v>
      </c>
      <c r="K2672">
        <f t="shared" si="166"/>
        <v>8</v>
      </c>
      <c r="L2672" s="2">
        <f t="shared" si="167"/>
        <v>0.25125711261082445</v>
      </c>
    </row>
    <row r="2673" spans="1:12" x14ac:dyDescent="0.35">
      <c r="A2673" t="s">
        <v>2714</v>
      </c>
      <c r="B2673" s="1">
        <v>45007</v>
      </c>
      <c r="C2673" t="s">
        <v>88</v>
      </c>
      <c r="D2673" t="s">
        <v>18</v>
      </c>
      <c r="E2673" t="s">
        <v>27</v>
      </c>
      <c r="F2673">
        <v>116.93</v>
      </c>
      <c r="G2673">
        <v>15.31</v>
      </c>
      <c r="H2673">
        <v>116.08</v>
      </c>
      <c r="I2673">
        <f t="shared" si="164"/>
        <v>2023</v>
      </c>
      <c r="J2673" t="str">
        <f t="shared" si="165"/>
        <v>Mar</v>
      </c>
      <c r="K2673">
        <f t="shared" si="166"/>
        <v>3</v>
      </c>
      <c r="L2673" s="2">
        <f t="shared" si="167"/>
        <v>0.13093303685965962</v>
      </c>
    </row>
    <row r="2674" spans="1:12" x14ac:dyDescent="0.35">
      <c r="A2674" t="s">
        <v>2715</v>
      </c>
      <c r="B2674" s="1">
        <v>45206</v>
      </c>
      <c r="C2674" t="s">
        <v>31</v>
      </c>
      <c r="D2674" t="s">
        <v>10</v>
      </c>
      <c r="E2674" t="s">
        <v>44</v>
      </c>
      <c r="F2674">
        <v>78.61</v>
      </c>
      <c r="G2674">
        <v>15.04</v>
      </c>
      <c r="H2674">
        <v>67.08</v>
      </c>
      <c r="I2674">
        <f t="shared" si="164"/>
        <v>2023</v>
      </c>
      <c r="J2674" t="str">
        <f t="shared" si="165"/>
        <v>Oct</v>
      </c>
      <c r="K2674">
        <f t="shared" si="166"/>
        <v>10</v>
      </c>
      <c r="L2674" s="2">
        <f t="shared" si="167"/>
        <v>0.1913242590001272</v>
      </c>
    </row>
    <row r="2675" spans="1:12" x14ac:dyDescent="0.35">
      <c r="A2675" t="s">
        <v>2716</v>
      </c>
      <c r="B2675" s="1">
        <v>45257</v>
      </c>
      <c r="C2675" t="s">
        <v>29</v>
      </c>
      <c r="D2675" t="s">
        <v>23</v>
      </c>
      <c r="E2675" t="s">
        <v>44</v>
      </c>
      <c r="F2675">
        <v>285.60000000000002</v>
      </c>
      <c r="G2675">
        <v>42.57</v>
      </c>
      <c r="H2675">
        <v>268.89999999999998</v>
      </c>
      <c r="I2675">
        <f t="shared" si="164"/>
        <v>2023</v>
      </c>
      <c r="J2675" t="str">
        <f t="shared" si="165"/>
        <v>Nov</v>
      </c>
      <c r="K2675">
        <f t="shared" si="166"/>
        <v>11</v>
      </c>
      <c r="L2675" s="2">
        <f t="shared" si="167"/>
        <v>0.14905462184873949</v>
      </c>
    </row>
    <row r="2676" spans="1:12" x14ac:dyDescent="0.35">
      <c r="A2676" t="s">
        <v>2717</v>
      </c>
      <c r="B2676" s="1">
        <v>44763</v>
      </c>
      <c r="C2676" t="s">
        <v>88</v>
      </c>
      <c r="D2676" t="s">
        <v>18</v>
      </c>
      <c r="E2676" t="s">
        <v>15</v>
      </c>
      <c r="F2676">
        <v>248.09</v>
      </c>
      <c r="G2676">
        <v>32.869999999999997</v>
      </c>
      <c r="H2676">
        <v>210.66</v>
      </c>
      <c r="I2676">
        <f t="shared" si="164"/>
        <v>2022</v>
      </c>
      <c r="J2676" t="str">
        <f t="shared" si="165"/>
        <v>Jul</v>
      </c>
      <c r="K2676">
        <f t="shared" si="166"/>
        <v>7</v>
      </c>
      <c r="L2676" s="2">
        <f t="shared" si="167"/>
        <v>0.13249224071909388</v>
      </c>
    </row>
    <row r="2677" spans="1:12" x14ac:dyDescent="0.35">
      <c r="A2677" t="s">
        <v>2718</v>
      </c>
      <c r="B2677" s="1">
        <v>45257</v>
      </c>
      <c r="C2677" t="s">
        <v>85</v>
      </c>
      <c r="D2677" t="s">
        <v>10</v>
      </c>
      <c r="E2677" t="s">
        <v>11</v>
      </c>
      <c r="F2677">
        <v>217.08</v>
      </c>
      <c r="G2677">
        <v>38.46</v>
      </c>
      <c r="H2677">
        <v>234.53</v>
      </c>
      <c r="I2677">
        <f t="shared" si="164"/>
        <v>2023</v>
      </c>
      <c r="J2677" t="str">
        <f t="shared" si="165"/>
        <v>Nov</v>
      </c>
      <c r="K2677">
        <f t="shared" si="166"/>
        <v>11</v>
      </c>
      <c r="L2677" s="2">
        <f t="shared" si="167"/>
        <v>0.17716970702045329</v>
      </c>
    </row>
    <row r="2678" spans="1:12" x14ac:dyDescent="0.35">
      <c r="A2678" t="s">
        <v>2719</v>
      </c>
      <c r="B2678" s="1">
        <v>45095</v>
      </c>
      <c r="C2678" t="s">
        <v>22</v>
      </c>
      <c r="D2678" t="s">
        <v>23</v>
      </c>
      <c r="E2678" t="s">
        <v>27</v>
      </c>
      <c r="F2678">
        <v>165.27</v>
      </c>
      <c r="G2678">
        <v>45.22</v>
      </c>
      <c r="H2678">
        <v>167.2</v>
      </c>
      <c r="I2678">
        <f t="shared" si="164"/>
        <v>2023</v>
      </c>
      <c r="J2678" t="str">
        <f t="shared" si="165"/>
        <v>Jun</v>
      </c>
      <c r="K2678">
        <f t="shared" si="166"/>
        <v>6</v>
      </c>
      <c r="L2678" s="2">
        <f t="shared" si="167"/>
        <v>0.27361287590004235</v>
      </c>
    </row>
    <row r="2679" spans="1:12" x14ac:dyDescent="0.35">
      <c r="A2679" t="s">
        <v>2720</v>
      </c>
      <c r="B2679" s="1">
        <v>44638</v>
      </c>
      <c r="C2679" t="s">
        <v>51</v>
      </c>
      <c r="D2679" t="s">
        <v>34</v>
      </c>
      <c r="E2679" t="s">
        <v>44</v>
      </c>
      <c r="F2679">
        <v>1144.71</v>
      </c>
      <c r="G2679">
        <v>263.74</v>
      </c>
      <c r="H2679">
        <v>1240.02</v>
      </c>
      <c r="I2679">
        <f t="shared" si="164"/>
        <v>2022</v>
      </c>
      <c r="J2679" t="str">
        <f t="shared" si="165"/>
        <v>Mar</v>
      </c>
      <c r="K2679">
        <f t="shared" si="166"/>
        <v>3</v>
      </c>
      <c r="L2679" s="2">
        <f t="shared" si="167"/>
        <v>0.23039896567689633</v>
      </c>
    </row>
    <row r="2680" spans="1:12" x14ac:dyDescent="0.35">
      <c r="A2680" t="s">
        <v>2721</v>
      </c>
      <c r="B2680" s="1">
        <v>44828</v>
      </c>
      <c r="C2680" t="s">
        <v>128</v>
      </c>
      <c r="D2680" t="s">
        <v>34</v>
      </c>
      <c r="E2680" t="s">
        <v>27</v>
      </c>
      <c r="F2680">
        <v>1304.9100000000001</v>
      </c>
      <c r="G2680">
        <v>382.86</v>
      </c>
      <c r="H2680">
        <v>1363.02</v>
      </c>
      <c r="I2680">
        <f t="shared" si="164"/>
        <v>2022</v>
      </c>
      <c r="J2680" t="str">
        <f t="shared" si="165"/>
        <v>Sep</v>
      </c>
      <c r="K2680">
        <f t="shared" si="166"/>
        <v>9</v>
      </c>
      <c r="L2680" s="2">
        <f t="shared" si="167"/>
        <v>0.29339954479619285</v>
      </c>
    </row>
    <row r="2681" spans="1:12" x14ac:dyDescent="0.35">
      <c r="A2681" t="s">
        <v>2722</v>
      </c>
      <c r="B2681" s="1">
        <v>44721</v>
      </c>
      <c r="C2681" t="s">
        <v>51</v>
      </c>
      <c r="D2681" t="s">
        <v>34</v>
      </c>
      <c r="E2681" t="s">
        <v>25</v>
      </c>
      <c r="F2681">
        <v>1320.99</v>
      </c>
      <c r="G2681">
        <v>152.71</v>
      </c>
      <c r="H2681">
        <v>1528.32</v>
      </c>
      <c r="I2681">
        <f t="shared" si="164"/>
        <v>2022</v>
      </c>
      <c r="J2681" t="str">
        <f t="shared" si="165"/>
        <v>Jun</v>
      </c>
      <c r="K2681">
        <f t="shared" si="166"/>
        <v>6</v>
      </c>
      <c r="L2681" s="2">
        <f t="shared" si="167"/>
        <v>0.11560269192045361</v>
      </c>
    </row>
    <row r="2682" spans="1:12" x14ac:dyDescent="0.35">
      <c r="A2682" t="s">
        <v>2723</v>
      </c>
      <c r="B2682" s="1">
        <v>44863</v>
      </c>
      <c r="C2682" t="s">
        <v>69</v>
      </c>
      <c r="D2682" t="s">
        <v>34</v>
      </c>
      <c r="E2682" t="s">
        <v>15</v>
      </c>
      <c r="F2682">
        <v>1574.41</v>
      </c>
      <c r="G2682">
        <v>423.8</v>
      </c>
      <c r="H2682">
        <v>1515.61</v>
      </c>
      <c r="I2682">
        <f t="shared" si="164"/>
        <v>2022</v>
      </c>
      <c r="J2682" t="str">
        <f t="shared" si="165"/>
        <v>Oct</v>
      </c>
      <c r="K2682">
        <f t="shared" si="166"/>
        <v>10</v>
      </c>
      <c r="L2682" s="2">
        <f t="shared" si="167"/>
        <v>0.26918020083713901</v>
      </c>
    </row>
    <row r="2683" spans="1:12" x14ac:dyDescent="0.35">
      <c r="A2683" t="s">
        <v>2724</v>
      </c>
      <c r="B2683" s="1">
        <v>44566</v>
      </c>
      <c r="C2683" t="s">
        <v>33</v>
      </c>
      <c r="D2683" t="s">
        <v>34</v>
      </c>
      <c r="E2683" t="s">
        <v>44</v>
      </c>
      <c r="F2683">
        <v>1019.83</v>
      </c>
      <c r="G2683">
        <v>163.30000000000001</v>
      </c>
      <c r="H2683">
        <v>1085.57</v>
      </c>
      <c r="I2683">
        <f t="shared" si="164"/>
        <v>2022</v>
      </c>
      <c r="J2683" t="str">
        <f t="shared" si="165"/>
        <v>Jan</v>
      </c>
      <c r="K2683">
        <f t="shared" si="166"/>
        <v>1</v>
      </c>
      <c r="L2683" s="2">
        <f t="shared" si="167"/>
        <v>0.16012472667013131</v>
      </c>
    </row>
    <row r="2684" spans="1:12" x14ac:dyDescent="0.35">
      <c r="A2684" t="s">
        <v>2725</v>
      </c>
      <c r="B2684" s="1">
        <v>45243</v>
      </c>
      <c r="C2684" t="s">
        <v>85</v>
      </c>
      <c r="D2684" t="s">
        <v>10</v>
      </c>
      <c r="E2684" t="s">
        <v>11</v>
      </c>
      <c r="F2684">
        <v>54.04</v>
      </c>
      <c r="G2684">
        <v>10.81</v>
      </c>
      <c r="H2684">
        <v>62.12</v>
      </c>
      <c r="I2684">
        <f t="shared" si="164"/>
        <v>2023</v>
      </c>
      <c r="J2684" t="str">
        <f t="shared" si="165"/>
        <v>Nov</v>
      </c>
      <c r="K2684">
        <f t="shared" si="166"/>
        <v>11</v>
      </c>
      <c r="L2684" s="2">
        <f t="shared" si="167"/>
        <v>0.20003700962250187</v>
      </c>
    </row>
    <row r="2685" spans="1:12" x14ac:dyDescent="0.35">
      <c r="A2685" t="s">
        <v>2726</v>
      </c>
      <c r="B2685" s="1">
        <v>44998</v>
      </c>
      <c r="C2685" t="s">
        <v>85</v>
      </c>
      <c r="D2685" t="s">
        <v>10</v>
      </c>
      <c r="E2685" t="s">
        <v>11</v>
      </c>
      <c r="F2685">
        <v>234.8</v>
      </c>
      <c r="G2685">
        <v>31.18</v>
      </c>
      <c r="H2685">
        <v>220.35</v>
      </c>
      <c r="I2685">
        <f t="shared" si="164"/>
        <v>2023</v>
      </c>
      <c r="J2685" t="str">
        <f t="shared" si="165"/>
        <v>Mar</v>
      </c>
      <c r="K2685">
        <f t="shared" si="166"/>
        <v>3</v>
      </c>
      <c r="L2685" s="2">
        <f t="shared" si="167"/>
        <v>0.13279386712095401</v>
      </c>
    </row>
    <row r="2686" spans="1:12" x14ac:dyDescent="0.35">
      <c r="A2686" t="s">
        <v>2727</v>
      </c>
      <c r="B2686" s="1">
        <v>45148</v>
      </c>
      <c r="C2686" t="s">
        <v>17</v>
      </c>
      <c r="D2686" t="s">
        <v>18</v>
      </c>
      <c r="E2686" t="s">
        <v>25</v>
      </c>
      <c r="F2686">
        <v>364.9</v>
      </c>
      <c r="G2686">
        <v>47.89</v>
      </c>
      <c r="H2686">
        <v>426.26</v>
      </c>
      <c r="I2686">
        <f t="shared" si="164"/>
        <v>2023</v>
      </c>
      <c r="J2686" t="str">
        <f t="shared" si="165"/>
        <v>Aug</v>
      </c>
      <c r="K2686">
        <f t="shared" si="166"/>
        <v>8</v>
      </c>
      <c r="L2686" s="2">
        <f t="shared" si="167"/>
        <v>0.13124143600986574</v>
      </c>
    </row>
    <row r="2687" spans="1:12" x14ac:dyDescent="0.35">
      <c r="A2687" t="s">
        <v>2728</v>
      </c>
      <c r="B2687" s="1">
        <v>45189</v>
      </c>
      <c r="C2687" t="s">
        <v>37</v>
      </c>
      <c r="D2687" t="s">
        <v>23</v>
      </c>
      <c r="E2687" t="s">
        <v>44</v>
      </c>
      <c r="F2687">
        <v>91.87</v>
      </c>
      <c r="G2687">
        <v>23.57</v>
      </c>
      <c r="H2687">
        <v>95.11</v>
      </c>
      <c r="I2687">
        <f t="shared" si="164"/>
        <v>2023</v>
      </c>
      <c r="J2687" t="str">
        <f t="shared" si="165"/>
        <v>Sep</v>
      </c>
      <c r="K2687">
        <f t="shared" si="166"/>
        <v>9</v>
      </c>
      <c r="L2687" s="2">
        <f t="shared" si="167"/>
        <v>0.25655818003700881</v>
      </c>
    </row>
    <row r="2688" spans="1:12" x14ac:dyDescent="0.35">
      <c r="A2688" t="s">
        <v>2729</v>
      </c>
      <c r="B2688" s="1">
        <v>44589</v>
      </c>
      <c r="C2688" t="s">
        <v>13</v>
      </c>
      <c r="D2688" t="s">
        <v>14</v>
      </c>
      <c r="E2688" t="s">
        <v>11</v>
      </c>
      <c r="F2688">
        <v>1662.52</v>
      </c>
      <c r="G2688">
        <v>340.67</v>
      </c>
      <c r="H2688">
        <v>1872.97</v>
      </c>
      <c r="I2688">
        <f t="shared" si="164"/>
        <v>2022</v>
      </c>
      <c r="J2688" t="str">
        <f t="shared" si="165"/>
        <v>Jan</v>
      </c>
      <c r="K2688">
        <f t="shared" si="166"/>
        <v>1</v>
      </c>
      <c r="L2688" s="2">
        <f t="shared" si="167"/>
        <v>0.20491182060967689</v>
      </c>
    </row>
    <row r="2689" spans="1:12" x14ac:dyDescent="0.35">
      <c r="A2689" t="s">
        <v>2730</v>
      </c>
      <c r="B2689" s="1">
        <v>45119</v>
      </c>
      <c r="C2689" t="s">
        <v>39</v>
      </c>
      <c r="D2689" t="s">
        <v>18</v>
      </c>
      <c r="E2689" t="s">
        <v>11</v>
      </c>
      <c r="F2689">
        <v>27.86</v>
      </c>
      <c r="G2689">
        <v>7.49</v>
      </c>
      <c r="H2689">
        <v>28.73</v>
      </c>
      <c r="I2689">
        <f t="shared" si="164"/>
        <v>2023</v>
      </c>
      <c r="J2689" t="str">
        <f t="shared" si="165"/>
        <v>Jul</v>
      </c>
      <c r="K2689">
        <f t="shared" si="166"/>
        <v>7</v>
      </c>
      <c r="L2689" s="2">
        <f t="shared" si="167"/>
        <v>0.26884422110552764</v>
      </c>
    </row>
    <row r="2690" spans="1:12" x14ac:dyDescent="0.35">
      <c r="A2690" t="s">
        <v>2731</v>
      </c>
      <c r="B2690" s="1">
        <v>44996</v>
      </c>
      <c r="C2690" t="s">
        <v>39</v>
      </c>
      <c r="D2690" t="s">
        <v>18</v>
      </c>
      <c r="E2690" t="s">
        <v>15</v>
      </c>
      <c r="F2690">
        <v>189.91</v>
      </c>
      <c r="G2690">
        <v>46.51</v>
      </c>
      <c r="H2690">
        <v>174.79</v>
      </c>
      <c r="I2690">
        <f t="shared" ref="I2690:I2753" si="168">YEAR(B2690)</f>
        <v>2023</v>
      </c>
      <c r="J2690" t="str">
        <f t="shared" ref="J2690:J2753" si="169">TEXT(B2690,"mmm")</f>
        <v>Mar</v>
      </c>
      <c r="K2690">
        <f t="shared" ref="K2690:K2753" si="170">MONTH(B2690)</f>
        <v>3</v>
      </c>
      <c r="L2690" s="2">
        <f t="shared" ref="L2690:L2753" si="171">IF(F2690=0,0,G2690/F2690)</f>
        <v>0.24490548154388919</v>
      </c>
    </row>
    <row r="2691" spans="1:12" x14ac:dyDescent="0.35">
      <c r="A2691" t="s">
        <v>2732</v>
      </c>
      <c r="B2691" s="1">
        <v>45083</v>
      </c>
      <c r="C2691" t="s">
        <v>20</v>
      </c>
      <c r="D2691" t="s">
        <v>14</v>
      </c>
      <c r="E2691" t="s">
        <v>44</v>
      </c>
      <c r="F2691">
        <v>800.05</v>
      </c>
      <c r="G2691">
        <v>160.78</v>
      </c>
      <c r="H2691">
        <v>707.99</v>
      </c>
      <c r="I2691">
        <f t="shared" si="168"/>
        <v>2023</v>
      </c>
      <c r="J2691" t="str">
        <f t="shared" si="169"/>
        <v>Jun</v>
      </c>
      <c r="K2691">
        <f t="shared" si="170"/>
        <v>6</v>
      </c>
      <c r="L2691" s="2">
        <f t="shared" si="171"/>
        <v>0.20096243984750956</v>
      </c>
    </row>
    <row r="2692" spans="1:12" x14ac:dyDescent="0.35">
      <c r="A2692" t="s">
        <v>2733</v>
      </c>
      <c r="B2692" s="1">
        <v>44840</v>
      </c>
      <c r="C2692" t="s">
        <v>65</v>
      </c>
      <c r="D2692" t="s">
        <v>18</v>
      </c>
      <c r="E2692" t="s">
        <v>27</v>
      </c>
      <c r="F2692">
        <v>169.14</v>
      </c>
      <c r="G2692">
        <v>36.56</v>
      </c>
      <c r="H2692">
        <v>199.83</v>
      </c>
      <c r="I2692">
        <f t="shared" si="168"/>
        <v>2022</v>
      </c>
      <c r="J2692" t="str">
        <f t="shared" si="169"/>
        <v>Oct</v>
      </c>
      <c r="K2692">
        <f t="shared" si="170"/>
        <v>10</v>
      </c>
      <c r="L2692" s="2">
        <f t="shared" si="171"/>
        <v>0.21615229986993026</v>
      </c>
    </row>
    <row r="2693" spans="1:12" x14ac:dyDescent="0.35">
      <c r="A2693" t="s">
        <v>2734</v>
      </c>
      <c r="B2693" s="1">
        <v>44884</v>
      </c>
      <c r="C2693" t="s">
        <v>128</v>
      </c>
      <c r="D2693" t="s">
        <v>34</v>
      </c>
      <c r="E2693" t="s">
        <v>27</v>
      </c>
      <c r="F2693">
        <v>2272.87</v>
      </c>
      <c r="G2693">
        <v>364.59</v>
      </c>
      <c r="H2693">
        <v>2467.39</v>
      </c>
      <c r="I2693">
        <f t="shared" si="168"/>
        <v>2022</v>
      </c>
      <c r="J2693" t="str">
        <f t="shared" si="169"/>
        <v>Nov</v>
      </c>
      <c r="K2693">
        <f t="shared" si="170"/>
        <v>11</v>
      </c>
      <c r="L2693" s="2">
        <f t="shared" si="171"/>
        <v>0.16040952628174951</v>
      </c>
    </row>
    <row r="2694" spans="1:12" x14ac:dyDescent="0.35">
      <c r="A2694" t="s">
        <v>2735</v>
      </c>
      <c r="B2694" s="1">
        <v>45093</v>
      </c>
      <c r="C2694" t="s">
        <v>112</v>
      </c>
      <c r="D2694" t="s">
        <v>10</v>
      </c>
      <c r="E2694" t="s">
        <v>27</v>
      </c>
      <c r="F2694">
        <v>454.66</v>
      </c>
      <c r="G2694">
        <v>95.01</v>
      </c>
      <c r="H2694">
        <v>531.86</v>
      </c>
      <c r="I2694">
        <f t="shared" si="168"/>
        <v>2023</v>
      </c>
      <c r="J2694" t="str">
        <f t="shared" si="169"/>
        <v>Jun</v>
      </c>
      <c r="K2694">
        <f t="shared" si="170"/>
        <v>6</v>
      </c>
      <c r="L2694" s="2">
        <f t="shared" si="171"/>
        <v>0.20896933972638895</v>
      </c>
    </row>
    <row r="2695" spans="1:12" x14ac:dyDescent="0.35">
      <c r="A2695" t="s">
        <v>2736</v>
      </c>
      <c r="B2695" s="1">
        <v>44728</v>
      </c>
      <c r="C2695" t="s">
        <v>93</v>
      </c>
      <c r="D2695" t="s">
        <v>34</v>
      </c>
      <c r="E2695" t="s">
        <v>11</v>
      </c>
      <c r="F2695">
        <v>1750.42</v>
      </c>
      <c r="G2695">
        <v>346.73</v>
      </c>
      <c r="H2695">
        <v>2011.28</v>
      </c>
      <c r="I2695">
        <f t="shared" si="168"/>
        <v>2022</v>
      </c>
      <c r="J2695" t="str">
        <f t="shared" si="169"/>
        <v>Jun</v>
      </c>
      <c r="K2695">
        <f t="shared" si="170"/>
        <v>6</v>
      </c>
      <c r="L2695" s="2">
        <f t="shared" si="171"/>
        <v>0.1980838884382034</v>
      </c>
    </row>
    <row r="2696" spans="1:12" x14ac:dyDescent="0.35">
      <c r="A2696" t="s">
        <v>2737</v>
      </c>
      <c r="B2696" s="1">
        <v>44599</v>
      </c>
      <c r="C2696" t="s">
        <v>88</v>
      </c>
      <c r="D2696" t="s">
        <v>18</v>
      </c>
      <c r="E2696" t="s">
        <v>25</v>
      </c>
      <c r="F2696">
        <v>105.3</v>
      </c>
      <c r="G2696">
        <v>27.11</v>
      </c>
      <c r="H2696">
        <v>119.44</v>
      </c>
      <c r="I2696">
        <f t="shared" si="168"/>
        <v>2022</v>
      </c>
      <c r="J2696" t="str">
        <f t="shared" si="169"/>
        <v>Feb</v>
      </c>
      <c r="K2696">
        <f t="shared" si="170"/>
        <v>2</v>
      </c>
      <c r="L2696" s="2">
        <f t="shared" si="171"/>
        <v>0.25745489078822414</v>
      </c>
    </row>
    <row r="2697" spans="1:12" x14ac:dyDescent="0.35">
      <c r="A2697" t="s">
        <v>2738</v>
      </c>
      <c r="B2697" s="1">
        <v>44632</v>
      </c>
      <c r="C2697" t="s">
        <v>37</v>
      </c>
      <c r="D2697" t="s">
        <v>23</v>
      </c>
      <c r="E2697" t="s">
        <v>11</v>
      </c>
      <c r="F2697">
        <v>323.33</v>
      </c>
      <c r="G2697">
        <v>60.73</v>
      </c>
      <c r="H2697">
        <v>346.63</v>
      </c>
      <c r="I2697">
        <f t="shared" si="168"/>
        <v>2022</v>
      </c>
      <c r="J2697" t="str">
        <f t="shared" si="169"/>
        <v>Mar</v>
      </c>
      <c r="K2697">
        <f t="shared" si="170"/>
        <v>3</v>
      </c>
      <c r="L2697" s="2">
        <f t="shared" si="171"/>
        <v>0.18782667862555283</v>
      </c>
    </row>
    <row r="2698" spans="1:12" x14ac:dyDescent="0.35">
      <c r="A2698" t="s">
        <v>2739</v>
      </c>
      <c r="B2698" s="1">
        <v>44932</v>
      </c>
      <c r="C2698" t="s">
        <v>17</v>
      </c>
      <c r="D2698" t="s">
        <v>18</v>
      </c>
      <c r="E2698" t="s">
        <v>15</v>
      </c>
      <c r="F2698">
        <v>322.95999999999998</v>
      </c>
      <c r="G2698">
        <v>52.73</v>
      </c>
      <c r="H2698">
        <v>279.16000000000003</v>
      </c>
      <c r="I2698">
        <f t="shared" si="168"/>
        <v>2023</v>
      </c>
      <c r="J2698" t="str">
        <f t="shared" si="169"/>
        <v>Jan</v>
      </c>
      <c r="K2698">
        <f t="shared" si="170"/>
        <v>1</v>
      </c>
      <c r="L2698" s="2">
        <f t="shared" si="171"/>
        <v>0.16327099331186526</v>
      </c>
    </row>
    <row r="2699" spans="1:12" x14ac:dyDescent="0.35">
      <c r="A2699" t="s">
        <v>2740</v>
      </c>
      <c r="B2699" s="1">
        <v>44804</v>
      </c>
      <c r="C2699" t="s">
        <v>29</v>
      </c>
      <c r="D2699" t="s">
        <v>23</v>
      </c>
      <c r="E2699" t="s">
        <v>44</v>
      </c>
      <c r="F2699">
        <v>314.38</v>
      </c>
      <c r="G2699">
        <v>82.6</v>
      </c>
      <c r="H2699">
        <v>254.81</v>
      </c>
      <c r="I2699">
        <f t="shared" si="168"/>
        <v>2022</v>
      </c>
      <c r="J2699" t="str">
        <f t="shared" si="169"/>
        <v>Aug</v>
      </c>
      <c r="K2699">
        <f t="shared" si="170"/>
        <v>8</v>
      </c>
      <c r="L2699" s="2">
        <f t="shared" si="171"/>
        <v>0.26273936001017872</v>
      </c>
    </row>
    <row r="2700" spans="1:12" x14ac:dyDescent="0.35">
      <c r="A2700" t="s">
        <v>2741</v>
      </c>
      <c r="B2700" s="1">
        <v>45240</v>
      </c>
      <c r="C2700" t="s">
        <v>93</v>
      </c>
      <c r="D2700" t="s">
        <v>34</v>
      </c>
      <c r="E2700" t="s">
        <v>44</v>
      </c>
      <c r="F2700">
        <v>1802.95</v>
      </c>
      <c r="G2700">
        <v>366.6</v>
      </c>
      <c r="H2700">
        <v>2157.6799999999998</v>
      </c>
      <c r="I2700">
        <f t="shared" si="168"/>
        <v>2023</v>
      </c>
      <c r="J2700" t="str">
        <f t="shared" si="169"/>
        <v>Nov</v>
      </c>
      <c r="K2700">
        <f t="shared" si="170"/>
        <v>11</v>
      </c>
      <c r="L2700" s="2">
        <f t="shared" si="171"/>
        <v>0.20333342577442526</v>
      </c>
    </row>
    <row r="2701" spans="1:12" x14ac:dyDescent="0.35">
      <c r="A2701" t="s">
        <v>2742</v>
      </c>
      <c r="B2701" s="1">
        <v>44906</v>
      </c>
      <c r="C2701" t="s">
        <v>65</v>
      </c>
      <c r="D2701" t="s">
        <v>18</v>
      </c>
      <c r="E2701" t="s">
        <v>27</v>
      </c>
      <c r="F2701">
        <v>271.39999999999998</v>
      </c>
      <c r="G2701">
        <v>33.33</v>
      </c>
      <c r="H2701">
        <v>231.23</v>
      </c>
      <c r="I2701">
        <f t="shared" si="168"/>
        <v>2022</v>
      </c>
      <c r="J2701" t="str">
        <f t="shared" si="169"/>
        <v>Dec</v>
      </c>
      <c r="K2701">
        <f t="shared" si="170"/>
        <v>12</v>
      </c>
      <c r="L2701" s="2">
        <f t="shared" si="171"/>
        <v>0.12280766396462786</v>
      </c>
    </row>
    <row r="2702" spans="1:12" x14ac:dyDescent="0.35">
      <c r="A2702" t="s">
        <v>2743</v>
      </c>
      <c r="B2702" s="1">
        <v>44694</v>
      </c>
      <c r="C2702" t="s">
        <v>65</v>
      </c>
      <c r="D2702" t="s">
        <v>18</v>
      </c>
      <c r="E2702" t="s">
        <v>15</v>
      </c>
      <c r="F2702">
        <v>21.23</v>
      </c>
      <c r="G2702">
        <v>4.29</v>
      </c>
      <c r="H2702">
        <v>18.62</v>
      </c>
      <c r="I2702">
        <f t="shared" si="168"/>
        <v>2022</v>
      </c>
      <c r="J2702" t="str">
        <f t="shared" si="169"/>
        <v>May</v>
      </c>
      <c r="K2702">
        <f t="shared" si="170"/>
        <v>5</v>
      </c>
      <c r="L2702" s="2">
        <f t="shared" si="171"/>
        <v>0.20207253886010362</v>
      </c>
    </row>
    <row r="2703" spans="1:12" x14ac:dyDescent="0.35">
      <c r="A2703" t="s">
        <v>2744</v>
      </c>
      <c r="B2703" s="1">
        <v>44956</v>
      </c>
      <c r="C2703" t="s">
        <v>63</v>
      </c>
      <c r="D2703" t="s">
        <v>18</v>
      </c>
      <c r="E2703" t="s">
        <v>11</v>
      </c>
      <c r="F2703">
        <v>236.55</v>
      </c>
      <c r="G2703">
        <v>31.01</v>
      </c>
      <c r="H2703">
        <v>259.07</v>
      </c>
      <c r="I2703">
        <f t="shared" si="168"/>
        <v>2023</v>
      </c>
      <c r="J2703" t="str">
        <f t="shared" si="169"/>
        <v>Jan</v>
      </c>
      <c r="K2703">
        <f t="shared" si="170"/>
        <v>1</v>
      </c>
      <c r="L2703" s="2">
        <f t="shared" si="171"/>
        <v>0.13109279222151765</v>
      </c>
    </row>
    <row r="2704" spans="1:12" x14ac:dyDescent="0.35">
      <c r="A2704" t="s">
        <v>2745</v>
      </c>
      <c r="B2704" s="1">
        <v>45049</v>
      </c>
      <c r="C2704" t="s">
        <v>88</v>
      </c>
      <c r="D2704" t="s">
        <v>18</v>
      </c>
      <c r="E2704" t="s">
        <v>15</v>
      </c>
      <c r="F2704">
        <v>175.82</v>
      </c>
      <c r="G2704">
        <v>24.01</v>
      </c>
      <c r="H2704">
        <v>203.66</v>
      </c>
      <c r="I2704">
        <f t="shared" si="168"/>
        <v>2023</v>
      </c>
      <c r="J2704" t="str">
        <f t="shared" si="169"/>
        <v>May</v>
      </c>
      <c r="K2704">
        <f t="shared" si="170"/>
        <v>5</v>
      </c>
      <c r="L2704" s="2">
        <f t="shared" si="171"/>
        <v>0.1365601183028097</v>
      </c>
    </row>
    <row r="2705" spans="1:12" x14ac:dyDescent="0.35">
      <c r="A2705" t="s">
        <v>2746</v>
      </c>
      <c r="B2705" s="1">
        <v>45207</v>
      </c>
      <c r="C2705" t="s">
        <v>128</v>
      </c>
      <c r="D2705" t="s">
        <v>34</v>
      </c>
      <c r="E2705" t="s">
        <v>25</v>
      </c>
      <c r="F2705">
        <v>1104.74</v>
      </c>
      <c r="G2705">
        <v>270.52</v>
      </c>
      <c r="H2705">
        <v>956.68</v>
      </c>
      <c r="I2705">
        <f t="shared" si="168"/>
        <v>2023</v>
      </c>
      <c r="J2705" t="str">
        <f t="shared" si="169"/>
        <v>Oct</v>
      </c>
      <c r="K2705">
        <f t="shared" si="170"/>
        <v>10</v>
      </c>
      <c r="L2705" s="2">
        <f t="shared" si="171"/>
        <v>0.24487209660191536</v>
      </c>
    </row>
    <row r="2706" spans="1:12" x14ac:dyDescent="0.35">
      <c r="A2706" t="s">
        <v>2747</v>
      </c>
      <c r="B2706" s="1">
        <v>45196</v>
      </c>
      <c r="C2706" t="s">
        <v>57</v>
      </c>
      <c r="D2706" t="s">
        <v>10</v>
      </c>
      <c r="E2706" t="s">
        <v>44</v>
      </c>
      <c r="F2706">
        <v>199.68</v>
      </c>
      <c r="G2706">
        <v>53.86</v>
      </c>
      <c r="H2706">
        <v>172.76</v>
      </c>
      <c r="I2706">
        <f t="shared" si="168"/>
        <v>2023</v>
      </c>
      <c r="J2706" t="str">
        <f t="shared" si="169"/>
        <v>Sep</v>
      </c>
      <c r="K2706">
        <f t="shared" si="170"/>
        <v>9</v>
      </c>
      <c r="L2706" s="2">
        <f t="shared" si="171"/>
        <v>0.26973157051282048</v>
      </c>
    </row>
    <row r="2707" spans="1:12" x14ac:dyDescent="0.35">
      <c r="A2707" t="s">
        <v>2748</v>
      </c>
      <c r="B2707" s="1">
        <v>45018</v>
      </c>
      <c r="C2707" t="s">
        <v>9</v>
      </c>
      <c r="D2707" t="s">
        <v>10</v>
      </c>
      <c r="E2707" t="s">
        <v>25</v>
      </c>
      <c r="F2707">
        <v>476.87</v>
      </c>
      <c r="G2707">
        <v>141.38</v>
      </c>
      <c r="H2707">
        <v>506.13</v>
      </c>
      <c r="I2707">
        <f t="shared" si="168"/>
        <v>2023</v>
      </c>
      <c r="J2707" t="str">
        <f t="shared" si="169"/>
        <v>Apr</v>
      </c>
      <c r="K2707">
        <f t="shared" si="170"/>
        <v>4</v>
      </c>
      <c r="L2707" s="2">
        <f t="shared" si="171"/>
        <v>0.29647493027449828</v>
      </c>
    </row>
    <row r="2708" spans="1:12" x14ac:dyDescent="0.35">
      <c r="A2708" t="s">
        <v>2749</v>
      </c>
      <c r="B2708" s="1">
        <v>44833</v>
      </c>
      <c r="C2708" t="s">
        <v>37</v>
      </c>
      <c r="D2708" t="s">
        <v>23</v>
      </c>
      <c r="E2708" t="s">
        <v>15</v>
      </c>
      <c r="F2708">
        <v>493.98</v>
      </c>
      <c r="G2708">
        <v>119.05</v>
      </c>
      <c r="H2708">
        <v>452.68</v>
      </c>
      <c r="I2708">
        <f t="shared" si="168"/>
        <v>2022</v>
      </c>
      <c r="J2708" t="str">
        <f t="shared" si="169"/>
        <v>Sep</v>
      </c>
      <c r="K2708">
        <f t="shared" si="170"/>
        <v>9</v>
      </c>
      <c r="L2708" s="2">
        <f t="shared" si="171"/>
        <v>0.24100165998623424</v>
      </c>
    </row>
    <row r="2709" spans="1:12" x14ac:dyDescent="0.35">
      <c r="A2709" t="s">
        <v>2750</v>
      </c>
      <c r="B2709" s="1">
        <v>44978</v>
      </c>
      <c r="C2709" t="s">
        <v>20</v>
      </c>
      <c r="D2709" t="s">
        <v>14</v>
      </c>
      <c r="E2709" t="s">
        <v>15</v>
      </c>
      <c r="F2709">
        <v>1603.36</v>
      </c>
      <c r="G2709">
        <v>353.3</v>
      </c>
      <c r="H2709">
        <v>1923.16</v>
      </c>
      <c r="I2709">
        <f t="shared" si="168"/>
        <v>2023</v>
      </c>
      <c r="J2709" t="str">
        <f t="shared" si="169"/>
        <v>Feb</v>
      </c>
      <c r="K2709">
        <f t="shared" si="170"/>
        <v>2</v>
      </c>
      <c r="L2709" s="2">
        <f t="shared" si="171"/>
        <v>0.22034976549246585</v>
      </c>
    </row>
    <row r="2710" spans="1:12" x14ac:dyDescent="0.35">
      <c r="A2710" t="s">
        <v>2751</v>
      </c>
      <c r="B2710" s="1">
        <v>45020</v>
      </c>
      <c r="C2710" t="s">
        <v>51</v>
      </c>
      <c r="D2710" t="s">
        <v>34</v>
      </c>
      <c r="E2710" t="s">
        <v>44</v>
      </c>
      <c r="F2710">
        <v>964.26</v>
      </c>
      <c r="G2710">
        <v>105.61</v>
      </c>
      <c r="H2710">
        <v>992.25</v>
      </c>
      <c r="I2710">
        <f t="shared" si="168"/>
        <v>2023</v>
      </c>
      <c r="J2710" t="str">
        <f t="shared" si="169"/>
        <v>Apr</v>
      </c>
      <c r="K2710">
        <f t="shared" si="170"/>
        <v>4</v>
      </c>
      <c r="L2710" s="2">
        <f t="shared" si="171"/>
        <v>0.109524402132205</v>
      </c>
    </row>
    <row r="2711" spans="1:12" x14ac:dyDescent="0.35">
      <c r="A2711" t="s">
        <v>2752</v>
      </c>
      <c r="B2711" s="1">
        <v>44685</v>
      </c>
      <c r="C2711" t="s">
        <v>54</v>
      </c>
      <c r="D2711" t="s">
        <v>23</v>
      </c>
      <c r="E2711" t="s">
        <v>27</v>
      </c>
      <c r="F2711">
        <v>354.75</v>
      </c>
      <c r="G2711">
        <v>83.27</v>
      </c>
      <c r="H2711">
        <v>319.95999999999998</v>
      </c>
      <c r="I2711">
        <f t="shared" si="168"/>
        <v>2022</v>
      </c>
      <c r="J2711" t="str">
        <f t="shared" si="169"/>
        <v>May</v>
      </c>
      <c r="K2711">
        <f t="shared" si="170"/>
        <v>5</v>
      </c>
      <c r="L2711" s="2">
        <f t="shared" si="171"/>
        <v>0.23472868217054263</v>
      </c>
    </row>
    <row r="2712" spans="1:12" x14ac:dyDescent="0.35">
      <c r="A2712" t="s">
        <v>2753</v>
      </c>
      <c r="B2712" s="1">
        <v>45158</v>
      </c>
      <c r="C2712" t="s">
        <v>48</v>
      </c>
      <c r="D2712" t="s">
        <v>14</v>
      </c>
      <c r="E2712" t="s">
        <v>27</v>
      </c>
      <c r="F2712">
        <v>2306.63</v>
      </c>
      <c r="G2712">
        <v>453.63</v>
      </c>
      <c r="H2712">
        <v>2374.86</v>
      </c>
      <c r="I2712">
        <f t="shared" si="168"/>
        <v>2023</v>
      </c>
      <c r="J2712" t="str">
        <f t="shared" si="169"/>
        <v>Aug</v>
      </c>
      <c r="K2712">
        <f t="shared" si="170"/>
        <v>8</v>
      </c>
      <c r="L2712" s="2">
        <f t="shared" si="171"/>
        <v>0.19666353077866844</v>
      </c>
    </row>
    <row r="2713" spans="1:12" x14ac:dyDescent="0.35">
      <c r="A2713" t="s">
        <v>2754</v>
      </c>
      <c r="B2713" s="1">
        <v>45034</v>
      </c>
      <c r="C2713" t="s">
        <v>22</v>
      </c>
      <c r="D2713" t="s">
        <v>23</v>
      </c>
      <c r="E2713" t="s">
        <v>25</v>
      </c>
      <c r="F2713">
        <v>150.37</v>
      </c>
      <c r="G2713">
        <v>19.41</v>
      </c>
      <c r="H2713">
        <v>156.75</v>
      </c>
      <c r="I2713">
        <f t="shared" si="168"/>
        <v>2023</v>
      </c>
      <c r="J2713" t="str">
        <f t="shared" si="169"/>
        <v>Apr</v>
      </c>
      <c r="K2713">
        <f t="shared" si="170"/>
        <v>4</v>
      </c>
      <c r="L2713" s="2">
        <f t="shared" si="171"/>
        <v>0.12908159872314956</v>
      </c>
    </row>
    <row r="2714" spans="1:12" x14ac:dyDescent="0.35">
      <c r="A2714" t="s">
        <v>2755</v>
      </c>
      <c r="B2714" s="1">
        <v>45056</v>
      </c>
      <c r="C2714" t="s">
        <v>13</v>
      </c>
      <c r="D2714" t="s">
        <v>14</v>
      </c>
      <c r="E2714" t="s">
        <v>44</v>
      </c>
      <c r="F2714">
        <v>1291.23</v>
      </c>
      <c r="G2714">
        <v>262.06</v>
      </c>
      <c r="H2714">
        <v>1460.07</v>
      </c>
      <c r="I2714">
        <f t="shared" si="168"/>
        <v>2023</v>
      </c>
      <c r="J2714" t="str">
        <f t="shared" si="169"/>
        <v>May</v>
      </c>
      <c r="K2714">
        <f t="shared" si="170"/>
        <v>5</v>
      </c>
      <c r="L2714" s="2">
        <f t="shared" si="171"/>
        <v>0.20295377275930701</v>
      </c>
    </row>
    <row r="2715" spans="1:12" x14ac:dyDescent="0.35">
      <c r="A2715" t="s">
        <v>2756</v>
      </c>
      <c r="B2715" s="1">
        <v>44565</v>
      </c>
      <c r="C2715" t="s">
        <v>93</v>
      </c>
      <c r="D2715" t="s">
        <v>34</v>
      </c>
      <c r="E2715" t="s">
        <v>15</v>
      </c>
      <c r="F2715">
        <v>2190.67</v>
      </c>
      <c r="G2715">
        <v>435.2</v>
      </c>
      <c r="H2715">
        <v>2189.23</v>
      </c>
      <c r="I2715">
        <f t="shared" si="168"/>
        <v>2022</v>
      </c>
      <c r="J2715" t="str">
        <f t="shared" si="169"/>
        <v>Jan</v>
      </c>
      <c r="K2715">
        <f t="shared" si="170"/>
        <v>1</v>
      </c>
      <c r="L2715" s="2">
        <f t="shared" si="171"/>
        <v>0.19866068371776671</v>
      </c>
    </row>
    <row r="2716" spans="1:12" x14ac:dyDescent="0.35">
      <c r="A2716" t="s">
        <v>2757</v>
      </c>
      <c r="B2716" s="1">
        <v>44746</v>
      </c>
      <c r="C2716" t="s">
        <v>22</v>
      </c>
      <c r="D2716" t="s">
        <v>23</v>
      </c>
      <c r="E2716" t="s">
        <v>11</v>
      </c>
      <c r="F2716">
        <v>104.31</v>
      </c>
      <c r="G2716">
        <v>15.72</v>
      </c>
      <c r="H2716">
        <v>120.65</v>
      </c>
      <c r="I2716">
        <f t="shared" si="168"/>
        <v>2022</v>
      </c>
      <c r="J2716" t="str">
        <f t="shared" si="169"/>
        <v>Jul</v>
      </c>
      <c r="K2716">
        <f t="shared" si="170"/>
        <v>7</v>
      </c>
      <c r="L2716" s="2">
        <f t="shared" si="171"/>
        <v>0.15070463042853036</v>
      </c>
    </row>
    <row r="2717" spans="1:12" x14ac:dyDescent="0.35">
      <c r="A2717" t="s">
        <v>2758</v>
      </c>
      <c r="B2717" s="1">
        <v>45262</v>
      </c>
      <c r="C2717" t="s">
        <v>13</v>
      </c>
      <c r="D2717" t="s">
        <v>14</v>
      </c>
      <c r="E2717" t="s">
        <v>27</v>
      </c>
      <c r="F2717">
        <v>2242.71</v>
      </c>
      <c r="G2717">
        <v>453.68</v>
      </c>
      <c r="H2717">
        <v>2301.23</v>
      </c>
      <c r="I2717">
        <f t="shared" si="168"/>
        <v>2023</v>
      </c>
      <c r="J2717" t="str">
        <f t="shared" si="169"/>
        <v>Dec</v>
      </c>
      <c r="K2717">
        <f t="shared" si="170"/>
        <v>12</v>
      </c>
      <c r="L2717" s="2">
        <f t="shared" si="171"/>
        <v>0.20229097832532963</v>
      </c>
    </row>
    <row r="2718" spans="1:12" x14ac:dyDescent="0.35">
      <c r="A2718" t="s">
        <v>2759</v>
      </c>
      <c r="B2718" s="1">
        <v>44604</v>
      </c>
      <c r="C2718" t="s">
        <v>37</v>
      </c>
      <c r="D2718" t="s">
        <v>23</v>
      </c>
      <c r="E2718" t="s">
        <v>25</v>
      </c>
      <c r="F2718">
        <v>34.549999999999997</v>
      </c>
      <c r="G2718">
        <v>8.74</v>
      </c>
      <c r="H2718">
        <v>39.19</v>
      </c>
      <c r="I2718">
        <f t="shared" si="168"/>
        <v>2022</v>
      </c>
      <c r="J2718" t="str">
        <f t="shared" si="169"/>
        <v>Feb</v>
      </c>
      <c r="K2718">
        <f t="shared" si="170"/>
        <v>2</v>
      </c>
      <c r="L2718" s="2">
        <f t="shared" si="171"/>
        <v>0.25296671490593348</v>
      </c>
    </row>
    <row r="2719" spans="1:12" x14ac:dyDescent="0.35">
      <c r="A2719" t="s">
        <v>2760</v>
      </c>
      <c r="B2719" s="1">
        <v>44868</v>
      </c>
      <c r="C2719" t="s">
        <v>63</v>
      </c>
      <c r="D2719" t="s">
        <v>18</v>
      </c>
      <c r="E2719" t="s">
        <v>15</v>
      </c>
      <c r="F2719">
        <v>209.39</v>
      </c>
      <c r="G2719">
        <v>54.1</v>
      </c>
      <c r="H2719">
        <v>206.74</v>
      </c>
      <c r="I2719">
        <f t="shared" si="168"/>
        <v>2022</v>
      </c>
      <c r="J2719" t="str">
        <f t="shared" si="169"/>
        <v>Nov</v>
      </c>
      <c r="K2719">
        <f t="shared" si="170"/>
        <v>11</v>
      </c>
      <c r="L2719" s="2">
        <f t="shared" si="171"/>
        <v>0.25836954964420461</v>
      </c>
    </row>
    <row r="2720" spans="1:12" x14ac:dyDescent="0.35">
      <c r="A2720" t="s">
        <v>2761</v>
      </c>
      <c r="B2720" s="1">
        <v>45277</v>
      </c>
      <c r="C2720" t="s">
        <v>128</v>
      </c>
      <c r="D2720" t="s">
        <v>34</v>
      </c>
      <c r="E2720" t="s">
        <v>15</v>
      </c>
      <c r="F2720">
        <v>2498.3000000000002</v>
      </c>
      <c r="G2720">
        <v>623.99</v>
      </c>
      <c r="H2720">
        <v>2612.6</v>
      </c>
      <c r="I2720">
        <f t="shared" si="168"/>
        <v>2023</v>
      </c>
      <c r="J2720" t="str">
        <f t="shared" si="169"/>
        <v>Dec</v>
      </c>
      <c r="K2720">
        <f t="shared" si="170"/>
        <v>12</v>
      </c>
      <c r="L2720" s="2">
        <f t="shared" si="171"/>
        <v>0.24976584077172476</v>
      </c>
    </row>
    <row r="2721" spans="1:12" x14ac:dyDescent="0.35">
      <c r="A2721" t="s">
        <v>2762</v>
      </c>
      <c r="B2721" s="1">
        <v>45105</v>
      </c>
      <c r="C2721" t="s">
        <v>39</v>
      </c>
      <c r="D2721" t="s">
        <v>18</v>
      </c>
      <c r="E2721" t="s">
        <v>44</v>
      </c>
      <c r="F2721">
        <v>102.15</v>
      </c>
      <c r="G2721">
        <v>27.16</v>
      </c>
      <c r="H2721">
        <v>104.26</v>
      </c>
      <c r="I2721">
        <f t="shared" si="168"/>
        <v>2023</v>
      </c>
      <c r="J2721" t="str">
        <f t="shared" si="169"/>
        <v>Jun</v>
      </c>
      <c r="K2721">
        <f t="shared" si="170"/>
        <v>6</v>
      </c>
      <c r="L2721" s="2">
        <f t="shared" si="171"/>
        <v>0.26588350465002447</v>
      </c>
    </row>
    <row r="2722" spans="1:12" x14ac:dyDescent="0.35">
      <c r="A2722" t="s">
        <v>2763</v>
      </c>
      <c r="B2722" s="1">
        <v>45137</v>
      </c>
      <c r="C2722" t="s">
        <v>17</v>
      </c>
      <c r="D2722" t="s">
        <v>18</v>
      </c>
      <c r="E2722" t="s">
        <v>11</v>
      </c>
      <c r="F2722">
        <v>149.06</v>
      </c>
      <c r="G2722">
        <v>22.17</v>
      </c>
      <c r="H2722">
        <v>136.96</v>
      </c>
      <c r="I2722">
        <f t="shared" si="168"/>
        <v>2023</v>
      </c>
      <c r="J2722" t="str">
        <f t="shared" si="169"/>
        <v>Jul</v>
      </c>
      <c r="K2722">
        <f t="shared" si="170"/>
        <v>7</v>
      </c>
      <c r="L2722" s="2">
        <f t="shared" si="171"/>
        <v>0.14873205420635988</v>
      </c>
    </row>
    <row r="2723" spans="1:12" x14ac:dyDescent="0.35">
      <c r="A2723" t="s">
        <v>2764</v>
      </c>
      <c r="B2723" s="1">
        <v>45221</v>
      </c>
      <c r="C2723" t="s">
        <v>128</v>
      </c>
      <c r="D2723" t="s">
        <v>34</v>
      </c>
      <c r="E2723" t="s">
        <v>15</v>
      </c>
      <c r="F2723">
        <v>1653.82</v>
      </c>
      <c r="G2723">
        <v>207.08</v>
      </c>
      <c r="H2723">
        <v>1478.42</v>
      </c>
      <c r="I2723">
        <f t="shared" si="168"/>
        <v>2023</v>
      </c>
      <c r="J2723" t="str">
        <f t="shared" si="169"/>
        <v>Oct</v>
      </c>
      <c r="K2723">
        <f t="shared" si="170"/>
        <v>10</v>
      </c>
      <c r="L2723" s="2">
        <f t="shared" si="171"/>
        <v>0.12521314290551572</v>
      </c>
    </row>
    <row r="2724" spans="1:12" x14ac:dyDescent="0.35">
      <c r="A2724" t="s">
        <v>2765</v>
      </c>
      <c r="B2724" s="1">
        <v>45236</v>
      </c>
      <c r="C2724" t="s">
        <v>128</v>
      </c>
      <c r="D2724" t="s">
        <v>34</v>
      </c>
      <c r="E2724" t="s">
        <v>15</v>
      </c>
      <c r="F2724">
        <v>2246.21</v>
      </c>
      <c r="G2724">
        <v>354.43</v>
      </c>
      <c r="H2724">
        <v>2057.81</v>
      </c>
      <c r="I2724">
        <f t="shared" si="168"/>
        <v>2023</v>
      </c>
      <c r="J2724" t="str">
        <f t="shared" si="169"/>
        <v>Nov</v>
      </c>
      <c r="K2724">
        <f t="shared" si="170"/>
        <v>11</v>
      </c>
      <c r="L2724" s="2">
        <f t="shared" si="171"/>
        <v>0.15779023332635861</v>
      </c>
    </row>
    <row r="2725" spans="1:12" x14ac:dyDescent="0.35">
      <c r="A2725" t="s">
        <v>2766</v>
      </c>
      <c r="B2725" s="1">
        <v>45098</v>
      </c>
      <c r="C2725" t="s">
        <v>54</v>
      </c>
      <c r="D2725" t="s">
        <v>23</v>
      </c>
      <c r="E2725" t="s">
        <v>11</v>
      </c>
      <c r="F2725">
        <v>266.83999999999997</v>
      </c>
      <c r="G2725">
        <v>37.799999999999997</v>
      </c>
      <c r="H2725">
        <v>278.42</v>
      </c>
      <c r="I2725">
        <f t="shared" si="168"/>
        <v>2023</v>
      </c>
      <c r="J2725" t="str">
        <f t="shared" si="169"/>
        <v>Jun</v>
      </c>
      <c r="K2725">
        <f t="shared" si="170"/>
        <v>6</v>
      </c>
      <c r="L2725" s="2">
        <f t="shared" si="171"/>
        <v>0.1416579223504722</v>
      </c>
    </row>
    <row r="2726" spans="1:12" x14ac:dyDescent="0.35">
      <c r="A2726" t="s">
        <v>2767</v>
      </c>
      <c r="B2726" s="1">
        <v>45179</v>
      </c>
      <c r="C2726" t="s">
        <v>39</v>
      </c>
      <c r="D2726" t="s">
        <v>18</v>
      </c>
      <c r="E2726" t="s">
        <v>11</v>
      </c>
      <c r="F2726">
        <v>261.10000000000002</v>
      </c>
      <c r="G2726">
        <v>36.32</v>
      </c>
      <c r="H2726">
        <v>285.13</v>
      </c>
      <c r="I2726">
        <f t="shared" si="168"/>
        <v>2023</v>
      </c>
      <c r="J2726" t="str">
        <f t="shared" si="169"/>
        <v>Sep</v>
      </c>
      <c r="K2726">
        <f t="shared" si="170"/>
        <v>9</v>
      </c>
      <c r="L2726" s="2">
        <f t="shared" si="171"/>
        <v>0.13910379165070852</v>
      </c>
    </row>
    <row r="2727" spans="1:12" x14ac:dyDescent="0.35">
      <c r="A2727" t="s">
        <v>2768</v>
      </c>
      <c r="B2727" s="1">
        <v>45212</v>
      </c>
      <c r="C2727" t="s">
        <v>17</v>
      </c>
      <c r="D2727" t="s">
        <v>18</v>
      </c>
      <c r="E2727" t="s">
        <v>11</v>
      </c>
      <c r="F2727">
        <v>175.47</v>
      </c>
      <c r="G2727">
        <v>50.07</v>
      </c>
      <c r="H2727">
        <v>172.34</v>
      </c>
      <c r="I2727">
        <f t="shared" si="168"/>
        <v>2023</v>
      </c>
      <c r="J2727" t="str">
        <f t="shared" si="169"/>
        <v>Oct</v>
      </c>
      <c r="K2727">
        <f t="shared" si="170"/>
        <v>10</v>
      </c>
      <c r="L2727" s="2">
        <f t="shared" si="171"/>
        <v>0.28534792272183279</v>
      </c>
    </row>
    <row r="2728" spans="1:12" x14ac:dyDescent="0.35">
      <c r="A2728" t="s">
        <v>2769</v>
      </c>
      <c r="B2728" s="1">
        <v>44757</v>
      </c>
      <c r="C2728" t="s">
        <v>69</v>
      </c>
      <c r="D2728" t="s">
        <v>34</v>
      </c>
      <c r="E2728" t="s">
        <v>15</v>
      </c>
      <c r="F2728">
        <v>1128.33</v>
      </c>
      <c r="G2728">
        <v>197.28</v>
      </c>
      <c r="H2728">
        <v>1182.78</v>
      </c>
      <c r="I2728">
        <f t="shared" si="168"/>
        <v>2022</v>
      </c>
      <c r="J2728" t="str">
        <f t="shared" si="169"/>
        <v>Jul</v>
      </c>
      <c r="K2728">
        <f t="shared" si="170"/>
        <v>7</v>
      </c>
      <c r="L2728" s="2">
        <f t="shared" si="171"/>
        <v>0.17484246629975275</v>
      </c>
    </row>
    <row r="2729" spans="1:12" x14ac:dyDescent="0.35">
      <c r="A2729" t="s">
        <v>2770</v>
      </c>
      <c r="B2729" s="1">
        <v>45070</v>
      </c>
      <c r="C2729" t="s">
        <v>112</v>
      </c>
      <c r="D2729" t="s">
        <v>10</v>
      </c>
      <c r="E2729" t="s">
        <v>11</v>
      </c>
      <c r="F2729">
        <v>405.45</v>
      </c>
      <c r="G2729">
        <v>79.19</v>
      </c>
      <c r="H2729">
        <v>454.02</v>
      </c>
      <c r="I2729">
        <f t="shared" si="168"/>
        <v>2023</v>
      </c>
      <c r="J2729" t="str">
        <f t="shared" si="169"/>
        <v>May</v>
      </c>
      <c r="K2729">
        <f t="shared" si="170"/>
        <v>5</v>
      </c>
      <c r="L2729" s="2">
        <f t="shared" si="171"/>
        <v>0.19531384880996425</v>
      </c>
    </row>
    <row r="2730" spans="1:12" x14ac:dyDescent="0.35">
      <c r="A2730" t="s">
        <v>2771</v>
      </c>
      <c r="B2730" s="1">
        <v>44829</v>
      </c>
      <c r="C2730" t="s">
        <v>22</v>
      </c>
      <c r="D2730" t="s">
        <v>23</v>
      </c>
      <c r="E2730" t="s">
        <v>25</v>
      </c>
      <c r="F2730">
        <v>45.24</v>
      </c>
      <c r="G2730">
        <v>6.83</v>
      </c>
      <c r="H2730">
        <v>47.75</v>
      </c>
      <c r="I2730">
        <f t="shared" si="168"/>
        <v>2022</v>
      </c>
      <c r="J2730" t="str">
        <f t="shared" si="169"/>
        <v>Sep</v>
      </c>
      <c r="K2730">
        <f t="shared" si="170"/>
        <v>9</v>
      </c>
      <c r="L2730" s="2">
        <f t="shared" si="171"/>
        <v>0.15097259062776303</v>
      </c>
    </row>
    <row r="2731" spans="1:12" x14ac:dyDescent="0.35">
      <c r="A2731" t="s">
        <v>2772</v>
      </c>
      <c r="B2731" s="1">
        <v>44616</v>
      </c>
      <c r="C2731" t="s">
        <v>85</v>
      </c>
      <c r="D2731" t="s">
        <v>10</v>
      </c>
      <c r="E2731" t="s">
        <v>25</v>
      </c>
      <c r="F2731">
        <v>260.2</v>
      </c>
      <c r="G2731">
        <v>54.41</v>
      </c>
      <c r="H2731">
        <v>294.87</v>
      </c>
      <c r="I2731">
        <f t="shared" si="168"/>
        <v>2022</v>
      </c>
      <c r="J2731" t="str">
        <f t="shared" si="169"/>
        <v>Feb</v>
      </c>
      <c r="K2731">
        <f t="shared" si="170"/>
        <v>2</v>
      </c>
      <c r="L2731" s="2">
        <f t="shared" si="171"/>
        <v>0.20910837817063796</v>
      </c>
    </row>
    <row r="2732" spans="1:12" x14ac:dyDescent="0.35">
      <c r="A2732" t="s">
        <v>2773</v>
      </c>
      <c r="B2732" s="1">
        <v>44579</v>
      </c>
      <c r="C2732" t="s">
        <v>63</v>
      </c>
      <c r="D2732" t="s">
        <v>18</v>
      </c>
      <c r="E2732" t="s">
        <v>44</v>
      </c>
      <c r="F2732">
        <v>114.72</v>
      </c>
      <c r="G2732">
        <v>13.61</v>
      </c>
      <c r="H2732">
        <v>95.24</v>
      </c>
      <c r="I2732">
        <f t="shared" si="168"/>
        <v>2022</v>
      </c>
      <c r="J2732" t="str">
        <f t="shared" si="169"/>
        <v>Jan</v>
      </c>
      <c r="K2732">
        <f t="shared" si="170"/>
        <v>1</v>
      </c>
      <c r="L2732" s="2">
        <f t="shared" si="171"/>
        <v>0.11863668061366806</v>
      </c>
    </row>
    <row r="2733" spans="1:12" x14ac:dyDescent="0.35">
      <c r="A2733" t="s">
        <v>2774</v>
      </c>
      <c r="B2733" s="1">
        <v>44650</v>
      </c>
      <c r="C2733" t="s">
        <v>39</v>
      </c>
      <c r="D2733" t="s">
        <v>18</v>
      </c>
      <c r="E2733" t="s">
        <v>15</v>
      </c>
      <c r="F2733">
        <v>73.349999999999994</v>
      </c>
      <c r="G2733">
        <v>18.989999999999998</v>
      </c>
      <c r="H2733">
        <v>64.05</v>
      </c>
      <c r="I2733">
        <f t="shared" si="168"/>
        <v>2022</v>
      </c>
      <c r="J2733" t="str">
        <f t="shared" si="169"/>
        <v>Mar</v>
      </c>
      <c r="K2733">
        <f t="shared" si="170"/>
        <v>3</v>
      </c>
      <c r="L2733" s="2">
        <f t="shared" si="171"/>
        <v>0.2588957055214724</v>
      </c>
    </row>
    <row r="2734" spans="1:12" x14ac:dyDescent="0.35">
      <c r="A2734" t="s">
        <v>2775</v>
      </c>
      <c r="B2734" s="1">
        <v>44759</v>
      </c>
      <c r="C2734" t="s">
        <v>48</v>
      </c>
      <c r="D2734" t="s">
        <v>14</v>
      </c>
      <c r="E2734" t="s">
        <v>15</v>
      </c>
      <c r="F2734">
        <v>1989.85</v>
      </c>
      <c r="G2734">
        <v>393.73</v>
      </c>
      <c r="H2734">
        <v>1714.32</v>
      </c>
      <c r="I2734">
        <f t="shared" si="168"/>
        <v>2022</v>
      </c>
      <c r="J2734" t="str">
        <f t="shared" si="169"/>
        <v>Jul</v>
      </c>
      <c r="K2734">
        <f t="shared" si="170"/>
        <v>7</v>
      </c>
      <c r="L2734" s="2">
        <f t="shared" si="171"/>
        <v>0.19786918611955676</v>
      </c>
    </row>
    <row r="2735" spans="1:12" x14ac:dyDescent="0.35">
      <c r="A2735" t="s">
        <v>2776</v>
      </c>
      <c r="B2735" s="1">
        <v>45174</v>
      </c>
      <c r="C2735" t="s">
        <v>9</v>
      </c>
      <c r="D2735" t="s">
        <v>10</v>
      </c>
      <c r="E2735" t="s">
        <v>44</v>
      </c>
      <c r="F2735">
        <v>262.82</v>
      </c>
      <c r="G2735">
        <v>29.55</v>
      </c>
      <c r="H2735">
        <v>307.19</v>
      </c>
      <c r="I2735">
        <f t="shared" si="168"/>
        <v>2023</v>
      </c>
      <c r="J2735" t="str">
        <f t="shared" si="169"/>
        <v>Sep</v>
      </c>
      <c r="K2735">
        <f t="shared" si="170"/>
        <v>9</v>
      </c>
      <c r="L2735" s="2">
        <f t="shared" si="171"/>
        <v>0.11243436572559166</v>
      </c>
    </row>
    <row r="2736" spans="1:12" x14ac:dyDescent="0.35">
      <c r="A2736" t="s">
        <v>2777</v>
      </c>
      <c r="B2736" s="1">
        <v>45270</v>
      </c>
      <c r="C2736" t="s">
        <v>128</v>
      </c>
      <c r="D2736" t="s">
        <v>34</v>
      </c>
      <c r="E2736" t="s">
        <v>25</v>
      </c>
      <c r="F2736">
        <v>1554.75</v>
      </c>
      <c r="G2736">
        <v>230.32</v>
      </c>
      <c r="H2736">
        <v>1716.25</v>
      </c>
      <c r="I2736">
        <f t="shared" si="168"/>
        <v>2023</v>
      </c>
      <c r="J2736" t="str">
        <f t="shared" si="169"/>
        <v>Dec</v>
      </c>
      <c r="K2736">
        <f t="shared" si="170"/>
        <v>12</v>
      </c>
      <c r="L2736" s="2">
        <f t="shared" si="171"/>
        <v>0.14813957227850136</v>
      </c>
    </row>
    <row r="2737" spans="1:12" x14ac:dyDescent="0.35">
      <c r="A2737" t="s">
        <v>2778</v>
      </c>
      <c r="B2737" s="1">
        <v>44995</v>
      </c>
      <c r="C2737" t="s">
        <v>63</v>
      </c>
      <c r="D2737" t="s">
        <v>18</v>
      </c>
      <c r="E2737" t="s">
        <v>15</v>
      </c>
      <c r="F2737">
        <v>449.39</v>
      </c>
      <c r="G2737">
        <v>103.25</v>
      </c>
      <c r="H2737">
        <v>489.9</v>
      </c>
      <c r="I2737">
        <f t="shared" si="168"/>
        <v>2023</v>
      </c>
      <c r="J2737" t="str">
        <f t="shared" si="169"/>
        <v>Mar</v>
      </c>
      <c r="K2737">
        <f t="shared" si="170"/>
        <v>3</v>
      </c>
      <c r="L2737" s="2">
        <f t="shared" si="171"/>
        <v>0.22975589131934401</v>
      </c>
    </row>
    <row r="2738" spans="1:12" x14ac:dyDescent="0.35">
      <c r="A2738" t="s">
        <v>2779</v>
      </c>
      <c r="B2738" s="1">
        <v>44595</v>
      </c>
      <c r="C2738" t="s">
        <v>20</v>
      </c>
      <c r="D2738" t="s">
        <v>14</v>
      </c>
      <c r="E2738" t="s">
        <v>15</v>
      </c>
      <c r="F2738">
        <v>1325.43</v>
      </c>
      <c r="G2738">
        <v>388</v>
      </c>
      <c r="H2738">
        <v>1272.58</v>
      </c>
      <c r="I2738">
        <f t="shared" si="168"/>
        <v>2022</v>
      </c>
      <c r="J2738" t="str">
        <f t="shared" si="169"/>
        <v>Feb</v>
      </c>
      <c r="K2738">
        <f t="shared" si="170"/>
        <v>2</v>
      </c>
      <c r="L2738" s="2">
        <f t="shared" si="171"/>
        <v>0.29273518782583763</v>
      </c>
    </row>
    <row r="2739" spans="1:12" x14ac:dyDescent="0.35">
      <c r="A2739" t="s">
        <v>2780</v>
      </c>
      <c r="B2739" s="1">
        <v>45204</v>
      </c>
      <c r="C2739" t="s">
        <v>63</v>
      </c>
      <c r="D2739" t="s">
        <v>18</v>
      </c>
      <c r="E2739" t="s">
        <v>25</v>
      </c>
      <c r="F2739">
        <v>194.4</v>
      </c>
      <c r="G2739">
        <v>30.77</v>
      </c>
      <c r="H2739">
        <v>202.29</v>
      </c>
      <c r="I2739">
        <f t="shared" si="168"/>
        <v>2023</v>
      </c>
      <c r="J2739" t="str">
        <f t="shared" si="169"/>
        <v>Oct</v>
      </c>
      <c r="K2739">
        <f t="shared" si="170"/>
        <v>10</v>
      </c>
      <c r="L2739" s="2">
        <f t="shared" si="171"/>
        <v>0.15828189300411522</v>
      </c>
    </row>
    <row r="2740" spans="1:12" x14ac:dyDescent="0.35">
      <c r="A2740" t="s">
        <v>2781</v>
      </c>
      <c r="B2740" s="1">
        <v>44654</v>
      </c>
      <c r="C2740" t="s">
        <v>101</v>
      </c>
      <c r="D2740" t="s">
        <v>14</v>
      </c>
      <c r="E2740" t="s">
        <v>25</v>
      </c>
      <c r="F2740">
        <v>2410.94</v>
      </c>
      <c r="G2740">
        <v>522.51</v>
      </c>
      <c r="H2740">
        <v>1969.83</v>
      </c>
      <c r="I2740">
        <f t="shared" si="168"/>
        <v>2022</v>
      </c>
      <c r="J2740" t="str">
        <f t="shared" si="169"/>
        <v>Apr</v>
      </c>
      <c r="K2740">
        <f t="shared" si="170"/>
        <v>4</v>
      </c>
      <c r="L2740" s="2">
        <f t="shared" si="171"/>
        <v>0.21672459704513591</v>
      </c>
    </row>
    <row r="2741" spans="1:12" x14ac:dyDescent="0.35">
      <c r="A2741" t="s">
        <v>2782</v>
      </c>
      <c r="B2741" s="1">
        <v>45006</v>
      </c>
      <c r="C2741" t="s">
        <v>88</v>
      </c>
      <c r="D2741" t="s">
        <v>18</v>
      </c>
      <c r="E2741" t="s">
        <v>44</v>
      </c>
      <c r="F2741">
        <v>154.91</v>
      </c>
      <c r="G2741">
        <v>24.39</v>
      </c>
      <c r="H2741">
        <v>128.68</v>
      </c>
      <c r="I2741">
        <f t="shared" si="168"/>
        <v>2023</v>
      </c>
      <c r="J2741" t="str">
        <f t="shared" si="169"/>
        <v>Mar</v>
      </c>
      <c r="K2741">
        <f t="shared" si="170"/>
        <v>3</v>
      </c>
      <c r="L2741" s="2">
        <f t="shared" si="171"/>
        <v>0.15744625911819768</v>
      </c>
    </row>
    <row r="2742" spans="1:12" x14ac:dyDescent="0.35">
      <c r="A2742" t="s">
        <v>2783</v>
      </c>
      <c r="B2742" s="1">
        <v>44679</v>
      </c>
      <c r="C2742" t="s">
        <v>69</v>
      </c>
      <c r="D2742" t="s">
        <v>34</v>
      </c>
      <c r="E2742" t="s">
        <v>44</v>
      </c>
      <c r="F2742">
        <v>633.33000000000004</v>
      </c>
      <c r="G2742">
        <v>145.85</v>
      </c>
      <c r="H2742">
        <v>630.51</v>
      </c>
      <c r="I2742">
        <f t="shared" si="168"/>
        <v>2022</v>
      </c>
      <c r="J2742" t="str">
        <f t="shared" si="169"/>
        <v>Apr</v>
      </c>
      <c r="K2742">
        <f t="shared" si="170"/>
        <v>4</v>
      </c>
      <c r="L2742" s="2">
        <f t="shared" si="171"/>
        <v>0.23029068574045125</v>
      </c>
    </row>
    <row r="2743" spans="1:12" x14ac:dyDescent="0.35">
      <c r="A2743" t="s">
        <v>2784</v>
      </c>
      <c r="B2743" s="1">
        <v>44954</v>
      </c>
      <c r="C2743" t="s">
        <v>22</v>
      </c>
      <c r="D2743" t="s">
        <v>23</v>
      </c>
      <c r="E2743" t="s">
        <v>27</v>
      </c>
      <c r="F2743">
        <v>184.27</v>
      </c>
      <c r="G2743">
        <v>24.84</v>
      </c>
      <c r="H2743">
        <v>188.09</v>
      </c>
      <c r="I2743">
        <f t="shared" si="168"/>
        <v>2023</v>
      </c>
      <c r="J2743" t="str">
        <f t="shared" si="169"/>
        <v>Jan</v>
      </c>
      <c r="K2743">
        <f t="shared" si="170"/>
        <v>1</v>
      </c>
      <c r="L2743" s="2">
        <f t="shared" si="171"/>
        <v>0.13480219243501382</v>
      </c>
    </row>
    <row r="2744" spans="1:12" x14ac:dyDescent="0.35">
      <c r="A2744" t="s">
        <v>2785</v>
      </c>
      <c r="B2744" s="1">
        <v>44759</v>
      </c>
      <c r="C2744" t="s">
        <v>46</v>
      </c>
      <c r="D2744" t="s">
        <v>23</v>
      </c>
      <c r="E2744" t="s">
        <v>15</v>
      </c>
      <c r="F2744">
        <v>419.32</v>
      </c>
      <c r="G2744">
        <v>105.42</v>
      </c>
      <c r="H2744">
        <v>422.39</v>
      </c>
      <c r="I2744">
        <f t="shared" si="168"/>
        <v>2022</v>
      </c>
      <c r="J2744" t="str">
        <f t="shared" si="169"/>
        <v>Jul</v>
      </c>
      <c r="K2744">
        <f t="shared" si="170"/>
        <v>7</v>
      </c>
      <c r="L2744" s="2">
        <f t="shared" si="171"/>
        <v>0.25140703996947439</v>
      </c>
    </row>
    <row r="2745" spans="1:12" x14ac:dyDescent="0.35">
      <c r="A2745" t="s">
        <v>2786</v>
      </c>
      <c r="B2745" s="1">
        <v>45178</v>
      </c>
      <c r="C2745" t="s">
        <v>101</v>
      </c>
      <c r="D2745" t="s">
        <v>14</v>
      </c>
      <c r="E2745" t="s">
        <v>25</v>
      </c>
      <c r="F2745">
        <v>1561.26</v>
      </c>
      <c r="G2745">
        <v>314.52999999999997</v>
      </c>
      <c r="H2745">
        <v>1691.85</v>
      </c>
      <c r="I2745">
        <f t="shared" si="168"/>
        <v>2023</v>
      </c>
      <c r="J2745" t="str">
        <f t="shared" si="169"/>
        <v>Sep</v>
      </c>
      <c r="K2745">
        <f t="shared" si="170"/>
        <v>9</v>
      </c>
      <c r="L2745" s="2">
        <f t="shared" si="171"/>
        <v>0.20145907792424067</v>
      </c>
    </row>
    <row r="2746" spans="1:12" x14ac:dyDescent="0.35">
      <c r="A2746" t="s">
        <v>2787</v>
      </c>
      <c r="B2746" s="1">
        <v>44866</v>
      </c>
      <c r="C2746" t="s">
        <v>22</v>
      </c>
      <c r="D2746" t="s">
        <v>23</v>
      </c>
      <c r="E2746" t="s">
        <v>27</v>
      </c>
      <c r="F2746">
        <v>348.73</v>
      </c>
      <c r="G2746">
        <v>101.14</v>
      </c>
      <c r="H2746">
        <v>338.79</v>
      </c>
      <c r="I2746">
        <f t="shared" si="168"/>
        <v>2022</v>
      </c>
      <c r="J2746" t="str">
        <f t="shared" si="169"/>
        <v>Nov</v>
      </c>
      <c r="K2746">
        <f t="shared" si="170"/>
        <v>11</v>
      </c>
      <c r="L2746" s="2">
        <f t="shared" si="171"/>
        <v>0.29002380064806582</v>
      </c>
    </row>
    <row r="2747" spans="1:12" x14ac:dyDescent="0.35">
      <c r="A2747" t="s">
        <v>2788</v>
      </c>
      <c r="B2747" s="1">
        <v>44865</v>
      </c>
      <c r="C2747" t="s">
        <v>17</v>
      </c>
      <c r="D2747" t="s">
        <v>18</v>
      </c>
      <c r="E2747" t="s">
        <v>11</v>
      </c>
      <c r="F2747">
        <v>52.52</v>
      </c>
      <c r="G2747">
        <v>14.79</v>
      </c>
      <c r="H2747">
        <v>47.94</v>
      </c>
      <c r="I2747">
        <f t="shared" si="168"/>
        <v>2022</v>
      </c>
      <c r="J2747" t="str">
        <f t="shared" si="169"/>
        <v>Oct</v>
      </c>
      <c r="K2747">
        <f t="shared" si="170"/>
        <v>10</v>
      </c>
      <c r="L2747" s="2">
        <f t="shared" si="171"/>
        <v>0.28160700685453155</v>
      </c>
    </row>
    <row r="2748" spans="1:12" x14ac:dyDescent="0.35">
      <c r="A2748" t="s">
        <v>2789</v>
      </c>
      <c r="B2748" s="1">
        <v>45135</v>
      </c>
      <c r="C2748" t="s">
        <v>54</v>
      </c>
      <c r="D2748" t="s">
        <v>23</v>
      </c>
      <c r="E2748" t="s">
        <v>15</v>
      </c>
      <c r="F2748">
        <v>82.97</v>
      </c>
      <c r="G2748">
        <v>18.13</v>
      </c>
      <c r="H2748">
        <v>88.69</v>
      </c>
      <c r="I2748">
        <f t="shared" si="168"/>
        <v>2023</v>
      </c>
      <c r="J2748" t="str">
        <f t="shared" si="169"/>
        <v>Jul</v>
      </c>
      <c r="K2748">
        <f t="shared" si="170"/>
        <v>7</v>
      </c>
      <c r="L2748" s="2">
        <f t="shared" si="171"/>
        <v>0.21851271543931541</v>
      </c>
    </row>
    <row r="2749" spans="1:12" x14ac:dyDescent="0.35">
      <c r="A2749" t="s">
        <v>2790</v>
      </c>
      <c r="B2749" s="1">
        <v>44698</v>
      </c>
      <c r="C2749" t="s">
        <v>20</v>
      </c>
      <c r="D2749" t="s">
        <v>14</v>
      </c>
      <c r="E2749" t="s">
        <v>44</v>
      </c>
      <c r="F2749">
        <v>549.42999999999995</v>
      </c>
      <c r="G2749">
        <v>154.18</v>
      </c>
      <c r="H2749">
        <v>455.1</v>
      </c>
      <c r="I2749">
        <f t="shared" si="168"/>
        <v>2022</v>
      </c>
      <c r="J2749" t="str">
        <f t="shared" si="169"/>
        <v>May</v>
      </c>
      <c r="K2749">
        <f t="shared" si="170"/>
        <v>5</v>
      </c>
      <c r="L2749" s="2">
        <f t="shared" si="171"/>
        <v>0.28061809511675739</v>
      </c>
    </row>
    <row r="2750" spans="1:12" x14ac:dyDescent="0.35">
      <c r="A2750" t="s">
        <v>2791</v>
      </c>
      <c r="B2750" s="1">
        <v>44896</v>
      </c>
      <c r="C2750" t="s">
        <v>51</v>
      </c>
      <c r="D2750" t="s">
        <v>34</v>
      </c>
      <c r="E2750" t="s">
        <v>27</v>
      </c>
      <c r="F2750">
        <v>2294.11</v>
      </c>
      <c r="G2750">
        <v>237.27</v>
      </c>
      <c r="H2750">
        <v>2476.56</v>
      </c>
      <c r="I2750">
        <f t="shared" si="168"/>
        <v>2022</v>
      </c>
      <c r="J2750" t="str">
        <f t="shared" si="169"/>
        <v>Dec</v>
      </c>
      <c r="K2750">
        <f t="shared" si="170"/>
        <v>12</v>
      </c>
      <c r="L2750" s="2">
        <f t="shared" si="171"/>
        <v>0.10342572936781584</v>
      </c>
    </row>
    <row r="2751" spans="1:12" x14ac:dyDescent="0.35">
      <c r="A2751" t="s">
        <v>2792</v>
      </c>
      <c r="B2751" s="1">
        <v>44866</v>
      </c>
      <c r="C2751" t="s">
        <v>65</v>
      </c>
      <c r="D2751" t="s">
        <v>18</v>
      </c>
      <c r="E2751" t="s">
        <v>25</v>
      </c>
      <c r="F2751">
        <v>497.08</v>
      </c>
      <c r="G2751">
        <v>118.06</v>
      </c>
      <c r="H2751">
        <v>404.49</v>
      </c>
      <c r="I2751">
        <f t="shared" si="168"/>
        <v>2022</v>
      </c>
      <c r="J2751" t="str">
        <f t="shared" si="169"/>
        <v>Nov</v>
      </c>
      <c r="K2751">
        <f t="shared" si="170"/>
        <v>11</v>
      </c>
      <c r="L2751" s="2">
        <f t="shared" si="171"/>
        <v>0.23750704112014165</v>
      </c>
    </row>
    <row r="2752" spans="1:12" x14ac:dyDescent="0.35">
      <c r="A2752" t="s">
        <v>2793</v>
      </c>
      <c r="B2752" s="1">
        <v>44976</v>
      </c>
      <c r="C2752" t="s">
        <v>33</v>
      </c>
      <c r="D2752" t="s">
        <v>34</v>
      </c>
      <c r="E2752" t="s">
        <v>44</v>
      </c>
      <c r="F2752">
        <v>1037.1099999999999</v>
      </c>
      <c r="G2752">
        <v>193.19</v>
      </c>
      <c r="H2752">
        <v>986.81</v>
      </c>
      <c r="I2752">
        <f t="shared" si="168"/>
        <v>2023</v>
      </c>
      <c r="J2752" t="str">
        <f t="shared" si="169"/>
        <v>Feb</v>
      </c>
      <c r="K2752">
        <f t="shared" si="170"/>
        <v>2</v>
      </c>
      <c r="L2752" s="2">
        <f t="shared" si="171"/>
        <v>0.1862772512076829</v>
      </c>
    </row>
    <row r="2753" spans="1:12" x14ac:dyDescent="0.35">
      <c r="A2753" t="s">
        <v>2794</v>
      </c>
      <c r="B2753" s="1">
        <v>45122</v>
      </c>
      <c r="C2753" t="s">
        <v>63</v>
      </c>
      <c r="D2753" t="s">
        <v>18</v>
      </c>
      <c r="E2753" t="s">
        <v>15</v>
      </c>
      <c r="F2753">
        <v>41.78</v>
      </c>
      <c r="G2753">
        <v>8.83</v>
      </c>
      <c r="H2753">
        <v>34.6</v>
      </c>
      <c r="I2753">
        <f t="shared" si="168"/>
        <v>2023</v>
      </c>
      <c r="J2753" t="str">
        <f t="shared" si="169"/>
        <v>Jul</v>
      </c>
      <c r="K2753">
        <f t="shared" si="170"/>
        <v>7</v>
      </c>
      <c r="L2753" s="2">
        <f t="shared" si="171"/>
        <v>0.21134514121589276</v>
      </c>
    </row>
    <row r="2754" spans="1:12" x14ac:dyDescent="0.35">
      <c r="A2754" t="s">
        <v>2795</v>
      </c>
      <c r="B2754" s="1">
        <v>44920</v>
      </c>
      <c r="C2754" t="s">
        <v>20</v>
      </c>
      <c r="D2754" t="s">
        <v>14</v>
      </c>
      <c r="E2754" t="s">
        <v>11</v>
      </c>
      <c r="F2754">
        <v>1542</v>
      </c>
      <c r="G2754">
        <v>345.81</v>
      </c>
      <c r="H2754">
        <v>1289.96</v>
      </c>
      <c r="I2754">
        <f t="shared" ref="I2754:I2817" si="172">YEAR(B2754)</f>
        <v>2022</v>
      </c>
      <c r="J2754" t="str">
        <f t="shared" ref="J2754:J2817" si="173">TEXT(B2754,"mmm")</f>
        <v>Dec</v>
      </c>
      <c r="K2754">
        <f t="shared" ref="K2754:K2817" si="174">MONTH(B2754)</f>
        <v>12</v>
      </c>
      <c r="L2754" s="2">
        <f t="shared" ref="L2754:L2817" si="175">IF(F2754=0,0,G2754/F2754)</f>
        <v>0.22426070038910506</v>
      </c>
    </row>
    <row r="2755" spans="1:12" x14ac:dyDescent="0.35">
      <c r="A2755" t="s">
        <v>2796</v>
      </c>
      <c r="B2755" s="1">
        <v>45131</v>
      </c>
      <c r="C2755" t="s">
        <v>37</v>
      </c>
      <c r="D2755" t="s">
        <v>23</v>
      </c>
      <c r="E2755" t="s">
        <v>25</v>
      </c>
      <c r="F2755">
        <v>377.01</v>
      </c>
      <c r="G2755">
        <v>82.26</v>
      </c>
      <c r="H2755">
        <v>382.96</v>
      </c>
      <c r="I2755">
        <f t="shared" si="172"/>
        <v>2023</v>
      </c>
      <c r="J2755" t="str">
        <f t="shared" si="173"/>
        <v>Jul</v>
      </c>
      <c r="K2755">
        <f t="shared" si="174"/>
        <v>7</v>
      </c>
      <c r="L2755" s="2">
        <f t="shared" si="175"/>
        <v>0.21819049892575795</v>
      </c>
    </row>
    <row r="2756" spans="1:12" x14ac:dyDescent="0.35">
      <c r="A2756" t="s">
        <v>2797</v>
      </c>
      <c r="B2756" s="1">
        <v>45014</v>
      </c>
      <c r="C2756" t="s">
        <v>39</v>
      </c>
      <c r="D2756" t="s">
        <v>18</v>
      </c>
      <c r="E2756" t="s">
        <v>11</v>
      </c>
      <c r="F2756">
        <v>141.9</v>
      </c>
      <c r="G2756">
        <v>20.72</v>
      </c>
      <c r="H2756">
        <v>148.22</v>
      </c>
      <c r="I2756">
        <f t="shared" si="172"/>
        <v>2023</v>
      </c>
      <c r="J2756" t="str">
        <f t="shared" si="173"/>
        <v>Mar</v>
      </c>
      <c r="K2756">
        <f t="shared" si="174"/>
        <v>3</v>
      </c>
      <c r="L2756" s="2">
        <f t="shared" si="175"/>
        <v>0.14601832276250878</v>
      </c>
    </row>
    <row r="2757" spans="1:12" x14ac:dyDescent="0.35">
      <c r="A2757" t="s">
        <v>2798</v>
      </c>
      <c r="B2757" s="1">
        <v>45149</v>
      </c>
      <c r="C2757" t="s">
        <v>93</v>
      </c>
      <c r="D2757" t="s">
        <v>34</v>
      </c>
      <c r="E2757" t="s">
        <v>44</v>
      </c>
      <c r="F2757">
        <v>1738.18</v>
      </c>
      <c r="G2757">
        <v>376.99</v>
      </c>
      <c r="H2757">
        <v>1812.24</v>
      </c>
      <c r="I2757">
        <f t="shared" si="172"/>
        <v>2023</v>
      </c>
      <c r="J2757" t="str">
        <f t="shared" si="173"/>
        <v>Aug</v>
      </c>
      <c r="K2757">
        <f t="shared" si="174"/>
        <v>8</v>
      </c>
      <c r="L2757" s="2">
        <f t="shared" si="175"/>
        <v>0.21688777917131713</v>
      </c>
    </row>
    <row r="2758" spans="1:12" x14ac:dyDescent="0.35">
      <c r="A2758" t="s">
        <v>2799</v>
      </c>
      <c r="B2758" s="1">
        <v>45160</v>
      </c>
      <c r="C2758" t="s">
        <v>46</v>
      </c>
      <c r="D2758" t="s">
        <v>23</v>
      </c>
      <c r="E2758" t="s">
        <v>27</v>
      </c>
      <c r="F2758">
        <v>157.06</v>
      </c>
      <c r="G2758">
        <v>20.64</v>
      </c>
      <c r="H2758">
        <v>153.86000000000001</v>
      </c>
      <c r="I2758">
        <f t="shared" si="172"/>
        <v>2023</v>
      </c>
      <c r="J2758" t="str">
        <f t="shared" si="173"/>
        <v>Aug</v>
      </c>
      <c r="K2758">
        <f t="shared" si="174"/>
        <v>8</v>
      </c>
      <c r="L2758" s="2">
        <f t="shared" si="175"/>
        <v>0.13141474595695912</v>
      </c>
    </row>
    <row r="2759" spans="1:12" x14ac:dyDescent="0.35">
      <c r="A2759" t="s">
        <v>2800</v>
      </c>
      <c r="B2759" s="1">
        <v>45123</v>
      </c>
      <c r="C2759" t="s">
        <v>33</v>
      </c>
      <c r="D2759" t="s">
        <v>34</v>
      </c>
      <c r="E2759" t="s">
        <v>25</v>
      </c>
      <c r="F2759">
        <v>1226</v>
      </c>
      <c r="G2759">
        <v>137.86000000000001</v>
      </c>
      <c r="H2759">
        <v>1420.99</v>
      </c>
      <c r="I2759">
        <f t="shared" si="172"/>
        <v>2023</v>
      </c>
      <c r="J2759" t="str">
        <f t="shared" si="173"/>
        <v>Jul</v>
      </c>
      <c r="K2759">
        <f t="shared" si="174"/>
        <v>7</v>
      </c>
      <c r="L2759" s="2">
        <f t="shared" si="175"/>
        <v>0.11244698205546494</v>
      </c>
    </row>
    <row r="2760" spans="1:12" x14ac:dyDescent="0.35">
      <c r="A2760" t="s">
        <v>2801</v>
      </c>
      <c r="B2760" s="1">
        <v>45272</v>
      </c>
      <c r="C2760" t="s">
        <v>22</v>
      </c>
      <c r="D2760" t="s">
        <v>23</v>
      </c>
      <c r="E2760" t="s">
        <v>27</v>
      </c>
      <c r="F2760">
        <v>339</v>
      </c>
      <c r="G2760">
        <v>97.75</v>
      </c>
      <c r="H2760">
        <v>298.27</v>
      </c>
      <c r="I2760">
        <f t="shared" si="172"/>
        <v>2023</v>
      </c>
      <c r="J2760" t="str">
        <f t="shared" si="173"/>
        <v>Dec</v>
      </c>
      <c r="K2760">
        <f t="shared" si="174"/>
        <v>12</v>
      </c>
      <c r="L2760" s="2">
        <f t="shared" si="175"/>
        <v>0.28834808259587019</v>
      </c>
    </row>
    <row r="2761" spans="1:12" x14ac:dyDescent="0.35">
      <c r="A2761" t="s">
        <v>2802</v>
      </c>
      <c r="B2761" s="1">
        <v>44913</v>
      </c>
      <c r="C2761" t="s">
        <v>20</v>
      </c>
      <c r="D2761" t="s">
        <v>14</v>
      </c>
      <c r="E2761" t="s">
        <v>44</v>
      </c>
      <c r="F2761">
        <v>2274.41</v>
      </c>
      <c r="G2761">
        <v>575.79999999999995</v>
      </c>
      <c r="H2761">
        <v>1998.7</v>
      </c>
      <c r="I2761">
        <f t="shared" si="172"/>
        <v>2022</v>
      </c>
      <c r="J2761" t="str">
        <f t="shared" si="173"/>
        <v>Dec</v>
      </c>
      <c r="K2761">
        <f t="shared" si="174"/>
        <v>12</v>
      </c>
      <c r="L2761" s="2">
        <f t="shared" si="175"/>
        <v>0.25316455696202533</v>
      </c>
    </row>
    <row r="2762" spans="1:12" x14ac:dyDescent="0.35">
      <c r="A2762" t="s">
        <v>2803</v>
      </c>
      <c r="B2762" s="1">
        <v>44852</v>
      </c>
      <c r="C2762" t="s">
        <v>39</v>
      </c>
      <c r="D2762" t="s">
        <v>18</v>
      </c>
      <c r="E2762" t="s">
        <v>15</v>
      </c>
      <c r="F2762">
        <v>368.97</v>
      </c>
      <c r="G2762">
        <v>68.260000000000005</v>
      </c>
      <c r="H2762">
        <v>431.66</v>
      </c>
      <c r="I2762">
        <f t="shared" si="172"/>
        <v>2022</v>
      </c>
      <c r="J2762" t="str">
        <f t="shared" si="173"/>
        <v>Oct</v>
      </c>
      <c r="K2762">
        <f t="shared" si="174"/>
        <v>10</v>
      </c>
      <c r="L2762" s="2">
        <f t="shared" si="175"/>
        <v>0.18500149063609508</v>
      </c>
    </row>
    <row r="2763" spans="1:12" x14ac:dyDescent="0.35">
      <c r="A2763" t="s">
        <v>2804</v>
      </c>
      <c r="B2763" s="1">
        <v>44564</v>
      </c>
      <c r="C2763" t="s">
        <v>37</v>
      </c>
      <c r="D2763" t="s">
        <v>23</v>
      </c>
      <c r="E2763" t="s">
        <v>15</v>
      </c>
      <c r="F2763">
        <v>184.17</v>
      </c>
      <c r="G2763">
        <v>24.47</v>
      </c>
      <c r="H2763">
        <v>168.27</v>
      </c>
      <c r="I2763">
        <f t="shared" si="172"/>
        <v>2022</v>
      </c>
      <c r="J2763" t="str">
        <f t="shared" si="173"/>
        <v>Jan</v>
      </c>
      <c r="K2763">
        <f t="shared" si="174"/>
        <v>1</v>
      </c>
      <c r="L2763" s="2">
        <f t="shared" si="175"/>
        <v>0.13286637345930391</v>
      </c>
    </row>
    <row r="2764" spans="1:12" x14ac:dyDescent="0.35">
      <c r="A2764" t="s">
        <v>2805</v>
      </c>
      <c r="B2764" s="1">
        <v>44903</v>
      </c>
      <c r="C2764" t="s">
        <v>54</v>
      </c>
      <c r="D2764" t="s">
        <v>23</v>
      </c>
      <c r="E2764" t="s">
        <v>44</v>
      </c>
      <c r="F2764">
        <v>138.63999999999999</v>
      </c>
      <c r="G2764">
        <v>21.05</v>
      </c>
      <c r="H2764">
        <v>159.47</v>
      </c>
      <c r="I2764">
        <f t="shared" si="172"/>
        <v>2022</v>
      </c>
      <c r="J2764" t="str">
        <f t="shared" si="173"/>
        <v>Dec</v>
      </c>
      <c r="K2764">
        <f t="shared" si="174"/>
        <v>12</v>
      </c>
      <c r="L2764" s="2">
        <f t="shared" si="175"/>
        <v>0.1518320830929025</v>
      </c>
    </row>
    <row r="2765" spans="1:12" x14ac:dyDescent="0.35">
      <c r="A2765" t="s">
        <v>2806</v>
      </c>
      <c r="B2765" s="1">
        <v>44588</v>
      </c>
      <c r="C2765" t="s">
        <v>29</v>
      </c>
      <c r="D2765" t="s">
        <v>23</v>
      </c>
      <c r="E2765" t="s">
        <v>27</v>
      </c>
      <c r="F2765">
        <v>475.02</v>
      </c>
      <c r="G2765">
        <v>60.3</v>
      </c>
      <c r="H2765">
        <v>525.79</v>
      </c>
      <c r="I2765">
        <f t="shared" si="172"/>
        <v>2022</v>
      </c>
      <c r="J2765" t="str">
        <f t="shared" si="173"/>
        <v>Jan</v>
      </c>
      <c r="K2765">
        <f t="shared" si="174"/>
        <v>1</v>
      </c>
      <c r="L2765" s="2">
        <f t="shared" si="175"/>
        <v>0.12694202349374764</v>
      </c>
    </row>
    <row r="2766" spans="1:12" x14ac:dyDescent="0.35">
      <c r="A2766" t="s">
        <v>2807</v>
      </c>
      <c r="B2766" s="1">
        <v>45185</v>
      </c>
      <c r="C2766" t="s">
        <v>112</v>
      </c>
      <c r="D2766" t="s">
        <v>10</v>
      </c>
      <c r="E2766" t="s">
        <v>25</v>
      </c>
      <c r="F2766">
        <v>320.93</v>
      </c>
      <c r="G2766">
        <v>82.45</v>
      </c>
      <c r="H2766">
        <v>369.4</v>
      </c>
      <c r="I2766">
        <f t="shared" si="172"/>
        <v>2023</v>
      </c>
      <c r="J2766" t="str">
        <f t="shared" si="173"/>
        <v>Sep</v>
      </c>
      <c r="K2766">
        <f t="shared" si="174"/>
        <v>9</v>
      </c>
      <c r="L2766" s="2">
        <f t="shared" si="175"/>
        <v>0.25690960645623656</v>
      </c>
    </row>
    <row r="2767" spans="1:12" x14ac:dyDescent="0.35">
      <c r="A2767" t="s">
        <v>2808</v>
      </c>
      <c r="B2767" s="1">
        <v>44867</v>
      </c>
      <c r="C2767" t="s">
        <v>128</v>
      </c>
      <c r="D2767" t="s">
        <v>34</v>
      </c>
      <c r="E2767" t="s">
        <v>11</v>
      </c>
      <c r="F2767">
        <v>825.5</v>
      </c>
      <c r="G2767">
        <v>115.91</v>
      </c>
      <c r="H2767">
        <v>954.14</v>
      </c>
      <c r="I2767">
        <f t="shared" si="172"/>
        <v>2022</v>
      </c>
      <c r="J2767" t="str">
        <f t="shared" si="173"/>
        <v>Nov</v>
      </c>
      <c r="K2767">
        <f t="shared" si="174"/>
        <v>11</v>
      </c>
      <c r="L2767" s="2">
        <f t="shared" si="175"/>
        <v>0.14041187159297394</v>
      </c>
    </row>
    <row r="2768" spans="1:12" x14ac:dyDescent="0.35">
      <c r="A2768" t="s">
        <v>2809</v>
      </c>
      <c r="B2768" s="1">
        <v>45260</v>
      </c>
      <c r="C2768" t="s">
        <v>37</v>
      </c>
      <c r="D2768" t="s">
        <v>23</v>
      </c>
      <c r="E2768" t="s">
        <v>27</v>
      </c>
      <c r="F2768">
        <v>337.67</v>
      </c>
      <c r="G2768">
        <v>89.64</v>
      </c>
      <c r="H2768">
        <v>362.72</v>
      </c>
      <c r="I2768">
        <f t="shared" si="172"/>
        <v>2023</v>
      </c>
      <c r="J2768" t="str">
        <f t="shared" si="173"/>
        <v>Nov</v>
      </c>
      <c r="K2768">
        <f t="shared" si="174"/>
        <v>11</v>
      </c>
      <c r="L2768" s="2">
        <f t="shared" si="175"/>
        <v>0.26546628364971719</v>
      </c>
    </row>
    <row r="2769" spans="1:12" x14ac:dyDescent="0.35">
      <c r="A2769" t="s">
        <v>2810</v>
      </c>
      <c r="B2769" s="1">
        <v>44585</v>
      </c>
      <c r="C2769" t="s">
        <v>37</v>
      </c>
      <c r="D2769" t="s">
        <v>23</v>
      </c>
      <c r="E2769" t="s">
        <v>11</v>
      </c>
      <c r="F2769">
        <v>485.8</v>
      </c>
      <c r="G2769">
        <v>54.49</v>
      </c>
      <c r="H2769">
        <v>409.65</v>
      </c>
      <c r="I2769">
        <f t="shared" si="172"/>
        <v>2022</v>
      </c>
      <c r="J2769" t="str">
        <f t="shared" si="173"/>
        <v>Jan</v>
      </c>
      <c r="K2769">
        <f t="shared" si="174"/>
        <v>1</v>
      </c>
      <c r="L2769" s="2">
        <f t="shared" si="175"/>
        <v>0.11216550020584602</v>
      </c>
    </row>
    <row r="2770" spans="1:12" x14ac:dyDescent="0.35">
      <c r="A2770" t="s">
        <v>2811</v>
      </c>
      <c r="B2770" s="1">
        <v>44649</v>
      </c>
      <c r="C2770" t="s">
        <v>41</v>
      </c>
      <c r="D2770" t="s">
        <v>14</v>
      </c>
      <c r="E2770" t="s">
        <v>27</v>
      </c>
      <c r="F2770">
        <v>1798.38</v>
      </c>
      <c r="G2770">
        <v>267.68</v>
      </c>
      <c r="H2770">
        <v>2088.6999999999998</v>
      </c>
      <c r="I2770">
        <f t="shared" si="172"/>
        <v>2022</v>
      </c>
      <c r="J2770" t="str">
        <f t="shared" si="173"/>
        <v>Mar</v>
      </c>
      <c r="K2770">
        <f t="shared" si="174"/>
        <v>3</v>
      </c>
      <c r="L2770" s="2">
        <f t="shared" si="175"/>
        <v>0.14884507167561917</v>
      </c>
    </row>
    <row r="2771" spans="1:12" x14ac:dyDescent="0.35">
      <c r="A2771" t="s">
        <v>2812</v>
      </c>
      <c r="B2771" s="1">
        <v>45212</v>
      </c>
      <c r="C2771" t="s">
        <v>22</v>
      </c>
      <c r="D2771" t="s">
        <v>23</v>
      </c>
      <c r="E2771" t="s">
        <v>44</v>
      </c>
      <c r="F2771">
        <v>477.99</v>
      </c>
      <c r="G2771">
        <v>129.13</v>
      </c>
      <c r="H2771">
        <v>438.72</v>
      </c>
      <c r="I2771">
        <f t="shared" si="172"/>
        <v>2023</v>
      </c>
      <c r="J2771" t="str">
        <f t="shared" si="173"/>
        <v>Oct</v>
      </c>
      <c r="K2771">
        <f t="shared" si="174"/>
        <v>10</v>
      </c>
      <c r="L2771" s="2">
        <f t="shared" si="175"/>
        <v>0.27015209523211781</v>
      </c>
    </row>
    <row r="2772" spans="1:12" x14ac:dyDescent="0.35">
      <c r="A2772" t="s">
        <v>2813</v>
      </c>
      <c r="B2772" s="1">
        <v>45229</v>
      </c>
      <c r="C2772" t="s">
        <v>88</v>
      </c>
      <c r="D2772" t="s">
        <v>18</v>
      </c>
      <c r="E2772" t="s">
        <v>44</v>
      </c>
      <c r="F2772">
        <v>447.18</v>
      </c>
      <c r="G2772">
        <v>131.21</v>
      </c>
      <c r="H2772">
        <v>370.35</v>
      </c>
      <c r="I2772">
        <f t="shared" si="172"/>
        <v>2023</v>
      </c>
      <c r="J2772" t="str">
        <f t="shared" si="173"/>
        <v>Oct</v>
      </c>
      <c r="K2772">
        <f t="shared" si="174"/>
        <v>10</v>
      </c>
      <c r="L2772" s="2">
        <f t="shared" si="175"/>
        <v>0.29341652131132878</v>
      </c>
    </row>
    <row r="2773" spans="1:12" x14ac:dyDescent="0.35">
      <c r="A2773" t="s">
        <v>2814</v>
      </c>
      <c r="B2773" s="1">
        <v>44675</v>
      </c>
      <c r="C2773" t="s">
        <v>93</v>
      </c>
      <c r="D2773" t="s">
        <v>34</v>
      </c>
      <c r="E2773" t="s">
        <v>27</v>
      </c>
      <c r="F2773">
        <v>2191.29</v>
      </c>
      <c r="G2773">
        <v>504.53</v>
      </c>
      <c r="H2773">
        <v>2592.5100000000002</v>
      </c>
      <c r="I2773">
        <f t="shared" si="172"/>
        <v>2022</v>
      </c>
      <c r="J2773" t="str">
        <f t="shared" si="173"/>
        <v>Apr</v>
      </c>
      <c r="K2773">
        <f t="shared" si="174"/>
        <v>4</v>
      </c>
      <c r="L2773" s="2">
        <f t="shared" si="175"/>
        <v>0.23024337262525726</v>
      </c>
    </row>
    <row r="2774" spans="1:12" x14ac:dyDescent="0.35">
      <c r="A2774" t="s">
        <v>2815</v>
      </c>
      <c r="B2774" s="1">
        <v>44997</v>
      </c>
      <c r="C2774" t="s">
        <v>20</v>
      </c>
      <c r="D2774" t="s">
        <v>14</v>
      </c>
      <c r="E2774" t="s">
        <v>44</v>
      </c>
      <c r="F2774">
        <v>1682.05</v>
      </c>
      <c r="G2774">
        <v>285.12</v>
      </c>
      <c r="H2774">
        <v>1349.61</v>
      </c>
      <c r="I2774">
        <f t="shared" si="172"/>
        <v>2023</v>
      </c>
      <c r="J2774" t="str">
        <f t="shared" si="173"/>
        <v>Mar</v>
      </c>
      <c r="K2774">
        <f t="shared" si="174"/>
        <v>3</v>
      </c>
      <c r="L2774" s="2">
        <f t="shared" si="175"/>
        <v>0.16950744627091943</v>
      </c>
    </row>
    <row r="2775" spans="1:12" x14ac:dyDescent="0.35">
      <c r="A2775" t="s">
        <v>2816</v>
      </c>
      <c r="B2775" s="1">
        <v>44957</v>
      </c>
      <c r="C2775" t="s">
        <v>29</v>
      </c>
      <c r="D2775" t="s">
        <v>23</v>
      </c>
      <c r="E2775" t="s">
        <v>11</v>
      </c>
      <c r="F2775">
        <v>202.95</v>
      </c>
      <c r="G2775">
        <v>58.16</v>
      </c>
      <c r="H2775">
        <v>220.42</v>
      </c>
      <c r="I2775">
        <f t="shared" si="172"/>
        <v>2023</v>
      </c>
      <c r="J2775" t="str">
        <f t="shared" si="173"/>
        <v>Jan</v>
      </c>
      <c r="K2775">
        <f t="shared" si="174"/>
        <v>1</v>
      </c>
      <c r="L2775" s="2">
        <f t="shared" si="175"/>
        <v>0.28657304754865731</v>
      </c>
    </row>
    <row r="2776" spans="1:12" x14ac:dyDescent="0.35">
      <c r="A2776" t="s">
        <v>2817</v>
      </c>
      <c r="B2776" s="1">
        <v>44746</v>
      </c>
      <c r="C2776" t="s">
        <v>51</v>
      </c>
      <c r="D2776" t="s">
        <v>34</v>
      </c>
      <c r="E2776" t="s">
        <v>15</v>
      </c>
      <c r="F2776">
        <v>2455.8200000000002</v>
      </c>
      <c r="G2776">
        <v>497.03</v>
      </c>
      <c r="H2776">
        <v>2583.0100000000002</v>
      </c>
      <c r="I2776">
        <f t="shared" si="172"/>
        <v>2022</v>
      </c>
      <c r="J2776" t="str">
        <f t="shared" si="173"/>
        <v>Jul</v>
      </c>
      <c r="K2776">
        <f t="shared" si="174"/>
        <v>7</v>
      </c>
      <c r="L2776" s="2">
        <f t="shared" si="175"/>
        <v>0.20238861154319124</v>
      </c>
    </row>
    <row r="2777" spans="1:12" x14ac:dyDescent="0.35">
      <c r="A2777" t="s">
        <v>2818</v>
      </c>
      <c r="B2777" s="1">
        <v>44896</v>
      </c>
      <c r="C2777" t="s">
        <v>22</v>
      </c>
      <c r="D2777" t="s">
        <v>23</v>
      </c>
      <c r="E2777" t="s">
        <v>11</v>
      </c>
      <c r="F2777">
        <v>205.85</v>
      </c>
      <c r="G2777">
        <v>47.63</v>
      </c>
      <c r="H2777">
        <v>227.02</v>
      </c>
      <c r="I2777">
        <f t="shared" si="172"/>
        <v>2022</v>
      </c>
      <c r="J2777" t="str">
        <f t="shared" si="173"/>
        <v>Dec</v>
      </c>
      <c r="K2777">
        <f t="shared" si="174"/>
        <v>12</v>
      </c>
      <c r="L2777" s="2">
        <f t="shared" si="175"/>
        <v>0.23138207432596553</v>
      </c>
    </row>
    <row r="2778" spans="1:12" x14ac:dyDescent="0.35">
      <c r="A2778" t="s">
        <v>2819</v>
      </c>
      <c r="B2778" s="1">
        <v>45061</v>
      </c>
      <c r="C2778" t="s">
        <v>88</v>
      </c>
      <c r="D2778" t="s">
        <v>18</v>
      </c>
      <c r="E2778" t="s">
        <v>25</v>
      </c>
      <c r="F2778">
        <v>404.45</v>
      </c>
      <c r="G2778">
        <v>89.86</v>
      </c>
      <c r="H2778">
        <v>352.65</v>
      </c>
      <c r="I2778">
        <f t="shared" si="172"/>
        <v>2023</v>
      </c>
      <c r="J2778" t="str">
        <f t="shared" si="173"/>
        <v>May</v>
      </c>
      <c r="K2778">
        <f t="shared" si="174"/>
        <v>5</v>
      </c>
      <c r="L2778" s="2">
        <f t="shared" si="175"/>
        <v>0.22217826678204969</v>
      </c>
    </row>
    <row r="2779" spans="1:12" x14ac:dyDescent="0.35">
      <c r="A2779" t="s">
        <v>2820</v>
      </c>
      <c r="B2779" s="1">
        <v>45113</v>
      </c>
      <c r="C2779" t="s">
        <v>54</v>
      </c>
      <c r="D2779" t="s">
        <v>23</v>
      </c>
      <c r="E2779" t="s">
        <v>44</v>
      </c>
      <c r="F2779">
        <v>419.67</v>
      </c>
      <c r="G2779">
        <v>107.82</v>
      </c>
      <c r="H2779">
        <v>339.39</v>
      </c>
      <c r="I2779">
        <f t="shared" si="172"/>
        <v>2023</v>
      </c>
      <c r="J2779" t="str">
        <f t="shared" si="173"/>
        <v>Jul</v>
      </c>
      <c r="K2779">
        <f t="shared" si="174"/>
        <v>7</v>
      </c>
      <c r="L2779" s="2">
        <f t="shared" si="175"/>
        <v>0.25691614840231608</v>
      </c>
    </row>
    <row r="2780" spans="1:12" x14ac:dyDescent="0.35">
      <c r="A2780" t="s">
        <v>2821</v>
      </c>
      <c r="B2780" s="1">
        <v>44871</v>
      </c>
      <c r="C2780" t="s">
        <v>48</v>
      </c>
      <c r="D2780" t="s">
        <v>14</v>
      </c>
      <c r="E2780" t="s">
        <v>44</v>
      </c>
      <c r="F2780">
        <v>2261.06</v>
      </c>
      <c r="G2780">
        <v>515.99</v>
      </c>
      <c r="H2780">
        <v>2152.84</v>
      </c>
      <c r="I2780">
        <f t="shared" si="172"/>
        <v>2022</v>
      </c>
      <c r="J2780" t="str">
        <f t="shared" si="173"/>
        <v>Nov</v>
      </c>
      <c r="K2780">
        <f t="shared" si="174"/>
        <v>11</v>
      </c>
      <c r="L2780" s="2">
        <f t="shared" si="175"/>
        <v>0.22820712409223992</v>
      </c>
    </row>
    <row r="2781" spans="1:12" x14ac:dyDescent="0.35">
      <c r="A2781" t="s">
        <v>2822</v>
      </c>
      <c r="B2781" s="1">
        <v>45223</v>
      </c>
      <c r="C2781" t="s">
        <v>85</v>
      </c>
      <c r="D2781" t="s">
        <v>10</v>
      </c>
      <c r="E2781" t="s">
        <v>15</v>
      </c>
      <c r="F2781">
        <v>353.81</v>
      </c>
      <c r="G2781">
        <v>48.2</v>
      </c>
      <c r="H2781">
        <v>295.93</v>
      </c>
      <c r="I2781">
        <f t="shared" si="172"/>
        <v>2023</v>
      </c>
      <c r="J2781" t="str">
        <f t="shared" si="173"/>
        <v>Oct</v>
      </c>
      <c r="K2781">
        <f t="shared" si="174"/>
        <v>10</v>
      </c>
      <c r="L2781" s="2">
        <f t="shared" si="175"/>
        <v>0.13623131059042989</v>
      </c>
    </row>
    <row r="2782" spans="1:12" x14ac:dyDescent="0.35">
      <c r="A2782" t="s">
        <v>2823</v>
      </c>
      <c r="B2782" s="1">
        <v>45247</v>
      </c>
      <c r="C2782" t="s">
        <v>29</v>
      </c>
      <c r="D2782" t="s">
        <v>23</v>
      </c>
      <c r="E2782" t="s">
        <v>25</v>
      </c>
      <c r="F2782">
        <v>294.92</v>
      </c>
      <c r="G2782">
        <v>34.880000000000003</v>
      </c>
      <c r="H2782">
        <v>259.98</v>
      </c>
      <c r="I2782">
        <f t="shared" si="172"/>
        <v>2023</v>
      </c>
      <c r="J2782" t="str">
        <f t="shared" si="173"/>
        <v>Nov</v>
      </c>
      <c r="K2782">
        <f t="shared" si="174"/>
        <v>11</v>
      </c>
      <c r="L2782" s="2">
        <f t="shared" si="175"/>
        <v>0.11826936118269361</v>
      </c>
    </row>
    <row r="2783" spans="1:12" x14ac:dyDescent="0.35">
      <c r="A2783" t="s">
        <v>2824</v>
      </c>
      <c r="B2783" s="1">
        <v>44913</v>
      </c>
      <c r="C2783" t="s">
        <v>88</v>
      </c>
      <c r="D2783" t="s">
        <v>18</v>
      </c>
      <c r="E2783" t="s">
        <v>25</v>
      </c>
      <c r="F2783">
        <v>245.31</v>
      </c>
      <c r="G2783">
        <v>70.3</v>
      </c>
      <c r="H2783">
        <v>266.87</v>
      </c>
      <c r="I2783">
        <f t="shared" si="172"/>
        <v>2022</v>
      </c>
      <c r="J2783" t="str">
        <f t="shared" si="173"/>
        <v>Dec</v>
      </c>
      <c r="K2783">
        <f t="shared" si="174"/>
        <v>12</v>
      </c>
      <c r="L2783" s="2">
        <f t="shared" si="175"/>
        <v>0.28657616892911009</v>
      </c>
    </row>
    <row r="2784" spans="1:12" x14ac:dyDescent="0.35">
      <c r="A2784" t="s">
        <v>2825</v>
      </c>
      <c r="B2784" s="1">
        <v>44687</v>
      </c>
      <c r="C2784" t="s">
        <v>54</v>
      </c>
      <c r="D2784" t="s">
        <v>23</v>
      </c>
      <c r="E2784" t="s">
        <v>27</v>
      </c>
      <c r="F2784">
        <v>229.8</v>
      </c>
      <c r="G2784">
        <v>24.08</v>
      </c>
      <c r="H2784">
        <v>268.81</v>
      </c>
      <c r="I2784">
        <f t="shared" si="172"/>
        <v>2022</v>
      </c>
      <c r="J2784" t="str">
        <f t="shared" si="173"/>
        <v>May</v>
      </c>
      <c r="K2784">
        <f t="shared" si="174"/>
        <v>5</v>
      </c>
      <c r="L2784" s="2">
        <f t="shared" si="175"/>
        <v>0.10478677110530896</v>
      </c>
    </row>
    <row r="2785" spans="1:12" x14ac:dyDescent="0.35">
      <c r="A2785" t="s">
        <v>2826</v>
      </c>
      <c r="B2785" s="1">
        <v>45258</v>
      </c>
      <c r="C2785" t="s">
        <v>101</v>
      </c>
      <c r="D2785" t="s">
        <v>14</v>
      </c>
      <c r="E2785" t="s">
        <v>11</v>
      </c>
      <c r="F2785">
        <v>2415.63</v>
      </c>
      <c r="G2785">
        <v>602.77</v>
      </c>
      <c r="H2785">
        <v>2753.93</v>
      </c>
      <c r="I2785">
        <f t="shared" si="172"/>
        <v>2023</v>
      </c>
      <c r="J2785" t="str">
        <f t="shared" si="173"/>
        <v>Nov</v>
      </c>
      <c r="K2785">
        <f t="shared" si="174"/>
        <v>11</v>
      </c>
      <c r="L2785" s="2">
        <f t="shared" si="175"/>
        <v>0.24952910834854675</v>
      </c>
    </row>
    <row r="2786" spans="1:12" x14ac:dyDescent="0.35">
      <c r="A2786" t="s">
        <v>2827</v>
      </c>
      <c r="B2786" s="1">
        <v>44595</v>
      </c>
      <c r="C2786" t="s">
        <v>54</v>
      </c>
      <c r="D2786" t="s">
        <v>23</v>
      </c>
      <c r="E2786" t="s">
        <v>15</v>
      </c>
      <c r="F2786">
        <v>414.88</v>
      </c>
      <c r="G2786">
        <v>110.92</v>
      </c>
      <c r="H2786">
        <v>452.5</v>
      </c>
      <c r="I2786">
        <f t="shared" si="172"/>
        <v>2022</v>
      </c>
      <c r="J2786" t="str">
        <f t="shared" si="173"/>
        <v>Feb</v>
      </c>
      <c r="K2786">
        <f t="shared" si="174"/>
        <v>2</v>
      </c>
      <c r="L2786" s="2">
        <f t="shared" si="175"/>
        <v>0.26735441573467028</v>
      </c>
    </row>
    <row r="2787" spans="1:12" x14ac:dyDescent="0.35">
      <c r="A2787" t="s">
        <v>2828</v>
      </c>
      <c r="B2787" s="1">
        <v>44694</v>
      </c>
      <c r="C2787" t="s">
        <v>9</v>
      </c>
      <c r="D2787" t="s">
        <v>10</v>
      </c>
      <c r="E2787" t="s">
        <v>11</v>
      </c>
      <c r="F2787">
        <v>374.86</v>
      </c>
      <c r="G2787">
        <v>106.17</v>
      </c>
      <c r="H2787">
        <v>368.52</v>
      </c>
      <c r="I2787">
        <f t="shared" si="172"/>
        <v>2022</v>
      </c>
      <c r="J2787" t="str">
        <f t="shared" si="173"/>
        <v>May</v>
      </c>
      <c r="K2787">
        <f t="shared" si="174"/>
        <v>5</v>
      </c>
      <c r="L2787" s="2">
        <f t="shared" si="175"/>
        <v>0.28322573760870723</v>
      </c>
    </row>
    <row r="2788" spans="1:12" x14ac:dyDescent="0.35">
      <c r="A2788" t="s">
        <v>2829</v>
      </c>
      <c r="B2788" s="1">
        <v>44859</v>
      </c>
      <c r="C2788" t="s">
        <v>88</v>
      </c>
      <c r="D2788" t="s">
        <v>18</v>
      </c>
      <c r="E2788" t="s">
        <v>27</v>
      </c>
      <c r="F2788">
        <v>370.99</v>
      </c>
      <c r="G2788">
        <v>87.3</v>
      </c>
      <c r="H2788">
        <v>395.89</v>
      </c>
      <c r="I2788">
        <f t="shared" si="172"/>
        <v>2022</v>
      </c>
      <c r="J2788" t="str">
        <f t="shared" si="173"/>
        <v>Oct</v>
      </c>
      <c r="K2788">
        <f t="shared" si="174"/>
        <v>10</v>
      </c>
      <c r="L2788" s="2">
        <f t="shared" si="175"/>
        <v>0.23531631580366047</v>
      </c>
    </row>
    <row r="2789" spans="1:12" x14ac:dyDescent="0.35">
      <c r="A2789" t="s">
        <v>2830</v>
      </c>
      <c r="B2789" s="1">
        <v>44863</v>
      </c>
      <c r="C2789" t="s">
        <v>46</v>
      </c>
      <c r="D2789" t="s">
        <v>23</v>
      </c>
      <c r="E2789" t="s">
        <v>25</v>
      </c>
      <c r="F2789">
        <v>481.03</v>
      </c>
      <c r="G2789">
        <v>56.73</v>
      </c>
      <c r="H2789">
        <v>516.25</v>
      </c>
      <c r="I2789">
        <f t="shared" si="172"/>
        <v>2022</v>
      </c>
      <c r="J2789" t="str">
        <f t="shared" si="173"/>
        <v>Oct</v>
      </c>
      <c r="K2789">
        <f t="shared" si="174"/>
        <v>10</v>
      </c>
      <c r="L2789" s="2">
        <f t="shared" si="175"/>
        <v>0.11793443236388583</v>
      </c>
    </row>
    <row r="2790" spans="1:12" x14ac:dyDescent="0.35">
      <c r="A2790" t="s">
        <v>2831</v>
      </c>
      <c r="B2790" s="1">
        <v>44653</v>
      </c>
      <c r="C2790" t="s">
        <v>128</v>
      </c>
      <c r="D2790" t="s">
        <v>34</v>
      </c>
      <c r="E2790" t="s">
        <v>15</v>
      </c>
      <c r="F2790">
        <v>2222.9</v>
      </c>
      <c r="G2790">
        <v>637.37</v>
      </c>
      <c r="H2790">
        <v>2442.59</v>
      </c>
      <c r="I2790">
        <f t="shared" si="172"/>
        <v>2022</v>
      </c>
      <c r="J2790" t="str">
        <f t="shared" si="173"/>
        <v>Apr</v>
      </c>
      <c r="K2790">
        <f t="shared" si="174"/>
        <v>4</v>
      </c>
      <c r="L2790" s="2">
        <f t="shared" si="175"/>
        <v>0.28672904764046964</v>
      </c>
    </row>
    <row r="2791" spans="1:12" x14ac:dyDescent="0.35">
      <c r="A2791" t="s">
        <v>2832</v>
      </c>
      <c r="B2791" s="1">
        <v>44846</v>
      </c>
      <c r="C2791" t="s">
        <v>88</v>
      </c>
      <c r="D2791" t="s">
        <v>18</v>
      </c>
      <c r="E2791" t="s">
        <v>15</v>
      </c>
      <c r="F2791">
        <v>37.19</v>
      </c>
      <c r="G2791">
        <v>9.9</v>
      </c>
      <c r="H2791">
        <v>42.39</v>
      </c>
      <c r="I2791">
        <f t="shared" si="172"/>
        <v>2022</v>
      </c>
      <c r="J2791" t="str">
        <f t="shared" si="173"/>
        <v>Oct</v>
      </c>
      <c r="K2791">
        <f t="shared" si="174"/>
        <v>10</v>
      </c>
      <c r="L2791" s="2">
        <f t="shared" si="175"/>
        <v>0.26620059155687015</v>
      </c>
    </row>
    <row r="2792" spans="1:12" x14ac:dyDescent="0.35">
      <c r="A2792" t="s">
        <v>2833</v>
      </c>
      <c r="B2792" s="1">
        <v>44976</v>
      </c>
      <c r="C2792" t="s">
        <v>41</v>
      </c>
      <c r="D2792" t="s">
        <v>14</v>
      </c>
      <c r="E2792" t="s">
        <v>11</v>
      </c>
      <c r="F2792">
        <v>1730.35</v>
      </c>
      <c r="G2792">
        <v>330.8</v>
      </c>
      <c r="H2792">
        <v>1411.14</v>
      </c>
      <c r="I2792">
        <f t="shared" si="172"/>
        <v>2023</v>
      </c>
      <c r="J2792" t="str">
        <f t="shared" si="173"/>
        <v>Feb</v>
      </c>
      <c r="K2792">
        <f t="shared" si="174"/>
        <v>2</v>
      </c>
      <c r="L2792" s="2">
        <f t="shared" si="175"/>
        <v>0.19117519576964201</v>
      </c>
    </row>
    <row r="2793" spans="1:12" x14ac:dyDescent="0.35">
      <c r="A2793" t="s">
        <v>2834</v>
      </c>
      <c r="B2793" s="1">
        <v>44773</v>
      </c>
      <c r="C2793" t="s">
        <v>17</v>
      </c>
      <c r="D2793" t="s">
        <v>18</v>
      </c>
      <c r="E2793" t="s">
        <v>44</v>
      </c>
      <c r="F2793">
        <v>22.97</v>
      </c>
      <c r="G2793">
        <v>4.57</v>
      </c>
      <c r="H2793">
        <v>21.69</v>
      </c>
      <c r="I2793">
        <f t="shared" si="172"/>
        <v>2022</v>
      </c>
      <c r="J2793" t="str">
        <f t="shared" si="173"/>
        <v>Jul</v>
      </c>
      <c r="K2793">
        <f t="shared" si="174"/>
        <v>7</v>
      </c>
      <c r="L2793" s="2">
        <f t="shared" si="175"/>
        <v>0.19895515890291687</v>
      </c>
    </row>
    <row r="2794" spans="1:12" x14ac:dyDescent="0.35">
      <c r="A2794" t="s">
        <v>2835</v>
      </c>
      <c r="B2794" s="1">
        <v>45244</v>
      </c>
      <c r="C2794" t="s">
        <v>41</v>
      </c>
      <c r="D2794" t="s">
        <v>14</v>
      </c>
      <c r="E2794" t="s">
        <v>25</v>
      </c>
      <c r="F2794">
        <v>1001.95</v>
      </c>
      <c r="G2794">
        <v>131.66999999999999</v>
      </c>
      <c r="H2794">
        <v>912.99</v>
      </c>
      <c r="I2794">
        <f t="shared" si="172"/>
        <v>2023</v>
      </c>
      <c r="J2794" t="str">
        <f t="shared" si="173"/>
        <v>Nov</v>
      </c>
      <c r="K2794">
        <f t="shared" si="174"/>
        <v>11</v>
      </c>
      <c r="L2794" s="2">
        <f t="shared" si="175"/>
        <v>0.13141374320075849</v>
      </c>
    </row>
    <row r="2795" spans="1:12" x14ac:dyDescent="0.35">
      <c r="A2795" t="s">
        <v>2836</v>
      </c>
      <c r="B2795" s="1">
        <v>44912</v>
      </c>
      <c r="C2795" t="s">
        <v>13</v>
      </c>
      <c r="D2795" t="s">
        <v>14</v>
      </c>
      <c r="E2795" t="s">
        <v>15</v>
      </c>
      <c r="F2795">
        <v>945.61</v>
      </c>
      <c r="G2795">
        <v>282.61</v>
      </c>
      <c r="H2795">
        <v>819.97</v>
      </c>
      <c r="I2795">
        <f t="shared" si="172"/>
        <v>2022</v>
      </c>
      <c r="J2795" t="str">
        <f t="shared" si="173"/>
        <v>Dec</v>
      </c>
      <c r="K2795">
        <f t="shared" si="174"/>
        <v>12</v>
      </c>
      <c r="L2795" s="2">
        <f t="shared" si="175"/>
        <v>0.29886528272755153</v>
      </c>
    </row>
    <row r="2796" spans="1:12" x14ac:dyDescent="0.35">
      <c r="A2796" t="s">
        <v>2837</v>
      </c>
      <c r="B2796" s="1">
        <v>44919</v>
      </c>
      <c r="C2796" t="s">
        <v>41</v>
      </c>
      <c r="D2796" t="s">
        <v>14</v>
      </c>
      <c r="E2796" t="s">
        <v>44</v>
      </c>
      <c r="F2796">
        <v>1144.26</v>
      </c>
      <c r="G2796">
        <v>190.12</v>
      </c>
      <c r="H2796">
        <v>1173.3499999999999</v>
      </c>
      <c r="I2796">
        <f t="shared" si="172"/>
        <v>2022</v>
      </c>
      <c r="J2796" t="str">
        <f t="shared" si="173"/>
        <v>Dec</v>
      </c>
      <c r="K2796">
        <f t="shared" si="174"/>
        <v>12</v>
      </c>
      <c r="L2796" s="2">
        <f t="shared" si="175"/>
        <v>0.1661510495866324</v>
      </c>
    </row>
    <row r="2797" spans="1:12" x14ac:dyDescent="0.35">
      <c r="A2797" t="s">
        <v>2838</v>
      </c>
      <c r="B2797" s="1">
        <v>44641</v>
      </c>
      <c r="C2797" t="s">
        <v>33</v>
      </c>
      <c r="D2797" t="s">
        <v>34</v>
      </c>
      <c r="E2797" t="s">
        <v>27</v>
      </c>
      <c r="F2797">
        <v>2404.25</v>
      </c>
      <c r="G2797">
        <v>511.27</v>
      </c>
      <c r="H2797">
        <v>2595.5300000000002</v>
      </c>
      <c r="I2797">
        <f t="shared" si="172"/>
        <v>2022</v>
      </c>
      <c r="J2797" t="str">
        <f t="shared" si="173"/>
        <v>Mar</v>
      </c>
      <c r="K2797">
        <f t="shared" si="174"/>
        <v>3</v>
      </c>
      <c r="L2797" s="2">
        <f t="shared" si="175"/>
        <v>0.21265259436414682</v>
      </c>
    </row>
    <row r="2798" spans="1:12" x14ac:dyDescent="0.35">
      <c r="A2798" t="s">
        <v>2839</v>
      </c>
      <c r="B2798" s="1">
        <v>45262</v>
      </c>
      <c r="C2798" t="s">
        <v>9</v>
      </c>
      <c r="D2798" t="s">
        <v>10</v>
      </c>
      <c r="E2798" t="s">
        <v>27</v>
      </c>
      <c r="F2798">
        <v>455.02</v>
      </c>
      <c r="G2798">
        <v>55.72</v>
      </c>
      <c r="H2798">
        <v>444.15</v>
      </c>
      <c r="I2798">
        <f t="shared" si="172"/>
        <v>2023</v>
      </c>
      <c r="J2798" t="str">
        <f t="shared" si="173"/>
        <v>Dec</v>
      </c>
      <c r="K2798">
        <f t="shared" si="174"/>
        <v>12</v>
      </c>
      <c r="L2798" s="2">
        <f t="shared" si="175"/>
        <v>0.1224561557733726</v>
      </c>
    </row>
    <row r="2799" spans="1:12" x14ac:dyDescent="0.35">
      <c r="A2799" t="s">
        <v>2840</v>
      </c>
      <c r="B2799" s="1">
        <v>44897</v>
      </c>
      <c r="C2799" t="s">
        <v>13</v>
      </c>
      <c r="D2799" t="s">
        <v>14</v>
      </c>
      <c r="E2799" t="s">
        <v>11</v>
      </c>
      <c r="F2799">
        <v>1108.55</v>
      </c>
      <c r="G2799">
        <v>117.52</v>
      </c>
      <c r="H2799">
        <v>902.92</v>
      </c>
      <c r="I2799">
        <f t="shared" si="172"/>
        <v>2022</v>
      </c>
      <c r="J2799" t="str">
        <f t="shared" si="173"/>
        <v>Dec</v>
      </c>
      <c r="K2799">
        <f t="shared" si="174"/>
        <v>12</v>
      </c>
      <c r="L2799" s="2">
        <f t="shared" si="175"/>
        <v>0.10601235848631095</v>
      </c>
    </row>
    <row r="2800" spans="1:12" x14ac:dyDescent="0.35">
      <c r="A2800" t="s">
        <v>2841</v>
      </c>
      <c r="B2800" s="1">
        <v>44583</v>
      </c>
      <c r="C2800" t="s">
        <v>37</v>
      </c>
      <c r="D2800" t="s">
        <v>23</v>
      </c>
      <c r="E2800" t="s">
        <v>15</v>
      </c>
      <c r="F2800">
        <v>313.38</v>
      </c>
      <c r="G2800">
        <v>80.63</v>
      </c>
      <c r="H2800">
        <v>292.57</v>
      </c>
      <c r="I2800">
        <f t="shared" si="172"/>
        <v>2022</v>
      </c>
      <c r="J2800" t="str">
        <f t="shared" si="173"/>
        <v>Jan</v>
      </c>
      <c r="K2800">
        <f t="shared" si="174"/>
        <v>1</v>
      </c>
      <c r="L2800" s="2">
        <f t="shared" si="175"/>
        <v>0.25729146722828516</v>
      </c>
    </row>
    <row r="2801" spans="1:12" x14ac:dyDescent="0.35">
      <c r="A2801" t="s">
        <v>2842</v>
      </c>
      <c r="B2801" s="1">
        <v>44896</v>
      </c>
      <c r="C2801" t="s">
        <v>128</v>
      </c>
      <c r="D2801" t="s">
        <v>34</v>
      </c>
      <c r="E2801" t="s">
        <v>11</v>
      </c>
      <c r="F2801">
        <v>1353.91</v>
      </c>
      <c r="G2801">
        <v>146.11000000000001</v>
      </c>
      <c r="H2801">
        <v>1605.73</v>
      </c>
      <c r="I2801">
        <f t="shared" si="172"/>
        <v>2022</v>
      </c>
      <c r="J2801" t="str">
        <f t="shared" si="173"/>
        <v>Dec</v>
      </c>
      <c r="K2801">
        <f t="shared" si="174"/>
        <v>12</v>
      </c>
      <c r="L2801" s="2">
        <f t="shared" si="175"/>
        <v>0.10791706982000281</v>
      </c>
    </row>
    <row r="2802" spans="1:12" x14ac:dyDescent="0.35">
      <c r="A2802" t="s">
        <v>2843</v>
      </c>
      <c r="B2802" s="1">
        <v>44975</v>
      </c>
      <c r="C2802" t="s">
        <v>39</v>
      </c>
      <c r="D2802" t="s">
        <v>18</v>
      </c>
      <c r="E2802" t="s">
        <v>25</v>
      </c>
      <c r="F2802">
        <v>293.52</v>
      </c>
      <c r="G2802">
        <v>50.28</v>
      </c>
      <c r="H2802">
        <v>325.72000000000003</v>
      </c>
      <c r="I2802">
        <f t="shared" si="172"/>
        <v>2023</v>
      </c>
      <c r="J2802" t="str">
        <f t="shared" si="173"/>
        <v>Feb</v>
      </c>
      <c r="K2802">
        <f t="shared" si="174"/>
        <v>2</v>
      </c>
      <c r="L2802" s="2">
        <f t="shared" si="175"/>
        <v>0.17130008176614883</v>
      </c>
    </row>
    <row r="2803" spans="1:12" x14ac:dyDescent="0.35">
      <c r="A2803" t="s">
        <v>2844</v>
      </c>
      <c r="B2803" s="1">
        <v>44888</v>
      </c>
      <c r="C2803" t="s">
        <v>65</v>
      </c>
      <c r="D2803" t="s">
        <v>18</v>
      </c>
      <c r="E2803" t="s">
        <v>15</v>
      </c>
      <c r="F2803">
        <v>482.23</v>
      </c>
      <c r="G2803">
        <v>85.91</v>
      </c>
      <c r="H2803">
        <v>463.06</v>
      </c>
      <c r="I2803">
        <f t="shared" si="172"/>
        <v>2022</v>
      </c>
      <c r="J2803" t="str">
        <f t="shared" si="173"/>
        <v>Nov</v>
      </c>
      <c r="K2803">
        <f t="shared" si="174"/>
        <v>11</v>
      </c>
      <c r="L2803" s="2">
        <f t="shared" si="175"/>
        <v>0.17815150446882191</v>
      </c>
    </row>
    <row r="2804" spans="1:12" x14ac:dyDescent="0.35">
      <c r="A2804" t="s">
        <v>2845</v>
      </c>
      <c r="B2804" s="1">
        <v>44894</v>
      </c>
      <c r="C2804" t="s">
        <v>48</v>
      </c>
      <c r="D2804" t="s">
        <v>14</v>
      </c>
      <c r="E2804" t="s">
        <v>44</v>
      </c>
      <c r="F2804">
        <v>1125.1500000000001</v>
      </c>
      <c r="G2804">
        <v>283.92</v>
      </c>
      <c r="H2804">
        <v>1274.79</v>
      </c>
      <c r="I2804">
        <f t="shared" si="172"/>
        <v>2022</v>
      </c>
      <c r="J2804" t="str">
        <f t="shared" si="173"/>
        <v>Nov</v>
      </c>
      <c r="K2804">
        <f t="shared" si="174"/>
        <v>11</v>
      </c>
      <c r="L2804" s="2">
        <f t="shared" si="175"/>
        <v>0.25233968804159446</v>
      </c>
    </row>
    <row r="2805" spans="1:12" x14ac:dyDescent="0.35">
      <c r="A2805" t="s">
        <v>2846</v>
      </c>
      <c r="B2805" s="1">
        <v>44612</v>
      </c>
      <c r="C2805" t="s">
        <v>22</v>
      </c>
      <c r="D2805" t="s">
        <v>23</v>
      </c>
      <c r="E2805" t="s">
        <v>44</v>
      </c>
      <c r="F2805">
        <v>122.2</v>
      </c>
      <c r="G2805">
        <v>22.22</v>
      </c>
      <c r="H2805">
        <v>146.24</v>
      </c>
      <c r="I2805">
        <f t="shared" si="172"/>
        <v>2022</v>
      </c>
      <c r="J2805" t="str">
        <f t="shared" si="173"/>
        <v>Feb</v>
      </c>
      <c r="K2805">
        <f t="shared" si="174"/>
        <v>2</v>
      </c>
      <c r="L2805" s="2">
        <f t="shared" si="175"/>
        <v>0.18183306055646481</v>
      </c>
    </row>
    <row r="2806" spans="1:12" x14ac:dyDescent="0.35">
      <c r="A2806" t="s">
        <v>2847</v>
      </c>
      <c r="B2806" s="1">
        <v>45250</v>
      </c>
      <c r="C2806" t="s">
        <v>13</v>
      </c>
      <c r="D2806" t="s">
        <v>14</v>
      </c>
      <c r="E2806" t="s">
        <v>15</v>
      </c>
      <c r="F2806">
        <v>605.35</v>
      </c>
      <c r="G2806">
        <v>96</v>
      </c>
      <c r="H2806">
        <v>555.89</v>
      </c>
      <c r="I2806">
        <f t="shared" si="172"/>
        <v>2023</v>
      </c>
      <c r="J2806" t="str">
        <f t="shared" si="173"/>
        <v>Nov</v>
      </c>
      <c r="K2806">
        <f t="shared" si="174"/>
        <v>11</v>
      </c>
      <c r="L2806" s="2">
        <f t="shared" si="175"/>
        <v>0.15858594201701495</v>
      </c>
    </row>
    <row r="2807" spans="1:12" x14ac:dyDescent="0.35">
      <c r="A2807" t="s">
        <v>2848</v>
      </c>
      <c r="B2807" s="1">
        <v>44624</v>
      </c>
      <c r="C2807" t="s">
        <v>17</v>
      </c>
      <c r="D2807" t="s">
        <v>18</v>
      </c>
      <c r="E2807" t="s">
        <v>27</v>
      </c>
      <c r="F2807">
        <v>67.010000000000005</v>
      </c>
      <c r="G2807">
        <v>17.3</v>
      </c>
      <c r="H2807">
        <v>68.8</v>
      </c>
      <c r="I2807">
        <f t="shared" si="172"/>
        <v>2022</v>
      </c>
      <c r="J2807" t="str">
        <f t="shared" si="173"/>
        <v>Mar</v>
      </c>
      <c r="K2807">
        <f t="shared" si="174"/>
        <v>3</v>
      </c>
      <c r="L2807" s="2">
        <f t="shared" si="175"/>
        <v>0.25817042232502613</v>
      </c>
    </row>
    <row r="2808" spans="1:12" x14ac:dyDescent="0.35">
      <c r="A2808" t="s">
        <v>2849</v>
      </c>
      <c r="B2808" s="1">
        <v>44941</v>
      </c>
      <c r="C2808" t="s">
        <v>33</v>
      </c>
      <c r="D2808" t="s">
        <v>34</v>
      </c>
      <c r="E2808" t="s">
        <v>44</v>
      </c>
      <c r="F2808">
        <v>1262.98</v>
      </c>
      <c r="G2808">
        <v>151.11000000000001</v>
      </c>
      <c r="H2808">
        <v>1275.03</v>
      </c>
      <c r="I2808">
        <f t="shared" si="172"/>
        <v>2023</v>
      </c>
      <c r="J2808" t="str">
        <f t="shared" si="173"/>
        <v>Jan</v>
      </c>
      <c r="K2808">
        <f t="shared" si="174"/>
        <v>1</v>
      </c>
      <c r="L2808" s="2">
        <f t="shared" si="175"/>
        <v>0.11964560008867917</v>
      </c>
    </row>
    <row r="2809" spans="1:12" x14ac:dyDescent="0.35">
      <c r="A2809" t="s">
        <v>2850</v>
      </c>
      <c r="B2809" s="1">
        <v>45071</v>
      </c>
      <c r="C2809" t="s">
        <v>57</v>
      </c>
      <c r="D2809" t="s">
        <v>10</v>
      </c>
      <c r="E2809" t="s">
        <v>27</v>
      </c>
      <c r="F2809">
        <v>375.45</v>
      </c>
      <c r="G2809">
        <v>100.06</v>
      </c>
      <c r="H2809">
        <v>413.11</v>
      </c>
      <c r="I2809">
        <f t="shared" si="172"/>
        <v>2023</v>
      </c>
      <c r="J2809" t="str">
        <f t="shared" si="173"/>
        <v>May</v>
      </c>
      <c r="K2809">
        <f t="shared" si="174"/>
        <v>5</v>
      </c>
      <c r="L2809" s="2">
        <f t="shared" si="175"/>
        <v>0.26650685843654282</v>
      </c>
    </row>
    <row r="2810" spans="1:12" x14ac:dyDescent="0.35">
      <c r="A2810" t="s">
        <v>2851</v>
      </c>
      <c r="B2810" s="1">
        <v>45248</v>
      </c>
      <c r="C2810" t="s">
        <v>37</v>
      </c>
      <c r="D2810" t="s">
        <v>23</v>
      </c>
      <c r="E2810" t="s">
        <v>25</v>
      </c>
      <c r="F2810">
        <v>134.44</v>
      </c>
      <c r="G2810">
        <v>13.5</v>
      </c>
      <c r="H2810">
        <v>154.47</v>
      </c>
      <c r="I2810">
        <f t="shared" si="172"/>
        <v>2023</v>
      </c>
      <c r="J2810" t="str">
        <f t="shared" si="173"/>
        <v>Nov</v>
      </c>
      <c r="K2810">
        <f t="shared" si="174"/>
        <v>11</v>
      </c>
      <c r="L2810" s="2">
        <f t="shared" si="175"/>
        <v>0.1004165426956263</v>
      </c>
    </row>
    <row r="2811" spans="1:12" x14ac:dyDescent="0.35">
      <c r="A2811" t="s">
        <v>2852</v>
      </c>
      <c r="B2811" s="1">
        <v>44879</v>
      </c>
      <c r="C2811" t="s">
        <v>41</v>
      </c>
      <c r="D2811" t="s">
        <v>14</v>
      </c>
      <c r="E2811" t="s">
        <v>44</v>
      </c>
      <c r="F2811">
        <v>1025.58</v>
      </c>
      <c r="G2811">
        <v>151.9</v>
      </c>
      <c r="H2811">
        <v>900.28</v>
      </c>
      <c r="I2811">
        <f t="shared" si="172"/>
        <v>2022</v>
      </c>
      <c r="J2811" t="str">
        <f t="shared" si="173"/>
        <v>Nov</v>
      </c>
      <c r="K2811">
        <f t="shared" si="174"/>
        <v>11</v>
      </c>
      <c r="L2811" s="2">
        <f t="shared" si="175"/>
        <v>0.14811131262310109</v>
      </c>
    </row>
    <row r="2812" spans="1:12" x14ac:dyDescent="0.35">
      <c r="A2812" t="s">
        <v>2853</v>
      </c>
      <c r="B2812" s="1">
        <v>45103</v>
      </c>
      <c r="C2812" t="s">
        <v>9</v>
      </c>
      <c r="D2812" t="s">
        <v>10</v>
      </c>
      <c r="E2812" t="s">
        <v>44</v>
      </c>
      <c r="F2812">
        <v>57.11</v>
      </c>
      <c r="G2812">
        <v>16.559999999999999</v>
      </c>
      <c r="H2812">
        <v>59.47</v>
      </c>
      <c r="I2812">
        <f t="shared" si="172"/>
        <v>2023</v>
      </c>
      <c r="J2812" t="str">
        <f t="shared" si="173"/>
        <v>Jun</v>
      </c>
      <c r="K2812">
        <f t="shared" si="174"/>
        <v>6</v>
      </c>
      <c r="L2812" s="2">
        <f t="shared" si="175"/>
        <v>0.28996673087025038</v>
      </c>
    </row>
    <row r="2813" spans="1:12" x14ac:dyDescent="0.35">
      <c r="A2813" t="s">
        <v>2854</v>
      </c>
      <c r="B2813" s="1">
        <v>44755</v>
      </c>
      <c r="C2813" t="s">
        <v>13</v>
      </c>
      <c r="D2813" t="s">
        <v>14</v>
      </c>
      <c r="E2813" t="s">
        <v>27</v>
      </c>
      <c r="F2813">
        <v>1957.42</v>
      </c>
      <c r="G2813">
        <v>493.74</v>
      </c>
      <c r="H2813">
        <v>2169.42</v>
      </c>
      <c r="I2813">
        <f t="shared" si="172"/>
        <v>2022</v>
      </c>
      <c r="J2813" t="str">
        <f t="shared" si="173"/>
        <v>Jul</v>
      </c>
      <c r="K2813">
        <f t="shared" si="174"/>
        <v>7</v>
      </c>
      <c r="L2813" s="2">
        <f t="shared" si="175"/>
        <v>0.25224019372439233</v>
      </c>
    </row>
    <row r="2814" spans="1:12" x14ac:dyDescent="0.35">
      <c r="A2814" t="s">
        <v>2855</v>
      </c>
      <c r="B2814" s="1">
        <v>45060</v>
      </c>
      <c r="C2814" t="s">
        <v>37</v>
      </c>
      <c r="D2814" t="s">
        <v>23</v>
      </c>
      <c r="E2814" t="s">
        <v>27</v>
      </c>
      <c r="F2814">
        <v>287.36</v>
      </c>
      <c r="G2814">
        <v>58.96</v>
      </c>
      <c r="H2814">
        <v>258.95999999999998</v>
      </c>
      <c r="I2814">
        <f t="shared" si="172"/>
        <v>2023</v>
      </c>
      <c r="J2814" t="str">
        <f t="shared" si="173"/>
        <v>May</v>
      </c>
      <c r="K2814">
        <f t="shared" si="174"/>
        <v>5</v>
      </c>
      <c r="L2814" s="2">
        <f t="shared" si="175"/>
        <v>0.20517817371937638</v>
      </c>
    </row>
    <row r="2815" spans="1:12" x14ac:dyDescent="0.35">
      <c r="A2815" t="s">
        <v>2856</v>
      </c>
      <c r="B2815" s="1">
        <v>44591</v>
      </c>
      <c r="C2815" t="s">
        <v>63</v>
      </c>
      <c r="D2815" t="s">
        <v>18</v>
      </c>
      <c r="E2815" t="s">
        <v>25</v>
      </c>
      <c r="F2815">
        <v>310.92</v>
      </c>
      <c r="G2815">
        <v>31.7</v>
      </c>
      <c r="H2815">
        <v>345.77</v>
      </c>
      <c r="I2815">
        <f t="shared" si="172"/>
        <v>2022</v>
      </c>
      <c r="J2815" t="str">
        <f t="shared" si="173"/>
        <v>Jan</v>
      </c>
      <c r="K2815">
        <f t="shared" si="174"/>
        <v>1</v>
      </c>
      <c r="L2815" s="2">
        <f t="shared" si="175"/>
        <v>0.10195548694197863</v>
      </c>
    </row>
    <row r="2816" spans="1:12" x14ac:dyDescent="0.35">
      <c r="A2816" t="s">
        <v>2857</v>
      </c>
      <c r="B2816" s="1">
        <v>44650</v>
      </c>
      <c r="C2816" t="s">
        <v>39</v>
      </c>
      <c r="D2816" t="s">
        <v>18</v>
      </c>
      <c r="E2816" t="s">
        <v>44</v>
      </c>
      <c r="F2816">
        <v>371.72</v>
      </c>
      <c r="G2816">
        <v>51.9</v>
      </c>
      <c r="H2816">
        <v>329.8</v>
      </c>
      <c r="I2816">
        <f t="shared" si="172"/>
        <v>2022</v>
      </c>
      <c r="J2816" t="str">
        <f t="shared" si="173"/>
        <v>Mar</v>
      </c>
      <c r="K2816">
        <f t="shared" si="174"/>
        <v>3</v>
      </c>
      <c r="L2816" s="2">
        <f t="shared" si="175"/>
        <v>0.13962122027332399</v>
      </c>
    </row>
    <row r="2817" spans="1:12" x14ac:dyDescent="0.35">
      <c r="A2817" t="s">
        <v>2858</v>
      </c>
      <c r="B2817" s="1">
        <v>45035</v>
      </c>
      <c r="C2817" t="s">
        <v>65</v>
      </c>
      <c r="D2817" t="s">
        <v>18</v>
      </c>
      <c r="E2817" t="s">
        <v>15</v>
      </c>
      <c r="F2817">
        <v>421.34</v>
      </c>
      <c r="G2817">
        <v>84.19</v>
      </c>
      <c r="H2817">
        <v>447.05</v>
      </c>
      <c r="I2817">
        <f t="shared" si="172"/>
        <v>2023</v>
      </c>
      <c r="J2817" t="str">
        <f t="shared" si="173"/>
        <v>Apr</v>
      </c>
      <c r="K2817">
        <f t="shared" si="174"/>
        <v>4</v>
      </c>
      <c r="L2817" s="2">
        <f t="shared" si="175"/>
        <v>0.19981487634689324</v>
      </c>
    </row>
    <row r="2818" spans="1:12" x14ac:dyDescent="0.35">
      <c r="A2818" t="s">
        <v>2859</v>
      </c>
      <c r="B2818" s="1">
        <v>44739</v>
      </c>
      <c r="C2818" t="s">
        <v>101</v>
      </c>
      <c r="D2818" t="s">
        <v>14</v>
      </c>
      <c r="E2818" t="s">
        <v>27</v>
      </c>
      <c r="F2818">
        <v>1184.3499999999999</v>
      </c>
      <c r="G2818">
        <v>352.77</v>
      </c>
      <c r="H2818">
        <v>1040.57</v>
      </c>
      <c r="I2818">
        <f t="shared" ref="I2818:I2881" si="176">YEAR(B2818)</f>
        <v>2022</v>
      </c>
      <c r="J2818" t="str">
        <f t="shared" ref="J2818:J2881" si="177">TEXT(B2818,"mmm")</f>
        <v>Jun</v>
      </c>
      <c r="K2818">
        <f t="shared" ref="K2818:K2881" si="178">MONTH(B2818)</f>
        <v>6</v>
      </c>
      <c r="L2818" s="2">
        <f t="shared" ref="L2818:L2881" si="179">IF(F2818=0,0,G2818/F2818)</f>
        <v>0.29785958542660534</v>
      </c>
    </row>
    <row r="2819" spans="1:12" x14ac:dyDescent="0.35">
      <c r="A2819" t="s">
        <v>2860</v>
      </c>
      <c r="B2819" s="1">
        <v>44665</v>
      </c>
      <c r="C2819" t="s">
        <v>54</v>
      </c>
      <c r="D2819" t="s">
        <v>23</v>
      </c>
      <c r="E2819" t="s">
        <v>15</v>
      </c>
      <c r="F2819">
        <v>193.98</v>
      </c>
      <c r="G2819">
        <v>29.01</v>
      </c>
      <c r="H2819">
        <v>186.89</v>
      </c>
      <c r="I2819">
        <f t="shared" si="176"/>
        <v>2022</v>
      </c>
      <c r="J2819" t="str">
        <f t="shared" si="177"/>
        <v>Apr</v>
      </c>
      <c r="K2819">
        <f t="shared" si="178"/>
        <v>4</v>
      </c>
      <c r="L2819" s="2">
        <f t="shared" si="179"/>
        <v>0.14955150015465513</v>
      </c>
    </row>
    <row r="2820" spans="1:12" x14ac:dyDescent="0.35">
      <c r="A2820" t="s">
        <v>2861</v>
      </c>
      <c r="B2820" s="1">
        <v>44588</v>
      </c>
      <c r="C2820" t="s">
        <v>57</v>
      </c>
      <c r="D2820" t="s">
        <v>10</v>
      </c>
      <c r="E2820" t="s">
        <v>11</v>
      </c>
      <c r="F2820">
        <v>126.37</v>
      </c>
      <c r="G2820">
        <v>22.23</v>
      </c>
      <c r="H2820">
        <v>119.32</v>
      </c>
      <c r="I2820">
        <f t="shared" si="176"/>
        <v>2022</v>
      </c>
      <c r="J2820" t="str">
        <f t="shared" si="177"/>
        <v>Jan</v>
      </c>
      <c r="K2820">
        <f t="shared" si="178"/>
        <v>1</v>
      </c>
      <c r="L2820" s="2">
        <f t="shared" si="179"/>
        <v>0.17591200443143151</v>
      </c>
    </row>
    <row r="2821" spans="1:12" x14ac:dyDescent="0.35">
      <c r="A2821" t="s">
        <v>2862</v>
      </c>
      <c r="B2821" s="1">
        <v>45149</v>
      </c>
      <c r="C2821" t="s">
        <v>37</v>
      </c>
      <c r="D2821" t="s">
        <v>23</v>
      </c>
      <c r="E2821" t="s">
        <v>11</v>
      </c>
      <c r="F2821">
        <v>228.04</v>
      </c>
      <c r="G2821">
        <v>45.42</v>
      </c>
      <c r="H2821">
        <v>272.45999999999998</v>
      </c>
      <c r="I2821">
        <f t="shared" si="176"/>
        <v>2023</v>
      </c>
      <c r="J2821" t="str">
        <f t="shared" si="177"/>
        <v>Aug</v>
      </c>
      <c r="K2821">
        <f t="shared" si="178"/>
        <v>8</v>
      </c>
      <c r="L2821" s="2">
        <f t="shared" si="179"/>
        <v>0.19917558323101212</v>
      </c>
    </row>
    <row r="2822" spans="1:12" x14ac:dyDescent="0.35">
      <c r="A2822" t="s">
        <v>2863</v>
      </c>
      <c r="B2822" s="1">
        <v>44563</v>
      </c>
      <c r="C2822" t="s">
        <v>39</v>
      </c>
      <c r="D2822" t="s">
        <v>18</v>
      </c>
      <c r="E2822" t="s">
        <v>44</v>
      </c>
      <c r="F2822">
        <v>243.97</v>
      </c>
      <c r="G2822">
        <v>34.159999999999997</v>
      </c>
      <c r="H2822">
        <v>249.65</v>
      </c>
      <c r="I2822">
        <f t="shared" si="176"/>
        <v>2022</v>
      </c>
      <c r="J2822" t="str">
        <f t="shared" si="177"/>
        <v>Jan</v>
      </c>
      <c r="K2822">
        <f t="shared" si="178"/>
        <v>1</v>
      </c>
      <c r="L2822" s="2">
        <f t="shared" si="179"/>
        <v>0.14001721523138089</v>
      </c>
    </row>
    <row r="2823" spans="1:12" x14ac:dyDescent="0.35">
      <c r="A2823" t="s">
        <v>2864</v>
      </c>
      <c r="B2823" s="1">
        <v>44901</v>
      </c>
      <c r="C2823" t="s">
        <v>33</v>
      </c>
      <c r="D2823" t="s">
        <v>34</v>
      </c>
      <c r="E2823" t="s">
        <v>44</v>
      </c>
      <c r="F2823">
        <v>1236.08</v>
      </c>
      <c r="G2823">
        <v>241.57</v>
      </c>
      <c r="H2823">
        <v>1202.69</v>
      </c>
      <c r="I2823">
        <f t="shared" si="176"/>
        <v>2022</v>
      </c>
      <c r="J2823" t="str">
        <f t="shared" si="177"/>
        <v>Dec</v>
      </c>
      <c r="K2823">
        <f t="shared" si="178"/>
        <v>12</v>
      </c>
      <c r="L2823" s="2">
        <f t="shared" si="179"/>
        <v>0.19543233447673292</v>
      </c>
    </row>
    <row r="2824" spans="1:12" x14ac:dyDescent="0.35">
      <c r="A2824" t="s">
        <v>2865</v>
      </c>
      <c r="B2824" s="1">
        <v>44989</v>
      </c>
      <c r="C2824" t="s">
        <v>88</v>
      </c>
      <c r="D2824" t="s">
        <v>18</v>
      </c>
      <c r="E2824" t="s">
        <v>11</v>
      </c>
      <c r="F2824">
        <v>48.64</v>
      </c>
      <c r="G2824">
        <v>6.51</v>
      </c>
      <c r="H2824">
        <v>54.4</v>
      </c>
      <c r="I2824">
        <f t="shared" si="176"/>
        <v>2023</v>
      </c>
      <c r="J2824" t="str">
        <f t="shared" si="177"/>
        <v>Mar</v>
      </c>
      <c r="K2824">
        <f t="shared" si="178"/>
        <v>3</v>
      </c>
      <c r="L2824" s="2">
        <f t="shared" si="179"/>
        <v>0.13384046052631579</v>
      </c>
    </row>
    <row r="2825" spans="1:12" x14ac:dyDescent="0.35">
      <c r="A2825" t="s">
        <v>2866</v>
      </c>
      <c r="B2825" s="1">
        <v>45020</v>
      </c>
      <c r="C2825" t="s">
        <v>85</v>
      </c>
      <c r="D2825" t="s">
        <v>10</v>
      </c>
      <c r="E2825" t="s">
        <v>25</v>
      </c>
      <c r="F2825">
        <v>332.55</v>
      </c>
      <c r="G2825">
        <v>60.76</v>
      </c>
      <c r="H2825">
        <v>341.52</v>
      </c>
      <c r="I2825">
        <f t="shared" si="176"/>
        <v>2023</v>
      </c>
      <c r="J2825" t="str">
        <f t="shared" si="177"/>
        <v>Apr</v>
      </c>
      <c r="K2825">
        <f t="shared" si="178"/>
        <v>4</v>
      </c>
      <c r="L2825" s="2">
        <f t="shared" si="179"/>
        <v>0.18270936701247931</v>
      </c>
    </row>
    <row r="2826" spans="1:12" x14ac:dyDescent="0.35">
      <c r="A2826" t="s">
        <v>2867</v>
      </c>
      <c r="B2826" s="1">
        <v>44904</v>
      </c>
      <c r="C2826" t="s">
        <v>17</v>
      </c>
      <c r="D2826" t="s">
        <v>18</v>
      </c>
      <c r="E2826" t="s">
        <v>25</v>
      </c>
      <c r="F2826">
        <v>90.47</v>
      </c>
      <c r="G2826">
        <v>21.69</v>
      </c>
      <c r="H2826">
        <v>77.63</v>
      </c>
      <c r="I2826">
        <f t="shared" si="176"/>
        <v>2022</v>
      </c>
      <c r="J2826" t="str">
        <f t="shared" si="177"/>
        <v>Dec</v>
      </c>
      <c r="K2826">
        <f t="shared" si="178"/>
        <v>12</v>
      </c>
      <c r="L2826" s="2">
        <f t="shared" si="179"/>
        <v>0.23974798275671494</v>
      </c>
    </row>
    <row r="2827" spans="1:12" x14ac:dyDescent="0.35">
      <c r="A2827" t="s">
        <v>2868</v>
      </c>
      <c r="B2827" s="1">
        <v>45262</v>
      </c>
      <c r="C2827" t="s">
        <v>48</v>
      </c>
      <c r="D2827" t="s">
        <v>14</v>
      </c>
      <c r="E2827" t="s">
        <v>15</v>
      </c>
      <c r="F2827">
        <v>733.83</v>
      </c>
      <c r="G2827">
        <v>186.45</v>
      </c>
      <c r="H2827">
        <v>841.25</v>
      </c>
      <c r="I2827">
        <f t="shared" si="176"/>
        <v>2023</v>
      </c>
      <c r="J2827" t="str">
        <f t="shared" si="177"/>
        <v>Dec</v>
      </c>
      <c r="K2827">
        <f t="shared" si="178"/>
        <v>12</v>
      </c>
      <c r="L2827" s="2">
        <f t="shared" si="179"/>
        <v>0.25407791995421281</v>
      </c>
    </row>
    <row r="2828" spans="1:12" x14ac:dyDescent="0.35">
      <c r="A2828" t="s">
        <v>2869</v>
      </c>
      <c r="B2828" s="1">
        <v>44872</v>
      </c>
      <c r="C2828" t="s">
        <v>69</v>
      </c>
      <c r="D2828" t="s">
        <v>34</v>
      </c>
      <c r="E2828" t="s">
        <v>25</v>
      </c>
      <c r="F2828">
        <v>1039.43</v>
      </c>
      <c r="G2828">
        <v>256.33</v>
      </c>
      <c r="H2828">
        <v>1085.28</v>
      </c>
      <c r="I2828">
        <f t="shared" si="176"/>
        <v>2022</v>
      </c>
      <c r="J2828" t="str">
        <f t="shared" si="177"/>
        <v>Nov</v>
      </c>
      <c r="K2828">
        <f t="shared" si="178"/>
        <v>11</v>
      </c>
      <c r="L2828" s="2">
        <f t="shared" si="179"/>
        <v>0.24660631307543554</v>
      </c>
    </row>
    <row r="2829" spans="1:12" x14ac:dyDescent="0.35">
      <c r="A2829" t="s">
        <v>2870</v>
      </c>
      <c r="B2829" s="1">
        <v>44705</v>
      </c>
      <c r="C2829" t="s">
        <v>46</v>
      </c>
      <c r="D2829" t="s">
        <v>23</v>
      </c>
      <c r="E2829" t="s">
        <v>27</v>
      </c>
      <c r="F2829">
        <v>146.47</v>
      </c>
      <c r="G2829">
        <v>20.5</v>
      </c>
      <c r="H2829">
        <v>118</v>
      </c>
      <c r="I2829">
        <f t="shared" si="176"/>
        <v>2022</v>
      </c>
      <c r="J2829" t="str">
        <f t="shared" si="177"/>
        <v>May</v>
      </c>
      <c r="K2829">
        <f t="shared" si="178"/>
        <v>5</v>
      </c>
      <c r="L2829" s="2">
        <f t="shared" si="179"/>
        <v>0.13996040144739538</v>
      </c>
    </row>
    <row r="2830" spans="1:12" x14ac:dyDescent="0.35">
      <c r="A2830" t="s">
        <v>2871</v>
      </c>
      <c r="B2830" s="1">
        <v>45194</v>
      </c>
      <c r="C2830" t="s">
        <v>13</v>
      </c>
      <c r="D2830" t="s">
        <v>14</v>
      </c>
      <c r="E2830" t="s">
        <v>27</v>
      </c>
      <c r="F2830">
        <v>928.66</v>
      </c>
      <c r="G2830">
        <v>220.53</v>
      </c>
      <c r="H2830">
        <v>964.46</v>
      </c>
      <c r="I2830">
        <f t="shared" si="176"/>
        <v>2023</v>
      </c>
      <c r="J2830" t="str">
        <f t="shared" si="177"/>
        <v>Sep</v>
      </c>
      <c r="K2830">
        <f t="shared" si="178"/>
        <v>9</v>
      </c>
      <c r="L2830" s="2">
        <f t="shared" si="179"/>
        <v>0.23747119505524089</v>
      </c>
    </row>
    <row r="2831" spans="1:12" x14ac:dyDescent="0.35">
      <c r="A2831" t="s">
        <v>2872</v>
      </c>
      <c r="B2831" s="1">
        <v>44634</v>
      </c>
      <c r="C2831" t="s">
        <v>54</v>
      </c>
      <c r="D2831" t="s">
        <v>23</v>
      </c>
      <c r="E2831" t="s">
        <v>11</v>
      </c>
      <c r="F2831">
        <v>292.60000000000002</v>
      </c>
      <c r="G2831">
        <v>58.13</v>
      </c>
      <c r="H2831">
        <v>309.2</v>
      </c>
      <c r="I2831">
        <f t="shared" si="176"/>
        <v>2022</v>
      </c>
      <c r="J2831" t="str">
        <f t="shared" si="177"/>
        <v>Mar</v>
      </c>
      <c r="K2831">
        <f t="shared" si="178"/>
        <v>3</v>
      </c>
      <c r="L2831" s="2">
        <f t="shared" si="179"/>
        <v>0.19866712235133288</v>
      </c>
    </row>
    <row r="2832" spans="1:12" x14ac:dyDescent="0.35">
      <c r="A2832" t="s">
        <v>2873</v>
      </c>
      <c r="B2832" s="1">
        <v>44920</v>
      </c>
      <c r="C2832" t="s">
        <v>88</v>
      </c>
      <c r="D2832" t="s">
        <v>18</v>
      </c>
      <c r="E2832" t="s">
        <v>11</v>
      </c>
      <c r="F2832">
        <v>236.13</v>
      </c>
      <c r="G2832">
        <v>45.39</v>
      </c>
      <c r="H2832">
        <v>233.24</v>
      </c>
      <c r="I2832">
        <f t="shared" si="176"/>
        <v>2022</v>
      </c>
      <c r="J2832" t="str">
        <f t="shared" si="177"/>
        <v>Dec</v>
      </c>
      <c r="K2832">
        <f t="shared" si="178"/>
        <v>12</v>
      </c>
      <c r="L2832" s="2">
        <f t="shared" si="179"/>
        <v>0.19222462203023757</v>
      </c>
    </row>
    <row r="2833" spans="1:12" x14ac:dyDescent="0.35">
      <c r="A2833" t="s">
        <v>2874</v>
      </c>
      <c r="B2833" s="1">
        <v>44951</v>
      </c>
      <c r="C2833" t="s">
        <v>9</v>
      </c>
      <c r="D2833" t="s">
        <v>10</v>
      </c>
      <c r="E2833" t="s">
        <v>44</v>
      </c>
      <c r="F2833">
        <v>326.35000000000002</v>
      </c>
      <c r="G2833">
        <v>69.540000000000006</v>
      </c>
      <c r="H2833">
        <v>290.58</v>
      </c>
      <c r="I2833">
        <f t="shared" si="176"/>
        <v>2023</v>
      </c>
      <c r="J2833" t="str">
        <f t="shared" si="177"/>
        <v>Jan</v>
      </c>
      <c r="K2833">
        <f t="shared" si="178"/>
        <v>1</v>
      </c>
      <c r="L2833" s="2">
        <f t="shared" si="179"/>
        <v>0.21308411214953271</v>
      </c>
    </row>
    <row r="2834" spans="1:12" x14ac:dyDescent="0.35">
      <c r="A2834" t="s">
        <v>2875</v>
      </c>
      <c r="B2834" s="1">
        <v>44783</v>
      </c>
      <c r="C2834" t="s">
        <v>65</v>
      </c>
      <c r="D2834" t="s">
        <v>18</v>
      </c>
      <c r="E2834" t="s">
        <v>27</v>
      </c>
      <c r="F2834">
        <v>401.58</v>
      </c>
      <c r="G2834">
        <v>117.8</v>
      </c>
      <c r="H2834">
        <v>438.05</v>
      </c>
      <c r="I2834">
        <f t="shared" si="176"/>
        <v>2022</v>
      </c>
      <c r="J2834" t="str">
        <f t="shared" si="177"/>
        <v>Aug</v>
      </c>
      <c r="K2834">
        <f t="shared" si="178"/>
        <v>8</v>
      </c>
      <c r="L2834" s="2">
        <f t="shared" si="179"/>
        <v>0.29334130185766222</v>
      </c>
    </row>
    <row r="2835" spans="1:12" x14ac:dyDescent="0.35">
      <c r="A2835" t="s">
        <v>2876</v>
      </c>
      <c r="B2835" s="1">
        <v>45122</v>
      </c>
      <c r="C2835" t="s">
        <v>88</v>
      </c>
      <c r="D2835" t="s">
        <v>18</v>
      </c>
      <c r="E2835" t="s">
        <v>11</v>
      </c>
      <c r="F2835">
        <v>124.38</v>
      </c>
      <c r="G2835">
        <v>17.510000000000002</v>
      </c>
      <c r="H2835">
        <v>115.65</v>
      </c>
      <c r="I2835">
        <f t="shared" si="176"/>
        <v>2023</v>
      </c>
      <c r="J2835" t="str">
        <f t="shared" si="177"/>
        <v>Jul</v>
      </c>
      <c r="K2835">
        <f t="shared" si="178"/>
        <v>7</v>
      </c>
      <c r="L2835" s="2">
        <f t="shared" si="179"/>
        <v>0.14077826017044542</v>
      </c>
    </row>
    <row r="2836" spans="1:12" x14ac:dyDescent="0.35">
      <c r="A2836" t="s">
        <v>2877</v>
      </c>
      <c r="B2836" s="1">
        <v>45067</v>
      </c>
      <c r="C2836" t="s">
        <v>39</v>
      </c>
      <c r="D2836" t="s">
        <v>18</v>
      </c>
      <c r="E2836" t="s">
        <v>11</v>
      </c>
      <c r="F2836">
        <v>184.17</v>
      </c>
      <c r="G2836">
        <v>22.76</v>
      </c>
      <c r="H2836">
        <v>154.08000000000001</v>
      </c>
      <c r="I2836">
        <f t="shared" si="176"/>
        <v>2023</v>
      </c>
      <c r="J2836" t="str">
        <f t="shared" si="177"/>
        <v>May</v>
      </c>
      <c r="K2836">
        <f t="shared" si="178"/>
        <v>5</v>
      </c>
      <c r="L2836" s="2">
        <f t="shared" si="179"/>
        <v>0.12358147363848619</v>
      </c>
    </row>
    <row r="2837" spans="1:12" x14ac:dyDescent="0.35">
      <c r="A2837" t="s">
        <v>2878</v>
      </c>
      <c r="B2837" s="1">
        <v>44739</v>
      </c>
      <c r="C2837" t="s">
        <v>54</v>
      </c>
      <c r="D2837" t="s">
        <v>23</v>
      </c>
      <c r="E2837" t="s">
        <v>11</v>
      </c>
      <c r="F2837">
        <v>260.48</v>
      </c>
      <c r="G2837">
        <v>44.29</v>
      </c>
      <c r="H2837">
        <v>288.81</v>
      </c>
      <c r="I2837">
        <f t="shared" si="176"/>
        <v>2022</v>
      </c>
      <c r="J2837" t="str">
        <f t="shared" si="177"/>
        <v>Jun</v>
      </c>
      <c r="K2837">
        <f t="shared" si="178"/>
        <v>6</v>
      </c>
      <c r="L2837" s="2">
        <f t="shared" si="179"/>
        <v>0.17003224815724816</v>
      </c>
    </row>
    <row r="2838" spans="1:12" x14ac:dyDescent="0.35">
      <c r="A2838" t="s">
        <v>2879</v>
      </c>
      <c r="B2838" s="1">
        <v>44837</v>
      </c>
      <c r="C2838" t="s">
        <v>65</v>
      </c>
      <c r="D2838" t="s">
        <v>18</v>
      </c>
      <c r="E2838" t="s">
        <v>11</v>
      </c>
      <c r="F2838">
        <v>132.87</v>
      </c>
      <c r="G2838">
        <v>33.31</v>
      </c>
      <c r="H2838">
        <v>152.29</v>
      </c>
      <c r="I2838">
        <f t="shared" si="176"/>
        <v>2022</v>
      </c>
      <c r="J2838" t="str">
        <f t="shared" si="177"/>
        <v>Oct</v>
      </c>
      <c r="K2838">
        <f t="shared" si="178"/>
        <v>10</v>
      </c>
      <c r="L2838" s="2">
        <f t="shared" si="179"/>
        <v>0.25069616918792809</v>
      </c>
    </row>
    <row r="2839" spans="1:12" x14ac:dyDescent="0.35">
      <c r="A2839" t="s">
        <v>2880</v>
      </c>
      <c r="B2839" s="1">
        <v>44646</v>
      </c>
      <c r="C2839" t="s">
        <v>37</v>
      </c>
      <c r="D2839" t="s">
        <v>23</v>
      </c>
      <c r="E2839" t="s">
        <v>11</v>
      </c>
      <c r="F2839">
        <v>215.85</v>
      </c>
      <c r="G2839">
        <v>63.97</v>
      </c>
      <c r="H2839">
        <v>205.45</v>
      </c>
      <c r="I2839">
        <f t="shared" si="176"/>
        <v>2022</v>
      </c>
      <c r="J2839" t="str">
        <f t="shared" si="177"/>
        <v>Mar</v>
      </c>
      <c r="K2839">
        <f t="shared" si="178"/>
        <v>3</v>
      </c>
      <c r="L2839" s="2">
        <f t="shared" si="179"/>
        <v>0.29636321519573777</v>
      </c>
    </row>
    <row r="2840" spans="1:12" x14ac:dyDescent="0.35">
      <c r="A2840" t="s">
        <v>2881</v>
      </c>
      <c r="B2840" s="1">
        <v>44644</v>
      </c>
      <c r="C2840" t="s">
        <v>54</v>
      </c>
      <c r="D2840" t="s">
        <v>23</v>
      </c>
      <c r="E2840" t="s">
        <v>11</v>
      </c>
      <c r="F2840">
        <v>488.8</v>
      </c>
      <c r="G2840">
        <v>92.79</v>
      </c>
      <c r="H2840">
        <v>525.39</v>
      </c>
      <c r="I2840">
        <f t="shared" si="176"/>
        <v>2022</v>
      </c>
      <c r="J2840" t="str">
        <f t="shared" si="177"/>
        <v>Mar</v>
      </c>
      <c r="K2840">
        <f t="shared" si="178"/>
        <v>3</v>
      </c>
      <c r="L2840" s="2">
        <f t="shared" si="179"/>
        <v>0.18983224222585926</v>
      </c>
    </row>
    <row r="2841" spans="1:12" x14ac:dyDescent="0.35">
      <c r="A2841" t="s">
        <v>2882</v>
      </c>
      <c r="B2841" s="1">
        <v>44612</v>
      </c>
      <c r="C2841" t="s">
        <v>33</v>
      </c>
      <c r="D2841" t="s">
        <v>34</v>
      </c>
      <c r="E2841" t="s">
        <v>44</v>
      </c>
      <c r="F2841">
        <v>788.59</v>
      </c>
      <c r="G2841">
        <v>218.13</v>
      </c>
      <c r="H2841">
        <v>760.26</v>
      </c>
      <c r="I2841">
        <f t="shared" si="176"/>
        <v>2022</v>
      </c>
      <c r="J2841" t="str">
        <f t="shared" si="177"/>
        <v>Feb</v>
      </c>
      <c r="K2841">
        <f t="shared" si="178"/>
        <v>2</v>
      </c>
      <c r="L2841" s="2">
        <f t="shared" si="179"/>
        <v>0.27660761612498252</v>
      </c>
    </row>
    <row r="2842" spans="1:12" x14ac:dyDescent="0.35">
      <c r="A2842" t="s">
        <v>2883</v>
      </c>
      <c r="B2842" s="1">
        <v>44737</v>
      </c>
      <c r="C2842" t="s">
        <v>9</v>
      </c>
      <c r="D2842" t="s">
        <v>10</v>
      </c>
      <c r="E2842" t="s">
        <v>11</v>
      </c>
      <c r="F2842">
        <v>98.05</v>
      </c>
      <c r="G2842">
        <v>14.32</v>
      </c>
      <c r="H2842">
        <v>81.44</v>
      </c>
      <c r="I2842">
        <f t="shared" si="176"/>
        <v>2022</v>
      </c>
      <c r="J2842" t="str">
        <f t="shared" si="177"/>
        <v>Jun</v>
      </c>
      <c r="K2842">
        <f t="shared" si="178"/>
        <v>6</v>
      </c>
      <c r="L2842" s="2">
        <f t="shared" si="179"/>
        <v>0.14604793472718003</v>
      </c>
    </row>
    <row r="2843" spans="1:12" x14ac:dyDescent="0.35">
      <c r="A2843" t="s">
        <v>2884</v>
      </c>
      <c r="B2843" s="1">
        <v>44708</v>
      </c>
      <c r="C2843" t="s">
        <v>85</v>
      </c>
      <c r="D2843" t="s">
        <v>10</v>
      </c>
      <c r="E2843" t="s">
        <v>27</v>
      </c>
      <c r="F2843">
        <v>462.5</v>
      </c>
      <c r="G2843">
        <v>62.78</v>
      </c>
      <c r="H2843">
        <v>424.68</v>
      </c>
      <c r="I2843">
        <f t="shared" si="176"/>
        <v>2022</v>
      </c>
      <c r="J2843" t="str">
        <f t="shared" si="177"/>
        <v>May</v>
      </c>
      <c r="K2843">
        <f t="shared" si="178"/>
        <v>5</v>
      </c>
      <c r="L2843" s="2">
        <f t="shared" si="179"/>
        <v>0.13574054054054055</v>
      </c>
    </row>
    <row r="2844" spans="1:12" x14ac:dyDescent="0.35">
      <c r="A2844" t="s">
        <v>2885</v>
      </c>
      <c r="B2844" s="1">
        <v>44676</v>
      </c>
      <c r="C2844" t="s">
        <v>65</v>
      </c>
      <c r="D2844" t="s">
        <v>18</v>
      </c>
      <c r="E2844" t="s">
        <v>25</v>
      </c>
      <c r="F2844">
        <v>359.44</v>
      </c>
      <c r="G2844">
        <v>41</v>
      </c>
      <c r="H2844">
        <v>396.39</v>
      </c>
      <c r="I2844">
        <f t="shared" si="176"/>
        <v>2022</v>
      </c>
      <c r="J2844" t="str">
        <f t="shared" si="177"/>
        <v>Apr</v>
      </c>
      <c r="K2844">
        <f t="shared" si="178"/>
        <v>4</v>
      </c>
      <c r="L2844" s="2">
        <f t="shared" si="179"/>
        <v>0.11406632539505898</v>
      </c>
    </row>
    <row r="2845" spans="1:12" x14ac:dyDescent="0.35">
      <c r="A2845" t="s">
        <v>2886</v>
      </c>
      <c r="B2845" s="1">
        <v>45112</v>
      </c>
      <c r="C2845" t="s">
        <v>128</v>
      </c>
      <c r="D2845" t="s">
        <v>34</v>
      </c>
      <c r="E2845" t="s">
        <v>44</v>
      </c>
      <c r="F2845">
        <v>566.39</v>
      </c>
      <c r="G2845">
        <v>65.88</v>
      </c>
      <c r="H2845">
        <v>562.22</v>
      </c>
      <c r="I2845">
        <f t="shared" si="176"/>
        <v>2023</v>
      </c>
      <c r="J2845" t="str">
        <f t="shared" si="177"/>
        <v>Jul</v>
      </c>
      <c r="K2845">
        <f t="shared" si="178"/>
        <v>7</v>
      </c>
      <c r="L2845" s="2">
        <f t="shared" si="179"/>
        <v>0.11631561291689471</v>
      </c>
    </row>
    <row r="2846" spans="1:12" x14ac:dyDescent="0.35">
      <c r="A2846" t="s">
        <v>2887</v>
      </c>
      <c r="B2846" s="1">
        <v>45169</v>
      </c>
      <c r="C2846" t="s">
        <v>101</v>
      </c>
      <c r="D2846" t="s">
        <v>14</v>
      </c>
      <c r="E2846" t="s">
        <v>15</v>
      </c>
      <c r="F2846">
        <v>1887.45</v>
      </c>
      <c r="G2846">
        <v>527.16</v>
      </c>
      <c r="H2846">
        <v>1620.85</v>
      </c>
      <c r="I2846">
        <f t="shared" si="176"/>
        <v>2023</v>
      </c>
      <c r="J2846" t="str">
        <f t="shared" si="177"/>
        <v>Aug</v>
      </c>
      <c r="K2846">
        <f t="shared" si="178"/>
        <v>8</v>
      </c>
      <c r="L2846" s="2">
        <f t="shared" si="179"/>
        <v>0.27929746483350548</v>
      </c>
    </row>
    <row r="2847" spans="1:12" x14ac:dyDescent="0.35">
      <c r="A2847" t="s">
        <v>2888</v>
      </c>
      <c r="B2847" s="1">
        <v>44643</v>
      </c>
      <c r="C2847" t="s">
        <v>33</v>
      </c>
      <c r="D2847" t="s">
        <v>34</v>
      </c>
      <c r="E2847" t="s">
        <v>11</v>
      </c>
      <c r="F2847">
        <v>513</v>
      </c>
      <c r="G2847">
        <v>105.56</v>
      </c>
      <c r="H2847">
        <v>496.07</v>
      </c>
      <c r="I2847">
        <f t="shared" si="176"/>
        <v>2022</v>
      </c>
      <c r="J2847" t="str">
        <f t="shared" si="177"/>
        <v>Mar</v>
      </c>
      <c r="K2847">
        <f t="shared" si="178"/>
        <v>3</v>
      </c>
      <c r="L2847" s="2">
        <f t="shared" si="179"/>
        <v>0.2057699805068226</v>
      </c>
    </row>
    <row r="2848" spans="1:12" x14ac:dyDescent="0.35">
      <c r="A2848" t="s">
        <v>2889</v>
      </c>
      <c r="B2848" s="1">
        <v>44747</v>
      </c>
      <c r="C2848" t="s">
        <v>33</v>
      </c>
      <c r="D2848" t="s">
        <v>34</v>
      </c>
      <c r="E2848" t="s">
        <v>44</v>
      </c>
      <c r="F2848">
        <v>892.28</v>
      </c>
      <c r="G2848">
        <v>265.93</v>
      </c>
      <c r="H2848">
        <v>820.16</v>
      </c>
      <c r="I2848">
        <f t="shared" si="176"/>
        <v>2022</v>
      </c>
      <c r="J2848" t="str">
        <f t="shared" si="177"/>
        <v>Jul</v>
      </c>
      <c r="K2848">
        <f t="shared" si="178"/>
        <v>7</v>
      </c>
      <c r="L2848" s="2">
        <f t="shared" si="179"/>
        <v>0.29803424933877259</v>
      </c>
    </row>
    <row r="2849" spans="1:12" x14ac:dyDescent="0.35">
      <c r="A2849" t="s">
        <v>2890</v>
      </c>
      <c r="B2849" s="1">
        <v>45019</v>
      </c>
      <c r="C2849" t="s">
        <v>101</v>
      </c>
      <c r="D2849" t="s">
        <v>14</v>
      </c>
      <c r="E2849" t="s">
        <v>11</v>
      </c>
      <c r="F2849">
        <v>1219.1500000000001</v>
      </c>
      <c r="G2849">
        <v>155.88</v>
      </c>
      <c r="H2849">
        <v>1041.08</v>
      </c>
      <c r="I2849">
        <f t="shared" si="176"/>
        <v>2023</v>
      </c>
      <c r="J2849" t="str">
        <f t="shared" si="177"/>
        <v>Apr</v>
      </c>
      <c r="K2849">
        <f t="shared" si="178"/>
        <v>4</v>
      </c>
      <c r="L2849" s="2">
        <f t="shared" si="179"/>
        <v>0.12785957429356518</v>
      </c>
    </row>
    <row r="2850" spans="1:12" x14ac:dyDescent="0.35">
      <c r="A2850" t="s">
        <v>2891</v>
      </c>
      <c r="B2850" s="1">
        <v>44729</v>
      </c>
      <c r="C2850" t="s">
        <v>9</v>
      </c>
      <c r="D2850" t="s">
        <v>10</v>
      </c>
      <c r="E2850" t="s">
        <v>15</v>
      </c>
      <c r="F2850">
        <v>492.09</v>
      </c>
      <c r="G2850">
        <v>69.430000000000007</v>
      </c>
      <c r="H2850">
        <v>413.91</v>
      </c>
      <c r="I2850">
        <f t="shared" si="176"/>
        <v>2022</v>
      </c>
      <c r="J2850" t="str">
        <f t="shared" si="177"/>
        <v>Jun</v>
      </c>
      <c r="K2850">
        <f t="shared" si="178"/>
        <v>6</v>
      </c>
      <c r="L2850" s="2">
        <f t="shared" si="179"/>
        <v>0.14109207665264487</v>
      </c>
    </row>
    <row r="2851" spans="1:12" x14ac:dyDescent="0.35">
      <c r="A2851" t="s">
        <v>2892</v>
      </c>
      <c r="B2851" s="1">
        <v>45073</v>
      </c>
      <c r="C2851" t="s">
        <v>101</v>
      </c>
      <c r="D2851" t="s">
        <v>14</v>
      </c>
      <c r="E2851" t="s">
        <v>27</v>
      </c>
      <c r="F2851">
        <v>771.3</v>
      </c>
      <c r="G2851">
        <v>108.37</v>
      </c>
      <c r="H2851">
        <v>713.07</v>
      </c>
      <c r="I2851">
        <f t="shared" si="176"/>
        <v>2023</v>
      </c>
      <c r="J2851" t="str">
        <f t="shared" si="177"/>
        <v>May</v>
      </c>
      <c r="K2851">
        <f t="shared" si="178"/>
        <v>5</v>
      </c>
      <c r="L2851" s="2">
        <f t="shared" si="179"/>
        <v>0.140503046804097</v>
      </c>
    </row>
    <row r="2852" spans="1:12" x14ac:dyDescent="0.35">
      <c r="A2852" t="s">
        <v>2893</v>
      </c>
      <c r="B2852" s="1">
        <v>45279</v>
      </c>
      <c r="C2852" t="s">
        <v>112</v>
      </c>
      <c r="D2852" t="s">
        <v>10</v>
      </c>
      <c r="E2852" t="s">
        <v>11</v>
      </c>
      <c r="F2852">
        <v>378.59</v>
      </c>
      <c r="G2852">
        <v>84.52</v>
      </c>
      <c r="H2852">
        <v>435.2</v>
      </c>
      <c r="I2852">
        <f t="shared" si="176"/>
        <v>2023</v>
      </c>
      <c r="J2852" t="str">
        <f t="shared" si="177"/>
        <v>Dec</v>
      </c>
      <c r="K2852">
        <f t="shared" si="178"/>
        <v>12</v>
      </c>
      <c r="L2852" s="2">
        <f t="shared" si="179"/>
        <v>0.22324942549988114</v>
      </c>
    </row>
    <row r="2853" spans="1:12" x14ac:dyDescent="0.35">
      <c r="A2853" t="s">
        <v>2894</v>
      </c>
      <c r="B2853" s="1">
        <v>44775</v>
      </c>
      <c r="C2853" t="s">
        <v>65</v>
      </c>
      <c r="D2853" t="s">
        <v>18</v>
      </c>
      <c r="E2853" t="s">
        <v>44</v>
      </c>
      <c r="F2853">
        <v>498.21</v>
      </c>
      <c r="G2853">
        <v>85.26</v>
      </c>
      <c r="H2853">
        <v>483.98</v>
      </c>
      <c r="I2853">
        <f t="shared" si="176"/>
        <v>2022</v>
      </c>
      <c r="J2853" t="str">
        <f t="shared" si="177"/>
        <v>Aug</v>
      </c>
      <c r="K2853">
        <f t="shared" si="178"/>
        <v>8</v>
      </c>
      <c r="L2853" s="2">
        <f t="shared" si="179"/>
        <v>0.17113265490455834</v>
      </c>
    </row>
    <row r="2854" spans="1:12" x14ac:dyDescent="0.35">
      <c r="A2854" t="s">
        <v>2895</v>
      </c>
      <c r="B2854" s="1">
        <v>45106</v>
      </c>
      <c r="C2854" t="s">
        <v>93</v>
      </c>
      <c r="D2854" t="s">
        <v>34</v>
      </c>
      <c r="E2854" t="s">
        <v>25</v>
      </c>
      <c r="F2854">
        <v>671.42</v>
      </c>
      <c r="G2854">
        <v>85.85</v>
      </c>
      <c r="H2854">
        <v>538.38</v>
      </c>
      <c r="I2854">
        <f t="shared" si="176"/>
        <v>2023</v>
      </c>
      <c r="J2854" t="str">
        <f t="shared" si="177"/>
        <v>Jun</v>
      </c>
      <c r="K2854">
        <f t="shared" si="178"/>
        <v>6</v>
      </c>
      <c r="L2854" s="2">
        <f t="shared" si="179"/>
        <v>0.12786333442554584</v>
      </c>
    </row>
    <row r="2855" spans="1:12" x14ac:dyDescent="0.35">
      <c r="A2855" t="s">
        <v>2896</v>
      </c>
      <c r="B2855" s="1">
        <v>45237</v>
      </c>
      <c r="C2855" t="s">
        <v>128</v>
      </c>
      <c r="D2855" t="s">
        <v>34</v>
      </c>
      <c r="E2855" t="s">
        <v>15</v>
      </c>
      <c r="F2855">
        <v>1769.83</v>
      </c>
      <c r="G2855">
        <v>360.78</v>
      </c>
      <c r="H2855">
        <v>1996.22</v>
      </c>
      <c r="I2855">
        <f t="shared" si="176"/>
        <v>2023</v>
      </c>
      <c r="J2855" t="str">
        <f t="shared" si="177"/>
        <v>Nov</v>
      </c>
      <c r="K2855">
        <f t="shared" si="178"/>
        <v>11</v>
      </c>
      <c r="L2855" s="2">
        <f t="shared" si="179"/>
        <v>0.20385008729651999</v>
      </c>
    </row>
    <row r="2856" spans="1:12" x14ac:dyDescent="0.35">
      <c r="A2856" t="s">
        <v>2897</v>
      </c>
      <c r="B2856" s="1">
        <v>44578</v>
      </c>
      <c r="C2856" t="s">
        <v>39</v>
      </c>
      <c r="D2856" t="s">
        <v>18</v>
      </c>
      <c r="E2856" t="s">
        <v>44</v>
      </c>
      <c r="F2856">
        <v>409.82</v>
      </c>
      <c r="G2856">
        <v>55.96</v>
      </c>
      <c r="H2856">
        <v>425.21</v>
      </c>
      <c r="I2856">
        <f t="shared" si="176"/>
        <v>2022</v>
      </c>
      <c r="J2856" t="str">
        <f t="shared" si="177"/>
        <v>Jan</v>
      </c>
      <c r="K2856">
        <f t="shared" si="178"/>
        <v>1</v>
      </c>
      <c r="L2856" s="2">
        <f t="shared" si="179"/>
        <v>0.13654775267190475</v>
      </c>
    </row>
    <row r="2857" spans="1:12" x14ac:dyDescent="0.35">
      <c r="A2857" t="s">
        <v>2898</v>
      </c>
      <c r="B2857" s="1">
        <v>45003</v>
      </c>
      <c r="C2857" t="s">
        <v>54</v>
      </c>
      <c r="D2857" t="s">
        <v>23</v>
      </c>
      <c r="E2857" t="s">
        <v>11</v>
      </c>
      <c r="F2857">
        <v>69.040000000000006</v>
      </c>
      <c r="G2857">
        <v>19.36</v>
      </c>
      <c r="H2857">
        <v>72.63</v>
      </c>
      <c r="I2857">
        <f t="shared" si="176"/>
        <v>2023</v>
      </c>
      <c r="J2857" t="str">
        <f t="shared" si="177"/>
        <v>Mar</v>
      </c>
      <c r="K2857">
        <f t="shared" si="178"/>
        <v>3</v>
      </c>
      <c r="L2857" s="2">
        <f t="shared" si="179"/>
        <v>0.28041714947856311</v>
      </c>
    </row>
    <row r="2858" spans="1:12" x14ac:dyDescent="0.35">
      <c r="A2858" t="s">
        <v>2899</v>
      </c>
      <c r="B2858" s="1">
        <v>44694</v>
      </c>
      <c r="C2858" t="s">
        <v>46</v>
      </c>
      <c r="D2858" t="s">
        <v>23</v>
      </c>
      <c r="E2858" t="s">
        <v>27</v>
      </c>
      <c r="F2858">
        <v>471.79</v>
      </c>
      <c r="G2858">
        <v>116.94</v>
      </c>
      <c r="H2858">
        <v>479.54</v>
      </c>
      <c r="I2858">
        <f t="shared" si="176"/>
        <v>2022</v>
      </c>
      <c r="J2858" t="str">
        <f t="shared" si="177"/>
        <v>May</v>
      </c>
      <c r="K2858">
        <f t="shared" si="178"/>
        <v>5</v>
      </c>
      <c r="L2858" s="2">
        <f t="shared" si="179"/>
        <v>0.24786451599228468</v>
      </c>
    </row>
    <row r="2859" spans="1:12" x14ac:dyDescent="0.35">
      <c r="A2859" t="s">
        <v>2900</v>
      </c>
      <c r="B2859" s="1">
        <v>44866</v>
      </c>
      <c r="C2859" t="s">
        <v>17</v>
      </c>
      <c r="D2859" t="s">
        <v>18</v>
      </c>
      <c r="E2859" t="s">
        <v>25</v>
      </c>
      <c r="F2859">
        <v>355.85</v>
      </c>
      <c r="G2859">
        <v>39</v>
      </c>
      <c r="H2859">
        <v>332.3</v>
      </c>
      <c r="I2859">
        <f t="shared" si="176"/>
        <v>2022</v>
      </c>
      <c r="J2859" t="str">
        <f t="shared" si="177"/>
        <v>Nov</v>
      </c>
      <c r="K2859">
        <f t="shared" si="178"/>
        <v>11</v>
      </c>
      <c r="L2859" s="2">
        <f t="shared" si="179"/>
        <v>0.10959674019952226</v>
      </c>
    </row>
    <row r="2860" spans="1:12" x14ac:dyDescent="0.35">
      <c r="A2860" t="s">
        <v>2901</v>
      </c>
      <c r="B2860" s="1">
        <v>44632</v>
      </c>
      <c r="C2860" t="s">
        <v>65</v>
      </c>
      <c r="D2860" t="s">
        <v>18</v>
      </c>
      <c r="E2860" t="s">
        <v>11</v>
      </c>
      <c r="F2860">
        <v>371.11</v>
      </c>
      <c r="G2860">
        <v>108.02</v>
      </c>
      <c r="H2860">
        <v>431.5</v>
      </c>
      <c r="I2860">
        <f t="shared" si="176"/>
        <v>2022</v>
      </c>
      <c r="J2860" t="str">
        <f t="shared" si="177"/>
        <v>Mar</v>
      </c>
      <c r="K2860">
        <f t="shared" si="178"/>
        <v>3</v>
      </c>
      <c r="L2860" s="2">
        <f t="shared" si="179"/>
        <v>0.29107272776265797</v>
      </c>
    </row>
    <row r="2861" spans="1:12" x14ac:dyDescent="0.35">
      <c r="A2861" t="s">
        <v>2902</v>
      </c>
      <c r="B2861" s="1">
        <v>44810</v>
      </c>
      <c r="C2861" t="s">
        <v>69</v>
      </c>
      <c r="D2861" t="s">
        <v>34</v>
      </c>
      <c r="E2861" t="s">
        <v>11</v>
      </c>
      <c r="F2861">
        <v>970.28</v>
      </c>
      <c r="G2861">
        <v>220.04</v>
      </c>
      <c r="H2861">
        <v>1025.8800000000001</v>
      </c>
      <c r="I2861">
        <f t="shared" si="176"/>
        <v>2022</v>
      </c>
      <c r="J2861" t="str">
        <f t="shared" si="177"/>
        <v>Sep</v>
      </c>
      <c r="K2861">
        <f t="shared" si="178"/>
        <v>9</v>
      </c>
      <c r="L2861" s="2">
        <f t="shared" si="179"/>
        <v>0.22677989858597519</v>
      </c>
    </row>
    <row r="2862" spans="1:12" x14ac:dyDescent="0.35">
      <c r="A2862" t="s">
        <v>2903</v>
      </c>
      <c r="B2862" s="1">
        <v>44901</v>
      </c>
      <c r="C2862" t="s">
        <v>69</v>
      </c>
      <c r="D2862" t="s">
        <v>34</v>
      </c>
      <c r="E2862" t="s">
        <v>25</v>
      </c>
      <c r="F2862">
        <v>2396.73</v>
      </c>
      <c r="G2862">
        <v>412.84</v>
      </c>
      <c r="H2862">
        <v>2414.6</v>
      </c>
      <c r="I2862">
        <f t="shared" si="176"/>
        <v>2022</v>
      </c>
      <c r="J2862" t="str">
        <f t="shared" si="177"/>
        <v>Dec</v>
      </c>
      <c r="K2862">
        <f t="shared" si="178"/>
        <v>12</v>
      </c>
      <c r="L2862" s="2">
        <f t="shared" si="179"/>
        <v>0.17225135914349968</v>
      </c>
    </row>
    <row r="2863" spans="1:12" x14ac:dyDescent="0.35">
      <c r="A2863" t="s">
        <v>2904</v>
      </c>
      <c r="B2863" s="1">
        <v>44926</v>
      </c>
      <c r="C2863" t="s">
        <v>31</v>
      </c>
      <c r="D2863" t="s">
        <v>10</v>
      </c>
      <c r="E2863" t="s">
        <v>15</v>
      </c>
      <c r="F2863">
        <v>317.8</v>
      </c>
      <c r="G2863">
        <v>36.24</v>
      </c>
      <c r="H2863">
        <v>280.55</v>
      </c>
      <c r="I2863">
        <f t="shared" si="176"/>
        <v>2022</v>
      </c>
      <c r="J2863" t="str">
        <f t="shared" si="177"/>
        <v>Dec</v>
      </c>
      <c r="K2863">
        <f t="shared" si="178"/>
        <v>12</v>
      </c>
      <c r="L2863" s="2">
        <f t="shared" si="179"/>
        <v>0.11403398363750787</v>
      </c>
    </row>
    <row r="2864" spans="1:12" x14ac:dyDescent="0.35">
      <c r="A2864" t="s">
        <v>2905</v>
      </c>
      <c r="B2864" s="1">
        <v>44950</v>
      </c>
      <c r="C2864" t="s">
        <v>39</v>
      </c>
      <c r="D2864" t="s">
        <v>18</v>
      </c>
      <c r="E2864" t="s">
        <v>27</v>
      </c>
      <c r="F2864">
        <v>372.29</v>
      </c>
      <c r="G2864">
        <v>105.83</v>
      </c>
      <c r="H2864">
        <v>335.31</v>
      </c>
      <c r="I2864">
        <f t="shared" si="176"/>
        <v>2023</v>
      </c>
      <c r="J2864" t="str">
        <f t="shared" si="177"/>
        <v>Jan</v>
      </c>
      <c r="K2864">
        <f t="shared" si="178"/>
        <v>1</v>
      </c>
      <c r="L2864" s="2">
        <f t="shared" si="179"/>
        <v>0.28426764081764216</v>
      </c>
    </row>
    <row r="2865" spans="1:12" x14ac:dyDescent="0.35">
      <c r="A2865" t="s">
        <v>2906</v>
      </c>
      <c r="B2865" s="1">
        <v>44710</v>
      </c>
      <c r="C2865" t="s">
        <v>41</v>
      </c>
      <c r="D2865" t="s">
        <v>14</v>
      </c>
      <c r="E2865" t="s">
        <v>44</v>
      </c>
      <c r="F2865">
        <v>1781.9</v>
      </c>
      <c r="G2865">
        <v>398.1</v>
      </c>
      <c r="H2865">
        <v>1820.03</v>
      </c>
      <c r="I2865">
        <f t="shared" si="176"/>
        <v>2022</v>
      </c>
      <c r="J2865" t="str">
        <f t="shared" si="177"/>
        <v>May</v>
      </c>
      <c r="K2865">
        <f t="shared" si="178"/>
        <v>5</v>
      </c>
      <c r="L2865" s="2">
        <f t="shared" si="179"/>
        <v>0.2234132106178798</v>
      </c>
    </row>
    <row r="2866" spans="1:12" x14ac:dyDescent="0.35">
      <c r="A2866" t="s">
        <v>2907</v>
      </c>
      <c r="B2866" s="1">
        <v>44841</v>
      </c>
      <c r="C2866" t="s">
        <v>22</v>
      </c>
      <c r="D2866" t="s">
        <v>23</v>
      </c>
      <c r="E2866" t="s">
        <v>15</v>
      </c>
      <c r="F2866">
        <v>308.98</v>
      </c>
      <c r="G2866">
        <v>71.78</v>
      </c>
      <c r="H2866">
        <v>358.27</v>
      </c>
      <c r="I2866">
        <f t="shared" si="176"/>
        <v>2022</v>
      </c>
      <c r="J2866" t="str">
        <f t="shared" si="177"/>
        <v>Oct</v>
      </c>
      <c r="K2866">
        <f t="shared" si="178"/>
        <v>10</v>
      </c>
      <c r="L2866" s="2">
        <f t="shared" si="179"/>
        <v>0.23231277105314257</v>
      </c>
    </row>
    <row r="2867" spans="1:12" x14ac:dyDescent="0.35">
      <c r="A2867" t="s">
        <v>2908</v>
      </c>
      <c r="B2867" s="1">
        <v>44698</v>
      </c>
      <c r="C2867" t="s">
        <v>37</v>
      </c>
      <c r="D2867" t="s">
        <v>23</v>
      </c>
      <c r="E2867" t="s">
        <v>44</v>
      </c>
      <c r="F2867">
        <v>450.78</v>
      </c>
      <c r="G2867">
        <v>49.87</v>
      </c>
      <c r="H2867">
        <v>470.52</v>
      </c>
      <c r="I2867">
        <f t="shared" si="176"/>
        <v>2022</v>
      </c>
      <c r="J2867" t="str">
        <f t="shared" si="177"/>
        <v>May</v>
      </c>
      <c r="K2867">
        <f t="shared" si="178"/>
        <v>5</v>
      </c>
      <c r="L2867" s="2">
        <f t="shared" si="179"/>
        <v>0.11063046275344958</v>
      </c>
    </row>
    <row r="2868" spans="1:12" x14ac:dyDescent="0.35">
      <c r="A2868" t="s">
        <v>2909</v>
      </c>
      <c r="B2868" s="1">
        <v>44980</v>
      </c>
      <c r="C2868" t="s">
        <v>29</v>
      </c>
      <c r="D2868" t="s">
        <v>23</v>
      </c>
      <c r="E2868" t="s">
        <v>44</v>
      </c>
      <c r="F2868">
        <v>33.31</v>
      </c>
      <c r="G2868">
        <v>3.71</v>
      </c>
      <c r="H2868">
        <v>27.54</v>
      </c>
      <c r="I2868">
        <f t="shared" si="176"/>
        <v>2023</v>
      </c>
      <c r="J2868" t="str">
        <f t="shared" si="177"/>
        <v>Feb</v>
      </c>
      <c r="K2868">
        <f t="shared" si="178"/>
        <v>2</v>
      </c>
      <c r="L2868" s="2">
        <f t="shared" si="179"/>
        <v>0.11137796457520263</v>
      </c>
    </row>
    <row r="2869" spans="1:12" x14ac:dyDescent="0.35">
      <c r="A2869" t="s">
        <v>2910</v>
      </c>
      <c r="B2869" s="1">
        <v>44783</v>
      </c>
      <c r="C2869" t="s">
        <v>20</v>
      </c>
      <c r="D2869" t="s">
        <v>14</v>
      </c>
      <c r="E2869" t="s">
        <v>44</v>
      </c>
      <c r="F2869">
        <v>711.23</v>
      </c>
      <c r="G2869">
        <v>175.28</v>
      </c>
      <c r="H2869">
        <v>660.32</v>
      </c>
      <c r="I2869">
        <f t="shared" si="176"/>
        <v>2022</v>
      </c>
      <c r="J2869" t="str">
        <f t="shared" si="177"/>
        <v>Aug</v>
      </c>
      <c r="K2869">
        <f t="shared" si="178"/>
        <v>8</v>
      </c>
      <c r="L2869" s="2">
        <f t="shared" si="179"/>
        <v>0.2464462972596769</v>
      </c>
    </row>
    <row r="2870" spans="1:12" x14ac:dyDescent="0.35">
      <c r="A2870" t="s">
        <v>2911</v>
      </c>
      <c r="B2870" s="1">
        <v>44935</v>
      </c>
      <c r="C2870" t="s">
        <v>101</v>
      </c>
      <c r="D2870" t="s">
        <v>14</v>
      </c>
      <c r="E2870" t="s">
        <v>11</v>
      </c>
      <c r="F2870">
        <v>1782.97</v>
      </c>
      <c r="G2870">
        <v>275.01</v>
      </c>
      <c r="H2870">
        <v>1993.24</v>
      </c>
      <c r="I2870">
        <f t="shared" si="176"/>
        <v>2023</v>
      </c>
      <c r="J2870" t="str">
        <f t="shared" si="177"/>
        <v>Jan</v>
      </c>
      <c r="K2870">
        <f t="shared" si="178"/>
        <v>1</v>
      </c>
      <c r="L2870" s="2">
        <f t="shared" si="179"/>
        <v>0.1542426400892892</v>
      </c>
    </row>
    <row r="2871" spans="1:12" x14ac:dyDescent="0.35">
      <c r="A2871" t="s">
        <v>2912</v>
      </c>
      <c r="B2871" s="1">
        <v>44958</v>
      </c>
      <c r="C2871" t="s">
        <v>33</v>
      </c>
      <c r="D2871" t="s">
        <v>34</v>
      </c>
      <c r="E2871" t="s">
        <v>44</v>
      </c>
      <c r="F2871">
        <v>2064.88</v>
      </c>
      <c r="G2871">
        <v>498.83</v>
      </c>
      <c r="H2871">
        <v>1802.75</v>
      </c>
      <c r="I2871">
        <f t="shared" si="176"/>
        <v>2023</v>
      </c>
      <c r="J2871" t="str">
        <f t="shared" si="177"/>
        <v>Feb</v>
      </c>
      <c r="K2871">
        <f t="shared" si="178"/>
        <v>2</v>
      </c>
      <c r="L2871" s="2">
        <f t="shared" si="179"/>
        <v>0.24157820309170508</v>
      </c>
    </row>
    <row r="2872" spans="1:12" x14ac:dyDescent="0.35">
      <c r="A2872" t="s">
        <v>2913</v>
      </c>
      <c r="B2872" s="1">
        <v>44577</v>
      </c>
      <c r="C2872" t="s">
        <v>29</v>
      </c>
      <c r="D2872" t="s">
        <v>23</v>
      </c>
      <c r="E2872" t="s">
        <v>27</v>
      </c>
      <c r="F2872">
        <v>177.08</v>
      </c>
      <c r="G2872">
        <v>41.02</v>
      </c>
      <c r="H2872">
        <v>150.46</v>
      </c>
      <c r="I2872">
        <f t="shared" si="176"/>
        <v>2022</v>
      </c>
      <c r="J2872" t="str">
        <f t="shared" si="177"/>
        <v>Jan</v>
      </c>
      <c r="K2872">
        <f t="shared" si="178"/>
        <v>1</v>
      </c>
      <c r="L2872" s="2">
        <f t="shared" si="179"/>
        <v>0.23164671334989836</v>
      </c>
    </row>
    <row r="2873" spans="1:12" x14ac:dyDescent="0.35">
      <c r="A2873" t="s">
        <v>2914</v>
      </c>
      <c r="B2873" s="1">
        <v>44579</v>
      </c>
      <c r="C2873" t="s">
        <v>65</v>
      </c>
      <c r="D2873" t="s">
        <v>18</v>
      </c>
      <c r="E2873" t="s">
        <v>44</v>
      </c>
      <c r="F2873">
        <v>207.97</v>
      </c>
      <c r="G2873">
        <v>23.91</v>
      </c>
      <c r="H2873">
        <v>205.9</v>
      </c>
      <c r="I2873">
        <f t="shared" si="176"/>
        <v>2022</v>
      </c>
      <c r="J2873" t="str">
        <f t="shared" si="177"/>
        <v>Jan</v>
      </c>
      <c r="K2873">
        <f t="shared" si="178"/>
        <v>1</v>
      </c>
      <c r="L2873" s="2">
        <f t="shared" si="179"/>
        <v>0.11496850507284705</v>
      </c>
    </row>
    <row r="2874" spans="1:12" x14ac:dyDescent="0.35">
      <c r="A2874" t="s">
        <v>2915</v>
      </c>
      <c r="B2874" s="1">
        <v>44573</v>
      </c>
      <c r="C2874" t="s">
        <v>9</v>
      </c>
      <c r="D2874" t="s">
        <v>10</v>
      </c>
      <c r="E2874" t="s">
        <v>15</v>
      </c>
      <c r="F2874">
        <v>41.76</v>
      </c>
      <c r="G2874">
        <v>7.2</v>
      </c>
      <c r="H2874">
        <v>46.04</v>
      </c>
      <c r="I2874">
        <f t="shared" si="176"/>
        <v>2022</v>
      </c>
      <c r="J2874" t="str">
        <f t="shared" si="177"/>
        <v>Jan</v>
      </c>
      <c r="K2874">
        <f t="shared" si="178"/>
        <v>1</v>
      </c>
      <c r="L2874" s="2">
        <f t="shared" si="179"/>
        <v>0.17241379310344829</v>
      </c>
    </row>
    <row r="2875" spans="1:12" x14ac:dyDescent="0.35">
      <c r="A2875" t="s">
        <v>2916</v>
      </c>
      <c r="B2875" s="1">
        <v>44606</v>
      </c>
      <c r="C2875" t="s">
        <v>69</v>
      </c>
      <c r="D2875" t="s">
        <v>34</v>
      </c>
      <c r="E2875" t="s">
        <v>44</v>
      </c>
      <c r="F2875">
        <v>2160.92</v>
      </c>
      <c r="G2875">
        <v>318.43</v>
      </c>
      <c r="H2875">
        <v>1919.82</v>
      </c>
      <c r="I2875">
        <f t="shared" si="176"/>
        <v>2022</v>
      </c>
      <c r="J2875" t="str">
        <f t="shared" si="177"/>
        <v>Feb</v>
      </c>
      <c r="K2875">
        <f t="shared" si="178"/>
        <v>2</v>
      </c>
      <c r="L2875" s="2">
        <f t="shared" si="179"/>
        <v>0.14735853247690797</v>
      </c>
    </row>
    <row r="2876" spans="1:12" x14ac:dyDescent="0.35">
      <c r="A2876" t="s">
        <v>2917</v>
      </c>
      <c r="B2876" s="1">
        <v>44945</v>
      </c>
      <c r="C2876" t="s">
        <v>39</v>
      </c>
      <c r="D2876" t="s">
        <v>18</v>
      </c>
      <c r="E2876" t="s">
        <v>27</v>
      </c>
      <c r="F2876">
        <v>465.15</v>
      </c>
      <c r="G2876">
        <v>65.17</v>
      </c>
      <c r="H2876">
        <v>421.2</v>
      </c>
      <c r="I2876">
        <f t="shared" si="176"/>
        <v>2023</v>
      </c>
      <c r="J2876" t="str">
        <f t="shared" si="177"/>
        <v>Jan</v>
      </c>
      <c r="K2876">
        <f t="shared" si="178"/>
        <v>1</v>
      </c>
      <c r="L2876" s="2">
        <f t="shared" si="179"/>
        <v>0.14010534236267871</v>
      </c>
    </row>
    <row r="2877" spans="1:12" x14ac:dyDescent="0.35">
      <c r="A2877" t="s">
        <v>2918</v>
      </c>
      <c r="B2877" s="1">
        <v>44970</v>
      </c>
      <c r="C2877" t="s">
        <v>22</v>
      </c>
      <c r="D2877" t="s">
        <v>23</v>
      </c>
      <c r="E2877" t="s">
        <v>11</v>
      </c>
      <c r="F2877">
        <v>233.55</v>
      </c>
      <c r="G2877">
        <v>31.25</v>
      </c>
      <c r="H2877">
        <v>229.91</v>
      </c>
      <c r="I2877">
        <f t="shared" si="176"/>
        <v>2023</v>
      </c>
      <c r="J2877" t="str">
        <f t="shared" si="177"/>
        <v>Feb</v>
      </c>
      <c r="K2877">
        <f t="shared" si="178"/>
        <v>2</v>
      </c>
      <c r="L2877" s="2">
        <f t="shared" si="179"/>
        <v>0.13380432455576963</v>
      </c>
    </row>
    <row r="2878" spans="1:12" x14ac:dyDescent="0.35">
      <c r="A2878" t="s">
        <v>2919</v>
      </c>
      <c r="B2878" s="1">
        <v>45166</v>
      </c>
      <c r="C2878" t="s">
        <v>112</v>
      </c>
      <c r="D2878" t="s">
        <v>10</v>
      </c>
      <c r="E2878" t="s">
        <v>25</v>
      </c>
      <c r="F2878">
        <v>238.74</v>
      </c>
      <c r="G2878">
        <v>45.73</v>
      </c>
      <c r="H2878">
        <v>192.55</v>
      </c>
      <c r="I2878">
        <f t="shared" si="176"/>
        <v>2023</v>
      </c>
      <c r="J2878" t="str">
        <f t="shared" si="177"/>
        <v>Aug</v>
      </c>
      <c r="K2878">
        <f t="shared" si="178"/>
        <v>8</v>
      </c>
      <c r="L2878" s="2">
        <f t="shared" si="179"/>
        <v>0.19154728993884559</v>
      </c>
    </row>
    <row r="2879" spans="1:12" x14ac:dyDescent="0.35">
      <c r="A2879" t="s">
        <v>2920</v>
      </c>
      <c r="B2879" s="1">
        <v>44699</v>
      </c>
      <c r="C2879" t="s">
        <v>63</v>
      </c>
      <c r="D2879" t="s">
        <v>18</v>
      </c>
      <c r="E2879" t="s">
        <v>11</v>
      </c>
      <c r="F2879">
        <v>153.79</v>
      </c>
      <c r="G2879">
        <v>31.45</v>
      </c>
      <c r="H2879">
        <v>144.25</v>
      </c>
      <c r="I2879">
        <f t="shared" si="176"/>
        <v>2022</v>
      </c>
      <c r="J2879" t="str">
        <f t="shared" si="177"/>
        <v>May</v>
      </c>
      <c r="K2879">
        <f t="shared" si="178"/>
        <v>5</v>
      </c>
      <c r="L2879" s="2">
        <f t="shared" si="179"/>
        <v>0.20449964236946486</v>
      </c>
    </row>
    <row r="2880" spans="1:12" x14ac:dyDescent="0.35">
      <c r="A2880" t="s">
        <v>2921</v>
      </c>
      <c r="B2880" s="1">
        <v>44934</v>
      </c>
      <c r="C2880" t="s">
        <v>17</v>
      </c>
      <c r="D2880" t="s">
        <v>18</v>
      </c>
      <c r="E2880" t="s">
        <v>44</v>
      </c>
      <c r="F2880">
        <v>42.06</v>
      </c>
      <c r="G2880">
        <v>11.59</v>
      </c>
      <c r="H2880">
        <v>33.85</v>
      </c>
      <c r="I2880">
        <f t="shared" si="176"/>
        <v>2023</v>
      </c>
      <c r="J2880" t="str">
        <f t="shared" si="177"/>
        <v>Jan</v>
      </c>
      <c r="K2880">
        <f t="shared" si="178"/>
        <v>1</v>
      </c>
      <c r="L2880" s="2">
        <f t="shared" si="179"/>
        <v>0.27555872563005229</v>
      </c>
    </row>
    <row r="2881" spans="1:12" x14ac:dyDescent="0.35">
      <c r="A2881" t="s">
        <v>2922</v>
      </c>
      <c r="B2881" s="1">
        <v>45080</v>
      </c>
      <c r="C2881" t="s">
        <v>57</v>
      </c>
      <c r="D2881" t="s">
        <v>10</v>
      </c>
      <c r="E2881" t="s">
        <v>15</v>
      </c>
      <c r="F2881">
        <v>292.58999999999997</v>
      </c>
      <c r="G2881">
        <v>78.13</v>
      </c>
      <c r="H2881">
        <v>256.60000000000002</v>
      </c>
      <c r="I2881">
        <f t="shared" si="176"/>
        <v>2023</v>
      </c>
      <c r="J2881" t="str">
        <f t="shared" si="177"/>
        <v>Jun</v>
      </c>
      <c r="K2881">
        <f t="shared" si="178"/>
        <v>6</v>
      </c>
      <c r="L2881" s="2">
        <f t="shared" si="179"/>
        <v>0.26702894835777025</v>
      </c>
    </row>
    <row r="2882" spans="1:12" x14ac:dyDescent="0.35">
      <c r="A2882" t="s">
        <v>2923</v>
      </c>
      <c r="B2882" s="1">
        <v>44842</v>
      </c>
      <c r="C2882" t="s">
        <v>29</v>
      </c>
      <c r="D2882" t="s">
        <v>23</v>
      </c>
      <c r="E2882" t="s">
        <v>11</v>
      </c>
      <c r="F2882">
        <v>115.63</v>
      </c>
      <c r="G2882">
        <v>32.549999999999997</v>
      </c>
      <c r="H2882">
        <v>96.96</v>
      </c>
      <c r="I2882">
        <f t="shared" ref="I2882:I2945" si="180">YEAR(B2882)</f>
        <v>2022</v>
      </c>
      <c r="J2882" t="str">
        <f t="shared" ref="J2882:J2945" si="181">TEXT(B2882,"mmm")</f>
        <v>Oct</v>
      </c>
      <c r="K2882">
        <f t="shared" ref="K2882:K2945" si="182">MONTH(B2882)</f>
        <v>10</v>
      </c>
      <c r="L2882" s="2">
        <f t="shared" ref="L2882:L2945" si="183">IF(F2882=0,0,G2882/F2882)</f>
        <v>0.28150134048257369</v>
      </c>
    </row>
    <row r="2883" spans="1:12" x14ac:dyDescent="0.35">
      <c r="A2883" t="s">
        <v>2924</v>
      </c>
      <c r="B2883" s="1">
        <v>44778</v>
      </c>
      <c r="C2883" t="s">
        <v>65</v>
      </c>
      <c r="D2883" t="s">
        <v>18</v>
      </c>
      <c r="E2883" t="s">
        <v>25</v>
      </c>
      <c r="F2883">
        <v>81.02</v>
      </c>
      <c r="G2883">
        <v>16.3</v>
      </c>
      <c r="H2883">
        <v>81.96</v>
      </c>
      <c r="I2883">
        <f t="shared" si="180"/>
        <v>2022</v>
      </c>
      <c r="J2883" t="str">
        <f t="shared" si="181"/>
        <v>Aug</v>
      </c>
      <c r="K2883">
        <f t="shared" si="182"/>
        <v>8</v>
      </c>
      <c r="L2883" s="2">
        <f t="shared" si="183"/>
        <v>0.20118489261910641</v>
      </c>
    </row>
    <row r="2884" spans="1:12" x14ac:dyDescent="0.35">
      <c r="A2884" t="s">
        <v>2925</v>
      </c>
      <c r="B2884" s="1">
        <v>45278</v>
      </c>
      <c r="C2884" t="s">
        <v>54</v>
      </c>
      <c r="D2884" t="s">
        <v>23</v>
      </c>
      <c r="E2884" t="s">
        <v>25</v>
      </c>
      <c r="F2884">
        <v>280.61</v>
      </c>
      <c r="G2884">
        <v>73.55</v>
      </c>
      <c r="H2884">
        <v>297.25</v>
      </c>
      <c r="I2884">
        <f t="shared" si="180"/>
        <v>2023</v>
      </c>
      <c r="J2884" t="str">
        <f t="shared" si="181"/>
        <v>Dec</v>
      </c>
      <c r="K2884">
        <f t="shared" si="182"/>
        <v>12</v>
      </c>
      <c r="L2884" s="2">
        <f t="shared" si="183"/>
        <v>0.26210755140586578</v>
      </c>
    </row>
    <row r="2885" spans="1:12" x14ac:dyDescent="0.35">
      <c r="A2885" t="s">
        <v>2926</v>
      </c>
      <c r="B2885" s="1">
        <v>44997</v>
      </c>
      <c r="C2885" t="s">
        <v>9</v>
      </c>
      <c r="D2885" t="s">
        <v>10</v>
      </c>
      <c r="E2885" t="s">
        <v>11</v>
      </c>
      <c r="F2885">
        <v>60.99</v>
      </c>
      <c r="G2885">
        <v>13.74</v>
      </c>
      <c r="H2885">
        <v>55.64</v>
      </c>
      <c r="I2885">
        <f t="shared" si="180"/>
        <v>2023</v>
      </c>
      <c r="J2885" t="str">
        <f t="shared" si="181"/>
        <v>Mar</v>
      </c>
      <c r="K2885">
        <f t="shared" si="182"/>
        <v>3</v>
      </c>
      <c r="L2885" s="2">
        <f t="shared" si="183"/>
        <v>0.22528283325135268</v>
      </c>
    </row>
    <row r="2886" spans="1:12" x14ac:dyDescent="0.35">
      <c r="A2886" t="s">
        <v>2927</v>
      </c>
      <c r="B2886" s="1">
        <v>45259</v>
      </c>
      <c r="C2886" t="s">
        <v>13</v>
      </c>
      <c r="D2886" t="s">
        <v>14</v>
      </c>
      <c r="E2886" t="s">
        <v>25</v>
      </c>
      <c r="F2886">
        <v>1911.29</v>
      </c>
      <c r="G2886">
        <v>236.58</v>
      </c>
      <c r="H2886">
        <v>1981</v>
      </c>
      <c r="I2886">
        <f t="shared" si="180"/>
        <v>2023</v>
      </c>
      <c r="J2886" t="str">
        <f t="shared" si="181"/>
        <v>Nov</v>
      </c>
      <c r="K2886">
        <f t="shared" si="182"/>
        <v>11</v>
      </c>
      <c r="L2886" s="2">
        <f t="shared" si="183"/>
        <v>0.12378027405574246</v>
      </c>
    </row>
    <row r="2887" spans="1:12" x14ac:dyDescent="0.35">
      <c r="A2887" t="s">
        <v>2928</v>
      </c>
      <c r="B2887" s="1">
        <v>44901</v>
      </c>
      <c r="C2887" t="s">
        <v>54</v>
      </c>
      <c r="D2887" t="s">
        <v>23</v>
      </c>
      <c r="E2887" t="s">
        <v>11</v>
      </c>
      <c r="F2887">
        <v>357.22</v>
      </c>
      <c r="G2887">
        <v>91.02</v>
      </c>
      <c r="H2887">
        <v>326.07</v>
      </c>
      <c r="I2887">
        <f t="shared" si="180"/>
        <v>2022</v>
      </c>
      <c r="J2887" t="str">
        <f t="shared" si="181"/>
        <v>Dec</v>
      </c>
      <c r="K2887">
        <f t="shared" si="182"/>
        <v>12</v>
      </c>
      <c r="L2887" s="2">
        <f t="shared" si="183"/>
        <v>0.25480096299199367</v>
      </c>
    </row>
    <row r="2888" spans="1:12" x14ac:dyDescent="0.35">
      <c r="A2888" t="s">
        <v>2929</v>
      </c>
      <c r="B2888" s="1">
        <v>45290</v>
      </c>
      <c r="C2888" t="s">
        <v>85</v>
      </c>
      <c r="D2888" t="s">
        <v>10</v>
      </c>
      <c r="E2888" t="s">
        <v>44</v>
      </c>
      <c r="F2888">
        <v>292.55</v>
      </c>
      <c r="G2888">
        <v>87.69</v>
      </c>
      <c r="H2888">
        <v>345.57</v>
      </c>
      <c r="I2888">
        <f t="shared" si="180"/>
        <v>2023</v>
      </c>
      <c r="J2888" t="str">
        <f t="shared" si="181"/>
        <v>Dec</v>
      </c>
      <c r="K2888">
        <f t="shared" si="182"/>
        <v>12</v>
      </c>
      <c r="L2888" s="2">
        <f t="shared" si="183"/>
        <v>0.29974363356691164</v>
      </c>
    </row>
    <row r="2889" spans="1:12" x14ac:dyDescent="0.35">
      <c r="A2889" t="s">
        <v>2930</v>
      </c>
      <c r="B2889" s="1">
        <v>44738</v>
      </c>
      <c r="C2889" t="s">
        <v>29</v>
      </c>
      <c r="D2889" t="s">
        <v>23</v>
      </c>
      <c r="E2889" t="s">
        <v>27</v>
      </c>
      <c r="F2889">
        <v>73.81</v>
      </c>
      <c r="G2889">
        <v>13.01</v>
      </c>
      <c r="H2889">
        <v>81.92</v>
      </c>
      <c r="I2889">
        <f t="shared" si="180"/>
        <v>2022</v>
      </c>
      <c r="J2889" t="str">
        <f t="shared" si="181"/>
        <v>Jun</v>
      </c>
      <c r="K2889">
        <f t="shared" si="182"/>
        <v>6</v>
      </c>
      <c r="L2889" s="2">
        <f t="shared" si="183"/>
        <v>0.17626337894594227</v>
      </c>
    </row>
    <row r="2890" spans="1:12" x14ac:dyDescent="0.35">
      <c r="A2890" t="s">
        <v>2931</v>
      </c>
      <c r="B2890" s="1">
        <v>44592</v>
      </c>
      <c r="C2890" t="s">
        <v>13</v>
      </c>
      <c r="D2890" t="s">
        <v>14</v>
      </c>
      <c r="E2890" t="s">
        <v>15</v>
      </c>
      <c r="F2890">
        <v>2259.9699999999998</v>
      </c>
      <c r="G2890">
        <v>271.56</v>
      </c>
      <c r="H2890">
        <v>1935.01</v>
      </c>
      <c r="I2890">
        <f t="shared" si="180"/>
        <v>2022</v>
      </c>
      <c r="J2890" t="str">
        <f t="shared" si="181"/>
        <v>Jan</v>
      </c>
      <c r="K2890">
        <f t="shared" si="182"/>
        <v>1</v>
      </c>
      <c r="L2890" s="2">
        <f t="shared" si="183"/>
        <v>0.12016088709142157</v>
      </c>
    </row>
    <row r="2891" spans="1:12" x14ac:dyDescent="0.35">
      <c r="A2891" t="s">
        <v>2932</v>
      </c>
      <c r="B2891" s="1">
        <v>45008</v>
      </c>
      <c r="C2891" t="s">
        <v>20</v>
      </c>
      <c r="D2891" t="s">
        <v>14</v>
      </c>
      <c r="E2891" t="s">
        <v>25</v>
      </c>
      <c r="F2891">
        <v>1078.0999999999999</v>
      </c>
      <c r="G2891">
        <v>183.56</v>
      </c>
      <c r="H2891">
        <v>1010.35</v>
      </c>
      <c r="I2891">
        <f t="shared" si="180"/>
        <v>2023</v>
      </c>
      <c r="J2891" t="str">
        <f t="shared" si="181"/>
        <v>Mar</v>
      </c>
      <c r="K2891">
        <f t="shared" si="182"/>
        <v>3</v>
      </c>
      <c r="L2891" s="2">
        <f t="shared" si="183"/>
        <v>0.17026249884055283</v>
      </c>
    </row>
    <row r="2892" spans="1:12" x14ac:dyDescent="0.35">
      <c r="A2892" t="s">
        <v>2933</v>
      </c>
      <c r="B2892" s="1">
        <v>44842</v>
      </c>
      <c r="C2892" t="s">
        <v>39</v>
      </c>
      <c r="D2892" t="s">
        <v>18</v>
      </c>
      <c r="E2892" t="s">
        <v>15</v>
      </c>
      <c r="F2892">
        <v>452.19</v>
      </c>
      <c r="G2892">
        <v>72.989999999999995</v>
      </c>
      <c r="H2892">
        <v>395.52</v>
      </c>
      <c r="I2892">
        <f t="shared" si="180"/>
        <v>2022</v>
      </c>
      <c r="J2892" t="str">
        <f t="shared" si="181"/>
        <v>Oct</v>
      </c>
      <c r="K2892">
        <f t="shared" si="182"/>
        <v>10</v>
      </c>
      <c r="L2892" s="2">
        <f t="shared" si="183"/>
        <v>0.1614144496782326</v>
      </c>
    </row>
    <row r="2893" spans="1:12" x14ac:dyDescent="0.35">
      <c r="A2893" t="s">
        <v>2934</v>
      </c>
      <c r="B2893" s="1">
        <v>45240</v>
      </c>
      <c r="C2893" t="s">
        <v>112</v>
      </c>
      <c r="D2893" t="s">
        <v>10</v>
      </c>
      <c r="E2893" t="s">
        <v>27</v>
      </c>
      <c r="F2893">
        <v>99.45</v>
      </c>
      <c r="G2893">
        <v>12.81</v>
      </c>
      <c r="H2893">
        <v>101.1</v>
      </c>
      <c r="I2893">
        <f t="shared" si="180"/>
        <v>2023</v>
      </c>
      <c r="J2893" t="str">
        <f t="shared" si="181"/>
        <v>Nov</v>
      </c>
      <c r="K2893">
        <f t="shared" si="182"/>
        <v>11</v>
      </c>
      <c r="L2893" s="2">
        <f t="shared" si="183"/>
        <v>0.12880844645550529</v>
      </c>
    </row>
    <row r="2894" spans="1:12" x14ac:dyDescent="0.35">
      <c r="A2894" t="s">
        <v>2935</v>
      </c>
      <c r="B2894" s="1">
        <v>45118</v>
      </c>
      <c r="C2894" t="s">
        <v>33</v>
      </c>
      <c r="D2894" t="s">
        <v>34</v>
      </c>
      <c r="E2894" t="s">
        <v>11</v>
      </c>
      <c r="F2894">
        <v>1697.93</v>
      </c>
      <c r="G2894">
        <v>231.05</v>
      </c>
      <c r="H2894">
        <v>1684.09</v>
      </c>
      <c r="I2894">
        <f t="shared" si="180"/>
        <v>2023</v>
      </c>
      <c r="J2894" t="str">
        <f t="shared" si="181"/>
        <v>Jul</v>
      </c>
      <c r="K2894">
        <f t="shared" si="182"/>
        <v>7</v>
      </c>
      <c r="L2894" s="2">
        <f t="shared" si="183"/>
        <v>0.13607745902363466</v>
      </c>
    </row>
    <row r="2895" spans="1:12" x14ac:dyDescent="0.35">
      <c r="A2895" t="s">
        <v>2936</v>
      </c>
      <c r="B2895" s="1">
        <v>44831</v>
      </c>
      <c r="C2895" t="s">
        <v>22</v>
      </c>
      <c r="D2895" t="s">
        <v>23</v>
      </c>
      <c r="E2895" t="s">
        <v>27</v>
      </c>
      <c r="F2895">
        <v>405.15</v>
      </c>
      <c r="G2895">
        <v>91.51</v>
      </c>
      <c r="H2895">
        <v>451.82</v>
      </c>
      <c r="I2895">
        <f t="shared" si="180"/>
        <v>2022</v>
      </c>
      <c r="J2895" t="str">
        <f t="shared" si="181"/>
        <v>Sep</v>
      </c>
      <c r="K2895">
        <f t="shared" si="182"/>
        <v>9</v>
      </c>
      <c r="L2895" s="2">
        <f t="shared" si="183"/>
        <v>0.22586696285326424</v>
      </c>
    </row>
    <row r="2896" spans="1:12" x14ac:dyDescent="0.35">
      <c r="A2896" t="s">
        <v>2937</v>
      </c>
      <c r="B2896" s="1">
        <v>45251</v>
      </c>
      <c r="C2896" t="s">
        <v>51</v>
      </c>
      <c r="D2896" t="s">
        <v>34</v>
      </c>
      <c r="E2896" t="s">
        <v>15</v>
      </c>
      <c r="F2896">
        <v>592.07000000000005</v>
      </c>
      <c r="G2896">
        <v>176.05</v>
      </c>
      <c r="H2896">
        <v>536.1</v>
      </c>
      <c r="I2896">
        <f t="shared" si="180"/>
        <v>2023</v>
      </c>
      <c r="J2896" t="str">
        <f t="shared" si="181"/>
        <v>Nov</v>
      </c>
      <c r="K2896">
        <f t="shared" si="182"/>
        <v>11</v>
      </c>
      <c r="L2896" s="2">
        <f t="shared" si="183"/>
        <v>0.29734659753069737</v>
      </c>
    </row>
    <row r="2897" spans="1:12" x14ac:dyDescent="0.35">
      <c r="A2897" t="s">
        <v>2938</v>
      </c>
      <c r="B2897" s="1">
        <v>45049</v>
      </c>
      <c r="C2897" t="s">
        <v>22</v>
      </c>
      <c r="D2897" t="s">
        <v>23</v>
      </c>
      <c r="E2897" t="s">
        <v>11</v>
      </c>
      <c r="F2897">
        <v>496.28</v>
      </c>
      <c r="G2897">
        <v>134.6</v>
      </c>
      <c r="H2897">
        <v>457.45</v>
      </c>
      <c r="I2897">
        <f t="shared" si="180"/>
        <v>2023</v>
      </c>
      <c r="J2897" t="str">
        <f t="shared" si="181"/>
        <v>May</v>
      </c>
      <c r="K2897">
        <f t="shared" si="182"/>
        <v>5</v>
      </c>
      <c r="L2897" s="2">
        <f t="shared" si="183"/>
        <v>0.27121786088498429</v>
      </c>
    </row>
    <row r="2898" spans="1:12" x14ac:dyDescent="0.35">
      <c r="A2898" t="s">
        <v>2939</v>
      </c>
      <c r="B2898" s="1">
        <v>44742</v>
      </c>
      <c r="C2898" t="s">
        <v>101</v>
      </c>
      <c r="D2898" t="s">
        <v>14</v>
      </c>
      <c r="E2898" t="s">
        <v>25</v>
      </c>
      <c r="F2898">
        <v>1242.31</v>
      </c>
      <c r="G2898">
        <v>280.01</v>
      </c>
      <c r="H2898">
        <v>999.56</v>
      </c>
      <c r="I2898">
        <f t="shared" si="180"/>
        <v>2022</v>
      </c>
      <c r="J2898" t="str">
        <f t="shared" si="181"/>
        <v>Jun</v>
      </c>
      <c r="K2898">
        <f t="shared" si="182"/>
        <v>6</v>
      </c>
      <c r="L2898" s="2">
        <f t="shared" si="183"/>
        <v>0.2253946277499175</v>
      </c>
    </row>
    <row r="2899" spans="1:12" x14ac:dyDescent="0.35">
      <c r="A2899" t="s">
        <v>2940</v>
      </c>
      <c r="B2899" s="1">
        <v>45045</v>
      </c>
      <c r="C2899" t="s">
        <v>112</v>
      </c>
      <c r="D2899" t="s">
        <v>10</v>
      </c>
      <c r="E2899" t="s">
        <v>44</v>
      </c>
      <c r="F2899">
        <v>418.56</v>
      </c>
      <c r="G2899">
        <v>112.29</v>
      </c>
      <c r="H2899">
        <v>429.67</v>
      </c>
      <c r="I2899">
        <f t="shared" si="180"/>
        <v>2023</v>
      </c>
      <c r="J2899" t="str">
        <f t="shared" si="181"/>
        <v>Apr</v>
      </c>
      <c r="K2899">
        <f t="shared" si="182"/>
        <v>4</v>
      </c>
      <c r="L2899" s="2">
        <f t="shared" si="183"/>
        <v>0.26827694954128439</v>
      </c>
    </row>
    <row r="2900" spans="1:12" x14ac:dyDescent="0.35">
      <c r="A2900" t="s">
        <v>2941</v>
      </c>
      <c r="B2900" s="1">
        <v>44809</v>
      </c>
      <c r="C2900" t="s">
        <v>37</v>
      </c>
      <c r="D2900" t="s">
        <v>23</v>
      </c>
      <c r="E2900" t="s">
        <v>15</v>
      </c>
      <c r="F2900">
        <v>144.09</v>
      </c>
      <c r="G2900">
        <v>17.37</v>
      </c>
      <c r="H2900">
        <v>140.58000000000001</v>
      </c>
      <c r="I2900">
        <f t="shared" si="180"/>
        <v>2022</v>
      </c>
      <c r="J2900" t="str">
        <f t="shared" si="181"/>
        <v>Sep</v>
      </c>
      <c r="K2900">
        <f t="shared" si="182"/>
        <v>9</v>
      </c>
      <c r="L2900" s="2">
        <f t="shared" si="183"/>
        <v>0.12054965646470955</v>
      </c>
    </row>
    <row r="2901" spans="1:12" x14ac:dyDescent="0.35">
      <c r="A2901" t="s">
        <v>2942</v>
      </c>
      <c r="B2901" s="1">
        <v>44864</v>
      </c>
      <c r="C2901" t="s">
        <v>57</v>
      </c>
      <c r="D2901" t="s">
        <v>10</v>
      </c>
      <c r="E2901" t="s">
        <v>11</v>
      </c>
      <c r="F2901">
        <v>364.32</v>
      </c>
      <c r="G2901">
        <v>97.2</v>
      </c>
      <c r="H2901">
        <v>293.37</v>
      </c>
      <c r="I2901">
        <f t="shared" si="180"/>
        <v>2022</v>
      </c>
      <c r="J2901" t="str">
        <f t="shared" si="181"/>
        <v>Oct</v>
      </c>
      <c r="K2901">
        <f t="shared" si="182"/>
        <v>10</v>
      </c>
      <c r="L2901" s="2">
        <f t="shared" si="183"/>
        <v>0.26679841897233203</v>
      </c>
    </row>
    <row r="2902" spans="1:12" x14ac:dyDescent="0.35">
      <c r="A2902" t="s">
        <v>2943</v>
      </c>
      <c r="B2902" s="1">
        <v>44726</v>
      </c>
      <c r="C2902" t="s">
        <v>69</v>
      </c>
      <c r="D2902" t="s">
        <v>34</v>
      </c>
      <c r="E2902" t="s">
        <v>27</v>
      </c>
      <c r="F2902">
        <v>1634.68</v>
      </c>
      <c r="G2902">
        <v>303.75</v>
      </c>
      <c r="H2902">
        <v>1319.26</v>
      </c>
      <c r="I2902">
        <f t="shared" si="180"/>
        <v>2022</v>
      </c>
      <c r="J2902" t="str">
        <f t="shared" si="181"/>
        <v>Jun</v>
      </c>
      <c r="K2902">
        <f t="shared" si="182"/>
        <v>6</v>
      </c>
      <c r="L2902" s="2">
        <f t="shared" si="183"/>
        <v>0.18581618420730661</v>
      </c>
    </row>
    <row r="2903" spans="1:12" x14ac:dyDescent="0.35">
      <c r="A2903" t="s">
        <v>2944</v>
      </c>
      <c r="B2903" s="1">
        <v>44870</v>
      </c>
      <c r="C2903" t="s">
        <v>37</v>
      </c>
      <c r="D2903" t="s">
        <v>23</v>
      </c>
      <c r="E2903" t="s">
        <v>11</v>
      </c>
      <c r="F2903">
        <v>136.35</v>
      </c>
      <c r="G2903">
        <v>21.21</v>
      </c>
      <c r="H2903">
        <v>158.07</v>
      </c>
      <c r="I2903">
        <f t="shared" si="180"/>
        <v>2022</v>
      </c>
      <c r="J2903" t="str">
        <f t="shared" si="181"/>
        <v>Nov</v>
      </c>
      <c r="K2903">
        <f t="shared" si="182"/>
        <v>11</v>
      </c>
      <c r="L2903" s="2">
        <f t="shared" si="183"/>
        <v>0.15555555555555556</v>
      </c>
    </row>
    <row r="2904" spans="1:12" x14ac:dyDescent="0.35">
      <c r="A2904" t="s">
        <v>2945</v>
      </c>
      <c r="B2904" s="1">
        <v>44824</v>
      </c>
      <c r="C2904" t="s">
        <v>37</v>
      </c>
      <c r="D2904" t="s">
        <v>23</v>
      </c>
      <c r="E2904" t="s">
        <v>27</v>
      </c>
      <c r="F2904">
        <v>32.020000000000003</v>
      </c>
      <c r="G2904">
        <v>6.07</v>
      </c>
      <c r="H2904">
        <v>33.44</v>
      </c>
      <c r="I2904">
        <f t="shared" si="180"/>
        <v>2022</v>
      </c>
      <c r="J2904" t="str">
        <f t="shared" si="181"/>
        <v>Sep</v>
      </c>
      <c r="K2904">
        <f t="shared" si="182"/>
        <v>9</v>
      </c>
      <c r="L2904" s="2">
        <f t="shared" si="183"/>
        <v>0.18956901936289819</v>
      </c>
    </row>
    <row r="2905" spans="1:12" x14ac:dyDescent="0.35">
      <c r="A2905" t="s">
        <v>2946</v>
      </c>
      <c r="B2905" s="1">
        <v>45043</v>
      </c>
      <c r="C2905" t="s">
        <v>63</v>
      </c>
      <c r="D2905" t="s">
        <v>18</v>
      </c>
      <c r="E2905" t="s">
        <v>15</v>
      </c>
      <c r="F2905">
        <v>472.85</v>
      </c>
      <c r="G2905">
        <v>72.44</v>
      </c>
      <c r="H2905">
        <v>421.09</v>
      </c>
      <c r="I2905">
        <f t="shared" si="180"/>
        <v>2023</v>
      </c>
      <c r="J2905" t="str">
        <f t="shared" si="181"/>
        <v>Apr</v>
      </c>
      <c r="K2905">
        <f t="shared" si="182"/>
        <v>4</v>
      </c>
      <c r="L2905" s="2">
        <f t="shared" si="183"/>
        <v>0.15319868880194565</v>
      </c>
    </row>
    <row r="2906" spans="1:12" x14ac:dyDescent="0.35">
      <c r="A2906" t="s">
        <v>2947</v>
      </c>
      <c r="B2906" s="1">
        <v>44923</v>
      </c>
      <c r="C2906" t="s">
        <v>39</v>
      </c>
      <c r="D2906" t="s">
        <v>18</v>
      </c>
      <c r="E2906" t="s">
        <v>25</v>
      </c>
      <c r="F2906">
        <v>97.46</v>
      </c>
      <c r="G2906">
        <v>22.83</v>
      </c>
      <c r="H2906">
        <v>109.5</v>
      </c>
      <c r="I2906">
        <f t="shared" si="180"/>
        <v>2022</v>
      </c>
      <c r="J2906" t="str">
        <f t="shared" si="181"/>
        <v>Dec</v>
      </c>
      <c r="K2906">
        <f t="shared" si="182"/>
        <v>12</v>
      </c>
      <c r="L2906" s="2">
        <f t="shared" si="183"/>
        <v>0.2342499486969013</v>
      </c>
    </row>
    <row r="2907" spans="1:12" x14ac:dyDescent="0.35">
      <c r="A2907" t="s">
        <v>2948</v>
      </c>
      <c r="B2907" s="1">
        <v>44687</v>
      </c>
      <c r="C2907" t="s">
        <v>9</v>
      </c>
      <c r="D2907" t="s">
        <v>10</v>
      </c>
      <c r="E2907" t="s">
        <v>25</v>
      </c>
      <c r="F2907">
        <v>311.33</v>
      </c>
      <c r="G2907">
        <v>38.799999999999997</v>
      </c>
      <c r="H2907">
        <v>307.8</v>
      </c>
      <c r="I2907">
        <f t="shared" si="180"/>
        <v>2022</v>
      </c>
      <c r="J2907" t="str">
        <f t="shared" si="181"/>
        <v>May</v>
      </c>
      <c r="K2907">
        <f t="shared" si="182"/>
        <v>5</v>
      </c>
      <c r="L2907" s="2">
        <f t="shared" si="183"/>
        <v>0.12462660199788006</v>
      </c>
    </row>
    <row r="2908" spans="1:12" x14ac:dyDescent="0.35">
      <c r="A2908" t="s">
        <v>2949</v>
      </c>
      <c r="B2908" s="1">
        <v>45133</v>
      </c>
      <c r="C2908" t="s">
        <v>51</v>
      </c>
      <c r="D2908" t="s">
        <v>34</v>
      </c>
      <c r="E2908" t="s">
        <v>11</v>
      </c>
      <c r="F2908">
        <v>2134.69</v>
      </c>
      <c r="G2908">
        <v>313.76</v>
      </c>
      <c r="H2908">
        <v>2285.63</v>
      </c>
      <c r="I2908">
        <f t="shared" si="180"/>
        <v>2023</v>
      </c>
      <c r="J2908" t="str">
        <f t="shared" si="181"/>
        <v>Jul</v>
      </c>
      <c r="K2908">
        <f t="shared" si="182"/>
        <v>7</v>
      </c>
      <c r="L2908" s="2">
        <f t="shared" si="183"/>
        <v>0.14698152893394356</v>
      </c>
    </row>
    <row r="2909" spans="1:12" x14ac:dyDescent="0.35">
      <c r="A2909" t="s">
        <v>2950</v>
      </c>
      <c r="B2909" s="1">
        <v>44776</v>
      </c>
      <c r="C2909" t="s">
        <v>51</v>
      </c>
      <c r="D2909" t="s">
        <v>34</v>
      </c>
      <c r="E2909" t="s">
        <v>15</v>
      </c>
      <c r="F2909">
        <v>846.72</v>
      </c>
      <c r="G2909">
        <v>237.93</v>
      </c>
      <c r="H2909">
        <v>1000.01</v>
      </c>
      <c r="I2909">
        <f t="shared" si="180"/>
        <v>2022</v>
      </c>
      <c r="J2909" t="str">
        <f t="shared" si="181"/>
        <v>Aug</v>
      </c>
      <c r="K2909">
        <f t="shared" si="182"/>
        <v>8</v>
      </c>
      <c r="L2909" s="2">
        <f t="shared" si="183"/>
        <v>0.28100198412698413</v>
      </c>
    </row>
    <row r="2910" spans="1:12" x14ac:dyDescent="0.35">
      <c r="A2910" t="s">
        <v>2951</v>
      </c>
      <c r="B2910" s="1">
        <v>44957</v>
      </c>
      <c r="C2910" t="s">
        <v>41</v>
      </c>
      <c r="D2910" t="s">
        <v>14</v>
      </c>
      <c r="E2910" t="s">
        <v>27</v>
      </c>
      <c r="F2910">
        <v>519.91</v>
      </c>
      <c r="G2910">
        <v>101.03</v>
      </c>
      <c r="H2910">
        <v>505.07</v>
      </c>
      <c r="I2910">
        <f t="shared" si="180"/>
        <v>2023</v>
      </c>
      <c r="J2910" t="str">
        <f t="shared" si="181"/>
        <v>Jan</v>
      </c>
      <c r="K2910">
        <f t="shared" si="182"/>
        <v>1</v>
      </c>
      <c r="L2910" s="2">
        <f t="shared" si="183"/>
        <v>0.19432209420861304</v>
      </c>
    </row>
    <row r="2911" spans="1:12" x14ac:dyDescent="0.35">
      <c r="A2911" t="s">
        <v>2952</v>
      </c>
      <c r="B2911" s="1">
        <v>44983</v>
      </c>
      <c r="C2911" t="s">
        <v>33</v>
      </c>
      <c r="D2911" t="s">
        <v>34</v>
      </c>
      <c r="E2911" t="s">
        <v>25</v>
      </c>
      <c r="F2911">
        <v>1591.46</v>
      </c>
      <c r="G2911">
        <v>283.61</v>
      </c>
      <c r="H2911">
        <v>1637.93</v>
      </c>
      <c r="I2911">
        <f t="shared" si="180"/>
        <v>2023</v>
      </c>
      <c r="J2911" t="str">
        <f t="shared" si="181"/>
        <v>Feb</v>
      </c>
      <c r="K2911">
        <f t="shared" si="182"/>
        <v>2</v>
      </c>
      <c r="L2911" s="2">
        <f t="shared" si="183"/>
        <v>0.17820743216920312</v>
      </c>
    </row>
    <row r="2912" spans="1:12" x14ac:dyDescent="0.35">
      <c r="A2912" t="s">
        <v>2953</v>
      </c>
      <c r="B2912" s="1">
        <v>44820</v>
      </c>
      <c r="C2912" t="s">
        <v>41</v>
      </c>
      <c r="D2912" t="s">
        <v>14</v>
      </c>
      <c r="E2912" t="s">
        <v>27</v>
      </c>
      <c r="F2912">
        <v>1720.16</v>
      </c>
      <c r="G2912">
        <v>387.47</v>
      </c>
      <c r="H2912">
        <v>1980.38</v>
      </c>
      <c r="I2912">
        <f t="shared" si="180"/>
        <v>2022</v>
      </c>
      <c r="J2912" t="str">
        <f t="shared" si="181"/>
        <v>Sep</v>
      </c>
      <c r="K2912">
        <f t="shared" si="182"/>
        <v>9</v>
      </c>
      <c r="L2912" s="2">
        <f t="shared" si="183"/>
        <v>0.22525230211143149</v>
      </c>
    </row>
    <row r="2913" spans="1:12" x14ac:dyDescent="0.35">
      <c r="A2913" t="s">
        <v>2954</v>
      </c>
      <c r="B2913" s="1">
        <v>44577</v>
      </c>
      <c r="C2913" t="s">
        <v>29</v>
      </c>
      <c r="D2913" t="s">
        <v>23</v>
      </c>
      <c r="E2913" t="s">
        <v>25</v>
      </c>
      <c r="F2913">
        <v>314.49</v>
      </c>
      <c r="G2913">
        <v>60.59</v>
      </c>
      <c r="H2913">
        <v>262.92</v>
      </c>
      <c r="I2913">
        <f t="shared" si="180"/>
        <v>2022</v>
      </c>
      <c r="J2913" t="str">
        <f t="shared" si="181"/>
        <v>Jan</v>
      </c>
      <c r="K2913">
        <f t="shared" si="182"/>
        <v>1</v>
      </c>
      <c r="L2913" s="2">
        <f t="shared" si="183"/>
        <v>0.19266113389932907</v>
      </c>
    </row>
    <row r="2914" spans="1:12" x14ac:dyDescent="0.35">
      <c r="A2914" t="s">
        <v>2955</v>
      </c>
      <c r="B2914" s="1">
        <v>45137</v>
      </c>
      <c r="C2914" t="s">
        <v>29</v>
      </c>
      <c r="D2914" t="s">
        <v>23</v>
      </c>
      <c r="E2914" t="s">
        <v>25</v>
      </c>
      <c r="F2914">
        <v>472.44</v>
      </c>
      <c r="G2914">
        <v>62.97</v>
      </c>
      <c r="H2914">
        <v>433.2</v>
      </c>
      <c r="I2914">
        <f t="shared" si="180"/>
        <v>2023</v>
      </c>
      <c r="J2914" t="str">
        <f t="shared" si="181"/>
        <v>Jul</v>
      </c>
      <c r="K2914">
        <f t="shared" si="182"/>
        <v>7</v>
      </c>
      <c r="L2914" s="2">
        <f t="shared" si="183"/>
        <v>0.13328676657353314</v>
      </c>
    </row>
    <row r="2915" spans="1:12" x14ac:dyDescent="0.35">
      <c r="A2915" t="s">
        <v>2956</v>
      </c>
      <c r="B2915" s="1">
        <v>45277</v>
      </c>
      <c r="C2915" t="s">
        <v>41</v>
      </c>
      <c r="D2915" t="s">
        <v>14</v>
      </c>
      <c r="E2915" t="s">
        <v>15</v>
      </c>
      <c r="F2915">
        <v>2273.9699999999998</v>
      </c>
      <c r="G2915">
        <v>489.33</v>
      </c>
      <c r="H2915">
        <v>2401.04</v>
      </c>
      <c r="I2915">
        <f t="shared" si="180"/>
        <v>2023</v>
      </c>
      <c r="J2915" t="str">
        <f t="shared" si="181"/>
        <v>Dec</v>
      </c>
      <c r="K2915">
        <f t="shared" si="182"/>
        <v>12</v>
      </c>
      <c r="L2915" s="2">
        <f t="shared" si="183"/>
        <v>0.21518753545561289</v>
      </c>
    </row>
    <row r="2916" spans="1:12" x14ac:dyDescent="0.35">
      <c r="A2916" t="s">
        <v>2957</v>
      </c>
      <c r="B2916" s="1">
        <v>45051</v>
      </c>
      <c r="C2916" t="s">
        <v>46</v>
      </c>
      <c r="D2916" t="s">
        <v>23</v>
      </c>
      <c r="E2916" t="s">
        <v>27</v>
      </c>
      <c r="F2916">
        <v>209.88</v>
      </c>
      <c r="G2916">
        <v>40.99</v>
      </c>
      <c r="H2916">
        <v>176.54</v>
      </c>
      <c r="I2916">
        <f t="shared" si="180"/>
        <v>2023</v>
      </c>
      <c r="J2916" t="str">
        <f t="shared" si="181"/>
        <v>May</v>
      </c>
      <c r="K2916">
        <f t="shared" si="182"/>
        <v>5</v>
      </c>
      <c r="L2916" s="2">
        <f t="shared" si="183"/>
        <v>0.19530207737754909</v>
      </c>
    </row>
    <row r="2917" spans="1:12" x14ac:dyDescent="0.35">
      <c r="A2917" t="s">
        <v>2958</v>
      </c>
      <c r="B2917" s="1">
        <v>45164</v>
      </c>
      <c r="C2917" t="s">
        <v>88</v>
      </c>
      <c r="D2917" t="s">
        <v>18</v>
      </c>
      <c r="E2917" t="s">
        <v>15</v>
      </c>
      <c r="F2917">
        <v>145.84</v>
      </c>
      <c r="G2917">
        <v>28.91</v>
      </c>
      <c r="H2917">
        <v>141.13</v>
      </c>
      <c r="I2917">
        <f t="shared" si="180"/>
        <v>2023</v>
      </c>
      <c r="J2917" t="str">
        <f t="shared" si="181"/>
        <v>Aug</v>
      </c>
      <c r="K2917">
        <f t="shared" si="182"/>
        <v>8</v>
      </c>
      <c r="L2917" s="2">
        <f t="shared" si="183"/>
        <v>0.1982309380142622</v>
      </c>
    </row>
    <row r="2918" spans="1:12" x14ac:dyDescent="0.35">
      <c r="A2918" t="s">
        <v>2959</v>
      </c>
      <c r="B2918" s="1">
        <v>44889</v>
      </c>
      <c r="C2918" t="s">
        <v>20</v>
      </c>
      <c r="D2918" t="s">
        <v>14</v>
      </c>
      <c r="E2918" t="s">
        <v>25</v>
      </c>
      <c r="F2918">
        <v>1567.02</v>
      </c>
      <c r="G2918">
        <v>256.36</v>
      </c>
      <c r="H2918">
        <v>1583.57</v>
      </c>
      <c r="I2918">
        <f t="shared" si="180"/>
        <v>2022</v>
      </c>
      <c r="J2918" t="str">
        <f t="shared" si="181"/>
        <v>Nov</v>
      </c>
      <c r="K2918">
        <f t="shared" si="182"/>
        <v>11</v>
      </c>
      <c r="L2918" s="2">
        <f t="shared" si="183"/>
        <v>0.16359714617554341</v>
      </c>
    </row>
    <row r="2919" spans="1:12" x14ac:dyDescent="0.35">
      <c r="A2919" t="s">
        <v>2960</v>
      </c>
      <c r="B2919" s="1">
        <v>44712</v>
      </c>
      <c r="C2919" t="s">
        <v>37</v>
      </c>
      <c r="D2919" t="s">
        <v>23</v>
      </c>
      <c r="E2919" t="s">
        <v>25</v>
      </c>
      <c r="F2919">
        <v>143.27000000000001</v>
      </c>
      <c r="G2919">
        <v>29.55</v>
      </c>
      <c r="H2919">
        <v>168.59</v>
      </c>
      <c r="I2919">
        <f t="shared" si="180"/>
        <v>2022</v>
      </c>
      <c r="J2919" t="str">
        <f t="shared" si="181"/>
        <v>May</v>
      </c>
      <c r="K2919">
        <f t="shared" si="182"/>
        <v>5</v>
      </c>
      <c r="L2919" s="2">
        <f t="shared" si="183"/>
        <v>0.20625392615341662</v>
      </c>
    </row>
    <row r="2920" spans="1:12" x14ac:dyDescent="0.35">
      <c r="A2920" t="s">
        <v>2961</v>
      </c>
      <c r="B2920" s="1">
        <v>45171</v>
      </c>
      <c r="C2920" t="s">
        <v>39</v>
      </c>
      <c r="D2920" t="s">
        <v>18</v>
      </c>
      <c r="E2920" t="s">
        <v>27</v>
      </c>
      <c r="F2920">
        <v>268</v>
      </c>
      <c r="G2920">
        <v>47.44</v>
      </c>
      <c r="H2920">
        <v>220.51</v>
      </c>
      <c r="I2920">
        <f t="shared" si="180"/>
        <v>2023</v>
      </c>
      <c r="J2920" t="str">
        <f t="shared" si="181"/>
        <v>Sep</v>
      </c>
      <c r="K2920">
        <f t="shared" si="182"/>
        <v>9</v>
      </c>
      <c r="L2920" s="2">
        <f t="shared" si="183"/>
        <v>0.17701492537313432</v>
      </c>
    </row>
    <row r="2921" spans="1:12" x14ac:dyDescent="0.35">
      <c r="A2921" t="s">
        <v>2962</v>
      </c>
      <c r="B2921" s="1">
        <v>44990</v>
      </c>
      <c r="C2921" t="s">
        <v>88</v>
      </c>
      <c r="D2921" t="s">
        <v>18</v>
      </c>
      <c r="E2921" t="s">
        <v>15</v>
      </c>
      <c r="F2921">
        <v>466.96</v>
      </c>
      <c r="G2921">
        <v>83.57</v>
      </c>
      <c r="H2921">
        <v>453.54</v>
      </c>
      <c r="I2921">
        <f t="shared" si="180"/>
        <v>2023</v>
      </c>
      <c r="J2921" t="str">
        <f t="shared" si="181"/>
        <v>Mar</v>
      </c>
      <c r="K2921">
        <f t="shared" si="182"/>
        <v>3</v>
      </c>
      <c r="L2921" s="2">
        <f t="shared" si="183"/>
        <v>0.17896607846496487</v>
      </c>
    </row>
    <row r="2922" spans="1:12" x14ac:dyDescent="0.35">
      <c r="A2922" t="s">
        <v>2963</v>
      </c>
      <c r="B2922" s="1">
        <v>44818</v>
      </c>
      <c r="C2922" t="s">
        <v>112</v>
      </c>
      <c r="D2922" t="s">
        <v>10</v>
      </c>
      <c r="E2922" t="s">
        <v>44</v>
      </c>
      <c r="F2922">
        <v>468.73</v>
      </c>
      <c r="G2922">
        <v>74.599999999999994</v>
      </c>
      <c r="H2922">
        <v>420.33</v>
      </c>
      <c r="I2922">
        <f t="shared" si="180"/>
        <v>2022</v>
      </c>
      <c r="J2922" t="str">
        <f t="shared" si="181"/>
        <v>Sep</v>
      </c>
      <c r="K2922">
        <f t="shared" si="182"/>
        <v>9</v>
      </c>
      <c r="L2922" s="2">
        <f t="shared" si="183"/>
        <v>0.15915345721417445</v>
      </c>
    </row>
    <row r="2923" spans="1:12" x14ac:dyDescent="0.35">
      <c r="A2923" t="s">
        <v>2964</v>
      </c>
      <c r="B2923" s="1">
        <v>44710</v>
      </c>
      <c r="C2923" t="s">
        <v>54</v>
      </c>
      <c r="D2923" t="s">
        <v>23</v>
      </c>
      <c r="E2923" t="s">
        <v>11</v>
      </c>
      <c r="F2923">
        <v>224.5</v>
      </c>
      <c r="G2923">
        <v>45.66</v>
      </c>
      <c r="H2923">
        <v>261.97000000000003</v>
      </c>
      <c r="I2923">
        <f t="shared" si="180"/>
        <v>2022</v>
      </c>
      <c r="J2923" t="str">
        <f t="shared" si="181"/>
        <v>May</v>
      </c>
      <c r="K2923">
        <f t="shared" si="182"/>
        <v>5</v>
      </c>
      <c r="L2923" s="2">
        <f t="shared" si="183"/>
        <v>0.20338530066815144</v>
      </c>
    </row>
    <row r="2924" spans="1:12" x14ac:dyDescent="0.35">
      <c r="A2924" t="s">
        <v>2965</v>
      </c>
      <c r="B2924" s="1">
        <v>44617</v>
      </c>
      <c r="C2924" t="s">
        <v>101</v>
      </c>
      <c r="D2924" t="s">
        <v>14</v>
      </c>
      <c r="E2924" t="s">
        <v>25</v>
      </c>
      <c r="F2924">
        <v>2049.71</v>
      </c>
      <c r="G2924">
        <v>313.08999999999997</v>
      </c>
      <c r="H2924">
        <v>1905.6</v>
      </c>
      <c r="I2924">
        <f t="shared" si="180"/>
        <v>2022</v>
      </c>
      <c r="J2924" t="str">
        <f t="shared" si="181"/>
        <v>Feb</v>
      </c>
      <c r="K2924">
        <f t="shared" si="182"/>
        <v>2</v>
      </c>
      <c r="L2924" s="2">
        <f t="shared" si="183"/>
        <v>0.15274843758385331</v>
      </c>
    </row>
    <row r="2925" spans="1:12" x14ac:dyDescent="0.35">
      <c r="A2925" t="s">
        <v>2966</v>
      </c>
      <c r="B2925" s="1">
        <v>45154</v>
      </c>
      <c r="C2925" t="s">
        <v>33</v>
      </c>
      <c r="D2925" t="s">
        <v>34</v>
      </c>
      <c r="E2925" t="s">
        <v>44</v>
      </c>
      <c r="F2925">
        <v>767.75</v>
      </c>
      <c r="G2925">
        <v>202.64</v>
      </c>
      <c r="H2925">
        <v>731.1</v>
      </c>
      <c r="I2925">
        <f t="shared" si="180"/>
        <v>2023</v>
      </c>
      <c r="J2925" t="str">
        <f t="shared" si="181"/>
        <v>Aug</v>
      </c>
      <c r="K2925">
        <f t="shared" si="182"/>
        <v>8</v>
      </c>
      <c r="L2925" s="2">
        <f t="shared" si="183"/>
        <v>0.26394008466297619</v>
      </c>
    </row>
    <row r="2926" spans="1:12" x14ac:dyDescent="0.35">
      <c r="A2926" t="s">
        <v>2967</v>
      </c>
      <c r="B2926" s="1">
        <v>44723</v>
      </c>
      <c r="C2926" t="s">
        <v>101</v>
      </c>
      <c r="D2926" t="s">
        <v>14</v>
      </c>
      <c r="E2926" t="s">
        <v>15</v>
      </c>
      <c r="F2926">
        <v>1850.11</v>
      </c>
      <c r="G2926">
        <v>468.73</v>
      </c>
      <c r="H2926">
        <v>2005.55</v>
      </c>
      <c r="I2926">
        <f t="shared" si="180"/>
        <v>2022</v>
      </c>
      <c r="J2926" t="str">
        <f t="shared" si="181"/>
        <v>Jun</v>
      </c>
      <c r="K2926">
        <f t="shared" si="182"/>
        <v>6</v>
      </c>
      <c r="L2926" s="2">
        <f t="shared" si="183"/>
        <v>0.25335250336466481</v>
      </c>
    </row>
    <row r="2927" spans="1:12" x14ac:dyDescent="0.35">
      <c r="A2927" t="s">
        <v>2968</v>
      </c>
      <c r="B2927" s="1">
        <v>44783</v>
      </c>
      <c r="C2927" t="s">
        <v>101</v>
      </c>
      <c r="D2927" t="s">
        <v>14</v>
      </c>
      <c r="E2927" t="s">
        <v>27</v>
      </c>
      <c r="F2927">
        <v>1243.5999999999999</v>
      </c>
      <c r="G2927">
        <v>278.07</v>
      </c>
      <c r="H2927">
        <v>1281.1300000000001</v>
      </c>
      <c r="I2927">
        <f t="shared" si="180"/>
        <v>2022</v>
      </c>
      <c r="J2927" t="str">
        <f t="shared" si="181"/>
        <v>Aug</v>
      </c>
      <c r="K2927">
        <f t="shared" si="182"/>
        <v>8</v>
      </c>
      <c r="L2927" s="2">
        <f t="shared" si="183"/>
        <v>0.22360083628176264</v>
      </c>
    </row>
    <row r="2928" spans="1:12" x14ac:dyDescent="0.35">
      <c r="A2928" t="s">
        <v>2969</v>
      </c>
      <c r="B2928" s="1">
        <v>45220</v>
      </c>
      <c r="C2928" t="s">
        <v>33</v>
      </c>
      <c r="D2928" t="s">
        <v>34</v>
      </c>
      <c r="E2928" t="s">
        <v>25</v>
      </c>
      <c r="F2928">
        <v>1356.27</v>
      </c>
      <c r="G2928">
        <v>207.12</v>
      </c>
      <c r="H2928">
        <v>1497.84</v>
      </c>
      <c r="I2928">
        <f t="shared" si="180"/>
        <v>2023</v>
      </c>
      <c r="J2928" t="str">
        <f t="shared" si="181"/>
        <v>Oct</v>
      </c>
      <c r="K2928">
        <f t="shared" si="182"/>
        <v>10</v>
      </c>
      <c r="L2928" s="2">
        <f t="shared" si="183"/>
        <v>0.15271295538498972</v>
      </c>
    </row>
    <row r="2929" spans="1:12" x14ac:dyDescent="0.35">
      <c r="A2929" t="s">
        <v>2970</v>
      </c>
      <c r="B2929" s="1">
        <v>44786</v>
      </c>
      <c r="C2929" t="s">
        <v>17</v>
      </c>
      <c r="D2929" t="s">
        <v>18</v>
      </c>
      <c r="E2929" t="s">
        <v>11</v>
      </c>
      <c r="F2929">
        <v>196.79</v>
      </c>
      <c r="G2929">
        <v>54.51</v>
      </c>
      <c r="H2929">
        <v>216.88</v>
      </c>
      <c r="I2929">
        <f t="shared" si="180"/>
        <v>2022</v>
      </c>
      <c r="J2929" t="str">
        <f t="shared" si="181"/>
        <v>Aug</v>
      </c>
      <c r="K2929">
        <f t="shared" si="182"/>
        <v>8</v>
      </c>
      <c r="L2929" s="2">
        <f t="shared" si="183"/>
        <v>0.27699578230601146</v>
      </c>
    </row>
    <row r="2930" spans="1:12" x14ac:dyDescent="0.35">
      <c r="A2930" t="s">
        <v>2971</v>
      </c>
      <c r="B2930" s="1">
        <v>44840</v>
      </c>
      <c r="C2930" t="s">
        <v>46</v>
      </c>
      <c r="D2930" t="s">
        <v>23</v>
      </c>
      <c r="E2930" t="s">
        <v>11</v>
      </c>
      <c r="F2930">
        <v>56.77</v>
      </c>
      <c r="G2930">
        <v>16.59</v>
      </c>
      <c r="H2930">
        <v>50.99</v>
      </c>
      <c r="I2930">
        <f t="shared" si="180"/>
        <v>2022</v>
      </c>
      <c r="J2930" t="str">
        <f t="shared" si="181"/>
        <v>Oct</v>
      </c>
      <c r="K2930">
        <f t="shared" si="182"/>
        <v>10</v>
      </c>
      <c r="L2930" s="2">
        <f t="shared" si="183"/>
        <v>0.29223181257706532</v>
      </c>
    </row>
    <row r="2931" spans="1:12" x14ac:dyDescent="0.35">
      <c r="A2931" t="s">
        <v>2972</v>
      </c>
      <c r="B2931" s="1">
        <v>44674</v>
      </c>
      <c r="C2931" t="s">
        <v>54</v>
      </c>
      <c r="D2931" t="s">
        <v>23</v>
      </c>
      <c r="E2931" t="s">
        <v>11</v>
      </c>
      <c r="F2931">
        <v>145.69</v>
      </c>
      <c r="G2931">
        <v>42.35</v>
      </c>
      <c r="H2931">
        <v>123</v>
      </c>
      <c r="I2931">
        <f t="shared" si="180"/>
        <v>2022</v>
      </c>
      <c r="J2931" t="str">
        <f t="shared" si="181"/>
        <v>Apr</v>
      </c>
      <c r="K2931">
        <f t="shared" si="182"/>
        <v>4</v>
      </c>
      <c r="L2931" s="2">
        <f t="shared" si="183"/>
        <v>0.2906857025190473</v>
      </c>
    </row>
    <row r="2932" spans="1:12" x14ac:dyDescent="0.35">
      <c r="A2932" t="s">
        <v>2973</v>
      </c>
      <c r="B2932" s="1">
        <v>44716</v>
      </c>
      <c r="C2932" t="s">
        <v>101</v>
      </c>
      <c r="D2932" t="s">
        <v>14</v>
      </c>
      <c r="E2932" t="s">
        <v>15</v>
      </c>
      <c r="F2932">
        <v>1967.66</v>
      </c>
      <c r="G2932">
        <v>408.92</v>
      </c>
      <c r="H2932">
        <v>1730.43</v>
      </c>
      <c r="I2932">
        <f t="shared" si="180"/>
        <v>2022</v>
      </c>
      <c r="J2932" t="str">
        <f t="shared" si="181"/>
        <v>Jun</v>
      </c>
      <c r="K2932">
        <f t="shared" si="182"/>
        <v>6</v>
      </c>
      <c r="L2932" s="2">
        <f t="shared" si="183"/>
        <v>0.2078204567862334</v>
      </c>
    </row>
    <row r="2933" spans="1:12" x14ac:dyDescent="0.35">
      <c r="A2933" t="s">
        <v>2974</v>
      </c>
      <c r="B2933" s="1">
        <v>44801</v>
      </c>
      <c r="C2933" t="s">
        <v>69</v>
      </c>
      <c r="D2933" t="s">
        <v>34</v>
      </c>
      <c r="E2933" t="s">
        <v>25</v>
      </c>
      <c r="F2933">
        <v>1377.47</v>
      </c>
      <c r="G2933">
        <v>358.02</v>
      </c>
      <c r="H2933">
        <v>1356.49</v>
      </c>
      <c r="I2933">
        <f t="shared" si="180"/>
        <v>2022</v>
      </c>
      <c r="J2933" t="str">
        <f t="shared" si="181"/>
        <v>Aug</v>
      </c>
      <c r="K2933">
        <f t="shared" si="182"/>
        <v>8</v>
      </c>
      <c r="L2933" s="2">
        <f t="shared" si="183"/>
        <v>0.25991128663419166</v>
      </c>
    </row>
    <row r="2934" spans="1:12" x14ac:dyDescent="0.35">
      <c r="A2934" t="s">
        <v>2975</v>
      </c>
      <c r="B2934" s="1">
        <v>44713</v>
      </c>
      <c r="C2934" t="s">
        <v>57</v>
      </c>
      <c r="D2934" t="s">
        <v>10</v>
      </c>
      <c r="E2934" t="s">
        <v>15</v>
      </c>
      <c r="F2934">
        <v>257.08</v>
      </c>
      <c r="G2934">
        <v>33.56</v>
      </c>
      <c r="H2934">
        <v>223.16</v>
      </c>
      <c r="I2934">
        <f t="shared" si="180"/>
        <v>2022</v>
      </c>
      <c r="J2934" t="str">
        <f t="shared" si="181"/>
        <v>Jun</v>
      </c>
      <c r="K2934">
        <f t="shared" si="182"/>
        <v>6</v>
      </c>
      <c r="L2934" s="2">
        <f t="shared" si="183"/>
        <v>0.13054302162750897</v>
      </c>
    </row>
    <row r="2935" spans="1:12" x14ac:dyDescent="0.35">
      <c r="A2935" t="s">
        <v>2976</v>
      </c>
      <c r="B2935" s="1">
        <v>44849</v>
      </c>
      <c r="C2935" t="s">
        <v>85</v>
      </c>
      <c r="D2935" t="s">
        <v>10</v>
      </c>
      <c r="E2935" t="s">
        <v>15</v>
      </c>
      <c r="F2935">
        <v>63.1</v>
      </c>
      <c r="G2935">
        <v>11.28</v>
      </c>
      <c r="H2935">
        <v>65.569999999999993</v>
      </c>
      <c r="I2935">
        <f t="shared" si="180"/>
        <v>2022</v>
      </c>
      <c r="J2935" t="str">
        <f t="shared" si="181"/>
        <v>Oct</v>
      </c>
      <c r="K2935">
        <f t="shared" si="182"/>
        <v>10</v>
      </c>
      <c r="L2935" s="2">
        <f t="shared" si="183"/>
        <v>0.17876386687797147</v>
      </c>
    </row>
    <row r="2936" spans="1:12" x14ac:dyDescent="0.35">
      <c r="A2936" t="s">
        <v>2977</v>
      </c>
      <c r="B2936" s="1">
        <v>45084</v>
      </c>
      <c r="C2936" t="s">
        <v>39</v>
      </c>
      <c r="D2936" t="s">
        <v>18</v>
      </c>
      <c r="E2936" t="s">
        <v>15</v>
      </c>
      <c r="F2936">
        <v>369.36</v>
      </c>
      <c r="G2936">
        <v>82.87</v>
      </c>
      <c r="H2936">
        <v>407.85</v>
      </c>
      <c r="I2936">
        <f t="shared" si="180"/>
        <v>2023</v>
      </c>
      <c r="J2936" t="str">
        <f t="shared" si="181"/>
        <v>Jun</v>
      </c>
      <c r="K2936">
        <f t="shared" si="182"/>
        <v>6</v>
      </c>
      <c r="L2936" s="2">
        <f t="shared" si="183"/>
        <v>0.22436105696339614</v>
      </c>
    </row>
    <row r="2937" spans="1:12" x14ac:dyDescent="0.35">
      <c r="A2937" t="s">
        <v>2978</v>
      </c>
      <c r="B2937" s="1">
        <v>44793</v>
      </c>
      <c r="C2937" t="s">
        <v>17</v>
      </c>
      <c r="D2937" t="s">
        <v>18</v>
      </c>
      <c r="E2937" t="s">
        <v>27</v>
      </c>
      <c r="F2937">
        <v>329.93</v>
      </c>
      <c r="G2937">
        <v>59.55</v>
      </c>
      <c r="H2937">
        <v>326.22000000000003</v>
      </c>
      <c r="I2937">
        <f t="shared" si="180"/>
        <v>2022</v>
      </c>
      <c r="J2937" t="str">
        <f t="shared" si="181"/>
        <v>Aug</v>
      </c>
      <c r="K2937">
        <f t="shared" si="182"/>
        <v>8</v>
      </c>
      <c r="L2937" s="2">
        <f t="shared" si="183"/>
        <v>0.18049283181280876</v>
      </c>
    </row>
    <row r="2938" spans="1:12" x14ac:dyDescent="0.35">
      <c r="A2938" t="s">
        <v>2979</v>
      </c>
      <c r="B2938" s="1">
        <v>45194</v>
      </c>
      <c r="C2938" t="s">
        <v>128</v>
      </c>
      <c r="D2938" t="s">
        <v>34</v>
      </c>
      <c r="E2938" t="s">
        <v>11</v>
      </c>
      <c r="F2938">
        <v>1184.1500000000001</v>
      </c>
      <c r="G2938">
        <v>338.84</v>
      </c>
      <c r="H2938">
        <v>1221.3399999999999</v>
      </c>
      <c r="I2938">
        <f t="shared" si="180"/>
        <v>2023</v>
      </c>
      <c r="J2938" t="str">
        <f t="shared" si="181"/>
        <v>Sep</v>
      </c>
      <c r="K2938">
        <f t="shared" si="182"/>
        <v>9</v>
      </c>
      <c r="L2938" s="2">
        <f t="shared" si="183"/>
        <v>0.28614618080479665</v>
      </c>
    </row>
    <row r="2939" spans="1:12" x14ac:dyDescent="0.35">
      <c r="A2939" t="s">
        <v>2980</v>
      </c>
      <c r="B2939" s="1">
        <v>44831</v>
      </c>
      <c r="C2939" t="s">
        <v>13</v>
      </c>
      <c r="D2939" t="s">
        <v>14</v>
      </c>
      <c r="E2939" t="s">
        <v>15</v>
      </c>
      <c r="F2939">
        <v>1991.48</v>
      </c>
      <c r="G2939">
        <v>282.01</v>
      </c>
      <c r="H2939">
        <v>2291.11</v>
      </c>
      <c r="I2939">
        <f t="shared" si="180"/>
        <v>2022</v>
      </c>
      <c r="J2939" t="str">
        <f t="shared" si="181"/>
        <v>Sep</v>
      </c>
      <c r="K2939">
        <f t="shared" si="182"/>
        <v>9</v>
      </c>
      <c r="L2939" s="2">
        <f t="shared" si="183"/>
        <v>0.14160825114989856</v>
      </c>
    </row>
    <row r="2940" spans="1:12" x14ac:dyDescent="0.35">
      <c r="A2940" t="s">
        <v>2981</v>
      </c>
      <c r="B2940" s="1">
        <v>44811</v>
      </c>
      <c r="C2940" t="s">
        <v>37</v>
      </c>
      <c r="D2940" t="s">
        <v>23</v>
      </c>
      <c r="E2940" t="s">
        <v>25</v>
      </c>
      <c r="F2940">
        <v>49.78</v>
      </c>
      <c r="G2940">
        <v>9.7200000000000006</v>
      </c>
      <c r="H2940">
        <v>45.2</v>
      </c>
      <c r="I2940">
        <f t="shared" si="180"/>
        <v>2022</v>
      </c>
      <c r="J2940" t="str">
        <f t="shared" si="181"/>
        <v>Sep</v>
      </c>
      <c r="K2940">
        <f t="shared" si="182"/>
        <v>9</v>
      </c>
      <c r="L2940" s="2">
        <f t="shared" si="183"/>
        <v>0.19525914021695462</v>
      </c>
    </row>
    <row r="2941" spans="1:12" x14ac:dyDescent="0.35">
      <c r="A2941" t="s">
        <v>2982</v>
      </c>
      <c r="B2941" s="1">
        <v>44644</v>
      </c>
      <c r="C2941" t="s">
        <v>112</v>
      </c>
      <c r="D2941" t="s">
        <v>10</v>
      </c>
      <c r="E2941" t="s">
        <v>44</v>
      </c>
      <c r="F2941">
        <v>351.67</v>
      </c>
      <c r="G2941">
        <v>97.55</v>
      </c>
      <c r="H2941">
        <v>345.06</v>
      </c>
      <c r="I2941">
        <f t="shared" si="180"/>
        <v>2022</v>
      </c>
      <c r="J2941" t="str">
        <f t="shared" si="181"/>
        <v>Mar</v>
      </c>
      <c r="K2941">
        <f t="shared" si="182"/>
        <v>3</v>
      </c>
      <c r="L2941" s="2">
        <f t="shared" si="183"/>
        <v>0.27739073563283756</v>
      </c>
    </row>
    <row r="2942" spans="1:12" x14ac:dyDescent="0.35">
      <c r="A2942" t="s">
        <v>2983</v>
      </c>
      <c r="B2942" s="1">
        <v>45015</v>
      </c>
      <c r="C2942" t="s">
        <v>41</v>
      </c>
      <c r="D2942" t="s">
        <v>14</v>
      </c>
      <c r="E2942" t="s">
        <v>15</v>
      </c>
      <c r="F2942">
        <v>1832.53</v>
      </c>
      <c r="G2942">
        <v>280.29000000000002</v>
      </c>
      <c r="H2942">
        <v>1765.18</v>
      </c>
      <c r="I2942">
        <f t="shared" si="180"/>
        <v>2023</v>
      </c>
      <c r="J2942" t="str">
        <f t="shared" si="181"/>
        <v>Mar</v>
      </c>
      <c r="K2942">
        <f t="shared" si="182"/>
        <v>3</v>
      </c>
      <c r="L2942" s="2">
        <f t="shared" si="183"/>
        <v>0.15295247553928176</v>
      </c>
    </row>
    <row r="2943" spans="1:12" x14ac:dyDescent="0.35">
      <c r="A2943" t="s">
        <v>2984</v>
      </c>
      <c r="B2943" s="1">
        <v>45133</v>
      </c>
      <c r="C2943" t="s">
        <v>46</v>
      </c>
      <c r="D2943" t="s">
        <v>23</v>
      </c>
      <c r="E2943" t="s">
        <v>11</v>
      </c>
      <c r="F2943">
        <v>285.12</v>
      </c>
      <c r="G2943">
        <v>40.020000000000003</v>
      </c>
      <c r="H2943">
        <v>318.68</v>
      </c>
      <c r="I2943">
        <f t="shared" si="180"/>
        <v>2023</v>
      </c>
      <c r="J2943" t="str">
        <f t="shared" si="181"/>
        <v>Jul</v>
      </c>
      <c r="K2943">
        <f t="shared" si="182"/>
        <v>7</v>
      </c>
      <c r="L2943" s="2">
        <f t="shared" si="183"/>
        <v>0.14036195286195288</v>
      </c>
    </row>
    <row r="2944" spans="1:12" x14ac:dyDescent="0.35">
      <c r="A2944" t="s">
        <v>2985</v>
      </c>
      <c r="B2944" s="1">
        <v>45231</v>
      </c>
      <c r="C2944" t="s">
        <v>13</v>
      </c>
      <c r="D2944" t="s">
        <v>14</v>
      </c>
      <c r="E2944" t="s">
        <v>11</v>
      </c>
      <c r="F2944">
        <v>2189.11</v>
      </c>
      <c r="G2944">
        <v>514</v>
      </c>
      <c r="H2944">
        <v>2494.94</v>
      </c>
      <c r="I2944">
        <f t="shared" si="180"/>
        <v>2023</v>
      </c>
      <c r="J2944" t="str">
        <f t="shared" si="181"/>
        <v>Nov</v>
      </c>
      <c r="K2944">
        <f t="shared" si="182"/>
        <v>11</v>
      </c>
      <c r="L2944" s="2">
        <f t="shared" si="183"/>
        <v>0.2347986167894715</v>
      </c>
    </row>
    <row r="2945" spans="1:12" x14ac:dyDescent="0.35">
      <c r="A2945" t="s">
        <v>2986</v>
      </c>
      <c r="B2945" s="1">
        <v>44640</v>
      </c>
      <c r="C2945" t="s">
        <v>22</v>
      </c>
      <c r="D2945" t="s">
        <v>23</v>
      </c>
      <c r="E2945" t="s">
        <v>11</v>
      </c>
      <c r="F2945">
        <v>468.5</v>
      </c>
      <c r="G2945">
        <v>60.69</v>
      </c>
      <c r="H2945">
        <v>526.53</v>
      </c>
      <c r="I2945">
        <f t="shared" si="180"/>
        <v>2022</v>
      </c>
      <c r="J2945" t="str">
        <f t="shared" si="181"/>
        <v>Mar</v>
      </c>
      <c r="K2945">
        <f t="shared" si="182"/>
        <v>3</v>
      </c>
      <c r="L2945" s="2">
        <f t="shared" si="183"/>
        <v>0.12954108858057631</v>
      </c>
    </row>
    <row r="2946" spans="1:12" x14ac:dyDescent="0.35">
      <c r="A2946" t="s">
        <v>2987</v>
      </c>
      <c r="B2946" s="1">
        <v>44616</v>
      </c>
      <c r="C2946" t="s">
        <v>9</v>
      </c>
      <c r="D2946" t="s">
        <v>10</v>
      </c>
      <c r="E2946" t="s">
        <v>11</v>
      </c>
      <c r="F2946">
        <v>224.26</v>
      </c>
      <c r="G2946">
        <v>40.97</v>
      </c>
      <c r="H2946">
        <v>219.13</v>
      </c>
      <c r="I2946">
        <f t="shared" ref="I2946:I3009" si="184">YEAR(B2946)</f>
        <v>2022</v>
      </c>
      <c r="J2946" t="str">
        <f t="shared" ref="J2946:J3009" si="185">TEXT(B2946,"mmm")</f>
        <v>Feb</v>
      </c>
      <c r="K2946">
        <f t="shared" ref="K2946:K3009" si="186">MONTH(B2946)</f>
        <v>2</v>
      </c>
      <c r="L2946" s="2">
        <f t="shared" ref="L2946:L3009" si="187">IF(F2946=0,0,G2946/F2946)</f>
        <v>0.18268973512886827</v>
      </c>
    </row>
    <row r="2947" spans="1:12" x14ac:dyDescent="0.35">
      <c r="A2947" t="s">
        <v>2988</v>
      </c>
      <c r="B2947" s="1">
        <v>44892</v>
      </c>
      <c r="C2947" t="s">
        <v>128</v>
      </c>
      <c r="D2947" t="s">
        <v>34</v>
      </c>
      <c r="E2947" t="s">
        <v>11</v>
      </c>
      <c r="F2947">
        <v>2238.37</v>
      </c>
      <c r="G2947">
        <v>670.57</v>
      </c>
      <c r="H2947">
        <v>2314.63</v>
      </c>
      <c r="I2947">
        <f t="shared" si="184"/>
        <v>2022</v>
      </c>
      <c r="J2947" t="str">
        <f t="shared" si="185"/>
        <v>Nov</v>
      </c>
      <c r="K2947">
        <f t="shared" si="186"/>
        <v>11</v>
      </c>
      <c r="L2947" s="2">
        <f t="shared" si="187"/>
        <v>0.29957960480170842</v>
      </c>
    </row>
    <row r="2948" spans="1:12" x14ac:dyDescent="0.35">
      <c r="A2948" t="s">
        <v>2989</v>
      </c>
      <c r="B2948" s="1">
        <v>44646</v>
      </c>
      <c r="C2948" t="s">
        <v>41</v>
      </c>
      <c r="D2948" t="s">
        <v>14</v>
      </c>
      <c r="E2948" t="s">
        <v>27</v>
      </c>
      <c r="F2948">
        <v>2302.42</v>
      </c>
      <c r="G2948">
        <v>612.80999999999995</v>
      </c>
      <c r="H2948">
        <v>2706.23</v>
      </c>
      <c r="I2948">
        <f t="shared" si="184"/>
        <v>2022</v>
      </c>
      <c r="J2948" t="str">
        <f t="shared" si="185"/>
        <v>Mar</v>
      </c>
      <c r="K2948">
        <f t="shared" si="186"/>
        <v>3</v>
      </c>
      <c r="L2948" s="2">
        <f t="shared" si="187"/>
        <v>0.26615908478904804</v>
      </c>
    </row>
    <row r="2949" spans="1:12" x14ac:dyDescent="0.35">
      <c r="A2949" t="s">
        <v>2990</v>
      </c>
      <c r="B2949" s="1">
        <v>45285</v>
      </c>
      <c r="C2949" t="s">
        <v>69</v>
      </c>
      <c r="D2949" t="s">
        <v>34</v>
      </c>
      <c r="E2949" t="s">
        <v>15</v>
      </c>
      <c r="F2949">
        <v>757.52</v>
      </c>
      <c r="G2949">
        <v>115.95</v>
      </c>
      <c r="H2949">
        <v>884.57</v>
      </c>
      <c r="I2949">
        <f t="shared" si="184"/>
        <v>2023</v>
      </c>
      <c r="J2949" t="str">
        <f t="shared" si="185"/>
        <v>Dec</v>
      </c>
      <c r="K2949">
        <f t="shared" si="186"/>
        <v>12</v>
      </c>
      <c r="L2949" s="2">
        <f t="shared" si="187"/>
        <v>0.15306526560354844</v>
      </c>
    </row>
    <row r="2950" spans="1:12" x14ac:dyDescent="0.35">
      <c r="A2950" t="s">
        <v>2991</v>
      </c>
      <c r="B2950" s="1">
        <v>45011</v>
      </c>
      <c r="C2950" t="s">
        <v>57</v>
      </c>
      <c r="D2950" t="s">
        <v>10</v>
      </c>
      <c r="E2950" t="s">
        <v>15</v>
      </c>
      <c r="F2950">
        <v>199.78</v>
      </c>
      <c r="G2950">
        <v>31.28</v>
      </c>
      <c r="H2950">
        <v>199.68</v>
      </c>
      <c r="I2950">
        <f t="shared" si="184"/>
        <v>2023</v>
      </c>
      <c r="J2950" t="str">
        <f t="shared" si="185"/>
        <v>Mar</v>
      </c>
      <c r="K2950">
        <f t="shared" si="186"/>
        <v>3</v>
      </c>
      <c r="L2950" s="2">
        <f t="shared" si="187"/>
        <v>0.15657222945239765</v>
      </c>
    </row>
    <row r="2951" spans="1:12" x14ac:dyDescent="0.35">
      <c r="A2951" t="s">
        <v>2992</v>
      </c>
      <c r="B2951" s="1">
        <v>45207</v>
      </c>
      <c r="C2951" t="s">
        <v>37</v>
      </c>
      <c r="D2951" t="s">
        <v>23</v>
      </c>
      <c r="E2951" t="s">
        <v>11</v>
      </c>
      <c r="F2951">
        <v>457.57</v>
      </c>
      <c r="G2951">
        <v>77.709999999999994</v>
      </c>
      <c r="H2951">
        <v>506.64</v>
      </c>
      <c r="I2951">
        <f t="shared" si="184"/>
        <v>2023</v>
      </c>
      <c r="J2951" t="str">
        <f t="shared" si="185"/>
        <v>Oct</v>
      </c>
      <c r="K2951">
        <f t="shared" si="186"/>
        <v>10</v>
      </c>
      <c r="L2951" s="2">
        <f t="shared" si="187"/>
        <v>0.16983193828266713</v>
      </c>
    </row>
    <row r="2952" spans="1:12" x14ac:dyDescent="0.35">
      <c r="A2952" t="s">
        <v>2993</v>
      </c>
      <c r="B2952" s="1">
        <v>44881</v>
      </c>
      <c r="C2952" t="s">
        <v>85</v>
      </c>
      <c r="D2952" t="s">
        <v>10</v>
      </c>
      <c r="E2952" t="s">
        <v>27</v>
      </c>
      <c r="F2952">
        <v>189.35</v>
      </c>
      <c r="G2952">
        <v>39.65</v>
      </c>
      <c r="H2952">
        <v>191.84</v>
      </c>
      <c r="I2952">
        <f t="shared" si="184"/>
        <v>2022</v>
      </c>
      <c r="J2952" t="str">
        <f t="shared" si="185"/>
        <v>Nov</v>
      </c>
      <c r="K2952">
        <f t="shared" si="186"/>
        <v>11</v>
      </c>
      <c r="L2952" s="2">
        <f t="shared" si="187"/>
        <v>0.20940058093477687</v>
      </c>
    </row>
    <row r="2953" spans="1:12" x14ac:dyDescent="0.35">
      <c r="A2953" t="s">
        <v>2994</v>
      </c>
      <c r="B2953" s="1">
        <v>44918</v>
      </c>
      <c r="C2953" t="s">
        <v>101</v>
      </c>
      <c r="D2953" t="s">
        <v>14</v>
      </c>
      <c r="E2953" t="s">
        <v>25</v>
      </c>
      <c r="F2953">
        <v>1484.94</v>
      </c>
      <c r="G2953">
        <v>208.05</v>
      </c>
      <c r="H2953">
        <v>1610.34</v>
      </c>
      <c r="I2953">
        <f t="shared" si="184"/>
        <v>2022</v>
      </c>
      <c r="J2953" t="str">
        <f t="shared" si="185"/>
        <v>Dec</v>
      </c>
      <c r="K2953">
        <f t="shared" si="186"/>
        <v>12</v>
      </c>
      <c r="L2953" s="2">
        <f t="shared" si="187"/>
        <v>0.14010667097660512</v>
      </c>
    </row>
    <row r="2954" spans="1:12" x14ac:dyDescent="0.35">
      <c r="A2954" t="s">
        <v>2995</v>
      </c>
      <c r="B2954" s="1">
        <v>44597</v>
      </c>
      <c r="C2954" t="s">
        <v>29</v>
      </c>
      <c r="D2954" t="s">
        <v>23</v>
      </c>
      <c r="E2954" t="s">
        <v>27</v>
      </c>
      <c r="F2954">
        <v>318.93</v>
      </c>
      <c r="G2954">
        <v>39.03</v>
      </c>
      <c r="H2954">
        <v>295.11</v>
      </c>
      <c r="I2954">
        <f t="shared" si="184"/>
        <v>2022</v>
      </c>
      <c r="J2954" t="str">
        <f t="shared" si="185"/>
        <v>Feb</v>
      </c>
      <c r="K2954">
        <f t="shared" si="186"/>
        <v>2</v>
      </c>
      <c r="L2954" s="2">
        <f t="shared" si="187"/>
        <v>0.12237795127457436</v>
      </c>
    </row>
    <row r="2955" spans="1:12" x14ac:dyDescent="0.35">
      <c r="A2955" t="s">
        <v>2996</v>
      </c>
      <c r="B2955" s="1">
        <v>44836</v>
      </c>
      <c r="C2955" t="s">
        <v>33</v>
      </c>
      <c r="D2955" t="s">
        <v>34</v>
      </c>
      <c r="E2955" t="s">
        <v>44</v>
      </c>
      <c r="F2955">
        <v>2204.61</v>
      </c>
      <c r="G2955">
        <v>281.11</v>
      </c>
      <c r="H2955">
        <v>2548.0100000000002</v>
      </c>
      <c r="I2955">
        <f t="shared" si="184"/>
        <v>2022</v>
      </c>
      <c r="J2955" t="str">
        <f t="shared" si="185"/>
        <v>Oct</v>
      </c>
      <c r="K2955">
        <f t="shared" si="186"/>
        <v>10</v>
      </c>
      <c r="L2955" s="2">
        <f t="shared" si="187"/>
        <v>0.12751008114813958</v>
      </c>
    </row>
    <row r="2956" spans="1:12" x14ac:dyDescent="0.35">
      <c r="A2956" t="s">
        <v>2997</v>
      </c>
      <c r="B2956" s="1">
        <v>44835</v>
      </c>
      <c r="C2956" t="s">
        <v>37</v>
      </c>
      <c r="D2956" t="s">
        <v>23</v>
      </c>
      <c r="E2956" t="s">
        <v>44</v>
      </c>
      <c r="F2956">
        <v>223.48</v>
      </c>
      <c r="G2956">
        <v>63.25</v>
      </c>
      <c r="H2956">
        <v>243.52</v>
      </c>
      <c r="I2956">
        <f t="shared" si="184"/>
        <v>2022</v>
      </c>
      <c r="J2956" t="str">
        <f t="shared" si="185"/>
        <v>Oct</v>
      </c>
      <c r="K2956">
        <f t="shared" si="186"/>
        <v>10</v>
      </c>
      <c r="L2956" s="2">
        <f t="shared" si="187"/>
        <v>0.28302308931448006</v>
      </c>
    </row>
    <row r="2957" spans="1:12" x14ac:dyDescent="0.35">
      <c r="A2957" t="s">
        <v>2998</v>
      </c>
      <c r="B2957" s="1">
        <v>44666</v>
      </c>
      <c r="C2957" t="s">
        <v>93</v>
      </c>
      <c r="D2957" t="s">
        <v>34</v>
      </c>
      <c r="E2957" t="s">
        <v>27</v>
      </c>
      <c r="F2957">
        <v>1716.82</v>
      </c>
      <c r="G2957">
        <v>297.16000000000003</v>
      </c>
      <c r="H2957">
        <v>1498.19</v>
      </c>
      <c r="I2957">
        <f t="shared" si="184"/>
        <v>2022</v>
      </c>
      <c r="J2957" t="str">
        <f t="shared" si="185"/>
        <v>Apr</v>
      </c>
      <c r="K2957">
        <f t="shared" si="186"/>
        <v>4</v>
      </c>
      <c r="L2957" s="2">
        <f t="shared" si="187"/>
        <v>0.17308745238289397</v>
      </c>
    </row>
    <row r="2958" spans="1:12" x14ac:dyDescent="0.35">
      <c r="A2958" t="s">
        <v>2999</v>
      </c>
      <c r="B2958" s="1">
        <v>44842</v>
      </c>
      <c r="C2958" t="s">
        <v>85</v>
      </c>
      <c r="D2958" t="s">
        <v>10</v>
      </c>
      <c r="E2958" t="s">
        <v>44</v>
      </c>
      <c r="F2958">
        <v>409.1</v>
      </c>
      <c r="G2958">
        <v>88.85</v>
      </c>
      <c r="H2958">
        <v>456.23</v>
      </c>
      <c r="I2958">
        <f t="shared" si="184"/>
        <v>2022</v>
      </c>
      <c r="J2958" t="str">
        <f t="shared" si="185"/>
        <v>Oct</v>
      </c>
      <c r="K2958">
        <f t="shared" si="186"/>
        <v>10</v>
      </c>
      <c r="L2958" s="2">
        <f t="shared" si="187"/>
        <v>0.21718406257638717</v>
      </c>
    </row>
    <row r="2959" spans="1:12" x14ac:dyDescent="0.35">
      <c r="A2959" t="s">
        <v>3000</v>
      </c>
      <c r="B2959" s="1">
        <v>44596</v>
      </c>
      <c r="C2959" t="s">
        <v>57</v>
      </c>
      <c r="D2959" t="s">
        <v>10</v>
      </c>
      <c r="E2959" t="s">
        <v>25</v>
      </c>
      <c r="F2959">
        <v>439.65</v>
      </c>
      <c r="G2959">
        <v>121.6</v>
      </c>
      <c r="H2959">
        <v>391.76</v>
      </c>
      <c r="I2959">
        <f t="shared" si="184"/>
        <v>2022</v>
      </c>
      <c r="J2959" t="str">
        <f t="shared" si="185"/>
        <v>Feb</v>
      </c>
      <c r="K2959">
        <f t="shared" si="186"/>
        <v>2</v>
      </c>
      <c r="L2959" s="2">
        <f t="shared" si="187"/>
        <v>0.27658364608211078</v>
      </c>
    </row>
    <row r="2960" spans="1:12" x14ac:dyDescent="0.35">
      <c r="A2960" t="s">
        <v>3001</v>
      </c>
      <c r="B2960" s="1">
        <v>44855</v>
      </c>
      <c r="C2960" t="s">
        <v>17</v>
      </c>
      <c r="D2960" t="s">
        <v>18</v>
      </c>
      <c r="E2960" t="s">
        <v>15</v>
      </c>
      <c r="F2960">
        <v>420.43</v>
      </c>
      <c r="G2960">
        <v>83.77</v>
      </c>
      <c r="H2960">
        <v>440.82</v>
      </c>
      <c r="I2960">
        <f t="shared" si="184"/>
        <v>2022</v>
      </c>
      <c r="J2960" t="str">
        <f t="shared" si="185"/>
        <v>Oct</v>
      </c>
      <c r="K2960">
        <f t="shared" si="186"/>
        <v>10</v>
      </c>
      <c r="L2960" s="2">
        <f t="shared" si="187"/>
        <v>0.19924838855457508</v>
      </c>
    </row>
    <row r="2961" spans="1:12" x14ac:dyDescent="0.35">
      <c r="A2961" t="s">
        <v>3002</v>
      </c>
      <c r="B2961" s="1">
        <v>44858</v>
      </c>
      <c r="C2961" t="s">
        <v>63</v>
      </c>
      <c r="D2961" t="s">
        <v>18</v>
      </c>
      <c r="E2961" t="s">
        <v>11</v>
      </c>
      <c r="F2961">
        <v>28.46</v>
      </c>
      <c r="G2961">
        <v>5.38</v>
      </c>
      <c r="H2961">
        <v>33.1</v>
      </c>
      <c r="I2961">
        <f t="shared" si="184"/>
        <v>2022</v>
      </c>
      <c r="J2961" t="str">
        <f t="shared" si="185"/>
        <v>Oct</v>
      </c>
      <c r="K2961">
        <f t="shared" si="186"/>
        <v>10</v>
      </c>
      <c r="L2961" s="2">
        <f t="shared" si="187"/>
        <v>0.18903724525650034</v>
      </c>
    </row>
    <row r="2962" spans="1:12" x14ac:dyDescent="0.35">
      <c r="A2962" t="s">
        <v>3003</v>
      </c>
      <c r="B2962" s="1">
        <v>45263</v>
      </c>
      <c r="C2962" t="s">
        <v>51</v>
      </c>
      <c r="D2962" t="s">
        <v>34</v>
      </c>
      <c r="E2962" t="s">
        <v>27</v>
      </c>
      <c r="F2962">
        <v>526.24</v>
      </c>
      <c r="G2962">
        <v>85.86</v>
      </c>
      <c r="H2962">
        <v>585.15</v>
      </c>
      <c r="I2962">
        <f t="shared" si="184"/>
        <v>2023</v>
      </c>
      <c r="J2962" t="str">
        <f t="shared" si="185"/>
        <v>Dec</v>
      </c>
      <c r="K2962">
        <f t="shared" si="186"/>
        <v>12</v>
      </c>
      <c r="L2962" s="2">
        <f t="shared" si="187"/>
        <v>0.16315749467923379</v>
      </c>
    </row>
    <row r="2963" spans="1:12" x14ac:dyDescent="0.35">
      <c r="A2963" t="s">
        <v>3004</v>
      </c>
      <c r="B2963" s="1">
        <v>44711</v>
      </c>
      <c r="C2963" t="s">
        <v>112</v>
      </c>
      <c r="D2963" t="s">
        <v>10</v>
      </c>
      <c r="E2963" t="s">
        <v>27</v>
      </c>
      <c r="F2963">
        <v>409.67</v>
      </c>
      <c r="G2963">
        <v>105.14</v>
      </c>
      <c r="H2963">
        <v>439.52</v>
      </c>
      <c r="I2963">
        <f t="shared" si="184"/>
        <v>2022</v>
      </c>
      <c r="J2963" t="str">
        <f t="shared" si="185"/>
        <v>May</v>
      </c>
      <c r="K2963">
        <f t="shared" si="186"/>
        <v>5</v>
      </c>
      <c r="L2963" s="2">
        <f t="shared" si="187"/>
        <v>0.25664559279420018</v>
      </c>
    </row>
    <row r="2964" spans="1:12" x14ac:dyDescent="0.35">
      <c r="A2964" t="s">
        <v>3005</v>
      </c>
      <c r="B2964" s="1">
        <v>44658</v>
      </c>
      <c r="C2964" t="s">
        <v>85</v>
      </c>
      <c r="D2964" t="s">
        <v>10</v>
      </c>
      <c r="E2964" t="s">
        <v>11</v>
      </c>
      <c r="F2964">
        <v>201.34</v>
      </c>
      <c r="G2964">
        <v>43.89</v>
      </c>
      <c r="H2964">
        <v>172.46</v>
      </c>
      <c r="I2964">
        <f t="shared" si="184"/>
        <v>2022</v>
      </c>
      <c r="J2964" t="str">
        <f t="shared" si="185"/>
        <v>Apr</v>
      </c>
      <c r="K2964">
        <f t="shared" si="186"/>
        <v>4</v>
      </c>
      <c r="L2964" s="2">
        <f t="shared" si="187"/>
        <v>0.21798947054733286</v>
      </c>
    </row>
    <row r="2965" spans="1:12" x14ac:dyDescent="0.35">
      <c r="A2965" t="s">
        <v>3006</v>
      </c>
      <c r="B2965" s="1">
        <v>44928</v>
      </c>
      <c r="C2965" t="s">
        <v>29</v>
      </c>
      <c r="D2965" t="s">
        <v>23</v>
      </c>
      <c r="E2965" t="s">
        <v>11</v>
      </c>
      <c r="F2965">
        <v>152.66</v>
      </c>
      <c r="G2965">
        <v>26.79</v>
      </c>
      <c r="H2965">
        <v>162.44</v>
      </c>
      <c r="I2965">
        <f t="shared" si="184"/>
        <v>2023</v>
      </c>
      <c r="J2965" t="str">
        <f t="shared" si="185"/>
        <v>Jan</v>
      </c>
      <c r="K2965">
        <f t="shared" si="186"/>
        <v>1</v>
      </c>
      <c r="L2965" s="2">
        <f t="shared" si="187"/>
        <v>0.17548801257696842</v>
      </c>
    </row>
    <row r="2966" spans="1:12" x14ac:dyDescent="0.35">
      <c r="A2966" t="s">
        <v>3007</v>
      </c>
      <c r="B2966" s="1">
        <v>44835</v>
      </c>
      <c r="C2966" t="s">
        <v>101</v>
      </c>
      <c r="D2966" t="s">
        <v>14</v>
      </c>
      <c r="E2966" t="s">
        <v>11</v>
      </c>
      <c r="F2966">
        <v>2476.71</v>
      </c>
      <c r="G2966">
        <v>544.5</v>
      </c>
      <c r="H2966">
        <v>2490.16</v>
      </c>
      <c r="I2966">
        <f t="shared" si="184"/>
        <v>2022</v>
      </c>
      <c r="J2966" t="str">
        <f t="shared" si="185"/>
        <v>Oct</v>
      </c>
      <c r="K2966">
        <f t="shared" si="186"/>
        <v>10</v>
      </c>
      <c r="L2966" s="2">
        <f t="shared" si="187"/>
        <v>0.21984810494567389</v>
      </c>
    </row>
    <row r="2967" spans="1:12" x14ac:dyDescent="0.35">
      <c r="A2967" t="s">
        <v>3008</v>
      </c>
      <c r="B2967" s="1">
        <v>44654</v>
      </c>
      <c r="C2967" t="s">
        <v>22</v>
      </c>
      <c r="D2967" t="s">
        <v>23</v>
      </c>
      <c r="E2967" t="s">
        <v>15</v>
      </c>
      <c r="F2967">
        <v>230.74</v>
      </c>
      <c r="G2967">
        <v>28.96</v>
      </c>
      <c r="H2967">
        <v>227.45</v>
      </c>
      <c r="I2967">
        <f t="shared" si="184"/>
        <v>2022</v>
      </c>
      <c r="J2967" t="str">
        <f t="shared" si="185"/>
        <v>Apr</v>
      </c>
      <c r="K2967">
        <f t="shared" si="186"/>
        <v>4</v>
      </c>
      <c r="L2967" s="2">
        <f t="shared" si="187"/>
        <v>0.12550923116928145</v>
      </c>
    </row>
    <row r="2968" spans="1:12" x14ac:dyDescent="0.35">
      <c r="A2968" t="s">
        <v>3009</v>
      </c>
      <c r="B2968" s="1">
        <v>45259</v>
      </c>
      <c r="C2968" t="s">
        <v>69</v>
      </c>
      <c r="D2968" t="s">
        <v>34</v>
      </c>
      <c r="E2968" t="s">
        <v>25</v>
      </c>
      <c r="F2968">
        <v>1621.29</v>
      </c>
      <c r="G2968">
        <v>411.39</v>
      </c>
      <c r="H2968">
        <v>1788.48</v>
      </c>
      <c r="I2968">
        <f t="shared" si="184"/>
        <v>2023</v>
      </c>
      <c r="J2968" t="str">
        <f t="shared" si="185"/>
        <v>Nov</v>
      </c>
      <c r="K2968">
        <f t="shared" si="186"/>
        <v>11</v>
      </c>
      <c r="L2968" s="2">
        <f t="shared" si="187"/>
        <v>0.25374239031882018</v>
      </c>
    </row>
    <row r="2969" spans="1:12" x14ac:dyDescent="0.35">
      <c r="A2969" t="s">
        <v>3010</v>
      </c>
      <c r="B2969" s="1">
        <v>44925</v>
      </c>
      <c r="C2969" t="s">
        <v>17</v>
      </c>
      <c r="D2969" t="s">
        <v>18</v>
      </c>
      <c r="E2969" t="s">
        <v>15</v>
      </c>
      <c r="F2969">
        <v>73.58</v>
      </c>
      <c r="G2969">
        <v>14.12</v>
      </c>
      <c r="H2969">
        <v>78.260000000000005</v>
      </c>
      <c r="I2969">
        <f t="shared" si="184"/>
        <v>2022</v>
      </c>
      <c r="J2969" t="str">
        <f t="shared" si="185"/>
        <v>Dec</v>
      </c>
      <c r="K2969">
        <f t="shared" si="186"/>
        <v>12</v>
      </c>
      <c r="L2969" s="2">
        <f t="shared" si="187"/>
        <v>0.19189997281870072</v>
      </c>
    </row>
    <row r="2970" spans="1:12" x14ac:dyDescent="0.35">
      <c r="A2970" t="s">
        <v>3011</v>
      </c>
      <c r="B2970" s="1">
        <v>44668</v>
      </c>
      <c r="C2970" t="s">
        <v>69</v>
      </c>
      <c r="D2970" t="s">
        <v>34</v>
      </c>
      <c r="E2970" t="s">
        <v>25</v>
      </c>
      <c r="F2970">
        <v>2137.9299999999998</v>
      </c>
      <c r="G2970">
        <v>369.05</v>
      </c>
      <c r="H2970">
        <v>1876.52</v>
      </c>
      <c r="I2970">
        <f t="shared" si="184"/>
        <v>2022</v>
      </c>
      <c r="J2970" t="str">
        <f t="shared" si="185"/>
        <v>Apr</v>
      </c>
      <c r="K2970">
        <f t="shared" si="186"/>
        <v>4</v>
      </c>
      <c r="L2970" s="2">
        <f t="shared" si="187"/>
        <v>0.17262024481624752</v>
      </c>
    </row>
    <row r="2971" spans="1:12" x14ac:dyDescent="0.35">
      <c r="A2971" t="s">
        <v>3012</v>
      </c>
      <c r="B2971" s="1">
        <v>45149</v>
      </c>
      <c r="C2971" t="s">
        <v>17</v>
      </c>
      <c r="D2971" t="s">
        <v>18</v>
      </c>
      <c r="E2971" t="s">
        <v>25</v>
      </c>
      <c r="F2971">
        <v>45.88</v>
      </c>
      <c r="G2971">
        <v>9.85</v>
      </c>
      <c r="H2971">
        <v>49.34</v>
      </c>
      <c r="I2971">
        <f t="shared" si="184"/>
        <v>2023</v>
      </c>
      <c r="J2971" t="str">
        <f t="shared" si="185"/>
        <v>Aug</v>
      </c>
      <c r="K2971">
        <f t="shared" si="186"/>
        <v>8</v>
      </c>
      <c r="L2971" s="2">
        <f t="shared" si="187"/>
        <v>0.21469049694856143</v>
      </c>
    </row>
    <row r="2972" spans="1:12" x14ac:dyDescent="0.35">
      <c r="A2972" t="s">
        <v>3013</v>
      </c>
      <c r="B2972" s="1">
        <v>44638</v>
      </c>
      <c r="C2972" t="s">
        <v>46</v>
      </c>
      <c r="D2972" t="s">
        <v>23</v>
      </c>
      <c r="E2972" t="s">
        <v>25</v>
      </c>
      <c r="F2972">
        <v>356.84</v>
      </c>
      <c r="G2972">
        <v>61.95</v>
      </c>
      <c r="H2972">
        <v>381.3</v>
      </c>
      <c r="I2972">
        <f t="shared" si="184"/>
        <v>2022</v>
      </c>
      <c r="J2972" t="str">
        <f t="shared" si="185"/>
        <v>Mar</v>
      </c>
      <c r="K2972">
        <f t="shared" si="186"/>
        <v>3</v>
      </c>
      <c r="L2972" s="2">
        <f t="shared" si="187"/>
        <v>0.17360721892164557</v>
      </c>
    </row>
    <row r="2973" spans="1:12" x14ac:dyDescent="0.35">
      <c r="A2973" t="s">
        <v>3014</v>
      </c>
      <c r="B2973" s="1">
        <v>44810</v>
      </c>
      <c r="C2973" t="s">
        <v>112</v>
      </c>
      <c r="D2973" t="s">
        <v>10</v>
      </c>
      <c r="E2973" t="s">
        <v>11</v>
      </c>
      <c r="F2973">
        <v>102.64</v>
      </c>
      <c r="G2973">
        <v>20.25</v>
      </c>
      <c r="H2973">
        <v>112.24</v>
      </c>
      <c r="I2973">
        <f t="shared" si="184"/>
        <v>2022</v>
      </c>
      <c r="J2973" t="str">
        <f t="shared" si="185"/>
        <v>Sep</v>
      </c>
      <c r="K2973">
        <f t="shared" si="186"/>
        <v>9</v>
      </c>
      <c r="L2973" s="2">
        <f t="shared" si="187"/>
        <v>0.19729150428682773</v>
      </c>
    </row>
    <row r="2974" spans="1:12" x14ac:dyDescent="0.35">
      <c r="A2974" t="s">
        <v>3015</v>
      </c>
      <c r="B2974" s="1">
        <v>45130</v>
      </c>
      <c r="C2974" t="s">
        <v>112</v>
      </c>
      <c r="D2974" t="s">
        <v>10</v>
      </c>
      <c r="E2974" t="s">
        <v>11</v>
      </c>
      <c r="F2974">
        <v>112.42</v>
      </c>
      <c r="G2974">
        <v>24.51</v>
      </c>
      <c r="H2974">
        <v>123.26</v>
      </c>
      <c r="I2974">
        <f t="shared" si="184"/>
        <v>2023</v>
      </c>
      <c r="J2974" t="str">
        <f t="shared" si="185"/>
        <v>Jul</v>
      </c>
      <c r="K2974">
        <f t="shared" si="186"/>
        <v>7</v>
      </c>
      <c r="L2974" s="2">
        <f t="shared" si="187"/>
        <v>0.21802170432307419</v>
      </c>
    </row>
    <row r="2975" spans="1:12" x14ac:dyDescent="0.35">
      <c r="A2975" t="s">
        <v>3016</v>
      </c>
      <c r="B2975" s="1">
        <v>44712</v>
      </c>
      <c r="C2975" t="s">
        <v>37</v>
      </c>
      <c r="D2975" t="s">
        <v>23</v>
      </c>
      <c r="E2975" t="s">
        <v>25</v>
      </c>
      <c r="F2975">
        <v>364.04</v>
      </c>
      <c r="G2975">
        <v>58.22</v>
      </c>
      <c r="H2975">
        <v>315.45999999999998</v>
      </c>
      <c r="I2975">
        <f t="shared" si="184"/>
        <v>2022</v>
      </c>
      <c r="J2975" t="str">
        <f t="shared" si="185"/>
        <v>May</v>
      </c>
      <c r="K2975">
        <f t="shared" si="186"/>
        <v>5</v>
      </c>
      <c r="L2975" s="2">
        <f t="shared" si="187"/>
        <v>0.15992748049664871</v>
      </c>
    </row>
    <row r="2976" spans="1:12" x14ac:dyDescent="0.35">
      <c r="A2976" t="s">
        <v>3017</v>
      </c>
      <c r="B2976" s="1">
        <v>44958</v>
      </c>
      <c r="C2976" t="s">
        <v>37</v>
      </c>
      <c r="D2976" t="s">
        <v>23</v>
      </c>
      <c r="E2976" t="s">
        <v>44</v>
      </c>
      <c r="F2976">
        <v>304.49</v>
      </c>
      <c r="G2976">
        <v>52.27</v>
      </c>
      <c r="H2976">
        <v>246.1</v>
      </c>
      <c r="I2976">
        <f t="shared" si="184"/>
        <v>2023</v>
      </c>
      <c r="J2976" t="str">
        <f t="shared" si="185"/>
        <v>Feb</v>
      </c>
      <c r="K2976">
        <f t="shared" si="186"/>
        <v>2</v>
      </c>
      <c r="L2976" s="2">
        <f t="shared" si="187"/>
        <v>0.17166409405891819</v>
      </c>
    </row>
    <row r="2977" spans="1:12" x14ac:dyDescent="0.35">
      <c r="A2977" t="s">
        <v>3018</v>
      </c>
      <c r="B2977" s="1">
        <v>44999</v>
      </c>
      <c r="C2977" t="s">
        <v>128</v>
      </c>
      <c r="D2977" t="s">
        <v>34</v>
      </c>
      <c r="E2977" t="s">
        <v>44</v>
      </c>
      <c r="F2977">
        <v>1819.41</v>
      </c>
      <c r="G2977">
        <v>217.79</v>
      </c>
      <c r="H2977">
        <v>1863.55</v>
      </c>
      <c r="I2977">
        <f t="shared" si="184"/>
        <v>2023</v>
      </c>
      <c r="J2977" t="str">
        <f t="shared" si="185"/>
        <v>Mar</v>
      </c>
      <c r="K2977">
        <f t="shared" si="186"/>
        <v>3</v>
      </c>
      <c r="L2977" s="2">
        <f t="shared" si="187"/>
        <v>0.11970364019105094</v>
      </c>
    </row>
    <row r="2978" spans="1:12" x14ac:dyDescent="0.35">
      <c r="A2978" t="s">
        <v>3019</v>
      </c>
      <c r="B2978" s="1">
        <v>45260</v>
      </c>
      <c r="C2978" t="s">
        <v>93</v>
      </c>
      <c r="D2978" t="s">
        <v>34</v>
      </c>
      <c r="E2978" t="s">
        <v>15</v>
      </c>
      <c r="F2978">
        <v>634.46</v>
      </c>
      <c r="G2978">
        <v>148.63</v>
      </c>
      <c r="H2978">
        <v>625.16999999999996</v>
      </c>
      <c r="I2978">
        <f t="shared" si="184"/>
        <v>2023</v>
      </c>
      <c r="J2978" t="str">
        <f t="shared" si="185"/>
        <v>Nov</v>
      </c>
      <c r="K2978">
        <f t="shared" si="186"/>
        <v>11</v>
      </c>
      <c r="L2978" s="2">
        <f t="shared" si="187"/>
        <v>0.23426220723134633</v>
      </c>
    </row>
    <row r="2979" spans="1:12" x14ac:dyDescent="0.35">
      <c r="A2979" t="s">
        <v>3020</v>
      </c>
      <c r="B2979" s="1">
        <v>45264</v>
      </c>
      <c r="C2979" t="s">
        <v>31</v>
      </c>
      <c r="D2979" t="s">
        <v>10</v>
      </c>
      <c r="E2979" t="s">
        <v>44</v>
      </c>
      <c r="F2979">
        <v>167.1</v>
      </c>
      <c r="G2979">
        <v>42.31</v>
      </c>
      <c r="H2979">
        <v>154.12</v>
      </c>
      <c r="I2979">
        <f t="shared" si="184"/>
        <v>2023</v>
      </c>
      <c r="J2979" t="str">
        <f t="shared" si="185"/>
        <v>Dec</v>
      </c>
      <c r="K2979">
        <f t="shared" si="186"/>
        <v>12</v>
      </c>
      <c r="L2979" s="2">
        <f t="shared" si="187"/>
        <v>0.25320167564332735</v>
      </c>
    </row>
    <row r="2980" spans="1:12" x14ac:dyDescent="0.35">
      <c r="A2980" t="s">
        <v>3021</v>
      </c>
      <c r="B2980" s="1">
        <v>44760</v>
      </c>
      <c r="C2980" t="s">
        <v>51</v>
      </c>
      <c r="D2980" t="s">
        <v>34</v>
      </c>
      <c r="E2980" t="s">
        <v>27</v>
      </c>
      <c r="F2980">
        <v>851.89</v>
      </c>
      <c r="G2980">
        <v>165.6</v>
      </c>
      <c r="H2980">
        <v>761.66</v>
      </c>
      <c r="I2980">
        <f t="shared" si="184"/>
        <v>2022</v>
      </c>
      <c r="J2980" t="str">
        <f t="shared" si="185"/>
        <v>Jul</v>
      </c>
      <c r="K2980">
        <f t="shared" si="186"/>
        <v>7</v>
      </c>
      <c r="L2980" s="2">
        <f t="shared" si="187"/>
        <v>0.19439129465071781</v>
      </c>
    </row>
    <row r="2981" spans="1:12" x14ac:dyDescent="0.35">
      <c r="A2981" t="s">
        <v>3022</v>
      </c>
      <c r="B2981" s="1">
        <v>44721</v>
      </c>
      <c r="C2981" t="s">
        <v>39</v>
      </c>
      <c r="D2981" t="s">
        <v>18</v>
      </c>
      <c r="E2981" t="s">
        <v>11</v>
      </c>
      <c r="F2981">
        <v>328.51</v>
      </c>
      <c r="G2981">
        <v>43.06</v>
      </c>
      <c r="H2981">
        <v>317.26</v>
      </c>
      <c r="I2981">
        <f t="shared" si="184"/>
        <v>2022</v>
      </c>
      <c r="J2981" t="str">
        <f t="shared" si="185"/>
        <v>Jun</v>
      </c>
      <c r="K2981">
        <f t="shared" si="186"/>
        <v>6</v>
      </c>
      <c r="L2981" s="2">
        <f t="shared" si="187"/>
        <v>0.13107667955313385</v>
      </c>
    </row>
    <row r="2982" spans="1:12" x14ac:dyDescent="0.35">
      <c r="A2982" t="s">
        <v>3023</v>
      </c>
      <c r="B2982" s="1">
        <v>45063</v>
      </c>
      <c r="C2982" t="s">
        <v>48</v>
      </c>
      <c r="D2982" t="s">
        <v>14</v>
      </c>
      <c r="E2982" t="s">
        <v>15</v>
      </c>
      <c r="F2982">
        <v>1843.07</v>
      </c>
      <c r="G2982">
        <v>239.25</v>
      </c>
      <c r="H2982">
        <v>1729.63</v>
      </c>
      <c r="I2982">
        <f t="shared" si="184"/>
        <v>2023</v>
      </c>
      <c r="J2982" t="str">
        <f t="shared" si="185"/>
        <v>May</v>
      </c>
      <c r="K2982">
        <f t="shared" si="186"/>
        <v>5</v>
      </c>
      <c r="L2982" s="2">
        <f t="shared" si="187"/>
        <v>0.12981058776931967</v>
      </c>
    </row>
    <row r="2983" spans="1:12" x14ac:dyDescent="0.35">
      <c r="A2983" t="s">
        <v>3024</v>
      </c>
      <c r="B2983" s="1">
        <v>44671</v>
      </c>
      <c r="C2983" t="s">
        <v>39</v>
      </c>
      <c r="D2983" t="s">
        <v>18</v>
      </c>
      <c r="E2983" t="s">
        <v>44</v>
      </c>
      <c r="F2983">
        <v>85.8</v>
      </c>
      <c r="G2983">
        <v>17.350000000000001</v>
      </c>
      <c r="H2983">
        <v>70.59</v>
      </c>
      <c r="I2983">
        <f t="shared" si="184"/>
        <v>2022</v>
      </c>
      <c r="J2983" t="str">
        <f t="shared" si="185"/>
        <v>Apr</v>
      </c>
      <c r="K2983">
        <f t="shared" si="186"/>
        <v>4</v>
      </c>
      <c r="L2983" s="2">
        <f t="shared" si="187"/>
        <v>0.20221445221445225</v>
      </c>
    </row>
    <row r="2984" spans="1:12" x14ac:dyDescent="0.35">
      <c r="A2984" t="s">
        <v>3025</v>
      </c>
      <c r="B2984" s="1">
        <v>44627</v>
      </c>
      <c r="C2984" t="s">
        <v>41</v>
      </c>
      <c r="D2984" t="s">
        <v>14</v>
      </c>
      <c r="E2984" t="s">
        <v>25</v>
      </c>
      <c r="F2984">
        <v>593.54999999999995</v>
      </c>
      <c r="G2984">
        <v>175.01</v>
      </c>
      <c r="H2984">
        <v>671.58</v>
      </c>
      <c r="I2984">
        <f t="shared" si="184"/>
        <v>2022</v>
      </c>
      <c r="J2984" t="str">
        <f t="shared" si="185"/>
        <v>Mar</v>
      </c>
      <c r="K2984">
        <f t="shared" si="186"/>
        <v>3</v>
      </c>
      <c r="L2984" s="2">
        <f t="shared" si="187"/>
        <v>0.29485300311683937</v>
      </c>
    </row>
    <row r="2985" spans="1:12" x14ac:dyDescent="0.35">
      <c r="A2985" t="s">
        <v>3026</v>
      </c>
      <c r="B2985" s="1">
        <v>45141</v>
      </c>
      <c r="C2985" t="s">
        <v>112</v>
      </c>
      <c r="D2985" t="s">
        <v>10</v>
      </c>
      <c r="E2985" t="s">
        <v>25</v>
      </c>
      <c r="F2985">
        <v>83.74</v>
      </c>
      <c r="G2985">
        <v>14.11</v>
      </c>
      <c r="H2985">
        <v>84.08</v>
      </c>
      <c r="I2985">
        <f t="shared" si="184"/>
        <v>2023</v>
      </c>
      <c r="J2985" t="str">
        <f t="shared" si="185"/>
        <v>Aug</v>
      </c>
      <c r="K2985">
        <f t="shared" si="186"/>
        <v>8</v>
      </c>
      <c r="L2985" s="2">
        <f t="shared" si="187"/>
        <v>0.16849773107236685</v>
      </c>
    </row>
    <row r="2986" spans="1:12" x14ac:dyDescent="0.35">
      <c r="A2986" t="s">
        <v>3027</v>
      </c>
      <c r="B2986" s="1">
        <v>44847</v>
      </c>
      <c r="C2986" t="s">
        <v>93</v>
      </c>
      <c r="D2986" t="s">
        <v>34</v>
      </c>
      <c r="E2986" t="s">
        <v>44</v>
      </c>
      <c r="F2986">
        <v>528.16</v>
      </c>
      <c r="G2986">
        <v>119.36</v>
      </c>
      <c r="H2986">
        <v>539.04999999999995</v>
      </c>
      <c r="I2986">
        <f t="shared" si="184"/>
        <v>2022</v>
      </c>
      <c r="J2986" t="str">
        <f t="shared" si="185"/>
        <v>Oct</v>
      </c>
      <c r="K2986">
        <f t="shared" si="186"/>
        <v>10</v>
      </c>
      <c r="L2986" s="2">
        <f t="shared" si="187"/>
        <v>0.22599212359890944</v>
      </c>
    </row>
    <row r="2987" spans="1:12" x14ac:dyDescent="0.35">
      <c r="A2987" t="s">
        <v>3028</v>
      </c>
      <c r="B2987" s="1">
        <v>44979</v>
      </c>
      <c r="C2987" t="s">
        <v>48</v>
      </c>
      <c r="D2987" t="s">
        <v>14</v>
      </c>
      <c r="E2987" t="s">
        <v>11</v>
      </c>
      <c r="F2987">
        <v>2240.66</v>
      </c>
      <c r="G2987">
        <v>412.14</v>
      </c>
      <c r="H2987">
        <v>2379.1999999999998</v>
      </c>
      <c r="I2987">
        <f t="shared" si="184"/>
        <v>2023</v>
      </c>
      <c r="J2987" t="str">
        <f t="shared" si="185"/>
        <v>Feb</v>
      </c>
      <c r="K2987">
        <f t="shared" si="186"/>
        <v>2</v>
      </c>
      <c r="L2987" s="2">
        <f t="shared" si="187"/>
        <v>0.1839368757419689</v>
      </c>
    </row>
    <row r="2988" spans="1:12" x14ac:dyDescent="0.35">
      <c r="A2988" t="s">
        <v>3029</v>
      </c>
      <c r="B2988" s="1">
        <v>44571</v>
      </c>
      <c r="C2988" t="s">
        <v>88</v>
      </c>
      <c r="D2988" t="s">
        <v>18</v>
      </c>
      <c r="E2988" t="s">
        <v>44</v>
      </c>
      <c r="F2988">
        <v>250.04</v>
      </c>
      <c r="G2988">
        <v>39.369999999999997</v>
      </c>
      <c r="H2988">
        <v>236.37</v>
      </c>
      <c r="I2988">
        <f t="shared" si="184"/>
        <v>2022</v>
      </c>
      <c r="J2988" t="str">
        <f t="shared" si="185"/>
        <v>Jan</v>
      </c>
      <c r="K2988">
        <f t="shared" si="186"/>
        <v>1</v>
      </c>
      <c r="L2988" s="2">
        <f t="shared" si="187"/>
        <v>0.15745480723084307</v>
      </c>
    </row>
    <row r="2989" spans="1:12" x14ac:dyDescent="0.35">
      <c r="A2989" t="s">
        <v>3030</v>
      </c>
      <c r="B2989" s="1">
        <v>44578</v>
      </c>
      <c r="C2989" t="s">
        <v>31</v>
      </c>
      <c r="D2989" t="s">
        <v>10</v>
      </c>
      <c r="E2989" t="s">
        <v>15</v>
      </c>
      <c r="F2989">
        <v>122.46</v>
      </c>
      <c r="G2989">
        <v>35.14</v>
      </c>
      <c r="H2989">
        <v>136.97999999999999</v>
      </c>
      <c r="I2989">
        <f t="shared" si="184"/>
        <v>2022</v>
      </c>
      <c r="J2989" t="str">
        <f t="shared" si="185"/>
        <v>Jan</v>
      </c>
      <c r="K2989">
        <f t="shared" si="186"/>
        <v>1</v>
      </c>
      <c r="L2989" s="2">
        <f t="shared" si="187"/>
        <v>0.28695084109096852</v>
      </c>
    </row>
    <row r="2990" spans="1:12" x14ac:dyDescent="0.35">
      <c r="A2990" t="s">
        <v>3031</v>
      </c>
      <c r="B2990" s="1">
        <v>44879</v>
      </c>
      <c r="C2990" t="s">
        <v>85</v>
      </c>
      <c r="D2990" t="s">
        <v>10</v>
      </c>
      <c r="E2990" t="s">
        <v>25</v>
      </c>
      <c r="F2990">
        <v>174.91</v>
      </c>
      <c r="G2990">
        <v>45.39</v>
      </c>
      <c r="H2990">
        <v>163.63999999999999</v>
      </c>
      <c r="I2990">
        <f t="shared" si="184"/>
        <v>2022</v>
      </c>
      <c r="J2990" t="str">
        <f t="shared" si="185"/>
        <v>Nov</v>
      </c>
      <c r="K2990">
        <f t="shared" si="186"/>
        <v>11</v>
      </c>
      <c r="L2990" s="2">
        <f t="shared" si="187"/>
        <v>0.25950488822823164</v>
      </c>
    </row>
    <row r="2991" spans="1:12" x14ac:dyDescent="0.35">
      <c r="A2991" t="s">
        <v>3032</v>
      </c>
      <c r="B2991" s="1">
        <v>44990</v>
      </c>
      <c r="C2991" t="s">
        <v>69</v>
      </c>
      <c r="D2991" t="s">
        <v>34</v>
      </c>
      <c r="E2991" t="s">
        <v>27</v>
      </c>
      <c r="F2991">
        <v>2275.02</v>
      </c>
      <c r="G2991">
        <v>332.45</v>
      </c>
      <c r="H2991">
        <v>1897.58</v>
      </c>
      <c r="I2991">
        <f t="shared" si="184"/>
        <v>2023</v>
      </c>
      <c r="J2991" t="str">
        <f t="shared" si="185"/>
        <v>Mar</v>
      </c>
      <c r="K2991">
        <f t="shared" si="186"/>
        <v>3</v>
      </c>
      <c r="L2991" s="2">
        <f t="shared" si="187"/>
        <v>0.14613058346739807</v>
      </c>
    </row>
    <row r="2992" spans="1:12" x14ac:dyDescent="0.35">
      <c r="A2992" t="s">
        <v>3033</v>
      </c>
      <c r="B2992" s="1">
        <v>44645</v>
      </c>
      <c r="C2992" t="s">
        <v>33</v>
      </c>
      <c r="D2992" t="s">
        <v>34</v>
      </c>
      <c r="E2992" t="s">
        <v>25</v>
      </c>
      <c r="F2992">
        <v>1237.04</v>
      </c>
      <c r="G2992">
        <v>259.57</v>
      </c>
      <c r="H2992">
        <v>1357.93</v>
      </c>
      <c r="I2992">
        <f t="shared" si="184"/>
        <v>2022</v>
      </c>
      <c r="J2992" t="str">
        <f t="shared" si="185"/>
        <v>Mar</v>
      </c>
      <c r="K2992">
        <f t="shared" si="186"/>
        <v>3</v>
      </c>
      <c r="L2992" s="2">
        <f t="shared" si="187"/>
        <v>0.2098315333376447</v>
      </c>
    </row>
    <row r="2993" spans="1:12" x14ac:dyDescent="0.35">
      <c r="A2993" t="s">
        <v>3034</v>
      </c>
      <c r="B2993" s="1">
        <v>44706</v>
      </c>
      <c r="C2993" t="s">
        <v>69</v>
      </c>
      <c r="D2993" t="s">
        <v>34</v>
      </c>
      <c r="E2993" t="s">
        <v>15</v>
      </c>
      <c r="F2993">
        <v>2036.18</v>
      </c>
      <c r="G2993">
        <v>288.36</v>
      </c>
      <c r="H2993">
        <v>1941.86</v>
      </c>
      <c r="I2993">
        <f t="shared" si="184"/>
        <v>2022</v>
      </c>
      <c r="J2993" t="str">
        <f t="shared" si="185"/>
        <v>May</v>
      </c>
      <c r="K2993">
        <f t="shared" si="186"/>
        <v>5</v>
      </c>
      <c r="L2993" s="2">
        <f t="shared" si="187"/>
        <v>0.14161812806333429</v>
      </c>
    </row>
    <row r="2994" spans="1:12" x14ac:dyDescent="0.35">
      <c r="A2994" t="s">
        <v>3035</v>
      </c>
      <c r="B2994" s="1">
        <v>44606</v>
      </c>
      <c r="C2994" t="s">
        <v>101</v>
      </c>
      <c r="D2994" t="s">
        <v>14</v>
      </c>
      <c r="E2994" t="s">
        <v>25</v>
      </c>
      <c r="F2994">
        <v>1510.32</v>
      </c>
      <c r="G2994">
        <v>409.12</v>
      </c>
      <c r="H2994">
        <v>1662.01</v>
      </c>
      <c r="I2994">
        <f t="shared" si="184"/>
        <v>2022</v>
      </c>
      <c r="J2994" t="str">
        <f t="shared" si="185"/>
        <v>Feb</v>
      </c>
      <c r="K2994">
        <f t="shared" si="186"/>
        <v>2</v>
      </c>
      <c r="L2994" s="2">
        <f t="shared" si="187"/>
        <v>0.27088299168388158</v>
      </c>
    </row>
    <row r="2995" spans="1:12" x14ac:dyDescent="0.35">
      <c r="A2995" t="s">
        <v>3036</v>
      </c>
      <c r="B2995" s="1">
        <v>44732</v>
      </c>
      <c r="C2995" t="s">
        <v>101</v>
      </c>
      <c r="D2995" t="s">
        <v>14</v>
      </c>
      <c r="E2995" t="s">
        <v>11</v>
      </c>
      <c r="F2995">
        <v>1035.3</v>
      </c>
      <c r="G2995">
        <v>287.60000000000002</v>
      </c>
      <c r="H2995">
        <v>1148.03</v>
      </c>
      <c r="I2995">
        <f t="shared" si="184"/>
        <v>2022</v>
      </c>
      <c r="J2995" t="str">
        <f t="shared" si="185"/>
        <v>Jun</v>
      </c>
      <c r="K2995">
        <f t="shared" si="186"/>
        <v>6</v>
      </c>
      <c r="L2995" s="2">
        <f t="shared" si="187"/>
        <v>0.27779387617115814</v>
      </c>
    </row>
    <row r="2996" spans="1:12" x14ac:dyDescent="0.35">
      <c r="A2996" t="s">
        <v>3037</v>
      </c>
      <c r="B2996" s="1">
        <v>45246</v>
      </c>
      <c r="C2996" t="s">
        <v>41</v>
      </c>
      <c r="D2996" t="s">
        <v>14</v>
      </c>
      <c r="E2996" t="s">
        <v>44</v>
      </c>
      <c r="F2996">
        <v>789.26</v>
      </c>
      <c r="G2996">
        <v>158.47</v>
      </c>
      <c r="H2996">
        <v>680.58</v>
      </c>
      <c r="I2996">
        <f t="shared" si="184"/>
        <v>2023</v>
      </c>
      <c r="J2996" t="str">
        <f t="shared" si="185"/>
        <v>Nov</v>
      </c>
      <c r="K2996">
        <f t="shared" si="186"/>
        <v>11</v>
      </c>
      <c r="L2996" s="2">
        <f t="shared" si="187"/>
        <v>0.20078301193523046</v>
      </c>
    </row>
    <row r="2997" spans="1:12" x14ac:dyDescent="0.35">
      <c r="A2997" t="s">
        <v>3038</v>
      </c>
      <c r="B2997" s="1">
        <v>44766</v>
      </c>
      <c r="C2997" t="s">
        <v>112</v>
      </c>
      <c r="D2997" t="s">
        <v>10</v>
      </c>
      <c r="E2997" t="s">
        <v>25</v>
      </c>
      <c r="F2997">
        <v>257.82</v>
      </c>
      <c r="G2997">
        <v>72.849999999999994</v>
      </c>
      <c r="H2997">
        <v>269.02</v>
      </c>
      <c r="I2997">
        <f t="shared" si="184"/>
        <v>2022</v>
      </c>
      <c r="J2997" t="str">
        <f t="shared" si="185"/>
        <v>Jul</v>
      </c>
      <c r="K2997">
        <f t="shared" si="186"/>
        <v>7</v>
      </c>
      <c r="L2997" s="2">
        <f t="shared" si="187"/>
        <v>0.282561476999457</v>
      </c>
    </row>
    <row r="2998" spans="1:12" x14ac:dyDescent="0.35">
      <c r="A2998" t="s">
        <v>3039</v>
      </c>
      <c r="B2998" s="1">
        <v>45238</v>
      </c>
      <c r="C2998" t="s">
        <v>128</v>
      </c>
      <c r="D2998" t="s">
        <v>34</v>
      </c>
      <c r="E2998" t="s">
        <v>15</v>
      </c>
      <c r="F2998">
        <v>806.99</v>
      </c>
      <c r="G2998">
        <v>90.21</v>
      </c>
      <c r="H2998">
        <v>832.4</v>
      </c>
      <c r="I2998">
        <f t="shared" si="184"/>
        <v>2023</v>
      </c>
      <c r="J2998" t="str">
        <f t="shared" si="185"/>
        <v>Nov</v>
      </c>
      <c r="K2998">
        <f t="shared" si="186"/>
        <v>11</v>
      </c>
      <c r="L2998" s="2">
        <f t="shared" si="187"/>
        <v>0.11178577181873381</v>
      </c>
    </row>
    <row r="2999" spans="1:12" x14ac:dyDescent="0.35">
      <c r="A2999" t="s">
        <v>3040</v>
      </c>
      <c r="B2999" s="1">
        <v>44989</v>
      </c>
      <c r="C2999" t="s">
        <v>41</v>
      </c>
      <c r="D2999" t="s">
        <v>14</v>
      </c>
      <c r="E2999" t="s">
        <v>25</v>
      </c>
      <c r="F2999">
        <v>2161.91</v>
      </c>
      <c r="G2999">
        <v>470.85</v>
      </c>
      <c r="H2999">
        <v>2302.33</v>
      </c>
      <c r="I2999">
        <f t="shared" si="184"/>
        <v>2023</v>
      </c>
      <c r="J2999" t="str">
        <f t="shared" si="185"/>
        <v>Mar</v>
      </c>
      <c r="K2999">
        <f t="shared" si="186"/>
        <v>3</v>
      </c>
      <c r="L2999" s="2">
        <f t="shared" si="187"/>
        <v>0.21779352516987296</v>
      </c>
    </row>
    <row r="3000" spans="1:12" x14ac:dyDescent="0.35">
      <c r="A3000" t="s">
        <v>3041</v>
      </c>
      <c r="B3000" s="1">
        <v>45208</v>
      </c>
      <c r="C3000" t="s">
        <v>54</v>
      </c>
      <c r="D3000" t="s">
        <v>23</v>
      </c>
      <c r="E3000" t="s">
        <v>11</v>
      </c>
      <c r="F3000">
        <v>67.75</v>
      </c>
      <c r="G3000">
        <v>15.7</v>
      </c>
      <c r="H3000">
        <v>69.52</v>
      </c>
      <c r="I3000">
        <f t="shared" si="184"/>
        <v>2023</v>
      </c>
      <c r="J3000" t="str">
        <f t="shared" si="185"/>
        <v>Oct</v>
      </c>
      <c r="K3000">
        <f t="shared" si="186"/>
        <v>10</v>
      </c>
      <c r="L3000" s="2">
        <f t="shared" si="187"/>
        <v>0.23173431734317343</v>
      </c>
    </row>
    <row r="3001" spans="1:12" x14ac:dyDescent="0.35">
      <c r="A3001" t="s">
        <v>3042</v>
      </c>
      <c r="B3001" s="1">
        <v>45246</v>
      </c>
      <c r="C3001" t="s">
        <v>9</v>
      </c>
      <c r="D3001" t="s">
        <v>10</v>
      </c>
      <c r="E3001" t="s">
        <v>15</v>
      </c>
      <c r="F3001">
        <v>169.76</v>
      </c>
      <c r="G3001">
        <v>48.26</v>
      </c>
      <c r="H3001">
        <v>172.24</v>
      </c>
      <c r="I3001">
        <f t="shared" si="184"/>
        <v>2023</v>
      </c>
      <c r="J3001" t="str">
        <f t="shared" si="185"/>
        <v>Nov</v>
      </c>
      <c r="K3001">
        <f t="shared" si="186"/>
        <v>11</v>
      </c>
      <c r="L3001" s="2">
        <f t="shared" si="187"/>
        <v>0.28428369462770969</v>
      </c>
    </row>
    <row r="3002" spans="1:12" x14ac:dyDescent="0.35">
      <c r="A3002" t="s">
        <v>3043</v>
      </c>
      <c r="B3002" s="1">
        <v>44929</v>
      </c>
      <c r="C3002" t="s">
        <v>101</v>
      </c>
      <c r="D3002" t="s">
        <v>14</v>
      </c>
      <c r="E3002" t="s">
        <v>11</v>
      </c>
      <c r="F3002">
        <v>1118.27</v>
      </c>
      <c r="G3002">
        <v>265.63</v>
      </c>
      <c r="H3002">
        <v>1149.19</v>
      </c>
      <c r="I3002">
        <f t="shared" si="184"/>
        <v>2023</v>
      </c>
      <c r="J3002" t="str">
        <f t="shared" si="185"/>
        <v>Jan</v>
      </c>
      <c r="K3002">
        <f t="shared" si="186"/>
        <v>1</v>
      </c>
      <c r="L3002" s="2">
        <f t="shared" si="187"/>
        <v>0.23753655199549303</v>
      </c>
    </row>
    <row r="3003" spans="1:12" x14ac:dyDescent="0.35">
      <c r="A3003" t="s">
        <v>3044</v>
      </c>
      <c r="B3003" s="1">
        <v>44887</v>
      </c>
      <c r="C3003" t="s">
        <v>101</v>
      </c>
      <c r="D3003" t="s">
        <v>14</v>
      </c>
      <c r="E3003" t="s">
        <v>11</v>
      </c>
      <c r="F3003">
        <v>1678.89</v>
      </c>
      <c r="G3003">
        <v>186.48</v>
      </c>
      <c r="H3003">
        <v>1377.12</v>
      </c>
      <c r="I3003">
        <f t="shared" si="184"/>
        <v>2022</v>
      </c>
      <c r="J3003" t="str">
        <f t="shared" si="185"/>
        <v>Nov</v>
      </c>
      <c r="K3003">
        <f t="shared" si="186"/>
        <v>11</v>
      </c>
      <c r="L3003" s="2">
        <f t="shared" si="187"/>
        <v>0.11107338777406499</v>
      </c>
    </row>
    <row r="3004" spans="1:12" x14ac:dyDescent="0.35">
      <c r="A3004" t="s">
        <v>3045</v>
      </c>
      <c r="B3004" s="1">
        <v>44660</v>
      </c>
      <c r="C3004" t="s">
        <v>41</v>
      </c>
      <c r="D3004" t="s">
        <v>14</v>
      </c>
      <c r="E3004" t="s">
        <v>27</v>
      </c>
      <c r="F3004">
        <v>664.73</v>
      </c>
      <c r="G3004">
        <v>180.41</v>
      </c>
      <c r="H3004">
        <v>689.31</v>
      </c>
      <c r="I3004">
        <f t="shared" si="184"/>
        <v>2022</v>
      </c>
      <c r="J3004" t="str">
        <f t="shared" si="185"/>
        <v>Apr</v>
      </c>
      <c r="K3004">
        <f t="shared" si="186"/>
        <v>4</v>
      </c>
      <c r="L3004" s="2">
        <f t="shared" si="187"/>
        <v>0.27140342695530517</v>
      </c>
    </row>
    <row r="3005" spans="1:12" x14ac:dyDescent="0.35">
      <c r="A3005" t="s">
        <v>3046</v>
      </c>
      <c r="B3005" s="1">
        <v>45290</v>
      </c>
      <c r="C3005" t="s">
        <v>54</v>
      </c>
      <c r="D3005" t="s">
        <v>23</v>
      </c>
      <c r="E3005" t="s">
        <v>11</v>
      </c>
      <c r="F3005">
        <v>456.58</v>
      </c>
      <c r="G3005">
        <v>65.5</v>
      </c>
      <c r="H3005">
        <v>517.04</v>
      </c>
      <c r="I3005">
        <f t="shared" si="184"/>
        <v>2023</v>
      </c>
      <c r="J3005" t="str">
        <f t="shared" si="185"/>
        <v>Dec</v>
      </c>
      <c r="K3005">
        <f t="shared" si="186"/>
        <v>12</v>
      </c>
      <c r="L3005" s="2">
        <f t="shared" si="187"/>
        <v>0.1434578825178501</v>
      </c>
    </row>
    <row r="3006" spans="1:12" x14ac:dyDescent="0.35">
      <c r="A3006" t="s">
        <v>3047</v>
      </c>
      <c r="B3006" s="1">
        <v>44791</v>
      </c>
      <c r="C3006" t="s">
        <v>128</v>
      </c>
      <c r="D3006" t="s">
        <v>34</v>
      </c>
      <c r="E3006" t="s">
        <v>25</v>
      </c>
      <c r="F3006">
        <v>670.33</v>
      </c>
      <c r="G3006">
        <v>147.12</v>
      </c>
      <c r="H3006">
        <v>720.36</v>
      </c>
      <c r="I3006">
        <f t="shared" si="184"/>
        <v>2022</v>
      </c>
      <c r="J3006" t="str">
        <f t="shared" si="185"/>
        <v>Aug</v>
      </c>
      <c r="K3006">
        <f t="shared" si="186"/>
        <v>8</v>
      </c>
      <c r="L3006" s="2">
        <f t="shared" si="187"/>
        <v>0.21947399042262766</v>
      </c>
    </row>
    <row r="3007" spans="1:12" x14ac:dyDescent="0.35">
      <c r="A3007" t="s">
        <v>3048</v>
      </c>
      <c r="B3007" s="1">
        <v>44928</v>
      </c>
      <c r="C3007" t="s">
        <v>112</v>
      </c>
      <c r="D3007" t="s">
        <v>10</v>
      </c>
      <c r="E3007" t="s">
        <v>15</v>
      </c>
      <c r="F3007">
        <v>199.57</v>
      </c>
      <c r="G3007">
        <v>34.92</v>
      </c>
      <c r="H3007">
        <v>170.28</v>
      </c>
      <c r="I3007">
        <f t="shared" si="184"/>
        <v>2023</v>
      </c>
      <c r="J3007" t="str">
        <f t="shared" si="185"/>
        <v>Jan</v>
      </c>
      <c r="K3007">
        <f t="shared" si="186"/>
        <v>1</v>
      </c>
      <c r="L3007" s="2">
        <f t="shared" si="187"/>
        <v>0.17497619882747908</v>
      </c>
    </row>
    <row r="3008" spans="1:12" x14ac:dyDescent="0.35">
      <c r="A3008" t="s">
        <v>3049</v>
      </c>
      <c r="B3008" s="1">
        <v>44621</v>
      </c>
      <c r="C3008" t="s">
        <v>41</v>
      </c>
      <c r="D3008" t="s">
        <v>14</v>
      </c>
      <c r="E3008" t="s">
        <v>44</v>
      </c>
      <c r="F3008">
        <v>2031.23</v>
      </c>
      <c r="G3008">
        <v>503.66</v>
      </c>
      <c r="H3008">
        <v>1632.89</v>
      </c>
      <c r="I3008">
        <f t="shared" si="184"/>
        <v>2022</v>
      </c>
      <c r="J3008" t="str">
        <f t="shared" si="185"/>
        <v>Mar</v>
      </c>
      <c r="K3008">
        <f t="shared" si="186"/>
        <v>3</v>
      </c>
      <c r="L3008" s="2">
        <f t="shared" si="187"/>
        <v>0.24795813374162454</v>
      </c>
    </row>
    <row r="3009" spans="1:12" x14ac:dyDescent="0.35">
      <c r="A3009" t="s">
        <v>3050</v>
      </c>
      <c r="B3009" s="1">
        <v>45130</v>
      </c>
      <c r="C3009" t="s">
        <v>93</v>
      </c>
      <c r="D3009" t="s">
        <v>34</v>
      </c>
      <c r="E3009" t="s">
        <v>27</v>
      </c>
      <c r="F3009">
        <v>2185.81</v>
      </c>
      <c r="G3009">
        <v>336.7</v>
      </c>
      <c r="H3009">
        <v>2417.38</v>
      </c>
      <c r="I3009">
        <f t="shared" si="184"/>
        <v>2023</v>
      </c>
      <c r="J3009" t="str">
        <f t="shared" si="185"/>
        <v>Jul</v>
      </c>
      <c r="K3009">
        <f t="shared" si="186"/>
        <v>7</v>
      </c>
      <c r="L3009" s="2">
        <f t="shared" si="187"/>
        <v>0.15403900613502547</v>
      </c>
    </row>
    <row r="3010" spans="1:12" x14ac:dyDescent="0.35">
      <c r="A3010" t="s">
        <v>3051</v>
      </c>
      <c r="B3010" s="1">
        <v>44906</v>
      </c>
      <c r="C3010" t="s">
        <v>54</v>
      </c>
      <c r="D3010" t="s">
        <v>23</v>
      </c>
      <c r="E3010" t="s">
        <v>44</v>
      </c>
      <c r="F3010">
        <v>175.49</v>
      </c>
      <c r="G3010">
        <v>49.15</v>
      </c>
      <c r="H3010">
        <v>175.87</v>
      </c>
      <c r="I3010">
        <f t="shared" ref="I3010:I3073" si="188">YEAR(B3010)</f>
        <v>2022</v>
      </c>
      <c r="J3010" t="str">
        <f t="shared" ref="J3010:J3073" si="189">TEXT(B3010,"mmm")</f>
        <v>Dec</v>
      </c>
      <c r="K3010">
        <f t="shared" ref="K3010:K3073" si="190">MONTH(B3010)</f>
        <v>12</v>
      </c>
      <c r="L3010" s="2">
        <f t="shared" ref="L3010:L3073" si="191">IF(F3010=0,0,G3010/F3010)</f>
        <v>0.28007293862898169</v>
      </c>
    </row>
    <row r="3011" spans="1:12" x14ac:dyDescent="0.35">
      <c r="A3011" t="s">
        <v>3052</v>
      </c>
      <c r="B3011" s="1">
        <v>44606</v>
      </c>
      <c r="C3011" t="s">
        <v>46</v>
      </c>
      <c r="D3011" t="s">
        <v>23</v>
      </c>
      <c r="E3011" t="s">
        <v>27</v>
      </c>
      <c r="F3011">
        <v>35.380000000000003</v>
      </c>
      <c r="G3011">
        <v>3.74</v>
      </c>
      <c r="H3011">
        <v>36.79</v>
      </c>
      <c r="I3011">
        <f t="shared" si="188"/>
        <v>2022</v>
      </c>
      <c r="J3011" t="str">
        <f t="shared" si="189"/>
        <v>Feb</v>
      </c>
      <c r="K3011">
        <f t="shared" si="190"/>
        <v>2</v>
      </c>
      <c r="L3011" s="2">
        <f t="shared" si="191"/>
        <v>0.10570944036178632</v>
      </c>
    </row>
    <row r="3012" spans="1:12" x14ac:dyDescent="0.35">
      <c r="A3012" t="s">
        <v>3053</v>
      </c>
      <c r="B3012" s="1">
        <v>44943</v>
      </c>
      <c r="C3012" t="s">
        <v>37</v>
      </c>
      <c r="D3012" t="s">
        <v>23</v>
      </c>
      <c r="E3012" t="s">
        <v>27</v>
      </c>
      <c r="F3012">
        <v>128.16999999999999</v>
      </c>
      <c r="G3012">
        <v>29.77</v>
      </c>
      <c r="H3012">
        <v>126.57</v>
      </c>
      <c r="I3012">
        <f t="shared" si="188"/>
        <v>2023</v>
      </c>
      <c r="J3012" t="str">
        <f t="shared" si="189"/>
        <v>Jan</v>
      </c>
      <c r="K3012">
        <f t="shared" si="190"/>
        <v>1</v>
      </c>
      <c r="L3012" s="2">
        <f t="shared" si="191"/>
        <v>0.23226964188187565</v>
      </c>
    </row>
    <row r="3013" spans="1:12" x14ac:dyDescent="0.35">
      <c r="A3013" t="s">
        <v>3054</v>
      </c>
      <c r="B3013" s="1">
        <v>45259</v>
      </c>
      <c r="C3013" t="s">
        <v>22</v>
      </c>
      <c r="D3013" t="s">
        <v>23</v>
      </c>
      <c r="E3013" t="s">
        <v>11</v>
      </c>
      <c r="F3013">
        <v>202.62</v>
      </c>
      <c r="G3013">
        <v>59.36</v>
      </c>
      <c r="H3013">
        <v>183.58</v>
      </c>
      <c r="I3013">
        <f t="shared" si="188"/>
        <v>2023</v>
      </c>
      <c r="J3013" t="str">
        <f t="shared" si="189"/>
        <v>Nov</v>
      </c>
      <c r="K3013">
        <f t="shared" si="190"/>
        <v>11</v>
      </c>
      <c r="L3013" s="2">
        <f t="shared" si="191"/>
        <v>0.29296219524232553</v>
      </c>
    </row>
    <row r="3014" spans="1:12" x14ac:dyDescent="0.35">
      <c r="A3014" t="s">
        <v>3055</v>
      </c>
      <c r="B3014" s="1">
        <v>45057</v>
      </c>
      <c r="C3014" t="s">
        <v>31</v>
      </c>
      <c r="D3014" t="s">
        <v>10</v>
      </c>
      <c r="E3014" t="s">
        <v>15</v>
      </c>
      <c r="F3014">
        <v>485.44</v>
      </c>
      <c r="G3014">
        <v>76.23</v>
      </c>
      <c r="H3014">
        <v>414.83</v>
      </c>
      <c r="I3014">
        <f t="shared" si="188"/>
        <v>2023</v>
      </c>
      <c r="J3014" t="str">
        <f t="shared" si="189"/>
        <v>May</v>
      </c>
      <c r="K3014">
        <f t="shared" si="190"/>
        <v>5</v>
      </c>
      <c r="L3014" s="2">
        <f t="shared" si="191"/>
        <v>0.15703279499011208</v>
      </c>
    </row>
    <row r="3015" spans="1:12" x14ac:dyDescent="0.35">
      <c r="A3015" t="s">
        <v>3056</v>
      </c>
      <c r="B3015" s="1">
        <v>44698</v>
      </c>
      <c r="C3015" t="s">
        <v>13</v>
      </c>
      <c r="D3015" t="s">
        <v>14</v>
      </c>
      <c r="E3015" t="s">
        <v>44</v>
      </c>
      <c r="F3015">
        <v>1372.53</v>
      </c>
      <c r="G3015">
        <v>256.20999999999998</v>
      </c>
      <c r="H3015">
        <v>1595.08</v>
      </c>
      <c r="I3015">
        <f t="shared" si="188"/>
        <v>2022</v>
      </c>
      <c r="J3015" t="str">
        <f t="shared" si="189"/>
        <v>May</v>
      </c>
      <c r="K3015">
        <f t="shared" si="190"/>
        <v>5</v>
      </c>
      <c r="L3015" s="2">
        <f t="shared" si="191"/>
        <v>0.18666987242537503</v>
      </c>
    </row>
    <row r="3016" spans="1:12" x14ac:dyDescent="0.35">
      <c r="A3016" t="s">
        <v>3057</v>
      </c>
      <c r="B3016" s="1">
        <v>45066</v>
      </c>
      <c r="C3016" t="s">
        <v>41</v>
      </c>
      <c r="D3016" t="s">
        <v>14</v>
      </c>
      <c r="E3016" t="s">
        <v>15</v>
      </c>
      <c r="F3016">
        <v>1651.82</v>
      </c>
      <c r="G3016">
        <v>296.29000000000002</v>
      </c>
      <c r="H3016">
        <v>1976.04</v>
      </c>
      <c r="I3016">
        <f t="shared" si="188"/>
        <v>2023</v>
      </c>
      <c r="J3016" t="str">
        <f t="shared" si="189"/>
        <v>May</v>
      </c>
      <c r="K3016">
        <f t="shared" si="190"/>
        <v>5</v>
      </c>
      <c r="L3016" s="2">
        <f t="shared" si="191"/>
        <v>0.17937184438982456</v>
      </c>
    </row>
    <row r="3017" spans="1:12" x14ac:dyDescent="0.35">
      <c r="A3017" t="s">
        <v>3058</v>
      </c>
      <c r="B3017" s="1">
        <v>44939</v>
      </c>
      <c r="C3017" t="s">
        <v>37</v>
      </c>
      <c r="D3017" t="s">
        <v>23</v>
      </c>
      <c r="E3017" t="s">
        <v>27</v>
      </c>
      <c r="F3017">
        <v>33.26</v>
      </c>
      <c r="G3017">
        <v>8.7200000000000006</v>
      </c>
      <c r="H3017">
        <v>30.59</v>
      </c>
      <c r="I3017">
        <f t="shared" si="188"/>
        <v>2023</v>
      </c>
      <c r="J3017" t="str">
        <f t="shared" si="189"/>
        <v>Jan</v>
      </c>
      <c r="K3017">
        <f t="shared" si="190"/>
        <v>1</v>
      </c>
      <c r="L3017" s="2">
        <f t="shared" si="191"/>
        <v>0.26217678893565849</v>
      </c>
    </row>
    <row r="3018" spans="1:12" x14ac:dyDescent="0.35">
      <c r="A3018" t="s">
        <v>3059</v>
      </c>
      <c r="B3018" s="1">
        <v>44606</v>
      </c>
      <c r="C3018" t="s">
        <v>112</v>
      </c>
      <c r="D3018" t="s">
        <v>10</v>
      </c>
      <c r="E3018" t="s">
        <v>11</v>
      </c>
      <c r="F3018">
        <v>91</v>
      </c>
      <c r="G3018">
        <v>18.350000000000001</v>
      </c>
      <c r="H3018">
        <v>96.35</v>
      </c>
      <c r="I3018">
        <f t="shared" si="188"/>
        <v>2022</v>
      </c>
      <c r="J3018" t="str">
        <f t="shared" si="189"/>
        <v>Feb</v>
      </c>
      <c r="K3018">
        <f t="shared" si="190"/>
        <v>2</v>
      </c>
      <c r="L3018" s="2">
        <f t="shared" si="191"/>
        <v>0.20164835164835165</v>
      </c>
    </row>
    <row r="3019" spans="1:12" x14ac:dyDescent="0.35">
      <c r="A3019" t="s">
        <v>3060</v>
      </c>
      <c r="B3019" s="1">
        <v>45127</v>
      </c>
      <c r="C3019" t="s">
        <v>31</v>
      </c>
      <c r="D3019" t="s">
        <v>10</v>
      </c>
      <c r="E3019" t="s">
        <v>44</v>
      </c>
      <c r="F3019">
        <v>211.68</v>
      </c>
      <c r="G3019">
        <v>49.37</v>
      </c>
      <c r="H3019">
        <v>251.28</v>
      </c>
      <c r="I3019">
        <f t="shared" si="188"/>
        <v>2023</v>
      </c>
      <c r="J3019" t="str">
        <f t="shared" si="189"/>
        <v>Jul</v>
      </c>
      <c r="K3019">
        <f t="shared" si="190"/>
        <v>7</v>
      </c>
      <c r="L3019" s="2">
        <f t="shared" si="191"/>
        <v>0.23322940287225999</v>
      </c>
    </row>
    <row r="3020" spans="1:12" x14ac:dyDescent="0.35">
      <c r="A3020" t="s">
        <v>3061</v>
      </c>
      <c r="B3020" s="1">
        <v>44632</v>
      </c>
      <c r="C3020" t="s">
        <v>85</v>
      </c>
      <c r="D3020" t="s">
        <v>10</v>
      </c>
      <c r="E3020" t="s">
        <v>15</v>
      </c>
      <c r="F3020">
        <v>377.22</v>
      </c>
      <c r="G3020">
        <v>102.58</v>
      </c>
      <c r="H3020">
        <v>334.17</v>
      </c>
      <c r="I3020">
        <f t="shared" si="188"/>
        <v>2022</v>
      </c>
      <c r="J3020" t="str">
        <f t="shared" si="189"/>
        <v>Mar</v>
      </c>
      <c r="K3020">
        <f t="shared" si="190"/>
        <v>3</v>
      </c>
      <c r="L3020" s="2">
        <f t="shared" si="191"/>
        <v>0.27193680080589572</v>
      </c>
    </row>
    <row r="3021" spans="1:12" x14ac:dyDescent="0.35">
      <c r="A3021" t="s">
        <v>3062</v>
      </c>
      <c r="B3021" s="1">
        <v>44866</v>
      </c>
      <c r="C3021" t="s">
        <v>57</v>
      </c>
      <c r="D3021" t="s">
        <v>10</v>
      </c>
      <c r="E3021" t="s">
        <v>11</v>
      </c>
      <c r="F3021">
        <v>217.18</v>
      </c>
      <c r="G3021">
        <v>45.42</v>
      </c>
      <c r="H3021">
        <v>213.87</v>
      </c>
      <c r="I3021">
        <f t="shared" si="188"/>
        <v>2022</v>
      </c>
      <c r="J3021" t="str">
        <f t="shared" si="189"/>
        <v>Nov</v>
      </c>
      <c r="K3021">
        <f t="shared" si="190"/>
        <v>11</v>
      </c>
      <c r="L3021" s="2">
        <f t="shared" si="191"/>
        <v>0.20913527949166591</v>
      </c>
    </row>
    <row r="3022" spans="1:12" x14ac:dyDescent="0.35">
      <c r="A3022" t="s">
        <v>3063</v>
      </c>
      <c r="B3022" s="1">
        <v>45135</v>
      </c>
      <c r="C3022" t="s">
        <v>41</v>
      </c>
      <c r="D3022" t="s">
        <v>14</v>
      </c>
      <c r="E3022" t="s">
        <v>44</v>
      </c>
      <c r="F3022">
        <v>2143.83</v>
      </c>
      <c r="G3022">
        <v>375.3</v>
      </c>
      <c r="H3022">
        <v>2330.1799999999998</v>
      </c>
      <c r="I3022">
        <f t="shared" si="188"/>
        <v>2023</v>
      </c>
      <c r="J3022" t="str">
        <f t="shared" si="189"/>
        <v>Jul</v>
      </c>
      <c r="K3022">
        <f t="shared" si="190"/>
        <v>7</v>
      </c>
      <c r="L3022" s="2">
        <f t="shared" si="191"/>
        <v>0.17506052252277468</v>
      </c>
    </row>
    <row r="3023" spans="1:12" x14ac:dyDescent="0.35">
      <c r="A3023" t="s">
        <v>3064</v>
      </c>
      <c r="B3023" s="1">
        <v>44845</v>
      </c>
      <c r="C3023" t="s">
        <v>51</v>
      </c>
      <c r="D3023" t="s">
        <v>34</v>
      </c>
      <c r="E3023" t="s">
        <v>27</v>
      </c>
      <c r="F3023">
        <v>2195.88</v>
      </c>
      <c r="G3023">
        <v>421.65</v>
      </c>
      <c r="H3023">
        <v>2278.86</v>
      </c>
      <c r="I3023">
        <f t="shared" si="188"/>
        <v>2022</v>
      </c>
      <c r="J3023" t="str">
        <f t="shared" si="189"/>
        <v>Oct</v>
      </c>
      <c r="K3023">
        <f t="shared" si="190"/>
        <v>10</v>
      </c>
      <c r="L3023" s="2">
        <f t="shared" si="191"/>
        <v>0.19201868954587681</v>
      </c>
    </row>
    <row r="3024" spans="1:12" x14ac:dyDescent="0.35">
      <c r="A3024" t="s">
        <v>3065</v>
      </c>
      <c r="B3024" s="1">
        <v>44842</v>
      </c>
      <c r="C3024" t="s">
        <v>48</v>
      </c>
      <c r="D3024" t="s">
        <v>14</v>
      </c>
      <c r="E3024" t="s">
        <v>11</v>
      </c>
      <c r="F3024">
        <v>957.72</v>
      </c>
      <c r="G3024">
        <v>132.35</v>
      </c>
      <c r="H3024">
        <v>964.99</v>
      </c>
      <c r="I3024">
        <f t="shared" si="188"/>
        <v>2022</v>
      </c>
      <c r="J3024" t="str">
        <f t="shared" si="189"/>
        <v>Oct</v>
      </c>
      <c r="K3024">
        <f t="shared" si="190"/>
        <v>10</v>
      </c>
      <c r="L3024" s="2">
        <f t="shared" si="191"/>
        <v>0.13819279121246292</v>
      </c>
    </row>
    <row r="3025" spans="1:12" x14ac:dyDescent="0.35">
      <c r="A3025" t="s">
        <v>3066</v>
      </c>
      <c r="B3025" s="1">
        <v>44703</v>
      </c>
      <c r="C3025" t="s">
        <v>65</v>
      </c>
      <c r="D3025" t="s">
        <v>18</v>
      </c>
      <c r="E3025" t="s">
        <v>25</v>
      </c>
      <c r="F3025">
        <v>238.73</v>
      </c>
      <c r="G3025">
        <v>39.68</v>
      </c>
      <c r="H3025">
        <v>259.02999999999997</v>
      </c>
      <c r="I3025">
        <f t="shared" si="188"/>
        <v>2022</v>
      </c>
      <c r="J3025" t="str">
        <f t="shared" si="189"/>
        <v>May</v>
      </c>
      <c r="K3025">
        <f t="shared" si="190"/>
        <v>5</v>
      </c>
      <c r="L3025" s="2">
        <f t="shared" si="191"/>
        <v>0.16621287647132746</v>
      </c>
    </row>
    <row r="3026" spans="1:12" x14ac:dyDescent="0.35">
      <c r="A3026" t="s">
        <v>3067</v>
      </c>
      <c r="B3026" s="1">
        <v>44999</v>
      </c>
      <c r="C3026" t="s">
        <v>48</v>
      </c>
      <c r="D3026" t="s">
        <v>14</v>
      </c>
      <c r="E3026" t="s">
        <v>11</v>
      </c>
      <c r="F3026">
        <v>1085.81</v>
      </c>
      <c r="G3026">
        <v>267.36</v>
      </c>
      <c r="H3026">
        <v>1207.3900000000001</v>
      </c>
      <c r="I3026">
        <f t="shared" si="188"/>
        <v>2023</v>
      </c>
      <c r="J3026" t="str">
        <f t="shared" si="189"/>
        <v>Mar</v>
      </c>
      <c r="K3026">
        <f t="shared" si="190"/>
        <v>3</v>
      </c>
      <c r="L3026" s="2">
        <f t="shared" si="191"/>
        <v>0.24623092437903504</v>
      </c>
    </row>
    <row r="3027" spans="1:12" x14ac:dyDescent="0.35">
      <c r="A3027" t="s">
        <v>3068</v>
      </c>
      <c r="B3027" s="1">
        <v>44783</v>
      </c>
      <c r="C3027" t="s">
        <v>17</v>
      </c>
      <c r="D3027" t="s">
        <v>18</v>
      </c>
      <c r="E3027" t="s">
        <v>25</v>
      </c>
      <c r="F3027">
        <v>359.53</v>
      </c>
      <c r="G3027">
        <v>55.5</v>
      </c>
      <c r="H3027">
        <v>422.57</v>
      </c>
      <c r="I3027">
        <f t="shared" si="188"/>
        <v>2022</v>
      </c>
      <c r="J3027" t="str">
        <f t="shared" si="189"/>
        <v>Aug</v>
      </c>
      <c r="K3027">
        <f t="shared" si="190"/>
        <v>8</v>
      </c>
      <c r="L3027" s="2">
        <f t="shared" si="191"/>
        <v>0.15436820293160516</v>
      </c>
    </row>
    <row r="3028" spans="1:12" x14ac:dyDescent="0.35">
      <c r="A3028" t="s">
        <v>3069</v>
      </c>
      <c r="B3028" s="1">
        <v>44631</v>
      </c>
      <c r="C3028" t="s">
        <v>63</v>
      </c>
      <c r="D3028" t="s">
        <v>18</v>
      </c>
      <c r="E3028" t="s">
        <v>27</v>
      </c>
      <c r="F3028">
        <v>428.99</v>
      </c>
      <c r="G3028">
        <v>86.34</v>
      </c>
      <c r="H3028">
        <v>427.31</v>
      </c>
      <c r="I3028">
        <f t="shared" si="188"/>
        <v>2022</v>
      </c>
      <c r="J3028" t="str">
        <f t="shared" si="189"/>
        <v>Mar</v>
      </c>
      <c r="K3028">
        <f t="shared" si="190"/>
        <v>3</v>
      </c>
      <c r="L3028" s="2">
        <f t="shared" si="191"/>
        <v>0.20126343271404928</v>
      </c>
    </row>
    <row r="3029" spans="1:12" x14ac:dyDescent="0.35">
      <c r="A3029" t="s">
        <v>3070</v>
      </c>
      <c r="B3029" s="1">
        <v>44628</v>
      </c>
      <c r="C3029" t="s">
        <v>69</v>
      </c>
      <c r="D3029" t="s">
        <v>34</v>
      </c>
      <c r="E3029" t="s">
        <v>25</v>
      </c>
      <c r="F3029">
        <v>722.34</v>
      </c>
      <c r="G3029">
        <v>157.5</v>
      </c>
      <c r="H3029">
        <v>774.83</v>
      </c>
      <c r="I3029">
        <f t="shared" si="188"/>
        <v>2022</v>
      </c>
      <c r="J3029" t="str">
        <f t="shared" si="189"/>
        <v>Mar</v>
      </c>
      <c r="K3029">
        <f t="shared" si="190"/>
        <v>3</v>
      </c>
      <c r="L3029" s="2">
        <f t="shared" si="191"/>
        <v>0.21804136556192374</v>
      </c>
    </row>
    <row r="3030" spans="1:12" x14ac:dyDescent="0.35">
      <c r="A3030" t="s">
        <v>3071</v>
      </c>
      <c r="B3030" s="1">
        <v>44649</v>
      </c>
      <c r="C3030" t="s">
        <v>9</v>
      </c>
      <c r="D3030" t="s">
        <v>10</v>
      </c>
      <c r="E3030" t="s">
        <v>11</v>
      </c>
      <c r="F3030">
        <v>76.069999999999993</v>
      </c>
      <c r="G3030">
        <v>13.29</v>
      </c>
      <c r="H3030">
        <v>65.08</v>
      </c>
      <c r="I3030">
        <f t="shared" si="188"/>
        <v>2022</v>
      </c>
      <c r="J3030" t="str">
        <f t="shared" si="189"/>
        <v>Mar</v>
      </c>
      <c r="K3030">
        <f t="shared" si="190"/>
        <v>3</v>
      </c>
      <c r="L3030" s="2">
        <f t="shared" si="191"/>
        <v>0.17470750624424872</v>
      </c>
    </row>
    <row r="3031" spans="1:12" x14ac:dyDescent="0.35">
      <c r="A3031" t="s">
        <v>3072</v>
      </c>
      <c r="B3031" s="1">
        <v>44652</v>
      </c>
      <c r="C3031" t="s">
        <v>46</v>
      </c>
      <c r="D3031" t="s">
        <v>23</v>
      </c>
      <c r="E3031" t="s">
        <v>27</v>
      </c>
      <c r="F3031">
        <v>333.08</v>
      </c>
      <c r="G3031">
        <v>67.09</v>
      </c>
      <c r="H3031">
        <v>286.45</v>
      </c>
      <c r="I3031">
        <f t="shared" si="188"/>
        <v>2022</v>
      </c>
      <c r="J3031" t="str">
        <f t="shared" si="189"/>
        <v>Apr</v>
      </c>
      <c r="K3031">
        <f t="shared" si="190"/>
        <v>4</v>
      </c>
      <c r="L3031" s="2">
        <f t="shared" si="191"/>
        <v>0.20142308154197192</v>
      </c>
    </row>
    <row r="3032" spans="1:12" x14ac:dyDescent="0.35">
      <c r="A3032" t="s">
        <v>3073</v>
      </c>
      <c r="B3032" s="1">
        <v>45166</v>
      </c>
      <c r="C3032" t="s">
        <v>85</v>
      </c>
      <c r="D3032" t="s">
        <v>10</v>
      </c>
      <c r="E3032" t="s">
        <v>11</v>
      </c>
      <c r="F3032">
        <v>357.01</v>
      </c>
      <c r="G3032">
        <v>85.13</v>
      </c>
      <c r="H3032">
        <v>351.2</v>
      </c>
      <c r="I3032">
        <f t="shared" si="188"/>
        <v>2023</v>
      </c>
      <c r="J3032" t="str">
        <f t="shared" si="189"/>
        <v>Aug</v>
      </c>
      <c r="K3032">
        <f t="shared" si="190"/>
        <v>8</v>
      </c>
      <c r="L3032" s="2">
        <f t="shared" si="191"/>
        <v>0.23845270440603905</v>
      </c>
    </row>
    <row r="3033" spans="1:12" x14ac:dyDescent="0.35">
      <c r="A3033" t="s">
        <v>3074</v>
      </c>
      <c r="B3033" s="1">
        <v>44656</v>
      </c>
      <c r="C3033" t="s">
        <v>128</v>
      </c>
      <c r="D3033" t="s">
        <v>34</v>
      </c>
      <c r="E3033" t="s">
        <v>27</v>
      </c>
      <c r="F3033">
        <v>1140.19</v>
      </c>
      <c r="G3033">
        <v>273.73</v>
      </c>
      <c r="H3033">
        <v>964.02</v>
      </c>
      <c r="I3033">
        <f t="shared" si="188"/>
        <v>2022</v>
      </c>
      <c r="J3033" t="str">
        <f t="shared" si="189"/>
        <v>Apr</v>
      </c>
      <c r="K3033">
        <f t="shared" si="190"/>
        <v>4</v>
      </c>
      <c r="L3033" s="2">
        <f t="shared" si="191"/>
        <v>0.2400740227505942</v>
      </c>
    </row>
    <row r="3034" spans="1:12" x14ac:dyDescent="0.35">
      <c r="A3034" t="s">
        <v>3075</v>
      </c>
      <c r="B3034" s="1">
        <v>45109</v>
      </c>
      <c r="C3034" t="s">
        <v>17</v>
      </c>
      <c r="D3034" t="s">
        <v>18</v>
      </c>
      <c r="E3034" t="s">
        <v>15</v>
      </c>
      <c r="F3034">
        <v>202.83</v>
      </c>
      <c r="G3034">
        <v>34.67</v>
      </c>
      <c r="H3034">
        <v>167.16</v>
      </c>
      <c r="I3034">
        <f t="shared" si="188"/>
        <v>2023</v>
      </c>
      <c r="J3034" t="str">
        <f t="shared" si="189"/>
        <v>Jul</v>
      </c>
      <c r="K3034">
        <f t="shared" si="190"/>
        <v>7</v>
      </c>
      <c r="L3034" s="2">
        <f t="shared" si="191"/>
        <v>0.17093132179657841</v>
      </c>
    </row>
    <row r="3035" spans="1:12" x14ac:dyDescent="0.35">
      <c r="A3035" t="s">
        <v>3076</v>
      </c>
      <c r="B3035" s="1">
        <v>44918</v>
      </c>
      <c r="C3035" t="s">
        <v>41</v>
      </c>
      <c r="D3035" t="s">
        <v>14</v>
      </c>
      <c r="E3035" t="s">
        <v>11</v>
      </c>
      <c r="F3035">
        <v>1097.8699999999999</v>
      </c>
      <c r="G3035">
        <v>271.43</v>
      </c>
      <c r="H3035">
        <v>1118.8599999999999</v>
      </c>
      <c r="I3035">
        <f t="shared" si="188"/>
        <v>2022</v>
      </c>
      <c r="J3035" t="str">
        <f t="shared" si="189"/>
        <v>Dec</v>
      </c>
      <c r="K3035">
        <f t="shared" si="190"/>
        <v>12</v>
      </c>
      <c r="L3035" s="2">
        <f t="shared" si="191"/>
        <v>0.24723327898567229</v>
      </c>
    </row>
    <row r="3036" spans="1:12" x14ac:dyDescent="0.35">
      <c r="A3036" t="s">
        <v>3077</v>
      </c>
      <c r="B3036" s="1">
        <v>44893</v>
      </c>
      <c r="C3036" t="s">
        <v>85</v>
      </c>
      <c r="D3036" t="s">
        <v>10</v>
      </c>
      <c r="E3036" t="s">
        <v>25</v>
      </c>
      <c r="F3036">
        <v>395.29</v>
      </c>
      <c r="G3036">
        <v>61.59</v>
      </c>
      <c r="H3036">
        <v>339.05</v>
      </c>
      <c r="I3036">
        <f t="shared" si="188"/>
        <v>2022</v>
      </c>
      <c r="J3036" t="str">
        <f t="shared" si="189"/>
        <v>Nov</v>
      </c>
      <c r="K3036">
        <f t="shared" si="190"/>
        <v>11</v>
      </c>
      <c r="L3036" s="2">
        <f t="shared" si="191"/>
        <v>0.15580965873156416</v>
      </c>
    </row>
    <row r="3037" spans="1:12" x14ac:dyDescent="0.35">
      <c r="A3037" t="s">
        <v>3078</v>
      </c>
      <c r="B3037" s="1">
        <v>45267</v>
      </c>
      <c r="C3037" t="s">
        <v>33</v>
      </c>
      <c r="D3037" t="s">
        <v>34</v>
      </c>
      <c r="E3037" t="s">
        <v>11</v>
      </c>
      <c r="F3037">
        <v>1409.83</v>
      </c>
      <c r="G3037">
        <v>143.52000000000001</v>
      </c>
      <c r="H3037">
        <v>1350.96</v>
      </c>
      <c r="I3037">
        <f t="shared" si="188"/>
        <v>2023</v>
      </c>
      <c r="J3037" t="str">
        <f t="shared" si="189"/>
        <v>Dec</v>
      </c>
      <c r="K3037">
        <f t="shared" si="190"/>
        <v>12</v>
      </c>
      <c r="L3037" s="2">
        <f t="shared" si="191"/>
        <v>0.10179950774206821</v>
      </c>
    </row>
    <row r="3038" spans="1:12" x14ac:dyDescent="0.35">
      <c r="A3038" t="s">
        <v>3079</v>
      </c>
      <c r="B3038" s="1">
        <v>44957</v>
      </c>
      <c r="C3038" t="s">
        <v>48</v>
      </c>
      <c r="D3038" t="s">
        <v>14</v>
      </c>
      <c r="E3038" t="s">
        <v>15</v>
      </c>
      <c r="F3038">
        <v>915.46</v>
      </c>
      <c r="G3038">
        <v>202.24</v>
      </c>
      <c r="H3038">
        <v>880.27</v>
      </c>
      <c r="I3038">
        <f t="shared" si="188"/>
        <v>2023</v>
      </c>
      <c r="J3038" t="str">
        <f t="shared" si="189"/>
        <v>Jan</v>
      </c>
      <c r="K3038">
        <f t="shared" si="190"/>
        <v>1</v>
      </c>
      <c r="L3038" s="2">
        <f t="shared" si="191"/>
        <v>0.2209162606776921</v>
      </c>
    </row>
    <row r="3039" spans="1:12" x14ac:dyDescent="0.35">
      <c r="A3039" t="s">
        <v>3080</v>
      </c>
      <c r="B3039" s="1">
        <v>44817</v>
      </c>
      <c r="C3039" t="s">
        <v>85</v>
      </c>
      <c r="D3039" t="s">
        <v>10</v>
      </c>
      <c r="E3039" t="s">
        <v>27</v>
      </c>
      <c r="F3039">
        <v>458.23</v>
      </c>
      <c r="G3039">
        <v>80.38</v>
      </c>
      <c r="H3039">
        <v>406.91</v>
      </c>
      <c r="I3039">
        <f t="shared" si="188"/>
        <v>2022</v>
      </c>
      <c r="J3039" t="str">
        <f t="shared" si="189"/>
        <v>Sep</v>
      </c>
      <c r="K3039">
        <f t="shared" si="190"/>
        <v>9</v>
      </c>
      <c r="L3039" s="2">
        <f t="shared" si="191"/>
        <v>0.17541409335923006</v>
      </c>
    </row>
    <row r="3040" spans="1:12" x14ac:dyDescent="0.35">
      <c r="A3040" t="s">
        <v>3081</v>
      </c>
      <c r="B3040" s="1">
        <v>44800</v>
      </c>
      <c r="C3040" t="s">
        <v>9</v>
      </c>
      <c r="D3040" t="s">
        <v>10</v>
      </c>
      <c r="E3040" t="s">
        <v>11</v>
      </c>
      <c r="F3040">
        <v>253.57</v>
      </c>
      <c r="G3040">
        <v>74.02</v>
      </c>
      <c r="H3040">
        <v>277.17</v>
      </c>
      <c r="I3040">
        <f t="shared" si="188"/>
        <v>2022</v>
      </c>
      <c r="J3040" t="str">
        <f t="shared" si="189"/>
        <v>Aug</v>
      </c>
      <c r="K3040">
        <f t="shared" si="190"/>
        <v>8</v>
      </c>
      <c r="L3040" s="2">
        <f t="shared" si="191"/>
        <v>0.29191150372678154</v>
      </c>
    </row>
    <row r="3041" spans="1:12" x14ac:dyDescent="0.35">
      <c r="A3041" t="s">
        <v>3082</v>
      </c>
      <c r="B3041" s="1">
        <v>44922</v>
      </c>
      <c r="C3041" t="s">
        <v>101</v>
      </c>
      <c r="D3041" t="s">
        <v>14</v>
      </c>
      <c r="E3041" t="s">
        <v>44</v>
      </c>
      <c r="F3041">
        <v>1146.6400000000001</v>
      </c>
      <c r="G3041">
        <v>215.41</v>
      </c>
      <c r="H3041">
        <v>1065.8599999999999</v>
      </c>
      <c r="I3041">
        <f t="shared" si="188"/>
        <v>2022</v>
      </c>
      <c r="J3041" t="str">
        <f t="shared" si="189"/>
        <v>Dec</v>
      </c>
      <c r="K3041">
        <f t="shared" si="190"/>
        <v>12</v>
      </c>
      <c r="L3041" s="2">
        <f t="shared" si="191"/>
        <v>0.18786192702155863</v>
      </c>
    </row>
    <row r="3042" spans="1:12" x14ac:dyDescent="0.35">
      <c r="A3042" t="s">
        <v>3083</v>
      </c>
      <c r="B3042" s="1">
        <v>44932</v>
      </c>
      <c r="C3042" t="s">
        <v>41</v>
      </c>
      <c r="D3042" t="s">
        <v>14</v>
      </c>
      <c r="E3042" t="s">
        <v>27</v>
      </c>
      <c r="F3042">
        <v>1462.26</v>
      </c>
      <c r="G3042">
        <v>388.14</v>
      </c>
      <c r="H3042">
        <v>1656.96</v>
      </c>
      <c r="I3042">
        <f t="shared" si="188"/>
        <v>2023</v>
      </c>
      <c r="J3042" t="str">
        <f t="shared" si="189"/>
        <v>Jan</v>
      </c>
      <c r="K3042">
        <f t="shared" si="190"/>
        <v>1</v>
      </c>
      <c r="L3042" s="2">
        <f t="shared" si="191"/>
        <v>0.26543843092199743</v>
      </c>
    </row>
    <row r="3043" spans="1:12" x14ac:dyDescent="0.35">
      <c r="A3043" t="s">
        <v>3084</v>
      </c>
      <c r="B3043" s="1">
        <v>44857</v>
      </c>
      <c r="C3043" t="s">
        <v>69</v>
      </c>
      <c r="D3043" t="s">
        <v>34</v>
      </c>
      <c r="E3043" t="s">
        <v>44</v>
      </c>
      <c r="F3043">
        <v>1262.8800000000001</v>
      </c>
      <c r="G3043">
        <v>336.27</v>
      </c>
      <c r="H3043">
        <v>1257.93</v>
      </c>
      <c r="I3043">
        <f t="shared" si="188"/>
        <v>2022</v>
      </c>
      <c r="J3043" t="str">
        <f t="shared" si="189"/>
        <v>Oct</v>
      </c>
      <c r="K3043">
        <f t="shared" si="190"/>
        <v>10</v>
      </c>
      <c r="L3043" s="2">
        <f t="shared" si="191"/>
        <v>0.26627232991258071</v>
      </c>
    </row>
    <row r="3044" spans="1:12" x14ac:dyDescent="0.35">
      <c r="A3044" t="s">
        <v>3085</v>
      </c>
      <c r="B3044" s="1">
        <v>45134</v>
      </c>
      <c r="C3044" t="s">
        <v>65</v>
      </c>
      <c r="D3044" t="s">
        <v>18</v>
      </c>
      <c r="E3044" t="s">
        <v>15</v>
      </c>
      <c r="F3044">
        <v>426.06</v>
      </c>
      <c r="G3044">
        <v>60.2</v>
      </c>
      <c r="H3044">
        <v>462</v>
      </c>
      <c r="I3044">
        <f t="shared" si="188"/>
        <v>2023</v>
      </c>
      <c r="J3044" t="str">
        <f t="shared" si="189"/>
        <v>Jul</v>
      </c>
      <c r="K3044">
        <f t="shared" si="190"/>
        <v>7</v>
      </c>
      <c r="L3044" s="2">
        <f t="shared" si="191"/>
        <v>0.14129465333521102</v>
      </c>
    </row>
    <row r="3045" spans="1:12" x14ac:dyDescent="0.35">
      <c r="A3045" t="s">
        <v>3086</v>
      </c>
      <c r="B3045" s="1">
        <v>44820</v>
      </c>
      <c r="C3045" t="s">
        <v>13</v>
      </c>
      <c r="D3045" t="s">
        <v>14</v>
      </c>
      <c r="E3045" t="s">
        <v>27</v>
      </c>
      <c r="F3045">
        <v>1747.44</v>
      </c>
      <c r="G3045">
        <v>468.03</v>
      </c>
      <c r="H3045">
        <v>1928.59</v>
      </c>
      <c r="I3045">
        <f t="shared" si="188"/>
        <v>2022</v>
      </c>
      <c r="J3045" t="str">
        <f t="shared" si="189"/>
        <v>Sep</v>
      </c>
      <c r="K3045">
        <f t="shared" si="190"/>
        <v>9</v>
      </c>
      <c r="L3045" s="2">
        <f t="shared" si="191"/>
        <v>0.26783752231836283</v>
      </c>
    </row>
    <row r="3046" spans="1:12" x14ac:dyDescent="0.35">
      <c r="A3046" t="s">
        <v>3087</v>
      </c>
      <c r="B3046" s="1">
        <v>45240</v>
      </c>
      <c r="C3046" t="s">
        <v>17</v>
      </c>
      <c r="D3046" t="s">
        <v>18</v>
      </c>
      <c r="E3046" t="s">
        <v>15</v>
      </c>
      <c r="F3046">
        <v>37.270000000000003</v>
      </c>
      <c r="G3046">
        <v>3.95</v>
      </c>
      <c r="H3046">
        <v>38.85</v>
      </c>
      <c r="I3046">
        <f t="shared" si="188"/>
        <v>2023</v>
      </c>
      <c r="J3046" t="str">
        <f t="shared" si="189"/>
        <v>Nov</v>
      </c>
      <c r="K3046">
        <f t="shared" si="190"/>
        <v>11</v>
      </c>
      <c r="L3046" s="2">
        <f t="shared" si="191"/>
        <v>0.1059833646364368</v>
      </c>
    </row>
    <row r="3047" spans="1:12" x14ac:dyDescent="0.35">
      <c r="A3047" t="s">
        <v>3088</v>
      </c>
      <c r="B3047" s="1">
        <v>44930</v>
      </c>
      <c r="C3047" t="s">
        <v>69</v>
      </c>
      <c r="D3047" t="s">
        <v>34</v>
      </c>
      <c r="E3047" t="s">
        <v>44</v>
      </c>
      <c r="F3047">
        <v>2053.7199999999998</v>
      </c>
      <c r="G3047">
        <v>558.91</v>
      </c>
      <c r="H3047">
        <v>2373.4699999999998</v>
      </c>
      <c r="I3047">
        <f t="shared" si="188"/>
        <v>2023</v>
      </c>
      <c r="J3047" t="str">
        <f t="shared" si="189"/>
        <v>Jan</v>
      </c>
      <c r="K3047">
        <f t="shared" si="190"/>
        <v>1</v>
      </c>
      <c r="L3047" s="2">
        <f t="shared" si="191"/>
        <v>0.2721451804530316</v>
      </c>
    </row>
    <row r="3048" spans="1:12" x14ac:dyDescent="0.35">
      <c r="A3048" t="s">
        <v>3089</v>
      </c>
      <c r="B3048" s="1">
        <v>44849</v>
      </c>
      <c r="C3048" t="s">
        <v>101</v>
      </c>
      <c r="D3048" t="s">
        <v>14</v>
      </c>
      <c r="E3048" t="s">
        <v>11</v>
      </c>
      <c r="F3048">
        <v>2025.51</v>
      </c>
      <c r="G3048">
        <v>251.38</v>
      </c>
      <c r="H3048">
        <v>2238.41</v>
      </c>
      <c r="I3048">
        <f t="shared" si="188"/>
        <v>2022</v>
      </c>
      <c r="J3048" t="str">
        <f t="shared" si="189"/>
        <v>Oct</v>
      </c>
      <c r="K3048">
        <f t="shared" si="190"/>
        <v>10</v>
      </c>
      <c r="L3048" s="2">
        <f t="shared" si="191"/>
        <v>0.12410701502337683</v>
      </c>
    </row>
    <row r="3049" spans="1:12" x14ac:dyDescent="0.35">
      <c r="A3049" t="s">
        <v>3090</v>
      </c>
      <c r="B3049" s="1">
        <v>45148</v>
      </c>
      <c r="C3049" t="s">
        <v>112</v>
      </c>
      <c r="D3049" t="s">
        <v>10</v>
      </c>
      <c r="E3049" t="s">
        <v>27</v>
      </c>
      <c r="F3049">
        <v>200.73</v>
      </c>
      <c r="G3049">
        <v>56.35</v>
      </c>
      <c r="H3049">
        <v>183.33</v>
      </c>
      <c r="I3049">
        <f t="shared" si="188"/>
        <v>2023</v>
      </c>
      <c r="J3049" t="str">
        <f t="shared" si="189"/>
        <v>Aug</v>
      </c>
      <c r="K3049">
        <f t="shared" si="190"/>
        <v>8</v>
      </c>
      <c r="L3049" s="2">
        <f t="shared" si="191"/>
        <v>0.28072535246350822</v>
      </c>
    </row>
    <row r="3050" spans="1:12" x14ac:dyDescent="0.35">
      <c r="A3050" t="s">
        <v>3091</v>
      </c>
      <c r="B3050" s="1">
        <v>44863</v>
      </c>
      <c r="C3050" t="s">
        <v>48</v>
      </c>
      <c r="D3050" t="s">
        <v>14</v>
      </c>
      <c r="E3050" t="s">
        <v>27</v>
      </c>
      <c r="F3050">
        <v>2481.35</v>
      </c>
      <c r="G3050">
        <v>274.89</v>
      </c>
      <c r="H3050">
        <v>2257.0700000000002</v>
      </c>
      <c r="I3050">
        <f t="shared" si="188"/>
        <v>2022</v>
      </c>
      <c r="J3050" t="str">
        <f t="shared" si="189"/>
        <v>Oct</v>
      </c>
      <c r="K3050">
        <f t="shared" si="190"/>
        <v>10</v>
      </c>
      <c r="L3050" s="2">
        <f t="shared" si="191"/>
        <v>0.11078243697986982</v>
      </c>
    </row>
    <row r="3051" spans="1:12" x14ac:dyDescent="0.35">
      <c r="A3051" t="s">
        <v>3092</v>
      </c>
      <c r="B3051" s="1">
        <v>45224</v>
      </c>
      <c r="C3051" t="s">
        <v>41</v>
      </c>
      <c r="D3051" t="s">
        <v>14</v>
      </c>
      <c r="E3051" t="s">
        <v>15</v>
      </c>
      <c r="F3051">
        <v>1012.49</v>
      </c>
      <c r="G3051">
        <v>273.93</v>
      </c>
      <c r="H3051">
        <v>1120.68</v>
      </c>
      <c r="I3051">
        <f t="shared" si="188"/>
        <v>2023</v>
      </c>
      <c r="J3051" t="str">
        <f t="shared" si="189"/>
        <v>Oct</v>
      </c>
      <c r="K3051">
        <f t="shared" si="190"/>
        <v>10</v>
      </c>
      <c r="L3051" s="2">
        <f t="shared" si="191"/>
        <v>0.27055082025501487</v>
      </c>
    </row>
    <row r="3052" spans="1:12" x14ac:dyDescent="0.35">
      <c r="A3052" t="s">
        <v>3093</v>
      </c>
      <c r="B3052" s="1">
        <v>44688</v>
      </c>
      <c r="C3052" t="s">
        <v>22</v>
      </c>
      <c r="D3052" t="s">
        <v>23</v>
      </c>
      <c r="E3052" t="s">
        <v>27</v>
      </c>
      <c r="F3052">
        <v>286.26</v>
      </c>
      <c r="G3052">
        <v>42.25</v>
      </c>
      <c r="H3052">
        <v>314.38</v>
      </c>
      <c r="I3052">
        <f t="shared" si="188"/>
        <v>2022</v>
      </c>
      <c r="J3052" t="str">
        <f t="shared" si="189"/>
        <v>May</v>
      </c>
      <c r="K3052">
        <f t="shared" si="190"/>
        <v>5</v>
      </c>
      <c r="L3052" s="2">
        <f t="shared" si="191"/>
        <v>0.14759309718437785</v>
      </c>
    </row>
    <row r="3053" spans="1:12" x14ac:dyDescent="0.35">
      <c r="A3053" t="s">
        <v>3094</v>
      </c>
      <c r="B3053" s="1">
        <v>44747</v>
      </c>
      <c r="C3053" t="s">
        <v>57</v>
      </c>
      <c r="D3053" t="s">
        <v>10</v>
      </c>
      <c r="E3053" t="s">
        <v>11</v>
      </c>
      <c r="F3053">
        <v>41.65</v>
      </c>
      <c r="G3053">
        <v>7.38</v>
      </c>
      <c r="H3053">
        <v>39.04</v>
      </c>
      <c r="I3053">
        <f t="shared" si="188"/>
        <v>2022</v>
      </c>
      <c r="J3053" t="str">
        <f t="shared" si="189"/>
        <v>Jul</v>
      </c>
      <c r="K3053">
        <f t="shared" si="190"/>
        <v>7</v>
      </c>
      <c r="L3053" s="2">
        <f t="shared" si="191"/>
        <v>0.17719087635054023</v>
      </c>
    </row>
    <row r="3054" spans="1:12" x14ac:dyDescent="0.35">
      <c r="A3054" t="s">
        <v>3095</v>
      </c>
      <c r="B3054" s="1">
        <v>44922</v>
      </c>
      <c r="C3054" t="s">
        <v>69</v>
      </c>
      <c r="D3054" t="s">
        <v>34</v>
      </c>
      <c r="E3054" t="s">
        <v>15</v>
      </c>
      <c r="F3054">
        <v>1899.39</v>
      </c>
      <c r="G3054">
        <v>557.42999999999995</v>
      </c>
      <c r="H3054">
        <v>2135.7600000000002</v>
      </c>
      <c r="I3054">
        <f t="shared" si="188"/>
        <v>2022</v>
      </c>
      <c r="J3054" t="str">
        <f t="shared" si="189"/>
        <v>Dec</v>
      </c>
      <c r="K3054">
        <f t="shared" si="190"/>
        <v>12</v>
      </c>
      <c r="L3054" s="2">
        <f t="shared" si="191"/>
        <v>0.29347843254939737</v>
      </c>
    </row>
    <row r="3055" spans="1:12" x14ac:dyDescent="0.35">
      <c r="A3055" t="s">
        <v>3096</v>
      </c>
      <c r="B3055" s="1">
        <v>45137</v>
      </c>
      <c r="C3055" t="s">
        <v>41</v>
      </c>
      <c r="D3055" t="s">
        <v>14</v>
      </c>
      <c r="E3055" t="s">
        <v>25</v>
      </c>
      <c r="F3055">
        <v>1571</v>
      </c>
      <c r="G3055">
        <v>162.26</v>
      </c>
      <c r="H3055">
        <v>1414.72</v>
      </c>
      <c r="I3055">
        <f t="shared" si="188"/>
        <v>2023</v>
      </c>
      <c r="J3055" t="str">
        <f t="shared" si="189"/>
        <v>Jul</v>
      </c>
      <c r="K3055">
        <f t="shared" si="190"/>
        <v>7</v>
      </c>
      <c r="L3055" s="2">
        <f t="shared" si="191"/>
        <v>0.10328453214513049</v>
      </c>
    </row>
    <row r="3056" spans="1:12" x14ac:dyDescent="0.35">
      <c r="A3056" t="s">
        <v>3097</v>
      </c>
      <c r="B3056" s="1">
        <v>45272</v>
      </c>
      <c r="C3056" t="s">
        <v>9</v>
      </c>
      <c r="D3056" t="s">
        <v>10</v>
      </c>
      <c r="E3056" t="s">
        <v>27</v>
      </c>
      <c r="F3056">
        <v>24.9</v>
      </c>
      <c r="G3056">
        <v>3.92</v>
      </c>
      <c r="H3056">
        <v>20.22</v>
      </c>
      <c r="I3056">
        <f t="shared" si="188"/>
        <v>2023</v>
      </c>
      <c r="J3056" t="str">
        <f t="shared" si="189"/>
        <v>Dec</v>
      </c>
      <c r="K3056">
        <f t="shared" si="190"/>
        <v>12</v>
      </c>
      <c r="L3056" s="2">
        <f t="shared" si="191"/>
        <v>0.157429718875502</v>
      </c>
    </row>
    <row r="3057" spans="1:12" x14ac:dyDescent="0.35">
      <c r="A3057" t="s">
        <v>3098</v>
      </c>
      <c r="B3057" s="1">
        <v>44996</v>
      </c>
      <c r="C3057" t="s">
        <v>51</v>
      </c>
      <c r="D3057" t="s">
        <v>34</v>
      </c>
      <c r="E3057" t="s">
        <v>27</v>
      </c>
      <c r="F3057">
        <v>2195.06</v>
      </c>
      <c r="G3057">
        <v>597.91999999999996</v>
      </c>
      <c r="H3057">
        <v>2297.09</v>
      </c>
      <c r="I3057">
        <f t="shared" si="188"/>
        <v>2023</v>
      </c>
      <c r="J3057" t="str">
        <f t="shared" si="189"/>
        <v>Mar</v>
      </c>
      <c r="K3057">
        <f t="shared" si="190"/>
        <v>3</v>
      </c>
      <c r="L3057" s="2">
        <f t="shared" si="191"/>
        <v>0.27239346532668812</v>
      </c>
    </row>
    <row r="3058" spans="1:12" x14ac:dyDescent="0.35">
      <c r="A3058" t="s">
        <v>3099</v>
      </c>
      <c r="B3058" s="1">
        <v>44613</v>
      </c>
      <c r="C3058" t="s">
        <v>22</v>
      </c>
      <c r="D3058" t="s">
        <v>23</v>
      </c>
      <c r="E3058" t="s">
        <v>25</v>
      </c>
      <c r="F3058">
        <v>477.76</v>
      </c>
      <c r="G3058">
        <v>54.33</v>
      </c>
      <c r="H3058">
        <v>504.7</v>
      </c>
      <c r="I3058">
        <f t="shared" si="188"/>
        <v>2022</v>
      </c>
      <c r="J3058" t="str">
        <f t="shared" si="189"/>
        <v>Feb</v>
      </c>
      <c r="K3058">
        <f t="shared" si="190"/>
        <v>2</v>
      </c>
      <c r="L3058" s="2">
        <f t="shared" si="191"/>
        <v>0.11371818486269257</v>
      </c>
    </row>
    <row r="3059" spans="1:12" x14ac:dyDescent="0.35">
      <c r="A3059" t="s">
        <v>3100</v>
      </c>
      <c r="B3059" s="1">
        <v>44950</v>
      </c>
      <c r="C3059" t="s">
        <v>39</v>
      </c>
      <c r="D3059" t="s">
        <v>18</v>
      </c>
      <c r="E3059" t="s">
        <v>25</v>
      </c>
      <c r="F3059">
        <v>382.38</v>
      </c>
      <c r="G3059">
        <v>109.13</v>
      </c>
      <c r="H3059">
        <v>419.7</v>
      </c>
      <c r="I3059">
        <f t="shared" si="188"/>
        <v>2023</v>
      </c>
      <c r="J3059" t="str">
        <f t="shared" si="189"/>
        <v>Jan</v>
      </c>
      <c r="K3059">
        <f t="shared" si="190"/>
        <v>1</v>
      </c>
      <c r="L3059" s="2">
        <f t="shared" si="191"/>
        <v>0.28539672577017627</v>
      </c>
    </row>
    <row r="3060" spans="1:12" x14ac:dyDescent="0.35">
      <c r="A3060" t="s">
        <v>3101</v>
      </c>
      <c r="B3060" s="1">
        <v>45158</v>
      </c>
      <c r="C3060" t="s">
        <v>48</v>
      </c>
      <c r="D3060" t="s">
        <v>14</v>
      </c>
      <c r="E3060" t="s">
        <v>25</v>
      </c>
      <c r="F3060">
        <v>1398.2</v>
      </c>
      <c r="G3060">
        <v>330.45</v>
      </c>
      <c r="H3060">
        <v>1378.91</v>
      </c>
      <c r="I3060">
        <f t="shared" si="188"/>
        <v>2023</v>
      </c>
      <c r="J3060" t="str">
        <f t="shared" si="189"/>
        <v>Aug</v>
      </c>
      <c r="K3060">
        <f t="shared" si="190"/>
        <v>8</v>
      </c>
      <c r="L3060" s="2">
        <f t="shared" si="191"/>
        <v>0.23633957945930481</v>
      </c>
    </row>
    <row r="3061" spans="1:12" x14ac:dyDescent="0.35">
      <c r="A3061" t="s">
        <v>3102</v>
      </c>
      <c r="B3061" s="1">
        <v>44859</v>
      </c>
      <c r="C3061" t="s">
        <v>128</v>
      </c>
      <c r="D3061" t="s">
        <v>34</v>
      </c>
      <c r="E3061" t="s">
        <v>11</v>
      </c>
      <c r="F3061">
        <v>1089.8499999999999</v>
      </c>
      <c r="G3061">
        <v>138.12</v>
      </c>
      <c r="H3061">
        <v>1208.3499999999999</v>
      </c>
      <c r="I3061">
        <f t="shared" si="188"/>
        <v>2022</v>
      </c>
      <c r="J3061" t="str">
        <f t="shared" si="189"/>
        <v>Oct</v>
      </c>
      <c r="K3061">
        <f t="shared" si="190"/>
        <v>10</v>
      </c>
      <c r="L3061" s="2">
        <f t="shared" si="191"/>
        <v>0.12673303665642063</v>
      </c>
    </row>
    <row r="3062" spans="1:12" x14ac:dyDescent="0.35">
      <c r="A3062" t="s">
        <v>3103</v>
      </c>
      <c r="B3062" s="1">
        <v>44855</v>
      </c>
      <c r="C3062" t="s">
        <v>88</v>
      </c>
      <c r="D3062" t="s">
        <v>18</v>
      </c>
      <c r="E3062" t="s">
        <v>11</v>
      </c>
      <c r="F3062">
        <v>301.64999999999998</v>
      </c>
      <c r="G3062">
        <v>69.959999999999994</v>
      </c>
      <c r="H3062">
        <v>243.44</v>
      </c>
      <c r="I3062">
        <f t="shared" si="188"/>
        <v>2022</v>
      </c>
      <c r="J3062" t="str">
        <f t="shared" si="189"/>
        <v>Oct</v>
      </c>
      <c r="K3062">
        <f t="shared" si="190"/>
        <v>10</v>
      </c>
      <c r="L3062" s="2">
        <f t="shared" si="191"/>
        <v>0.23192441571357533</v>
      </c>
    </row>
    <row r="3063" spans="1:12" x14ac:dyDescent="0.35">
      <c r="A3063" t="s">
        <v>3104</v>
      </c>
      <c r="B3063" s="1">
        <v>45187</v>
      </c>
      <c r="C3063" t="s">
        <v>33</v>
      </c>
      <c r="D3063" t="s">
        <v>34</v>
      </c>
      <c r="E3063" t="s">
        <v>15</v>
      </c>
      <c r="F3063">
        <v>870.68</v>
      </c>
      <c r="G3063">
        <v>210.19</v>
      </c>
      <c r="H3063">
        <v>711.43</v>
      </c>
      <c r="I3063">
        <f t="shared" si="188"/>
        <v>2023</v>
      </c>
      <c r="J3063" t="str">
        <f t="shared" si="189"/>
        <v>Sep</v>
      </c>
      <c r="K3063">
        <f t="shared" si="190"/>
        <v>9</v>
      </c>
      <c r="L3063" s="2">
        <f t="shared" si="191"/>
        <v>0.24140901364450776</v>
      </c>
    </row>
    <row r="3064" spans="1:12" x14ac:dyDescent="0.35">
      <c r="A3064" t="s">
        <v>3105</v>
      </c>
      <c r="B3064" s="1">
        <v>44706</v>
      </c>
      <c r="C3064" t="s">
        <v>33</v>
      </c>
      <c r="D3064" t="s">
        <v>34</v>
      </c>
      <c r="E3064" t="s">
        <v>15</v>
      </c>
      <c r="F3064">
        <v>2405.1999999999998</v>
      </c>
      <c r="G3064">
        <v>681.52</v>
      </c>
      <c r="H3064">
        <v>2002.59</v>
      </c>
      <c r="I3064">
        <f t="shared" si="188"/>
        <v>2022</v>
      </c>
      <c r="J3064" t="str">
        <f t="shared" si="189"/>
        <v>May</v>
      </c>
      <c r="K3064">
        <f t="shared" si="190"/>
        <v>5</v>
      </c>
      <c r="L3064" s="2">
        <f t="shared" si="191"/>
        <v>0.2833527357392317</v>
      </c>
    </row>
    <row r="3065" spans="1:12" x14ac:dyDescent="0.35">
      <c r="A3065" t="s">
        <v>3106</v>
      </c>
      <c r="B3065" s="1">
        <v>45100</v>
      </c>
      <c r="C3065" t="s">
        <v>85</v>
      </c>
      <c r="D3065" t="s">
        <v>10</v>
      </c>
      <c r="E3065" t="s">
        <v>15</v>
      </c>
      <c r="F3065">
        <v>414.63</v>
      </c>
      <c r="G3065">
        <v>80.680000000000007</v>
      </c>
      <c r="H3065">
        <v>363.63</v>
      </c>
      <c r="I3065">
        <f t="shared" si="188"/>
        <v>2023</v>
      </c>
      <c r="J3065" t="str">
        <f t="shared" si="189"/>
        <v>Jun</v>
      </c>
      <c r="K3065">
        <f t="shared" si="190"/>
        <v>6</v>
      </c>
      <c r="L3065" s="2">
        <f t="shared" si="191"/>
        <v>0.19458312230181127</v>
      </c>
    </row>
    <row r="3066" spans="1:12" x14ac:dyDescent="0.35">
      <c r="A3066" t="s">
        <v>3107</v>
      </c>
      <c r="B3066" s="1">
        <v>44666</v>
      </c>
      <c r="C3066" t="s">
        <v>20</v>
      </c>
      <c r="D3066" t="s">
        <v>14</v>
      </c>
      <c r="E3066" t="s">
        <v>15</v>
      </c>
      <c r="F3066">
        <v>1391.45</v>
      </c>
      <c r="G3066">
        <v>366.88</v>
      </c>
      <c r="H3066">
        <v>1543.77</v>
      </c>
      <c r="I3066">
        <f t="shared" si="188"/>
        <v>2022</v>
      </c>
      <c r="J3066" t="str">
        <f t="shared" si="189"/>
        <v>Apr</v>
      </c>
      <c r="K3066">
        <f t="shared" si="190"/>
        <v>4</v>
      </c>
      <c r="L3066" s="2">
        <f t="shared" si="191"/>
        <v>0.26366739731934313</v>
      </c>
    </row>
    <row r="3067" spans="1:12" x14ac:dyDescent="0.35">
      <c r="A3067" t="s">
        <v>3108</v>
      </c>
      <c r="B3067" s="1">
        <v>44893</v>
      </c>
      <c r="C3067" t="s">
        <v>17</v>
      </c>
      <c r="D3067" t="s">
        <v>18</v>
      </c>
      <c r="E3067" t="s">
        <v>15</v>
      </c>
      <c r="F3067">
        <v>305.52</v>
      </c>
      <c r="G3067">
        <v>78.040000000000006</v>
      </c>
      <c r="H3067">
        <v>334.4</v>
      </c>
      <c r="I3067">
        <f t="shared" si="188"/>
        <v>2022</v>
      </c>
      <c r="J3067" t="str">
        <f t="shared" si="189"/>
        <v>Nov</v>
      </c>
      <c r="K3067">
        <f t="shared" si="190"/>
        <v>11</v>
      </c>
      <c r="L3067" s="2">
        <f t="shared" si="191"/>
        <v>0.25543335951819851</v>
      </c>
    </row>
    <row r="3068" spans="1:12" x14ac:dyDescent="0.35">
      <c r="A3068" t="s">
        <v>3109</v>
      </c>
      <c r="B3068" s="1">
        <v>45286</v>
      </c>
      <c r="C3068" t="s">
        <v>29</v>
      </c>
      <c r="D3068" t="s">
        <v>23</v>
      </c>
      <c r="E3068" t="s">
        <v>44</v>
      </c>
      <c r="F3068">
        <v>352.13</v>
      </c>
      <c r="G3068">
        <v>97.9</v>
      </c>
      <c r="H3068">
        <v>404.82</v>
      </c>
      <c r="I3068">
        <f t="shared" si="188"/>
        <v>2023</v>
      </c>
      <c r="J3068" t="str">
        <f t="shared" si="189"/>
        <v>Dec</v>
      </c>
      <c r="K3068">
        <f t="shared" si="190"/>
        <v>12</v>
      </c>
      <c r="L3068" s="2">
        <f t="shared" si="191"/>
        <v>0.278022321301792</v>
      </c>
    </row>
    <row r="3069" spans="1:12" x14ac:dyDescent="0.35">
      <c r="A3069" t="s">
        <v>3110</v>
      </c>
      <c r="B3069" s="1">
        <v>45041</v>
      </c>
      <c r="C3069" t="s">
        <v>20</v>
      </c>
      <c r="D3069" t="s">
        <v>14</v>
      </c>
      <c r="E3069" t="s">
        <v>44</v>
      </c>
      <c r="F3069">
        <v>609.96</v>
      </c>
      <c r="G3069">
        <v>70.849999999999994</v>
      </c>
      <c r="H3069">
        <v>534.01</v>
      </c>
      <c r="I3069">
        <f t="shared" si="188"/>
        <v>2023</v>
      </c>
      <c r="J3069" t="str">
        <f t="shared" si="189"/>
        <v>Apr</v>
      </c>
      <c r="K3069">
        <f t="shared" si="190"/>
        <v>4</v>
      </c>
      <c r="L3069" s="2">
        <f t="shared" si="191"/>
        <v>0.11615515771526</v>
      </c>
    </row>
    <row r="3070" spans="1:12" x14ac:dyDescent="0.35">
      <c r="A3070" t="s">
        <v>3111</v>
      </c>
      <c r="B3070" s="1">
        <v>45192</v>
      </c>
      <c r="C3070" t="s">
        <v>37</v>
      </c>
      <c r="D3070" t="s">
        <v>23</v>
      </c>
      <c r="E3070" t="s">
        <v>44</v>
      </c>
      <c r="F3070">
        <v>143.04</v>
      </c>
      <c r="G3070">
        <v>15.91</v>
      </c>
      <c r="H3070">
        <v>161.1</v>
      </c>
      <c r="I3070">
        <f t="shared" si="188"/>
        <v>2023</v>
      </c>
      <c r="J3070" t="str">
        <f t="shared" si="189"/>
        <v>Sep</v>
      </c>
      <c r="K3070">
        <f t="shared" si="190"/>
        <v>9</v>
      </c>
      <c r="L3070" s="2">
        <f t="shared" si="191"/>
        <v>0.11122762863534677</v>
      </c>
    </row>
    <row r="3071" spans="1:12" x14ac:dyDescent="0.35">
      <c r="A3071" t="s">
        <v>3112</v>
      </c>
      <c r="B3071" s="1">
        <v>44947</v>
      </c>
      <c r="C3071" t="s">
        <v>112</v>
      </c>
      <c r="D3071" t="s">
        <v>10</v>
      </c>
      <c r="E3071" t="s">
        <v>11</v>
      </c>
      <c r="F3071">
        <v>141.07</v>
      </c>
      <c r="G3071">
        <v>16.11</v>
      </c>
      <c r="H3071">
        <v>140.65</v>
      </c>
      <c r="I3071">
        <f t="shared" si="188"/>
        <v>2023</v>
      </c>
      <c r="J3071" t="str">
        <f t="shared" si="189"/>
        <v>Jan</v>
      </c>
      <c r="K3071">
        <f t="shared" si="190"/>
        <v>1</v>
      </c>
      <c r="L3071" s="2">
        <f t="shared" si="191"/>
        <v>0.11419862479620047</v>
      </c>
    </row>
    <row r="3072" spans="1:12" x14ac:dyDescent="0.35">
      <c r="A3072" t="s">
        <v>3113</v>
      </c>
      <c r="B3072" s="1">
        <v>45050</v>
      </c>
      <c r="C3072" t="s">
        <v>13</v>
      </c>
      <c r="D3072" t="s">
        <v>14</v>
      </c>
      <c r="E3072" t="s">
        <v>11</v>
      </c>
      <c r="F3072">
        <v>948.26</v>
      </c>
      <c r="G3072">
        <v>114.96</v>
      </c>
      <c r="H3072">
        <v>1120.43</v>
      </c>
      <c r="I3072">
        <f t="shared" si="188"/>
        <v>2023</v>
      </c>
      <c r="J3072" t="str">
        <f t="shared" si="189"/>
        <v>May</v>
      </c>
      <c r="K3072">
        <f t="shared" si="190"/>
        <v>5</v>
      </c>
      <c r="L3072" s="2">
        <f t="shared" si="191"/>
        <v>0.12123257334486322</v>
      </c>
    </row>
    <row r="3073" spans="1:12" x14ac:dyDescent="0.35">
      <c r="A3073" t="s">
        <v>3114</v>
      </c>
      <c r="B3073" s="1">
        <v>45273</v>
      </c>
      <c r="C3073" t="s">
        <v>37</v>
      </c>
      <c r="D3073" t="s">
        <v>23</v>
      </c>
      <c r="E3073" t="s">
        <v>25</v>
      </c>
      <c r="F3073">
        <v>103.83</v>
      </c>
      <c r="G3073">
        <v>24.12</v>
      </c>
      <c r="H3073">
        <v>102.16</v>
      </c>
      <c r="I3073">
        <f t="shared" si="188"/>
        <v>2023</v>
      </c>
      <c r="J3073" t="str">
        <f t="shared" si="189"/>
        <v>Dec</v>
      </c>
      <c r="K3073">
        <f t="shared" si="190"/>
        <v>12</v>
      </c>
      <c r="L3073" s="2">
        <f t="shared" si="191"/>
        <v>0.23230280265819128</v>
      </c>
    </row>
    <row r="3074" spans="1:12" x14ac:dyDescent="0.35">
      <c r="A3074" t="s">
        <v>3115</v>
      </c>
      <c r="B3074" s="1">
        <v>45146</v>
      </c>
      <c r="C3074" t="s">
        <v>128</v>
      </c>
      <c r="D3074" t="s">
        <v>34</v>
      </c>
      <c r="E3074" t="s">
        <v>44</v>
      </c>
      <c r="F3074">
        <v>1785.28</v>
      </c>
      <c r="G3074">
        <v>496.31</v>
      </c>
      <c r="H3074">
        <v>1810.56</v>
      </c>
      <c r="I3074">
        <f t="shared" ref="I3074:I3137" si="192">YEAR(B3074)</f>
        <v>2023</v>
      </c>
      <c r="J3074" t="str">
        <f t="shared" ref="J3074:J3137" si="193">TEXT(B3074,"mmm")</f>
        <v>Aug</v>
      </c>
      <c r="K3074">
        <f t="shared" ref="K3074:K3137" si="194">MONTH(B3074)</f>
        <v>8</v>
      </c>
      <c r="L3074" s="2">
        <f t="shared" ref="L3074:L3137" si="195">IF(F3074=0,0,G3074/F3074)</f>
        <v>0.27800120989424626</v>
      </c>
    </row>
    <row r="3075" spans="1:12" x14ac:dyDescent="0.35">
      <c r="A3075" t="s">
        <v>3116</v>
      </c>
      <c r="B3075" s="1">
        <v>44692</v>
      </c>
      <c r="C3075" t="s">
        <v>33</v>
      </c>
      <c r="D3075" t="s">
        <v>34</v>
      </c>
      <c r="E3075" t="s">
        <v>27</v>
      </c>
      <c r="F3075">
        <v>1582.95</v>
      </c>
      <c r="G3075">
        <v>445.17</v>
      </c>
      <c r="H3075">
        <v>1291.79</v>
      </c>
      <c r="I3075">
        <f t="shared" si="192"/>
        <v>2022</v>
      </c>
      <c r="J3075" t="str">
        <f t="shared" si="193"/>
        <v>May</v>
      </c>
      <c r="K3075">
        <f t="shared" si="194"/>
        <v>5</v>
      </c>
      <c r="L3075" s="2">
        <f t="shared" si="195"/>
        <v>0.28122808679996208</v>
      </c>
    </row>
    <row r="3076" spans="1:12" x14ac:dyDescent="0.35">
      <c r="A3076" t="s">
        <v>3117</v>
      </c>
      <c r="B3076" s="1">
        <v>44993</v>
      </c>
      <c r="C3076" t="s">
        <v>13</v>
      </c>
      <c r="D3076" t="s">
        <v>14</v>
      </c>
      <c r="E3076" t="s">
        <v>44</v>
      </c>
      <c r="F3076">
        <v>876.11</v>
      </c>
      <c r="G3076">
        <v>150.44999999999999</v>
      </c>
      <c r="H3076">
        <v>704.11</v>
      </c>
      <c r="I3076">
        <f t="shared" si="192"/>
        <v>2023</v>
      </c>
      <c r="J3076" t="str">
        <f t="shared" si="193"/>
        <v>Mar</v>
      </c>
      <c r="K3076">
        <f t="shared" si="194"/>
        <v>3</v>
      </c>
      <c r="L3076" s="2">
        <f t="shared" si="195"/>
        <v>0.17172501169944412</v>
      </c>
    </row>
    <row r="3077" spans="1:12" x14ac:dyDescent="0.35">
      <c r="A3077" t="s">
        <v>3118</v>
      </c>
      <c r="B3077" s="1">
        <v>44622</v>
      </c>
      <c r="C3077" t="s">
        <v>85</v>
      </c>
      <c r="D3077" t="s">
        <v>10</v>
      </c>
      <c r="E3077" t="s">
        <v>15</v>
      </c>
      <c r="F3077">
        <v>452.33</v>
      </c>
      <c r="G3077">
        <v>48.04</v>
      </c>
      <c r="H3077">
        <v>410.96</v>
      </c>
      <c r="I3077">
        <f t="shared" si="192"/>
        <v>2022</v>
      </c>
      <c r="J3077" t="str">
        <f t="shared" si="193"/>
        <v>Mar</v>
      </c>
      <c r="K3077">
        <f t="shared" si="194"/>
        <v>3</v>
      </c>
      <c r="L3077" s="2">
        <f t="shared" si="195"/>
        <v>0.10620564632016448</v>
      </c>
    </row>
    <row r="3078" spans="1:12" x14ac:dyDescent="0.35">
      <c r="A3078" t="s">
        <v>3119</v>
      </c>
      <c r="B3078" s="1">
        <v>45276</v>
      </c>
      <c r="C3078" t="s">
        <v>17</v>
      </c>
      <c r="D3078" t="s">
        <v>18</v>
      </c>
      <c r="E3078" t="s">
        <v>25</v>
      </c>
      <c r="F3078">
        <v>204.74</v>
      </c>
      <c r="G3078">
        <v>52.53</v>
      </c>
      <c r="H3078">
        <v>176.95</v>
      </c>
      <c r="I3078">
        <f t="shared" si="192"/>
        <v>2023</v>
      </c>
      <c r="J3078" t="str">
        <f t="shared" si="193"/>
        <v>Dec</v>
      </c>
      <c r="K3078">
        <f t="shared" si="194"/>
        <v>12</v>
      </c>
      <c r="L3078" s="2">
        <f t="shared" si="195"/>
        <v>0.25656930741428152</v>
      </c>
    </row>
    <row r="3079" spans="1:12" x14ac:dyDescent="0.35">
      <c r="A3079" t="s">
        <v>3120</v>
      </c>
      <c r="B3079" s="1">
        <v>44595</v>
      </c>
      <c r="C3079" t="s">
        <v>85</v>
      </c>
      <c r="D3079" t="s">
        <v>10</v>
      </c>
      <c r="E3079" t="s">
        <v>11</v>
      </c>
      <c r="F3079">
        <v>36.03</v>
      </c>
      <c r="G3079">
        <v>6.51</v>
      </c>
      <c r="H3079">
        <v>42.74</v>
      </c>
      <c r="I3079">
        <f t="shared" si="192"/>
        <v>2022</v>
      </c>
      <c r="J3079" t="str">
        <f t="shared" si="193"/>
        <v>Feb</v>
      </c>
      <c r="K3079">
        <f t="shared" si="194"/>
        <v>2</v>
      </c>
      <c r="L3079" s="2">
        <f t="shared" si="195"/>
        <v>0.1806827643630308</v>
      </c>
    </row>
    <row r="3080" spans="1:12" x14ac:dyDescent="0.35">
      <c r="A3080" t="s">
        <v>3121</v>
      </c>
      <c r="B3080" s="1">
        <v>44922</v>
      </c>
      <c r="C3080" t="s">
        <v>37</v>
      </c>
      <c r="D3080" t="s">
        <v>23</v>
      </c>
      <c r="E3080" t="s">
        <v>44</v>
      </c>
      <c r="F3080">
        <v>64.78</v>
      </c>
      <c r="G3080">
        <v>12.15</v>
      </c>
      <c r="H3080">
        <v>52.43</v>
      </c>
      <c r="I3080">
        <f t="shared" si="192"/>
        <v>2022</v>
      </c>
      <c r="J3080" t="str">
        <f t="shared" si="193"/>
        <v>Dec</v>
      </c>
      <c r="K3080">
        <f t="shared" si="194"/>
        <v>12</v>
      </c>
      <c r="L3080" s="2">
        <f t="shared" si="195"/>
        <v>0.18755788823711023</v>
      </c>
    </row>
    <row r="3081" spans="1:12" x14ac:dyDescent="0.35">
      <c r="A3081" t="s">
        <v>3122</v>
      </c>
      <c r="B3081" s="1">
        <v>45235</v>
      </c>
      <c r="C3081" t="s">
        <v>37</v>
      </c>
      <c r="D3081" t="s">
        <v>23</v>
      </c>
      <c r="E3081" t="s">
        <v>25</v>
      </c>
      <c r="F3081">
        <v>446.4</v>
      </c>
      <c r="G3081">
        <v>125.84</v>
      </c>
      <c r="H3081">
        <v>375.87</v>
      </c>
      <c r="I3081">
        <f t="shared" si="192"/>
        <v>2023</v>
      </c>
      <c r="J3081" t="str">
        <f t="shared" si="193"/>
        <v>Nov</v>
      </c>
      <c r="K3081">
        <f t="shared" si="194"/>
        <v>11</v>
      </c>
      <c r="L3081" s="2">
        <f t="shared" si="195"/>
        <v>0.28189964157706093</v>
      </c>
    </row>
    <row r="3082" spans="1:12" x14ac:dyDescent="0.35">
      <c r="A3082" t="s">
        <v>3123</v>
      </c>
      <c r="B3082" s="1">
        <v>44577</v>
      </c>
      <c r="C3082" t="s">
        <v>39</v>
      </c>
      <c r="D3082" t="s">
        <v>18</v>
      </c>
      <c r="E3082" t="s">
        <v>44</v>
      </c>
      <c r="F3082">
        <v>125.74</v>
      </c>
      <c r="G3082">
        <v>27.55</v>
      </c>
      <c r="H3082">
        <v>146.13</v>
      </c>
      <c r="I3082">
        <f t="shared" si="192"/>
        <v>2022</v>
      </c>
      <c r="J3082" t="str">
        <f t="shared" si="193"/>
        <v>Jan</v>
      </c>
      <c r="K3082">
        <f t="shared" si="194"/>
        <v>1</v>
      </c>
      <c r="L3082" s="2">
        <f t="shared" si="195"/>
        <v>0.21910291076825197</v>
      </c>
    </row>
    <row r="3083" spans="1:12" x14ac:dyDescent="0.35">
      <c r="A3083" t="s">
        <v>3124</v>
      </c>
      <c r="B3083" s="1">
        <v>44750</v>
      </c>
      <c r="C3083" t="s">
        <v>39</v>
      </c>
      <c r="D3083" t="s">
        <v>18</v>
      </c>
      <c r="E3083" t="s">
        <v>44</v>
      </c>
      <c r="F3083">
        <v>141.80000000000001</v>
      </c>
      <c r="G3083">
        <v>17.03</v>
      </c>
      <c r="H3083">
        <v>128.63</v>
      </c>
      <c r="I3083">
        <f t="shared" si="192"/>
        <v>2022</v>
      </c>
      <c r="J3083" t="str">
        <f t="shared" si="193"/>
        <v>Jul</v>
      </c>
      <c r="K3083">
        <f t="shared" si="194"/>
        <v>7</v>
      </c>
      <c r="L3083" s="2">
        <f t="shared" si="195"/>
        <v>0.12009873060648801</v>
      </c>
    </row>
    <row r="3084" spans="1:12" x14ac:dyDescent="0.35">
      <c r="A3084" t="s">
        <v>3125</v>
      </c>
      <c r="B3084" s="1">
        <v>44583</v>
      </c>
      <c r="C3084" t="s">
        <v>65</v>
      </c>
      <c r="D3084" t="s">
        <v>18</v>
      </c>
      <c r="E3084" t="s">
        <v>44</v>
      </c>
      <c r="F3084">
        <v>266.56</v>
      </c>
      <c r="G3084">
        <v>58.01</v>
      </c>
      <c r="H3084">
        <v>252.84</v>
      </c>
      <c r="I3084">
        <f t="shared" si="192"/>
        <v>2022</v>
      </c>
      <c r="J3084" t="str">
        <f t="shared" si="193"/>
        <v>Jan</v>
      </c>
      <c r="K3084">
        <f t="shared" si="194"/>
        <v>1</v>
      </c>
      <c r="L3084" s="2">
        <f t="shared" si="195"/>
        <v>0.21762454981992796</v>
      </c>
    </row>
    <row r="3085" spans="1:12" x14ac:dyDescent="0.35">
      <c r="A3085" t="s">
        <v>3126</v>
      </c>
      <c r="B3085" s="1">
        <v>45168</v>
      </c>
      <c r="C3085" t="s">
        <v>63</v>
      </c>
      <c r="D3085" t="s">
        <v>18</v>
      </c>
      <c r="E3085" t="s">
        <v>11</v>
      </c>
      <c r="F3085">
        <v>385.43</v>
      </c>
      <c r="G3085">
        <v>101.86</v>
      </c>
      <c r="H3085">
        <v>411.92</v>
      </c>
      <c r="I3085">
        <f t="shared" si="192"/>
        <v>2023</v>
      </c>
      <c r="J3085" t="str">
        <f t="shared" si="193"/>
        <v>Aug</v>
      </c>
      <c r="K3085">
        <f t="shared" si="194"/>
        <v>8</v>
      </c>
      <c r="L3085" s="2">
        <f t="shared" si="195"/>
        <v>0.26427626287523026</v>
      </c>
    </row>
    <row r="3086" spans="1:12" x14ac:dyDescent="0.35">
      <c r="A3086" t="s">
        <v>3127</v>
      </c>
      <c r="B3086" s="1">
        <v>45198</v>
      </c>
      <c r="C3086" t="s">
        <v>112</v>
      </c>
      <c r="D3086" t="s">
        <v>10</v>
      </c>
      <c r="E3086" t="s">
        <v>44</v>
      </c>
      <c r="F3086">
        <v>73.52</v>
      </c>
      <c r="G3086">
        <v>9.06</v>
      </c>
      <c r="H3086">
        <v>86.72</v>
      </c>
      <c r="I3086">
        <f t="shared" si="192"/>
        <v>2023</v>
      </c>
      <c r="J3086" t="str">
        <f t="shared" si="193"/>
        <v>Sep</v>
      </c>
      <c r="K3086">
        <f t="shared" si="194"/>
        <v>9</v>
      </c>
      <c r="L3086" s="2">
        <f t="shared" si="195"/>
        <v>0.12323177366702939</v>
      </c>
    </row>
    <row r="3087" spans="1:12" x14ac:dyDescent="0.35">
      <c r="A3087" t="s">
        <v>3128</v>
      </c>
      <c r="B3087" s="1">
        <v>44752</v>
      </c>
      <c r="C3087" t="s">
        <v>88</v>
      </c>
      <c r="D3087" t="s">
        <v>18</v>
      </c>
      <c r="E3087" t="s">
        <v>11</v>
      </c>
      <c r="F3087">
        <v>226.77</v>
      </c>
      <c r="G3087">
        <v>52.38</v>
      </c>
      <c r="H3087">
        <v>195.83</v>
      </c>
      <c r="I3087">
        <f t="shared" si="192"/>
        <v>2022</v>
      </c>
      <c r="J3087" t="str">
        <f t="shared" si="193"/>
        <v>Jul</v>
      </c>
      <c r="K3087">
        <f t="shared" si="194"/>
        <v>7</v>
      </c>
      <c r="L3087" s="2">
        <f t="shared" si="195"/>
        <v>0.23098293425056224</v>
      </c>
    </row>
    <row r="3088" spans="1:12" x14ac:dyDescent="0.35">
      <c r="A3088" t="s">
        <v>3129</v>
      </c>
      <c r="B3088" s="1">
        <v>44726</v>
      </c>
      <c r="C3088" t="s">
        <v>63</v>
      </c>
      <c r="D3088" t="s">
        <v>18</v>
      </c>
      <c r="E3088" t="s">
        <v>15</v>
      </c>
      <c r="F3088">
        <v>190.15</v>
      </c>
      <c r="G3088">
        <v>49.93</v>
      </c>
      <c r="H3088">
        <v>189.77</v>
      </c>
      <c r="I3088">
        <f t="shared" si="192"/>
        <v>2022</v>
      </c>
      <c r="J3088" t="str">
        <f t="shared" si="193"/>
        <v>Jun</v>
      </c>
      <c r="K3088">
        <f t="shared" si="194"/>
        <v>6</v>
      </c>
      <c r="L3088" s="2">
        <f t="shared" si="195"/>
        <v>0.26258217196949774</v>
      </c>
    </row>
    <row r="3089" spans="1:12" x14ac:dyDescent="0.35">
      <c r="A3089" t="s">
        <v>3130</v>
      </c>
      <c r="B3089" s="1">
        <v>44804</v>
      </c>
      <c r="C3089" t="s">
        <v>37</v>
      </c>
      <c r="D3089" t="s">
        <v>23</v>
      </c>
      <c r="E3089" t="s">
        <v>44</v>
      </c>
      <c r="F3089">
        <v>376.5</v>
      </c>
      <c r="G3089">
        <v>80.86</v>
      </c>
      <c r="H3089">
        <v>330.45</v>
      </c>
      <c r="I3089">
        <f t="shared" si="192"/>
        <v>2022</v>
      </c>
      <c r="J3089" t="str">
        <f t="shared" si="193"/>
        <v>Aug</v>
      </c>
      <c r="K3089">
        <f t="shared" si="194"/>
        <v>8</v>
      </c>
      <c r="L3089" s="2">
        <f t="shared" si="195"/>
        <v>0.21476759628154049</v>
      </c>
    </row>
    <row r="3090" spans="1:12" x14ac:dyDescent="0.35">
      <c r="A3090" t="s">
        <v>3131</v>
      </c>
      <c r="B3090" s="1">
        <v>44786</v>
      </c>
      <c r="C3090" t="s">
        <v>101</v>
      </c>
      <c r="D3090" t="s">
        <v>14</v>
      </c>
      <c r="E3090" t="s">
        <v>44</v>
      </c>
      <c r="F3090">
        <v>1610.78</v>
      </c>
      <c r="G3090">
        <v>162.46</v>
      </c>
      <c r="H3090">
        <v>1623.53</v>
      </c>
      <c r="I3090">
        <f t="shared" si="192"/>
        <v>2022</v>
      </c>
      <c r="J3090" t="str">
        <f t="shared" si="193"/>
        <v>Aug</v>
      </c>
      <c r="K3090">
        <f t="shared" si="194"/>
        <v>8</v>
      </c>
      <c r="L3090" s="2">
        <f t="shared" si="195"/>
        <v>0.10085796943095893</v>
      </c>
    </row>
    <row r="3091" spans="1:12" x14ac:dyDescent="0.35">
      <c r="A3091" t="s">
        <v>3132</v>
      </c>
      <c r="B3091" s="1">
        <v>45089</v>
      </c>
      <c r="C3091" t="s">
        <v>63</v>
      </c>
      <c r="D3091" t="s">
        <v>18</v>
      </c>
      <c r="E3091" t="s">
        <v>11</v>
      </c>
      <c r="F3091">
        <v>390.2</v>
      </c>
      <c r="G3091">
        <v>109.22</v>
      </c>
      <c r="H3091">
        <v>431.2</v>
      </c>
      <c r="I3091">
        <f t="shared" si="192"/>
        <v>2023</v>
      </c>
      <c r="J3091" t="str">
        <f t="shared" si="193"/>
        <v>Jun</v>
      </c>
      <c r="K3091">
        <f t="shared" si="194"/>
        <v>6</v>
      </c>
      <c r="L3091" s="2">
        <f t="shared" si="195"/>
        <v>0.27990773962070731</v>
      </c>
    </row>
    <row r="3092" spans="1:12" x14ac:dyDescent="0.35">
      <c r="A3092" t="s">
        <v>3133</v>
      </c>
      <c r="B3092" s="1">
        <v>45220</v>
      </c>
      <c r="C3092" t="s">
        <v>20</v>
      </c>
      <c r="D3092" t="s">
        <v>14</v>
      </c>
      <c r="E3092" t="s">
        <v>11</v>
      </c>
      <c r="F3092">
        <v>2325.2600000000002</v>
      </c>
      <c r="G3092">
        <v>285.83999999999997</v>
      </c>
      <c r="H3092">
        <v>2284.69</v>
      </c>
      <c r="I3092">
        <f t="shared" si="192"/>
        <v>2023</v>
      </c>
      <c r="J3092" t="str">
        <f t="shared" si="193"/>
        <v>Oct</v>
      </c>
      <c r="K3092">
        <f t="shared" si="194"/>
        <v>10</v>
      </c>
      <c r="L3092" s="2">
        <f t="shared" si="195"/>
        <v>0.12292818867567495</v>
      </c>
    </row>
    <row r="3093" spans="1:12" x14ac:dyDescent="0.35">
      <c r="A3093" t="s">
        <v>3134</v>
      </c>
      <c r="B3093" s="1">
        <v>45122</v>
      </c>
      <c r="C3093" t="s">
        <v>37</v>
      </c>
      <c r="D3093" t="s">
        <v>23</v>
      </c>
      <c r="E3093" t="s">
        <v>11</v>
      </c>
      <c r="F3093">
        <v>115.57</v>
      </c>
      <c r="G3093">
        <v>26.34</v>
      </c>
      <c r="H3093">
        <v>122.24</v>
      </c>
      <c r="I3093">
        <f t="shared" si="192"/>
        <v>2023</v>
      </c>
      <c r="J3093" t="str">
        <f t="shared" si="193"/>
        <v>Jul</v>
      </c>
      <c r="K3093">
        <f t="shared" si="194"/>
        <v>7</v>
      </c>
      <c r="L3093" s="2">
        <f t="shared" si="195"/>
        <v>0.22791381846499958</v>
      </c>
    </row>
    <row r="3094" spans="1:12" x14ac:dyDescent="0.35">
      <c r="A3094" t="s">
        <v>3135</v>
      </c>
      <c r="B3094" s="1">
        <v>44943</v>
      </c>
      <c r="C3094" t="s">
        <v>88</v>
      </c>
      <c r="D3094" t="s">
        <v>18</v>
      </c>
      <c r="E3094" t="s">
        <v>44</v>
      </c>
      <c r="F3094">
        <v>300.8</v>
      </c>
      <c r="G3094">
        <v>59.23</v>
      </c>
      <c r="H3094">
        <v>303.11</v>
      </c>
      <c r="I3094">
        <f t="shared" si="192"/>
        <v>2023</v>
      </c>
      <c r="J3094" t="str">
        <f t="shared" si="193"/>
        <v>Jan</v>
      </c>
      <c r="K3094">
        <f t="shared" si="194"/>
        <v>1</v>
      </c>
      <c r="L3094" s="2">
        <f t="shared" si="195"/>
        <v>0.19690824468085105</v>
      </c>
    </row>
    <row r="3095" spans="1:12" x14ac:dyDescent="0.35">
      <c r="A3095" t="s">
        <v>3136</v>
      </c>
      <c r="B3095" s="1">
        <v>44960</v>
      </c>
      <c r="C3095" t="s">
        <v>39</v>
      </c>
      <c r="D3095" t="s">
        <v>18</v>
      </c>
      <c r="E3095" t="s">
        <v>44</v>
      </c>
      <c r="F3095">
        <v>428.45</v>
      </c>
      <c r="G3095">
        <v>97.4</v>
      </c>
      <c r="H3095">
        <v>366.93</v>
      </c>
      <c r="I3095">
        <f t="shared" si="192"/>
        <v>2023</v>
      </c>
      <c r="J3095" t="str">
        <f t="shared" si="193"/>
        <v>Feb</v>
      </c>
      <c r="K3095">
        <f t="shared" si="194"/>
        <v>2</v>
      </c>
      <c r="L3095" s="2">
        <f t="shared" si="195"/>
        <v>0.2273310771385226</v>
      </c>
    </row>
    <row r="3096" spans="1:12" x14ac:dyDescent="0.35">
      <c r="A3096" t="s">
        <v>3137</v>
      </c>
      <c r="B3096" s="1">
        <v>44665</v>
      </c>
      <c r="C3096" t="s">
        <v>9</v>
      </c>
      <c r="D3096" t="s">
        <v>10</v>
      </c>
      <c r="E3096" t="s">
        <v>27</v>
      </c>
      <c r="F3096">
        <v>461</v>
      </c>
      <c r="G3096">
        <v>81.78</v>
      </c>
      <c r="H3096">
        <v>551.09</v>
      </c>
      <c r="I3096">
        <f t="shared" si="192"/>
        <v>2022</v>
      </c>
      <c r="J3096" t="str">
        <f t="shared" si="193"/>
        <v>Apr</v>
      </c>
      <c r="K3096">
        <f t="shared" si="194"/>
        <v>4</v>
      </c>
      <c r="L3096" s="2">
        <f t="shared" si="195"/>
        <v>0.17739696312364425</v>
      </c>
    </row>
    <row r="3097" spans="1:12" x14ac:dyDescent="0.35">
      <c r="A3097" t="s">
        <v>3138</v>
      </c>
      <c r="B3097" s="1">
        <v>44921</v>
      </c>
      <c r="C3097" t="s">
        <v>48</v>
      </c>
      <c r="D3097" t="s">
        <v>14</v>
      </c>
      <c r="E3097" t="s">
        <v>11</v>
      </c>
      <c r="F3097">
        <v>1215.94</v>
      </c>
      <c r="G3097">
        <v>335.88</v>
      </c>
      <c r="H3097">
        <v>1285.98</v>
      </c>
      <c r="I3097">
        <f t="shared" si="192"/>
        <v>2022</v>
      </c>
      <c r="J3097" t="str">
        <f t="shared" si="193"/>
        <v>Dec</v>
      </c>
      <c r="K3097">
        <f t="shared" si="194"/>
        <v>12</v>
      </c>
      <c r="L3097" s="2">
        <f t="shared" si="195"/>
        <v>0.27623073506916457</v>
      </c>
    </row>
    <row r="3098" spans="1:12" x14ac:dyDescent="0.35">
      <c r="A3098" t="s">
        <v>3139</v>
      </c>
      <c r="B3098" s="1">
        <v>45060</v>
      </c>
      <c r="C3098" t="s">
        <v>17</v>
      </c>
      <c r="D3098" t="s">
        <v>18</v>
      </c>
      <c r="E3098" t="s">
        <v>11</v>
      </c>
      <c r="F3098">
        <v>435.38</v>
      </c>
      <c r="G3098">
        <v>115.15</v>
      </c>
      <c r="H3098">
        <v>369.76</v>
      </c>
      <c r="I3098">
        <f t="shared" si="192"/>
        <v>2023</v>
      </c>
      <c r="J3098" t="str">
        <f t="shared" si="193"/>
        <v>May</v>
      </c>
      <c r="K3098">
        <f t="shared" si="194"/>
        <v>5</v>
      </c>
      <c r="L3098" s="2">
        <f t="shared" si="195"/>
        <v>0.2644816022784694</v>
      </c>
    </row>
    <row r="3099" spans="1:12" x14ac:dyDescent="0.35">
      <c r="A3099" t="s">
        <v>3140</v>
      </c>
      <c r="B3099" s="1">
        <v>45260</v>
      </c>
      <c r="C3099" t="s">
        <v>22</v>
      </c>
      <c r="D3099" t="s">
        <v>23</v>
      </c>
      <c r="E3099" t="s">
        <v>27</v>
      </c>
      <c r="F3099">
        <v>333.01</v>
      </c>
      <c r="G3099">
        <v>90.6</v>
      </c>
      <c r="H3099">
        <v>285.10000000000002</v>
      </c>
      <c r="I3099">
        <f t="shared" si="192"/>
        <v>2023</v>
      </c>
      <c r="J3099" t="str">
        <f t="shared" si="193"/>
        <v>Nov</v>
      </c>
      <c r="K3099">
        <f t="shared" si="194"/>
        <v>11</v>
      </c>
      <c r="L3099" s="2">
        <f t="shared" si="195"/>
        <v>0.27206390198492536</v>
      </c>
    </row>
    <row r="3100" spans="1:12" x14ac:dyDescent="0.35">
      <c r="A3100" t="s">
        <v>3141</v>
      </c>
      <c r="B3100" s="1">
        <v>44574</v>
      </c>
      <c r="C3100" t="s">
        <v>88</v>
      </c>
      <c r="D3100" t="s">
        <v>18</v>
      </c>
      <c r="E3100" t="s">
        <v>25</v>
      </c>
      <c r="F3100">
        <v>272.98</v>
      </c>
      <c r="G3100">
        <v>73.69</v>
      </c>
      <c r="H3100">
        <v>224.93</v>
      </c>
      <c r="I3100">
        <f t="shared" si="192"/>
        <v>2022</v>
      </c>
      <c r="J3100" t="str">
        <f t="shared" si="193"/>
        <v>Jan</v>
      </c>
      <c r="K3100">
        <f t="shared" si="194"/>
        <v>1</v>
      </c>
      <c r="L3100" s="2">
        <f t="shared" si="195"/>
        <v>0.26994651622829507</v>
      </c>
    </row>
    <row r="3101" spans="1:12" x14ac:dyDescent="0.35">
      <c r="A3101" t="s">
        <v>3142</v>
      </c>
      <c r="B3101" s="1">
        <v>45038</v>
      </c>
      <c r="C3101" t="s">
        <v>85</v>
      </c>
      <c r="D3101" t="s">
        <v>10</v>
      </c>
      <c r="E3101" t="s">
        <v>11</v>
      </c>
      <c r="F3101">
        <v>426.72</v>
      </c>
      <c r="G3101">
        <v>76.03</v>
      </c>
      <c r="H3101">
        <v>435.73</v>
      </c>
      <c r="I3101">
        <f t="shared" si="192"/>
        <v>2023</v>
      </c>
      <c r="J3101" t="str">
        <f t="shared" si="193"/>
        <v>Apr</v>
      </c>
      <c r="K3101">
        <f t="shared" si="194"/>
        <v>4</v>
      </c>
      <c r="L3101" s="2">
        <f t="shared" si="195"/>
        <v>0.17817304086989125</v>
      </c>
    </row>
    <row r="3102" spans="1:12" x14ac:dyDescent="0.35">
      <c r="A3102" t="s">
        <v>3143</v>
      </c>
      <c r="B3102" s="1">
        <v>45246</v>
      </c>
      <c r="C3102" t="s">
        <v>48</v>
      </c>
      <c r="D3102" t="s">
        <v>14</v>
      </c>
      <c r="E3102" t="s">
        <v>25</v>
      </c>
      <c r="F3102">
        <v>813.66</v>
      </c>
      <c r="G3102">
        <v>222.05</v>
      </c>
      <c r="H3102">
        <v>752.26</v>
      </c>
      <c r="I3102">
        <f t="shared" si="192"/>
        <v>2023</v>
      </c>
      <c r="J3102" t="str">
        <f t="shared" si="193"/>
        <v>Nov</v>
      </c>
      <c r="K3102">
        <f t="shared" si="194"/>
        <v>11</v>
      </c>
      <c r="L3102" s="2">
        <f t="shared" si="195"/>
        <v>0.27290268662586342</v>
      </c>
    </row>
    <row r="3103" spans="1:12" x14ac:dyDescent="0.35">
      <c r="A3103" t="s">
        <v>3144</v>
      </c>
      <c r="B3103" s="1">
        <v>45198</v>
      </c>
      <c r="C3103" t="s">
        <v>85</v>
      </c>
      <c r="D3103" t="s">
        <v>10</v>
      </c>
      <c r="E3103" t="s">
        <v>15</v>
      </c>
      <c r="F3103">
        <v>366.21</v>
      </c>
      <c r="G3103">
        <v>64.31</v>
      </c>
      <c r="H3103">
        <v>304.31</v>
      </c>
      <c r="I3103">
        <f t="shared" si="192"/>
        <v>2023</v>
      </c>
      <c r="J3103" t="str">
        <f t="shared" si="193"/>
        <v>Sep</v>
      </c>
      <c r="K3103">
        <f t="shared" si="194"/>
        <v>9</v>
      </c>
      <c r="L3103" s="2">
        <f t="shared" si="195"/>
        <v>0.17560962289396795</v>
      </c>
    </row>
    <row r="3104" spans="1:12" x14ac:dyDescent="0.35">
      <c r="A3104" t="s">
        <v>3145</v>
      </c>
      <c r="B3104" s="1">
        <v>45267</v>
      </c>
      <c r="C3104" t="s">
        <v>13</v>
      </c>
      <c r="D3104" t="s">
        <v>14</v>
      </c>
      <c r="E3104" t="s">
        <v>44</v>
      </c>
      <c r="F3104">
        <v>1339</v>
      </c>
      <c r="G3104">
        <v>166.42</v>
      </c>
      <c r="H3104">
        <v>1127.05</v>
      </c>
      <c r="I3104">
        <f t="shared" si="192"/>
        <v>2023</v>
      </c>
      <c r="J3104" t="str">
        <f t="shared" si="193"/>
        <v>Dec</v>
      </c>
      <c r="K3104">
        <f t="shared" si="194"/>
        <v>12</v>
      </c>
      <c r="L3104" s="2">
        <f t="shared" si="195"/>
        <v>0.12428678117998505</v>
      </c>
    </row>
    <row r="3105" spans="1:12" x14ac:dyDescent="0.35">
      <c r="A3105" t="s">
        <v>3146</v>
      </c>
      <c r="B3105" s="1">
        <v>44678</v>
      </c>
      <c r="C3105" t="s">
        <v>93</v>
      </c>
      <c r="D3105" t="s">
        <v>34</v>
      </c>
      <c r="E3105" t="s">
        <v>11</v>
      </c>
      <c r="F3105">
        <v>887.96</v>
      </c>
      <c r="G3105">
        <v>263.95</v>
      </c>
      <c r="H3105">
        <v>715.7</v>
      </c>
      <c r="I3105">
        <f t="shared" si="192"/>
        <v>2022</v>
      </c>
      <c r="J3105" t="str">
        <f t="shared" si="193"/>
        <v>Apr</v>
      </c>
      <c r="K3105">
        <f t="shared" si="194"/>
        <v>4</v>
      </c>
      <c r="L3105" s="2">
        <f t="shared" si="195"/>
        <v>0.29725438082796518</v>
      </c>
    </row>
    <row r="3106" spans="1:12" x14ac:dyDescent="0.35">
      <c r="A3106" t="s">
        <v>3147</v>
      </c>
      <c r="B3106" s="1">
        <v>44821</v>
      </c>
      <c r="C3106" t="s">
        <v>9</v>
      </c>
      <c r="D3106" t="s">
        <v>10</v>
      </c>
      <c r="E3106" t="s">
        <v>11</v>
      </c>
      <c r="F3106">
        <v>146.32</v>
      </c>
      <c r="G3106">
        <v>34.03</v>
      </c>
      <c r="H3106">
        <v>172.36</v>
      </c>
      <c r="I3106">
        <f t="shared" si="192"/>
        <v>2022</v>
      </c>
      <c r="J3106" t="str">
        <f t="shared" si="193"/>
        <v>Sep</v>
      </c>
      <c r="K3106">
        <f t="shared" si="194"/>
        <v>9</v>
      </c>
      <c r="L3106" s="2">
        <f t="shared" si="195"/>
        <v>0.23257244395844726</v>
      </c>
    </row>
    <row r="3107" spans="1:12" x14ac:dyDescent="0.35">
      <c r="A3107" t="s">
        <v>3148</v>
      </c>
      <c r="B3107" s="1">
        <v>44641</v>
      </c>
      <c r="C3107" t="s">
        <v>46</v>
      </c>
      <c r="D3107" t="s">
        <v>23</v>
      </c>
      <c r="E3107" t="s">
        <v>15</v>
      </c>
      <c r="F3107">
        <v>212.31</v>
      </c>
      <c r="G3107">
        <v>51.21</v>
      </c>
      <c r="H3107">
        <v>217.9</v>
      </c>
      <c r="I3107">
        <f t="shared" si="192"/>
        <v>2022</v>
      </c>
      <c r="J3107" t="str">
        <f t="shared" si="193"/>
        <v>Mar</v>
      </c>
      <c r="K3107">
        <f t="shared" si="194"/>
        <v>3</v>
      </c>
      <c r="L3107" s="2">
        <f t="shared" si="195"/>
        <v>0.24120389995760916</v>
      </c>
    </row>
    <row r="3108" spans="1:12" x14ac:dyDescent="0.35">
      <c r="A3108" t="s">
        <v>3149</v>
      </c>
      <c r="B3108" s="1">
        <v>44603</v>
      </c>
      <c r="C3108" t="s">
        <v>9</v>
      </c>
      <c r="D3108" t="s">
        <v>10</v>
      </c>
      <c r="E3108" t="s">
        <v>27</v>
      </c>
      <c r="F3108">
        <v>106.51</v>
      </c>
      <c r="G3108">
        <v>21.52</v>
      </c>
      <c r="H3108">
        <v>106.73</v>
      </c>
      <c r="I3108">
        <f t="shared" si="192"/>
        <v>2022</v>
      </c>
      <c r="J3108" t="str">
        <f t="shared" si="193"/>
        <v>Feb</v>
      </c>
      <c r="K3108">
        <f t="shared" si="194"/>
        <v>2</v>
      </c>
      <c r="L3108" s="2">
        <f t="shared" si="195"/>
        <v>0.20204675617312928</v>
      </c>
    </row>
    <row r="3109" spans="1:12" x14ac:dyDescent="0.35">
      <c r="A3109" t="s">
        <v>3150</v>
      </c>
      <c r="B3109" s="1">
        <v>44991</v>
      </c>
      <c r="C3109" t="s">
        <v>112</v>
      </c>
      <c r="D3109" t="s">
        <v>10</v>
      </c>
      <c r="E3109" t="s">
        <v>11</v>
      </c>
      <c r="F3109">
        <v>216.23</v>
      </c>
      <c r="G3109">
        <v>35.36</v>
      </c>
      <c r="H3109">
        <v>185.83</v>
      </c>
      <c r="I3109">
        <f t="shared" si="192"/>
        <v>2023</v>
      </c>
      <c r="J3109" t="str">
        <f t="shared" si="193"/>
        <v>Mar</v>
      </c>
      <c r="K3109">
        <f t="shared" si="194"/>
        <v>3</v>
      </c>
      <c r="L3109" s="2">
        <f t="shared" si="195"/>
        <v>0.16352957498959442</v>
      </c>
    </row>
    <row r="3110" spans="1:12" x14ac:dyDescent="0.35">
      <c r="A3110" t="s">
        <v>3151</v>
      </c>
      <c r="B3110" s="1">
        <v>45136</v>
      </c>
      <c r="C3110" t="s">
        <v>20</v>
      </c>
      <c r="D3110" t="s">
        <v>14</v>
      </c>
      <c r="E3110" t="s">
        <v>27</v>
      </c>
      <c r="F3110">
        <v>2461.2199999999998</v>
      </c>
      <c r="G3110">
        <v>265.5</v>
      </c>
      <c r="H3110">
        <v>2527.17</v>
      </c>
      <c r="I3110">
        <f t="shared" si="192"/>
        <v>2023</v>
      </c>
      <c r="J3110" t="str">
        <f t="shared" si="193"/>
        <v>Jul</v>
      </c>
      <c r="K3110">
        <f t="shared" si="194"/>
        <v>7</v>
      </c>
      <c r="L3110" s="2">
        <f t="shared" si="195"/>
        <v>0.10787333111221264</v>
      </c>
    </row>
    <row r="3111" spans="1:12" x14ac:dyDescent="0.35">
      <c r="A3111" t="s">
        <v>3152</v>
      </c>
      <c r="B3111" s="1">
        <v>45026</v>
      </c>
      <c r="C3111" t="s">
        <v>63</v>
      </c>
      <c r="D3111" t="s">
        <v>18</v>
      </c>
      <c r="E3111" t="s">
        <v>15</v>
      </c>
      <c r="F3111">
        <v>48.97</v>
      </c>
      <c r="G3111">
        <v>5.82</v>
      </c>
      <c r="H3111">
        <v>52.04</v>
      </c>
      <c r="I3111">
        <f t="shared" si="192"/>
        <v>2023</v>
      </c>
      <c r="J3111" t="str">
        <f t="shared" si="193"/>
        <v>Apr</v>
      </c>
      <c r="K3111">
        <f t="shared" si="194"/>
        <v>4</v>
      </c>
      <c r="L3111" s="2">
        <f t="shared" si="195"/>
        <v>0.1188482744537472</v>
      </c>
    </row>
    <row r="3112" spans="1:12" x14ac:dyDescent="0.35">
      <c r="A3112" t="s">
        <v>3153</v>
      </c>
      <c r="B3112" s="1">
        <v>44633</v>
      </c>
      <c r="C3112" t="s">
        <v>37</v>
      </c>
      <c r="D3112" t="s">
        <v>23</v>
      </c>
      <c r="E3112" t="s">
        <v>11</v>
      </c>
      <c r="F3112">
        <v>267.42</v>
      </c>
      <c r="G3112">
        <v>41.33</v>
      </c>
      <c r="H3112">
        <v>284.33999999999997</v>
      </c>
      <c r="I3112">
        <f t="shared" si="192"/>
        <v>2022</v>
      </c>
      <c r="J3112" t="str">
        <f t="shared" si="193"/>
        <v>Mar</v>
      </c>
      <c r="K3112">
        <f t="shared" si="194"/>
        <v>3</v>
      </c>
      <c r="L3112" s="2">
        <f t="shared" si="195"/>
        <v>0.15455089372522621</v>
      </c>
    </row>
    <row r="3113" spans="1:12" x14ac:dyDescent="0.35">
      <c r="A3113" t="s">
        <v>3154</v>
      </c>
      <c r="B3113" s="1">
        <v>44641</v>
      </c>
      <c r="C3113" t="s">
        <v>101</v>
      </c>
      <c r="D3113" t="s">
        <v>14</v>
      </c>
      <c r="E3113" t="s">
        <v>44</v>
      </c>
      <c r="F3113">
        <v>1473.95</v>
      </c>
      <c r="G3113">
        <v>263.23</v>
      </c>
      <c r="H3113">
        <v>1742.48</v>
      </c>
      <c r="I3113">
        <f t="shared" si="192"/>
        <v>2022</v>
      </c>
      <c r="J3113" t="str">
        <f t="shared" si="193"/>
        <v>Mar</v>
      </c>
      <c r="K3113">
        <f t="shared" si="194"/>
        <v>3</v>
      </c>
      <c r="L3113" s="2">
        <f t="shared" si="195"/>
        <v>0.17858814749482682</v>
      </c>
    </row>
    <row r="3114" spans="1:12" x14ac:dyDescent="0.35">
      <c r="A3114" t="s">
        <v>3155</v>
      </c>
      <c r="B3114" s="1">
        <v>44798</v>
      </c>
      <c r="C3114" t="s">
        <v>48</v>
      </c>
      <c r="D3114" t="s">
        <v>14</v>
      </c>
      <c r="E3114" t="s">
        <v>11</v>
      </c>
      <c r="F3114">
        <v>930.84</v>
      </c>
      <c r="G3114">
        <v>247.39</v>
      </c>
      <c r="H3114">
        <v>1088.6600000000001</v>
      </c>
      <c r="I3114">
        <f t="shared" si="192"/>
        <v>2022</v>
      </c>
      <c r="J3114" t="str">
        <f t="shared" si="193"/>
        <v>Aug</v>
      </c>
      <c r="K3114">
        <f t="shared" si="194"/>
        <v>8</v>
      </c>
      <c r="L3114" s="2">
        <f t="shared" si="195"/>
        <v>0.26577070173176914</v>
      </c>
    </row>
    <row r="3115" spans="1:12" x14ac:dyDescent="0.35">
      <c r="A3115" t="s">
        <v>3156</v>
      </c>
      <c r="B3115" s="1">
        <v>45061</v>
      </c>
      <c r="C3115" t="s">
        <v>17</v>
      </c>
      <c r="D3115" t="s">
        <v>18</v>
      </c>
      <c r="E3115" t="s">
        <v>27</v>
      </c>
      <c r="F3115">
        <v>133.04</v>
      </c>
      <c r="G3115">
        <v>17.809999999999999</v>
      </c>
      <c r="H3115">
        <v>110.08</v>
      </c>
      <c r="I3115">
        <f t="shared" si="192"/>
        <v>2023</v>
      </c>
      <c r="J3115" t="str">
        <f t="shared" si="193"/>
        <v>May</v>
      </c>
      <c r="K3115">
        <f t="shared" si="194"/>
        <v>5</v>
      </c>
      <c r="L3115" s="2">
        <f t="shared" si="195"/>
        <v>0.13386951292844257</v>
      </c>
    </row>
    <row r="3116" spans="1:12" x14ac:dyDescent="0.35">
      <c r="A3116" t="s">
        <v>3157</v>
      </c>
      <c r="B3116" s="1">
        <v>45059</v>
      </c>
      <c r="C3116" t="s">
        <v>88</v>
      </c>
      <c r="D3116" t="s">
        <v>18</v>
      </c>
      <c r="E3116" t="s">
        <v>25</v>
      </c>
      <c r="F3116">
        <v>157.19</v>
      </c>
      <c r="G3116">
        <v>25.29</v>
      </c>
      <c r="H3116">
        <v>167.75</v>
      </c>
      <c r="I3116">
        <f t="shared" si="192"/>
        <v>2023</v>
      </c>
      <c r="J3116" t="str">
        <f t="shared" si="193"/>
        <v>May</v>
      </c>
      <c r="K3116">
        <f t="shared" si="194"/>
        <v>5</v>
      </c>
      <c r="L3116" s="2">
        <f t="shared" si="195"/>
        <v>0.16088809720720149</v>
      </c>
    </row>
    <row r="3117" spans="1:12" x14ac:dyDescent="0.35">
      <c r="A3117" t="s">
        <v>3158</v>
      </c>
      <c r="B3117" s="1">
        <v>44900</v>
      </c>
      <c r="C3117" t="s">
        <v>22</v>
      </c>
      <c r="D3117" t="s">
        <v>23</v>
      </c>
      <c r="E3117" t="s">
        <v>11</v>
      </c>
      <c r="F3117">
        <v>390.15</v>
      </c>
      <c r="G3117">
        <v>72.75</v>
      </c>
      <c r="H3117">
        <v>456.64</v>
      </c>
      <c r="I3117">
        <f t="shared" si="192"/>
        <v>2022</v>
      </c>
      <c r="J3117" t="str">
        <f t="shared" si="193"/>
        <v>Dec</v>
      </c>
      <c r="K3117">
        <f t="shared" si="194"/>
        <v>12</v>
      </c>
      <c r="L3117" s="2">
        <f t="shared" si="195"/>
        <v>0.18646674356016918</v>
      </c>
    </row>
    <row r="3118" spans="1:12" x14ac:dyDescent="0.35">
      <c r="A3118" t="s">
        <v>3159</v>
      </c>
      <c r="B3118" s="1">
        <v>45061</v>
      </c>
      <c r="C3118" t="s">
        <v>29</v>
      </c>
      <c r="D3118" t="s">
        <v>23</v>
      </c>
      <c r="E3118" t="s">
        <v>15</v>
      </c>
      <c r="F3118">
        <v>224.38</v>
      </c>
      <c r="G3118">
        <v>32.81</v>
      </c>
      <c r="H3118">
        <v>195.45</v>
      </c>
      <c r="I3118">
        <f t="shared" si="192"/>
        <v>2023</v>
      </c>
      <c r="J3118" t="str">
        <f t="shared" si="193"/>
        <v>May</v>
      </c>
      <c r="K3118">
        <f t="shared" si="194"/>
        <v>5</v>
      </c>
      <c r="L3118" s="2">
        <f t="shared" si="195"/>
        <v>0.14622515375701936</v>
      </c>
    </row>
    <row r="3119" spans="1:12" x14ac:dyDescent="0.35">
      <c r="A3119" t="s">
        <v>3160</v>
      </c>
      <c r="B3119" s="1">
        <v>44589</v>
      </c>
      <c r="C3119" t="s">
        <v>9</v>
      </c>
      <c r="D3119" t="s">
        <v>10</v>
      </c>
      <c r="E3119" t="s">
        <v>15</v>
      </c>
      <c r="F3119">
        <v>278.89999999999998</v>
      </c>
      <c r="G3119">
        <v>49.09</v>
      </c>
      <c r="H3119">
        <v>263.27</v>
      </c>
      <c r="I3119">
        <f t="shared" si="192"/>
        <v>2022</v>
      </c>
      <c r="J3119" t="str">
        <f t="shared" si="193"/>
        <v>Jan</v>
      </c>
      <c r="K3119">
        <f t="shared" si="194"/>
        <v>1</v>
      </c>
      <c r="L3119" s="2">
        <f t="shared" si="195"/>
        <v>0.17601290785227683</v>
      </c>
    </row>
    <row r="3120" spans="1:12" x14ac:dyDescent="0.35">
      <c r="A3120" t="s">
        <v>3161</v>
      </c>
      <c r="B3120" s="1">
        <v>44651</v>
      </c>
      <c r="C3120" t="s">
        <v>88</v>
      </c>
      <c r="D3120" t="s">
        <v>18</v>
      </c>
      <c r="E3120" t="s">
        <v>27</v>
      </c>
      <c r="F3120">
        <v>287.17</v>
      </c>
      <c r="G3120">
        <v>77.12</v>
      </c>
      <c r="H3120">
        <v>247.29</v>
      </c>
      <c r="I3120">
        <f t="shared" si="192"/>
        <v>2022</v>
      </c>
      <c r="J3120" t="str">
        <f t="shared" si="193"/>
        <v>Mar</v>
      </c>
      <c r="K3120">
        <f t="shared" si="194"/>
        <v>3</v>
      </c>
      <c r="L3120" s="2">
        <f t="shared" si="195"/>
        <v>0.2685517289410454</v>
      </c>
    </row>
    <row r="3121" spans="1:12" x14ac:dyDescent="0.35">
      <c r="A3121" t="s">
        <v>3162</v>
      </c>
      <c r="B3121" s="1">
        <v>44831</v>
      </c>
      <c r="C3121" t="s">
        <v>57</v>
      </c>
      <c r="D3121" t="s">
        <v>10</v>
      </c>
      <c r="E3121" t="s">
        <v>44</v>
      </c>
      <c r="F3121">
        <v>422.75</v>
      </c>
      <c r="G3121">
        <v>103.11</v>
      </c>
      <c r="H3121">
        <v>489.88</v>
      </c>
      <c r="I3121">
        <f t="shared" si="192"/>
        <v>2022</v>
      </c>
      <c r="J3121" t="str">
        <f t="shared" si="193"/>
        <v>Sep</v>
      </c>
      <c r="K3121">
        <f t="shared" si="194"/>
        <v>9</v>
      </c>
      <c r="L3121" s="2">
        <f t="shared" si="195"/>
        <v>0.24390301596688349</v>
      </c>
    </row>
    <row r="3122" spans="1:12" x14ac:dyDescent="0.35">
      <c r="A3122" t="s">
        <v>3163</v>
      </c>
      <c r="B3122" s="1">
        <v>44629</v>
      </c>
      <c r="C3122" t="s">
        <v>20</v>
      </c>
      <c r="D3122" t="s">
        <v>14</v>
      </c>
      <c r="E3122" t="s">
        <v>44</v>
      </c>
      <c r="F3122">
        <v>1095.33</v>
      </c>
      <c r="G3122">
        <v>268.44</v>
      </c>
      <c r="H3122">
        <v>1276.03</v>
      </c>
      <c r="I3122">
        <f t="shared" si="192"/>
        <v>2022</v>
      </c>
      <c r="J3122" t="str">
        <f t="shared" si="193"/>
        <v>Mar</v>
      </c>
      <c r="K3122">
        <f t="shared" si="194"/>
        <v>3</v>
      </c>
      <c r="L3122" s="2">
        <f t="shared" si="195"/>
        <v>0.24507682616197859</v>
      </c>
    </row>
    <row r="3123" spans="1:12" x14ac:dyDescent="0.35">
      <c r="A3123" t="s">
        <v>3164</v>
      </c>
      <c r="B3123" s="1">
        <v>45046</v>
      </c>
      <c r="C3123" t="s">
        <v>101</v>
      </c>
      <c r="D3123" t="s">
        <v>14</v>
      </c>
      <c r="E3123" t="s">
        <v>11</v>
      </c>
      <c r="F3123">
        <v>1735.84</v>
      </c>
      <c r="G3123">
        <v>269.31</v>
      </c>
      <c r="H3123">
        <v>1424.06</v>
      </c>
      <c r="I3123">
        <f t="shared" si="192"/>
        <v>2023</v>
      </c>
      <c r="J3123" t="str">
        <f t="shared" si="193"/>
        <v>Apr</v>
      </c>
      <c r="K3123">
        <f t="shared" si="194"/>
        <v>4</v>
      </c>
      <c r="L3123" s="2">
        <f t="shared" si="195"/>
        <v>0.15514678772237073</v>
      </c>
    </row>
    <row r="3124" spans="1:12" x14ac:dyDescent="0.35">
      <c r="A3124" t="s">
        <v>3165</v>
      </c>
      <c r="B3124" s="1">
        <v>44842</v>
      </c>
      <c r="C3124" t="s">
        <v>65</v>
      </c>
      <c r="D3124" t="s">
        <v>18</v>
      </c>
      <c r="E3124" t="s">
        <v>27</v>
      </c>
      <c r="F3124">
        <v>363.93</v>
      </c>
      <c r="G3124">
        <v>86.09</v>
      </c>
      <c r="H3124">
        <v>372.52</v>
      </c>
      <c r="I3124">
        <f t="shared" si="192"/>
        <v>2022</v>
      </c>
      <c r="J3124" t="str">
        <f t="shared" si="193"/>
        <v>Oct</v>
      </c>
      <c r="K3124">
        <f t="shared" si="194"/>
        <v>10</v>
      </c>
      <c r="L3124" s="2">
        <f t="shared" si="195"/>
        <v>0.23655648064188167</v>
      </c>
    </row>
    <row r="3125" spans="1:12" x14ac:dyDescent="0.35">
      <c r="A3125" t="s">
        <v>3166</v>
      </c>
      <c r="B3125" s="1">
        <v>44744</v>
      </c>
      <c r="C3125" t="s">
        <v>29</v>
      </c>
      <c r="D3125" t="s">
        <v>23</v>
      </c>
      <c r="E3125" t="s">
        <v>25</v>
      </c>
      <c r="F3125">
        <v>470.48</v>
      </c>
      <c r="G3125">
        <v>98.74</v>
      </c>
      <c r="H3125">
        <v>490.33</v>
      </c>
      <c r="I3125">
        <f t="shared" si="192"/>
        <v>2022</v>
      </c>
      <c r="J3125" t="str">
        <f t="shared" si="193"/>
        <v>Jul</v>
      </c>
      <c r="K3125">
        <f t="shared" si="194"/>
        <v>7</v>
      </c>
      <c r="L3125" s="2">
        <f t="shared" si="195"/>
        <v>0.20987077027716372</v>
      </c>
    </row>
    <row r="3126" spans="1:12" x14ac:dyDescent="0.35">
      <c r="A3126" t="s">
        <v>3167</v>
      </c>
      <c r="B3126" s="1">
        <v>44998</v>
      </c>
      <c r="C3126" t="s">
        <v>69</v>
      </c>
      <c r="D3126" t="s">
        <v>34</v>
      </c>
      <c r="E3126" t="s">
        <v>44</v>
      </c>
      <c r="F3126">
        <v>2171.67</v>
      </c>
      <c r="G3126">
        <v>297.18</v>
      </c>
      <c r="H3126">
        <v>2270.3000000000002</v>
      </c>
      <c r="I3126">
        <f t="shared" si="192"/>
        <v>2023</v>
      </c>
      <c r="J3126" t="str">
        <f t="shared" si="193"/>
        <v>Mar</v>
      </c>
      <c r="K3126">
        <f t="shared" si="194"/>
        <v>3</v>
      </c>
      <c r="L3126" s="2">
        <f t="shared" si="195"/>
        <v>0.13684399563469588</v>
      </c>
    </row>
    <row r="3127" spans="1:12" x14ac:dyDescent="0.35">
      <c r="A3127" t="s">
        <v>3168</v>
      </c>
      <c r="B3127" s="1">
        <v>44764</v>
      </c>
      <c r="C3127" t="s">
        <v>65</v>
      </c>
      <c r="D3127" t="s">
        <v>18</v>
      </c>
      <c r="E3127" t="s">
        <v>27</v>
      </c>
      <c r="F3127">
        <v>238.58</v>
      </c>
      <c r="G3127">
        <v>50.28</v>
      </c>
      <c r="H3127">
        <v>202.54</v>
      </c>
      <c r="I3127">
        <f t="shared" si="192"/>
        <v>2022</v>
      </c>
      <c r="J3127" t="str">
        <f t="shared" si="193"/>
        <v>Jul</v>
      </c>
      <c r="K3127">
        <f t="shared" si="194"/>
        <v>7</v>
      </c>
      <c r="L3127" s="2">
        <f t="shared" si="195"/>
        <v>0.21074691927236147</v>
      </c>
    </row>
    <row r="3128" spans="1:12" x14ac:dyDescent="0.35">
      <c r="A3128" t="s">
        <v>3169</v>
      </c>
      <c r="B3128" s="1">
        <v>44792</v>
      </c>
      <c r="C3128" t="s">
        <v>93</v>
      </c>
      <c r="D3128" t="s">
        <v>34</v>
      </c>
      <c r="E3128" t="s">
        <v>15</v>
      </c>
      <c r="F3128">
        <v>2142.58</v>
      </c>
      <c r="G3128">
        <v>488.03</v>
      </c>
      <c r="H3128">
        <v>2528.04</v>
      </c>
      <c r="I3128">
        <f t="shared" si="192"/>
        <v>2022</v>
      </c>
      <c r="J3128" t="str">
        <f t="shared" si="193"/>
        <v>Aug</v>
      </c>
      <c r="K3128">
        <f t="shared" si="194"/>
        <v>8</v>
      </c>
      <c r="L3128" s="2">
        <f t="shared" si="195"/>
        <v>0.22777679246515883</v>
      </c>
    </row>
    <row r="3129" spans="1:12" x14ac:dyDescent="0.35">
      <c r="A3129" t="s">
        <v>3170</v>
      </c>
      <c r="B3129" s="1">
        <v>44735</v>
      </c>
      <c r="C3129" t="s">
        <v>17</v>
      </c>
      <c r="D3129" t="s">
        <v>18</v>
      </c>
      <c r="E3129" t="s">
        <v>11</v>
      </c>
      <c r="F3129">
        <v>370</v>
      </c>
      <c r="G3129">
        <v>90.02</v>
      </c>
      <c r="H3129">
        <v>363.98</v>
      </c>
      <c r="I3129">
        <f t="shared" si="192"/>
        <v>2022</v>
      </c>
      <c r="J3129" t="str">
        <f t="shared" si="193"/>
        <v>Jun</v>
      </c>
      <c r="K3129">
        <f t="shared" si="194"/>
        <v>6</v>
      </c>
      <c r="L3129" s="2">
        <f t="shared" si="195"/>
        <v>0.24329729729729729</v>
      </c>
    </row>
    <row r="3130" spans="1:12" x14ac:dyDescent="0.35">
      <c r="A3130" t="s">
        <v>3171</v>
      </c>
      <c r="B3130" s="1">
        <v>45133</v>
      </c>
      <c r="C3130" t="s">
        <v>48</v>
      </c>
      <c r="D3130" t="s">
        <v>14</v>
      </c>
      <c r="E3130" t="s">
        <v>27</v>
      </c>
      <c r="F3130">
        <v>1043.56</v>
      </c>
      <c r="G3130">
        <v>292.89</v>
      </c>
      <c r="H3130">
        <v>1251.73</v>
      </c>
      <c r="I3130">
        <f t="shared" si="192"/>
        <v>2023</v>
      </c>
      <c r="J3130" t="str">
        <f t="shared" si="193"/>
        <v>Jul</v>
      </c>
      <c r="K3130">
        <f t="shared" si="194"/>
        <v>7</v>
      </c>
      <c r="L3130" s="2">
        <f t="shared" si="195"/>
        <v>0.2806642646326038</v>
      </c>
    </row>
    <row r="3131" spans="1:12" x14ac:dyDescent="0.35">
      <c r="A3131" t="s">
        <v>3172</v>
      </c>
      <c r="B3131" s="1">
        <v>44678</v>
      </c>
      <c r="C3131" t="s">
        <v>88</v>
      </c>
      <c r="D3131" t="s">
        <v>18</v>
      </c>
      <c r="E3131" t="s">
        <v>15</v>
      </c>
      <c r="F3131">
        <v>295.39999999999998</v>
      </c>
      <c r="G3131">
        <v>40.770000000000003</v>
      </c>
      <c r="H3131">
        <v>316.32</v>
      </c>
      <c r="I3131">
        <f t="shared" si="192"/>
        <v>2022</v>
      </c>
      <c r="J3131" t="str">
        <f t="shared" si="193"/>
        <v>Apr</v>
      </c>
      <c r="K3131">
        <f t="shared" si="194"/>
        <v>4</v>
      </c>
      <c r="L3131" s="2">
        <f t="shared" si="195"/>
        <v>0.13801624915368993</v>
      </c>
    </row>
    <row r="3132" spans="1:12" x14ac:dyDescent="0.35">
      <c r="A3132" t="s">
        <v>3173</v>
      </c>
      <c r="B3132" s="1">
        <v>45087</v>
      </c>
      <c r="C3132" t="s">
        <v>112</v>
      </c>
      <c r="D3132" t="s">
        <v>10</v>
      </c>
      <c r="E3132" t="s">
        <v>44</v>
      </c>
      <c r="F3132">
        <v>490.1</v>
      </c>
      <c r="G3132">
        <v>66.38</v>
      </c>
      <c r="H3132">
        <v>455.99</v>
      </c>
      <c r="I3132">
        <f t="shared" si="192"/>
        <v>2023</v>
      </c>
      <c r="J3132" t="str">
        <f t="shared" si="193"/>
        <v>Jun</v>
      </c>
      <c r="K3132">
        <f t="shared" si="194"/>
        <v>6</v>
      </c>
      <c r="L3132" s="2">
        <f t="shared" si="195"/>
        <v>0.13544174658233013</v>
      </c>
    </row>
    <row r="3133" spans="1:12" x14ac:dyDescent="0.35">
      <c r="A3133" t="s">
        <v>3174</v>
      </c>
      <c r="B3133" s="1">
        <v>45039</v>
      </c>
      <c r="C3133" t="s">
        <v>37</v>
      </c>
      <c r="D3133" t="s">
        <v>23</v>
      </c>
      <c r="E3133" t="s">
        <v>44</v>
      </c>
      <c r="F3133">
        <v>30.67</v>
      </c>
      <c r="G3133">
        <v>5.13</v>
      </c>
      <c r="H3133">
        <v>35.15</v>
      </c>
      <c r="I3133">
        <f t="shared" si="192"/>
        <v>2023</v>
      </c>
      <c r="J3133" t="str">
        <f t="shared" si="193"/>
        <v>Apr</v>
      </c>
      <c r="K3133">
        <f t="shared" si="194"/>
        <v>4</v>
      </c>
      <c r="L3133" s="2">
        <f t="shared" si="195"/>
        <v>0.16726442777958916</v>
      </c>
    </row>
    <row r="3134" spans="1:12" x14ac:dyDescent="0.35">
      <c r="A3134" t="s">
        <v>3175</v>
      </c>
      <c r="B3134" s="1">
        <v>45248</v>
      </c>
      <c r="C3134" t="s">
        <v>13</v>
      </c>
      <c r="D3134" t="s">
        <v>14</v>
      </c>
      <c r="E3134" t="s">
        <v>11</v>
      </c>
      <c r="F3134">
        <v>1553.04</v>
      </c>
      <c r="G3134">
        <v>172.16</v>
      </c>
      <c r="H3134">
        <v>1584.64</v>
      </c>
      <c r="I3134">
        <f t="shared" si="192"/>
        <v>2023</v>
      </c>
      <c r="J3134" t="str">
        <f t="shared" si="193"/>
        <v>Nov</v>
      </c>
      <c r="K3134">
        <f t="shared" si="194"/>
        <v>11</v>
      </c>
      <c r="L3134" s="2">
        <f t="shared" si="195"/>
        <v>0.11085355174367692</v>
      </c>
    </row>
    <row r="3135" spans="1:12" x14ac:dyDescent="0.35">
      <c r="A3135" t="s">
        <v>3176</v>
      </c>
      <c r="B3135" s="1">
        <v>45284</v>
      </c>
      <c r="C3135" t="s">
        <v>63</v>
      </c>
      <c r="D3135" t="s">
        <v>18</v>
      </c>
      <c r="E3135" t="s">
        <v>27</v>
      </c>
      <c r="F3135">
        <v>276.12</v>
      </c>
      <c r="G3135">
        <v>46.17</v>
      </c>
      <c r="H3135">
        <v>257.57</v>
      </c>
      <c r="I3135">
        <f t="shared" si="192"/>
        <v>2023</v>
      </c>
      <c r="J3135" t="str">
        <f t="shared" si="193"/>
        <v>Dec</v>
      </c>
      <c r="K3135">
        <f t="shared" si="194"/>
        <v>12</v>
      </c>
      <c r="L3135" s="2">
        <f t="shared" si="195"/>
        <v>0.16720990873533248</v>
      </c>
    </row>
    <row r="3136" spans="1:12" x14ac:dyDescent="0.35">
      <c r="A3136" t="s">
        <v>3177</v>
      </c>
      <c r="B3136" s="1">
        <v>44871</v>
      </c>
      <c r="C3136" t="s">
        <v>88</v>
      </c>
      <c r="D3136" t="s">
        <v>18</v>
      </c>
      <c r="E3136" t="s">
        <v>25</v>
      </c>
      <c r="F3136">
        <v>118.96</v>
      </c>
      <c r="G3136">
        <v>35.5</v>
      </c>
      <c r="H3136">
        <v>131</v>
      </c>
      <c r="I3136">
        <f t="shared" si="192"/>
        <v>2022</v>
      </c>
      <c r="J3136" t="str">
        <f t="shared" si="193"/>
        <v>Nov</v>
      </c>
      <c r="K3136">
        <f t="shared" si="194"/>
        <v>11</v>
      </c>
      <c r="L3136" s="2">
        <f t="shared" si="195"/>
        <v>0.2984196368527236</v>
      </c>
    </row>
    <row r="3137" spans="1:12" x14ac:dyDescent="0.35">
      <c r="A3137" t="s">
        <v>3178</v>
      </c>
      <c r="B3137" s="1">
        <v>45025</v>
      </c>
      <c r="C3137" t="s">
        <v>22</v>
      </c>
      <c r="D3137" t="s">
        <v>23</v>
      </c>
      <c r="E3137" t="s">
        <v>25</v>
      </c>
      <c r="F3137">
        <v>98.99</v>
      </c>
      <c r="G3137">
        <v>19.86</v>
      </c>
      <c r="H3137">
        <v>98.78</v>
      </c>
      <c r="I3137">
        <f t="shared" si="192"/>
        <v>2023</v>
      </c>
      <c r="J3137" t="str">
        <f t="shared" si="193"/>
        <v>Apr</v>
      </c>
      <c r="K3137">
        <f t="shared" si="194"/>
        <v>4</v>
      </c>
      <c r="L3137" s="2">
        <f t="shared" si="195"/>
        <v>0.2006263258915042</v>
      </c>
    </row>
    <row r="3138" spans="1:12" x14ac:dyDescent="0.35">
      <c r="A3138" t="s">
        <v>3179</v>
      </c>
      <c r="B3138" s="1">
        <v>44765</v>
      </c>
      <c r="C3138" t="s">
        <v>128</v>
      </c>
      <c r="D3138" t="s">
        <v>34</v>
      </c>
      <c r="E3138" t="s">
        <v>44</v>
      </c>
      <c r="F3138">
        <v>2247.38</v>
      </c>
      <c r="G3138">
        <v>651.44000000000005</v>
      </c>
      <c r="H3138">
        <v>1827.07</v>
      </c>
      <c r="I3138">
        <f t="shared" ref="I3138:I3201" si="196">YEAR(B3138)</f>
        <v>2022</v>
      </c>
      <c r="J3138" t="str">
        <f t="shared" ref="J3138:J3201" si="197">TEXT(B3138,"mmm")</f>
        <v>Jul</v>
      </c>
      <c r="K3138">
        <f t="shared" ref="K3138:K3201" si="198">MONTH(B3138)</f>
        <v>7</v>
      </c>
      <c r="L3138" s="2">
        <f t="shared" ref="L3138:L3201" si="199">IF(F3138=0,0,G3138/F3138)</f>
        <v>0.28986642223389014</v>
      </c>
    </row>
    <row r="3139" spans="1:12" x14ac:dyDescent="0.35">
      <c r="A3139" t="s">
        <v>3180</v>
      </c>
      <c r="B3139" s="1">
        <v>45224</v>
      </c>
      <c r="C3139" t="s">
        <v>46</v>
      </c>
      <c r="D3139" t="s">
        <v>23</v>
      </c>
      <c r="E3139" t="s">
        <v>11</v>
      </c>
      <c r="F3139">
        <v>459.05</v>
      </c>
      <c r="G3139">
        <v>131.16999999999999</v>
      </c>
      <c r="H3139">
        <v>492.73</v>
      </c>
      <c r="I3139">
        <f t="shared" si="196"/>
        <v>2023</v>
      </c>
      <c r="J3139" t="str">
        <f t="shared" si="197"/>
        <v>Oct</v>
      </c>
      <c r="K3139">
        <f t="shared" si="198"/>
        <v>10</v>
      </c>
      <c r="L3139" s="2">
        <f t="shared" si="199"/>
        <v>0.28574229386777034</v>
      </c>
    </row>
    <row r="3140" spans="1:12" x14ac:dyDescent="0.35">
      <c r="A3140" t="s">
        <v>3181</v>
      </c>
      <c r="B3140" s="1">
        <v>45071</v>
      </c>
      <c r="C3140" t="s">
        <v>101</v>
      </c>
      <c r="D3140" t="s">
        <v>14</v>
      </c>
      <c r="E3140" t="s">
        <v>44</v>
      </c>
      <c r="F3140">
        <v>2402.09</v>
      </c>
      <c r="G3140">
        <v>558.29999999999995</v>
      </c>
      <c r="H3140">
        <v>2414.2600000000002</v>
      </c>
      <c r="I3140">
        <f t="shared" si="196"/>
        <v>2023</v>
      </c>
      <c r="J3140" t="str">
        <f t="shared" si="197"/>
        <v>May</v>
      </c>
      <c r="K3140">
        <f t="shared" si="198"/>
        <v>5</v>
      </c>
      <c r="L3140" s="2">
        <f t="shared" si="199"/>
        <v>0.2324225986536724</v>
      </c>
    </row>
    <row r="3141" spans="1:12" x14ac:dyDescent="0.35">
      <c r="A3141" t="s">
        <v>3182</v>
      </c>
      <c r="B3141" s="1">
        <v>45038</v>
      </c>
      <c r="C3141" t="s">
        <v>51</v>
      </c>
      <c r="D3141" t="s">
        <v>34</v>
      </c>
      <c r="E3141" t="s">
        <v>27</v>
      </c>
      <c r="F3141">
        <v>780.14</v>
      </c>
      <c r="G3141">
        <v>189.75</v>
      </c>
      <c r="H3141">
        <v>758.85</v>
      </c>
      <c r="I3141">
        <f t="shared" si="196"/>
        <v>2023</v>
      </c>
      <c r="J3141" t="str">
        <f t="shared" si="197"/>
        <v>Apr</v>
      </c>
      <c r="K3141">
        <f t="shared" si="198"/>
        <v>4</v>
      </c>
      <c r="L3141" s="2">
        <f t="shared" si="199"/>
        <v>0.2432255748968134</v>
      </c>
    </row>
    <row r="3142" spans="1:12" x14ac:dyDescent="0.35">
      <c r="A3142" t="s">
        <v>3183</v>
      </c>
      <c r="B3142" s="1">
        <v>44960</v>
      </c>
      <c r="C3142" t="s">
        <v>57</v>
      </c>
      <c r="D3142" t="s">
        <v>10</v>
      </c>
      <c r="E3142" t="s">
        <v>25</v>
      </c>
      <c r="F3142">
        <v>92.42</v>
      </c>
      <c r="G3142">
        <v>11.55</v>
      </c>
      <c r="H3142">
        <v>88.84</v>
      </c>
      <c r="I3142">
        <f t="shared" si="196"/>
        <v>2023</v>
      </c>
      <c r="J3142" t="str">
        <f t="shared" si="197"/>
        <v>Feb</v>
      </c>
      <c r="K3142">
        <f t="shared" si="198"/>
        <v>2</v>
      </c>
      <c r="L3142" s="2">
        <f t="shared" si="199"/>
        <v>0.12497294957801343</v>
      </c>
    </row>
    <row r="3143" spans="1:12" x14ac:dyDescent="0.35">
      <c r="A3143" t="s">
        <v>3184</v>
      </c>
      <c r="B3143" s="1">
        <v>44714</v>
      </c>
      <c r="C3143" t="s">
        <v>54</v>
      </c>
      <c r="D3143" t="s">
        <v>23</v>
      </c>
      <c r="E3143" t="s">
        <v>27</v>
      </c>
      <c r="F3143">
        <v>443.38</v>
      </c>
      <c r="G3143">
        <v>47.2</v>
      </c>
      <c r="H3143">
        <v>488.03</v>
      </c>
      <c r="I3143">
        <f t="shared" si="196"/>
        <v>2022</v>
      </c>
      <c r="J3143" t="str">
        <f t="shared" si="197"/>
        <v>Jun</v>
      </c>
      <c r="K3143">
        <f t="shared" si="198"/>
        <v>6</v>
      </c>
      <c r="L3143" s="2">
        <f t="shared" si="199"/>
        <v>0.10645495962830981</v>
      </c>
    </row>
    <row r="3144" spans="1:12" x14ac:dyDescent="0.35">
      <c r="A3144" t="s">
        <v>3185</v>
      </c>
      <c r="B3144" s="1">
        <v>45005</v>
      </c>
      <c r="C3144" t="s">
        <v>48</v>
      </c>
      <c r="D3144" t="s">
        <v>14</v>
      </c>
      <c r="E3144" t="s">
        <v>27</v>
      </c>
      <c r="F3144">
        <v>2446.2600000000002</v>
      </c>
      <c r="G3144">
        <v>384.82</v>
      </c>
      <c r="H3144">
        <v>2183</v>
      </c>
      <c r="I3144">
        <f t="shared" si="196"/>
        <v>2023</v>
      </c>
      <c r="J3144" t="str">
        <f t="shared" si="197"/>
        <v>Mar</v>
      </c>
      <c r="K3144">
        <f t="shared" si="198"/>
        <v>3</v>
      </c>
      <c r="L3144" s="2">
        <f t="shared" si="199"/>
        <v>0.15730952556146932</v>
      </c>
    </row>
    <row r="3145" spans="1:12" x14ac:dyDescent="0.35">
      <c r="A3145" t="s">
        <v>3186</v>
      </c>
      <c r="B3145" s="1">
        <v>45065</v>
      </c>
      <c r="C3145" t="s">
        <v>57</v>
      </c>
      <c r="D3145" t="s">
        <v>10</v>
      </c>
      <c r="E3145" t="s">
        <v>27</v>
      </c>
      <c r="F3145">
        <v>41.65</v>
      </c>
      <c r="G3145">
        <v>7.56</v>
      </c>
      <c r="H3145">
        <v>40.26</v>
      </c>
      <c r="I3145">
        <f t="shared" si="196"/>
        <v>2023</v>
      </c>
      <c r="J3145" t="str">
        <f t="shared" si="197"/>
        <v>May</v>
      </c>
      <c r="K3145">
        <f t="shared" si="198"/>
        <v>5</v>
      </c>
      <c r="L3145" s="2">
        <f t="shared" si="199"/>
        <v>0.1815126050420168</v>
      </c>
    </row>
    <row r="3146" spans="1:12" x14ac:dyDescent="0.35">
      <c r="A3146" t="s">
        <v>3187</v>
      </c>
      <c r="B3146" s="1">
        <v>45079</v>
      </c>
      <c r="C3146" t="s">
        <v>93</v>
      </c>
      <c r="D3146" t="s">
        <v>34</v>
      </c>
      <c r="E3146" t="s">
        <v>15</v>
      </c>
      <c r="F3146">
        <v>1187.32</v>
      </c>
      <c r="G3146">
        <v>218.83</v>
      </c>
      <c r="H3146">
        <v>1332.9</v>
      </c>
      <c r="I3146">
        <f t="shared" si="196"/>
        <v>2023</v>
      </c>
      <c r="J3146" t="str">
        <f t="shared" si="197"/>
        <v>Jun</v>
      </c>
      <c r="K3146">
        <f t="shared" si="198"/>
        <v>6</v>
      </c>
      <c r="L3146" s="2">
        <f t="shared" si="199"/>
        <v>0.18430583162079306</v>
      </c>
    </row>
    <row r="3147" spans="1:12" x14ac:dyDescent="0.35">
      <c r="A3147" t="s">
        <v>3188</v>
      </c>
      <c r="B3147" s="1">
        <v>44936</v>
      </c>
      <c r="C3147" t="s">
        <v>57</v>
      </c>
      <c r="D3147" t="s">
        <v>10</v>
      </c>
      <c r="E3147" t="s">
        <v>15</v>
      </c>
      <c r="F3147">
        <v>498.35</v>
      </c>
      <c r="G3147">
        <v>129.82</v>
      </c>
      <c r="H3147">
        <v>563.96</v>
      </c>
      <c r="I3147">
        <f t="shared" si="196"/>
        <v>2023</v>
      </c>
      <c r="J3147" t="str">
        <f t="shared" si="197"/>
        <v>Jan</v>
      </c>
      <c r="K3147">
        <f t="shared" si="198"/>
        <v>1</v>
      </c>
      <c r="L3147" s="2">
        <f t="shared" si="199"/>
        <v>0.26049964884117588</v>
      </c>
    </row>
    <row r="3148" spans="1:12" x14ac:dyDescent="0.35">
      <c r="A3148" t="s">
        <v>3189</v>
      </c>
      <c r="B3148" s="1">
        <v>44588</v>
      </c>
      <c r="C3148" t="s">
        <v>57</v>
      </c>
      <c r="D3148" t="s">
        <v>10</v>
      </c>
      <c r="E3148" t="s">
        <v>27</v>
      </c>
      <c r="F3148">
        <v>298.67</v>
      </c>
      <c r="G3148">
        <v>49.54</v>
      </c>
      <c r="H3148">
        <v>339.22</v>
      </c>
      <c r="I3148">
        <f t="shared" si="196"/>
        <v>2022</v>
      </c>
      <c r="J3148" t="str">
        <f t="shared" si="197"/>
        <v>Jan</v>
      </c>
      <c r="K3148">
        <f t="shared" si="198"/>
        <v>1</v>
      </c>
      <c r="L3148" s="2">
        <f t="shared" si="199"/>
        <v>0.16586868450128903</v>
      </c>
    </row>
    <row r="3149" spans="1:12" x14ac:dyDescent="0.35">
      <c r="A3149" t="s">
        <v>3190</v>
      </c>
      <c r="B3149" s="1">
        <v>45238</v>
      </c>
      <c r="C3149" t="s">
        <v>65</v>
      </c>
      <c r="D3149" t="s">
        <v>18</v>
      </c>
      <c r="E3149" t="s">
        <v>25</v>
      </c>
      <c r="F3149">
        <v>193.28</v>
      </c>
      <c r="G3149">
        <v>51.45</v>
      </c>
      <c r="H3149">
        <v>229.07</v>
      </c>
      <c r="I3149">
        <f t="shared" si="196"/>
        <v>2023</v>
      </c>
      <c r="J3149" t="str">
        <f t="shared" si="197"/>
        <v>Nov</v>
      </c>
      <c r="K3149">
        <f t="shared" si="198"/>
        <v>11</v>
      </c>
      <c r="L3149" s="2">
        <f t="shared" si="199"/>
        <v>0.26619412251655633</v>
      </c>
    </row>
    <row r="3150" spans="1:12" x14ac:dyDescent="0.35">
      <c r="A3150" t="s">
        <v>3191</v>
      </c>
      <c r="B3150" s="1">
        <v>44732</v>
      </c>
      <c r="C3150" t="s">
        <v>112</v>
      </c>
      <c r="D3150" t="s">
        <v>10</v>
      </c>
      <c r="E3150" t="s">
        <v>25</v>
      </c>
      <c r="F3150">
        <v>369.86</v>
      </c>
      <c r="G3150">
        <v>109.29</v>
      </c>
      <c r="H3150">
        <v>411.8</v>
      </c>
      <c r="I3150">
        <f t="shared" si="196"/>
        <v>2022</v>
      </c>
      <c r="J3150" t="str">
        <f t="shared" si="197"/>
        <v>Jun</v>
      </c>
      <c r="K3150">
        <f t="shared" si="198"/>
        <v>6</v>
      </c>
      <c r="L3150" s="2">
        <f t="shared" si="199"/>
        <v>0.29549018547558537</v>
      </c>
    </row>
    <row r="3151" spans="1:12" x14ac:dyDescent="0.35">
      <c r="A3151" t="s">
        <v>3192</v>
      </c>
      <c r="B3151" s="1">
        <v>44908</v>
      </c>
      <c r="C3151" t="s">
        <v>17</v>
      </c>
      <c r="D3151" t="s">
        <v>18</v>
      </c>
      <c r="E3151" t="s">
        <v>27</v>
      </c>
      <c r="F3151">
        <v>105.03</v>
      </c>
      <c r="G3151">
        <v>11.67</v>
      </c>
      <c r="H3151">
        <v>119.75</v>
      </c>
      <c r="I3151">
        <f t="shared" si="196"/>
        <v>2022</v>
      </c>
      <c r="J3151" t="str">
        <f t="shared" si="197"/>
        <v>Dec</v>
      </c>
      <c r="K3151">
        <f t="shared" si="198"/>
        <v>12</v>
      </c>
      <c r="L3151" s="2">
        <f t="shared" si="199"/>
        <v>0.1111111111111111</v>
      </c>
    </row>
    <row r="3152" spans="1:12" x14ac:dyDescent="0.35">
      <c r="A3152" t="s">
        <v>3193</v>
      </c>
      <c r="B3152" s="1">
        <v>44823</v>
      </c>
      <c r="C3152" t="s">
        <v>37</v>
      </c>
      <c r="D3152" t="s">
        <v>23</v>
      </c>
      <c r="E3152" t="s">
        <v>44</v>
      </c>
      <c r="F3152">
        <v>32.619999999999997</v>
      </c>
      <c r="G3152">
        <v>4.7300000000000004</v>
      </c>
      <c r="H3152">
        <v>38.43</v>
      </c>
      <c r="I3152">
        <f t="shared" si="196"/>
        <v>2022</v>
      </c>
      <c r="J3152" t="str">
        <f t="shared" si="197"/>
        <v>Sep</v>
      </c>
      <c r="K3152">
        <f t="shared" si="198"/>
        <v>9</v>
      </c>
      <c r="L3152" s="2">
        <f t="shared" si="199"/>
        <v>0.14500306560392401</v>
      </c>
    </row>
    <row r="3153" spans="1:12" x14ac:dyDescent="0.35">
      <c r="A3153" t="s">
        <v>3194</v>
      </c>
      <c r="B3153" s="1">
        <v>44875</v>
      </c>
      <c r="C3153" t="s">
        <v>33</v>
      </c>
      <c r="D3153" t="s">
        <v>34</v>
      </c>
      <c r="E3153" t="s">
        <v>27</v>
      </c>
      <c r="F3153">
        <v>1489.27</v>
      </c>
      <c r="G3153">
        <v>167.85</v>
      </c>
      <c r="H3153">
        <v>1355.59</v>
      </c>
      <c r="I3153">
        <f t="shared" si="196"/>
        <v>2022</v>
      </c>
      <c r="J3153" t="str">
        <f t="shared" si="197"/>
        <v>Nov</v>
      </c>
      <c r="K3153">
        <f t="shared" si="198"/>
        <v>11</v>
      </c>
      <c r="L3153" s="2">
        <f t="shared" si="199"/>
        <v>0.11270622519758002</v>
      </c>
    </row>
    <row r="3154" spans="1:12" x14ac:dyDescent="0.35">
      <c r="A3154" t="s">
        <v>3195</v>
      </c>
      <c r="B3154" s="1">
        <v>45241</v>
      </c>
      <c r="C3154" t="s">
        <v>33</v>
      </c>
      <c r="D3154" t="s">
        <v>34</v>
      </c>
      <c r="E3154" t="s">
        <v>11</v>
      </c>
      <c r="F3154">
        <v>1259.82</v>
      </c>
      <c r="G3154">
        <v>159.69</v>
      </c>
      <c r="H3154">
        <v>1225.49</v>
      </c>
      <c r="I3154">
        <f t="shared" si="196"/>
        <v>2023</v>
      </c>
      <c r="J3154" t="str">
        <f t="shared" si="197"/>
        <v>Nov</v>
      </c>
      <c r="K3154">
        <f t="shared" si="198"/>
        <v>11</v>
      </c>
      <c r="L3154" s="2">
        <f t="shared" si="199"/>
        <v>0.12675620326713341</v>
      </c>
    </row>
    <row r="3155" spans="1:12" x14ac:dyDescent="0.35">
      <c r="A3155" t="s">
        <v>3196</v>
      </c>
      <c r="B3155" s="1">
        <v>44783</v>
      </c>
      <c r="C3155" t="s">
        <v>112</v>
      </c>
      <c r="D3155" t="s">
        <v>10</v>
      </c>
      <c r="E3155" t="s">
        <v>15</v>
      </c>
      <c r="F3155">
        <v>332.08</v>
      </c>
      <c r="G3155">
        <v>46.47</v>
      </c>
      <c r="H3155">
        <v>343.15</v>
      </c>
      <c r="I3155">
        <f t="shared" si="196"/>
        <v>2022</v>
      </c>
      <c r="J3155" t="str">
        <f t="shared" si="197"/>
        <v>Aug</v>
      </c>
      <c r="K3155">
        <f t="shared" si="198"/>
        <v>8</v>
      </c>
      <c r="L3155" s="2">
        <f t="shared" si="199"/>
        <v>0.13993615996145509</v>
      </c>
    </row>
    <row r="3156" spans="1:12" x14ac:dyDescent="0.35">
      <c r="A3156" t="s">
        <v>3197</v>
      </c>
      <c r="B3156" s="1">
        <v>44563</v>
      </c>
      <c r="C3156" t="s">
        <v>9</v>
      </c>
      <c r="D3156" t="s">
        <v>10</v>
      </c>
      <c r="E3156" t="s">
        <v>44</v>
      </c>
      <c r="F3156">
        <v>459.62</v>
      </c>
      <c r="G3156">
        <v>122.74</v>
      </c>
      <c r="H3156">
        <v>401.21</v>
      </c>
      <c r="I3156">
        <f t="shared" si="196"/>
        <v>2022</v>
      </c>
      <c r="J3156" t="str">
        <f t="shared" si="197"/>
        <v>Jan</v>
      </c>
      <c r="K3156">
        <f t="shared" si="198"/>
        <v>1</v>
      </c>
      <c r="L3156" s="2">
        <f t="shared" si="199"/>
        <v>0.26704669074452808</v>
      </c>
    </row>
    <row r="3157" spans="1:12" x14ac:dyDescent="0.35">
      <c r="A3157" t="s">
        <v>3198</v>
      </c>
      <c r="B3157" s="1">
        <v>44840</v>
      </c>
      <c r="C3157" t="s">
        <v>17</v>
      </c>
      <c r="D3157" t="s">
        <v>18</v>
      </c>
      <c r="E3157" t="s">
        <v>25</v>
      </c>
      <c r="F3157">
        <v>159.54</v>
      </c>
      <c r="G3157">
        <v>45.31</v>
      </c>
      <c r="H3157">
        <v>185.77</v>
      </c>
      <c r="I3157">
        <f t="shared" si="196"/>
        <v>2022</v>
      </c>
      <c r="J3157" t="str">
        <f t="shared" si="197"/>
        <v>Oct</v>
      </c>
      <c r="K3157">
        <f t="shared" si="198"/>
        <v>10</v>
      </c>
      <c r="L3157" s="2">
        <f t="shared" si="199"/>
        <v>0.28400401153315785</v>
      </c>
    </row>
    <row r="3158" spans="1:12" x14ac:dyDescent="0.35">
      <c r="A3158" t="s">
        <v>3199</v>
      </c>
      <c r="B3158" s="1">
        <v>44968</v>
      </c>
      <c r="C3158" t="s">
        <v>57</v>
      </c>
      <c r="D3158" t="s">
        <v>10</v>
      </c>
      <c r="E3158" t="s">
        <v>44</v>
      </c>
      <c r="F3158">
        <v>355.34</v>
      </c>
      <c r="G3158">
        <v>59.67</v>
      </c>
      <c r="H3158">
        <v>338.27</v>
      </c>
      <c r="I3158">
        <f t="shared" si="196"/>
        <v>2023</v>
      </c>
      <c r="J3158" t="str">
        <f t="shared" si="197"/>
        <v>Feb</v>
      </c>
      <c r="K3158">
        <f t="shared" si="198"/>
        <v>2</v>
      </c>
      <c r="L3158" s="2">
        <f t="shared" si="199"/>
        <v>0.16792367873023023</v>
      </c>
    </row>
    <row r="3159" spans="1:12" x14ac:dyDescent="0.35">
      <c r="A3159" t="s">
        <v>3200</v>
      </c>
      <c r="B3159" s="1">
        <v>44978</v>
      </c>
      <c r="C3159" t="s">
        <v>46</v>
      </c>
      <c r="D3159" t="s">
        <v>23</v>
      </c>
      <c r="E3159" t="s">
        <v>25</v>
      </c>
      <c r="F3159">
        <v>410.38</v>
      </c>
      <c r="G3159">
        <v>59.2</v>
      </c>
      <c r="H3159">
        <v>353.13</v>
      </c>
      <c r="I3159">
        <f t="shared" si="196"/>
        <v>2023</v>
      </c>
      <c r="J3159" t="str">
        <f t="shared" si="197"/>
        <v>Feb</v>
      </c>
      <c r="K3159">
        <f t="shared" si="198"/>
        <v>2</v>
      </c>
      <c r="L3159" s="2">
        <f t="shared" si="199"/>
        <v>0.14425654271650665</v>
      </c>
    </row>
    <row r="3160" spans="1:12" x14ac:dyDescent="0.35">
      <c r="A3160" t="s">
        <v>3201</v>
      </c>
      <c r="B3160" s="1">
        <v>44748</v>
      </c>
      <c r="C3160" t="s">
        <v>69</v>
      </c>
      <c r="D3160" t="s">
        <v>34</v>
      </c>
      <c r="E3160" t="s">
        <v>11</v>
      </c>
      <c r="F3160">
        <v>1915.31</v>
      </c>
      <c r="G3160">
        <v>396.39</v>
      </c>
      <c r="H3160">
        <v>2127.81</v>
      </c>
      <c r="I3160">
        <f t="shared" si="196"/>
        <v>2022</v>
      </c>
      <c r="J3160" t="str">
        <f t="shared" si="197"/>
        <v>Jul</v>
      </c>
      <c r="K3160">
        <f t="shared" si="198"/>
        <v>7</v>
      </c>
      <c r="L3160" s="2">
        <f t="shared" si="199"/>
        <v>0.20695866465480783</v>
      </c>
    </row>
    <row r="3161" spans="1:12" x14ac:dyDescent="0.35">
      <c r="A3161" t="s">
        <v>3202</v>
      </c>
      <c r="B3161" s="1">
        <v>44918</v>
      </c>
      <c r="C3161" t="s">
        <v>33</v>
      </c>
      <c r="D3161" t="s">
        <v>34</v>
      </c>
      <c r="E3161" t="s">
        <v>27</v>
      </c>
      <c r="F3161">
        <v>1968.23</v>
      </c>
      <c r="G3161">
        <v>428.74</v>
      </c>
      <c r="H3161">
        <v>1584.6</v>
      </c>
      <c r="I3161">
        <f t="shared" si="196"/>
        <v>2022</v>
      </c>
      <c r="J3161" t="str">
        <f t="shared" si="197"/>
        <v>Dec</v>
      </c>
      <c r="K3161">
        <f t="shared" si="198"/>
        <v>12</v>
      </c>
      <c r="L3161" s="2">
        <f t="shared" si="199"/>
        <v>0.2178302332552598</v>
      </c>
    </row>
    <row r="3162" spans="1:12" x14ac:dyDescent="0.35">
      <c r="A3162" t="s">
        <v>3203</v>
      </c>
      <c r="B3162" s="1">
        <v>44757</v>
      </c>
      <c r="C3162" t="s">
        <v>93</v>
      </c>
      <c r="D3162" t="s">
        <v>34</v>
      </c>
      <c r="E3162" t="s">
        <v>44</v>
      </c>
      <c r="F3162">
        <v>2400.1999999999998</v>
      </c>
      <c r="G3162">
        <v>577.36</v>
      </c>
      <c r="H3162">
        <v>2227.5500000000002</v>
      </c>
      <c r="I3162">
        <f t="shared" si="196"/>
        <v>2022</v>
      </c>
      <c r="J3162" t="str">
        <f t="shared" si="197"/>
        <v>Jul</v>
      </c>
      <c r="K3162">
        <f t="shared" si="198"/>
        <v>7</v>
      </c>
      <c r="L3162" s="2">
        <f t="shared" si="199"/>
        <v>0.24054662111490713</v>
      </c>
    </row>
    <row r="3163" spans="1:12" x14ac:dyDescent="0.35">
      <c r="A3163" t="s">
        <v>3204</v>
      </c>
      <c r="B3163" s="1">
        <v>44770</v>
      </c>
      <c r="C3163" t="s">
        <v>54</v>
      </c>
      <c r="D3163" t="s">
        <v>23</v>
      </c>
      <c r="E3163" t="s">
        <v>15</v>
      </c>
      <c r="F3163">
        <v>447.96</v>
      </c>
      <c r="G3163">
        <v>117.25</v>
      </c>
      <c r="H3163">
        <v>505.12</v>
      </c>
      <c r="I3163">
        <f t="shared" si="196"/>
        <v>2022</v>
      </c>
      <c r="J3163" t="str">
        <f t="shared" si="197"/>
        <v>Jul</v>
      </c>
      <c r="K3163">
        <f t="shared" si="198"/>
        <v>7</v>
      </c>
      <c r="L3163" s="2">
        <f t="shared" si="199"/>
        <v>0.26174211983212786</v>
      </c>
    </row>
    <row r="3164" spans="1:12" x14ac:dyDescent="0.35">
      <c r="A3164" t="s">
        <v>3205</v>
      </c>
      <c r="B3164" s="1">
        <v>45282</v>
      </c>
      <c r="C3164" t="s">
        <v>54</v>
      </c>
      <c r="D3164" t="s">
        <v>23</v>
      </c>
      <c r="E3164" t="s">
        <v>11</v>
      </c>
      <c r="F3164">
        <v>188.15</v>
      </c>
      <c r="G3164">
        <v>32.81</v>
      </c>
      <c r="H3164">
        <v>205.02</v>
      </c>
      <c r="I3164">
        <f t="shared" si="196"/>
        <v>2023</v>
      </c>
      <c r="J3164" t="str">
        <f t="shared" si="197"/>
        <v>Dec</v>
      </c>
      <c r="K3164">
        <f t="shared" si="198"/>
        <v>12</v>
      </c>
      <c r="L3164" s="2">
        <f t="shared" si="199"/>
        <v>0.1743821419080521</v>
      </c>
    </row>
    <row r="3165" spans="1:12" x14ac:dyDescent="0.35">
      <c r="A3165" t="s">
        <v>3206</v>
      </c>
      <c r="B3165" s="1">
        <v>44619</v>
      </c>
      <c r="C3165" t="s">
        <v>85</v>
      </c>
      <c r="D3165" t="s">
        <v>10</v>
      </c>
      <c r="E3165" t="s">
        <v>27</v>
      </c>
      <c r="F3165">
        <v>241.19</v>
      </c>
      <c r="G3165">
        <v>47.21</v>
      </c>
      <c r="H3165">
        <v>210.09</v>
      </c>
      <c r="I3165">
        <f t="shared" si="196"/>
        <v>2022</v>
      </c>
      <c r="J3165" t="str">
        <f t="shared" si="197"/>
        <v>Feb</v>
      </c>
      <c r="K3165">
        <f t="shared" si="198"/>
        <v>2</v>
      </c>
      <c r="L3165" s="2">
        <f t="shared" si="199"/>
        <v>0.19573780007462996</v>
      </c>
    </row>
    <row r="3166" spans="1:12" x14ac:dyDescent="0.35">
      <c r="A3166" t="s">
        <v>3207</v>
      </c>
      <c r="B3166" s="1">
        <v>45145</v>
      </c>
      <c r="C3166" t="s">
        <v>20</v>
      </c>
      <c r="D3166" t="s">
        <v>14</v>
      </c>
      <c r="E3166" t="s">
        <v>15</v>
      </c>
      <c r="F3166">
        <v>2233.5700000000002</v>
      </c>
      <c r="G3166">
        <v>340.63</v>
      </c>
      <c r="H3166">
        <v>1940.82</v>
      </c>
      <c r="I3166">
        <f t="shared" si="196"/>
        <v>2023</v>
      </c>
      <c r="J3166" t="str">
        <f t="shared" si="197"/>
        <v>Aug</v>
      </c>
      <c r="K3166">
        <f t="shared" si="198"/>
        <v>8</v>
      </c>
      <c r="L3166" s="2">
        <f t="shared" si="199"/>
        <v>0.15250473457290345</v>
      </c>
    </row>
    <row r="3167" spans="1:12" x14ac:dyDescent="0.35">
      <c r="A3167" t="s">
        <v>3208</v>
      </c>
      <c r="B3167" s="1">
        <v>44863</v>
      </c>
      <c r="C3167" t="s">
        <v>9</v>
      </c>
      <c r="D3167" t="s">
        <v>10</v>
      </c>
      <c r="E3167" t="s">
        <v>15</v>
      </c>
      <c r="F3167">
        <v>276.64</v>
      </c>
      <c r="G3167">
        <v>51.04</v>
      </c>
      <c r="H3167">
        <v>252.76</v>
      </c>
      <c r="I3167">
        <f t="shared" si="196"/>
        <v>2022</v>
      </c>
      <c r="J3167" t="str">
        <f t="shared" si="197"/>
        <v>Oct</v>
      </c>
      <c r="K3167">
        <f t="shared" si="198"/>
        <v>10</v>
      </c>
      <c r="L3167" s="2">
        <f t="shared" si="199"/>
        <v>0.18449971081550029</v>
      </c>
    </row>
    <row r="3168" spans="1:12" x14ac:dyDescent="0.35">
      <c r="A3168" t="s">
        <v>3209</v>
      </c>
      <c r="B3168" s="1">
        <v>44950</v>
      </c>
      <c r="C3168" t="s">
        <v>46</v>
      </c>
      <c r="D3168" t="s">
        <v>23</v>
      </c>
      <c r="E3168" t="s">
        <v>25</v>
      </c>
      <c r="F3168">
        <v>347.06</v>
      </c>
      <c r="G3168">
        <v>98.89</v>
      </c>
      <c r="H3168">
        <v>352.42</v>
      </c>
      <c r="I3168">
        <f t="shared" si="196"/>
        <v>2023</v>
      </c>
      <c r="J3168" t="str">
        <f t="shared" si="197"/>
        <v>Jan</v>
      </c>
      <c r="K3168">
        <f t="shared" si="198"/>
        <v>1</v>
      </c>
      <c r="L3168" s="2">
        <f t="shared" si="199"/>
        <v>0.28493632224975507</v>
      </c>
    </row>
    <row r="3169" spans="1:12" x14ac:dyDescent="0.35">
      <c r="A3169" t="s">
        <v>3210</v>
      </c>
      <c r="B3169" s="1">
        <v>45206</v>
      </c>
      <c r="C3169" t="s">
        <v>85</v>
      </c>
      <c r="D3169" t="s">
        <v>10</v>
      </c>
      <c r="E3169" t="s">
        <v>11</v>
      </c>
      <c r="F3169">
        <v>257.02</v>
      </c>
      <c r="G3169">
        <v>49.19</v>
      </c>
      <c r="H3169">
        <v>206.45</v>
      </c>
      <c r="I3169">
        <f t="shared" si="196"/>
        <v>2023</v>
      </c>
      <c r="J3169" t="str">
        <f t="shared" si="197"/>
        <v>Oct</v>
      </c>
      <c r="K3169">
        <f t="shared" si="198"/>
        <v>10</v>
      </c>
      <c r="L3169" s="2">
        <f t="shared" si="199"/>
        <v>0.19138588436697535</v>
      </c>
    </row>
    <row r="3170" spans="1:12" x14ac:dyDescent="0.35">
      <c r="A3170" t="s">
        <v>3211</v>
      </c>
      <c r="B3170" s="1">
        <v>44615</v>
      </c>
      <c r="C3170" t="s">
        <v>29</v>
      </c>
      <c r="D3170" t="s">
        <v>23</v>
      </c>
      <c r="E3170" t="s">
        <v>44</v>
      </c>
      <c r="F3170">
        <v>240.42</v>
      </c>
      <c r="G3170">
        <v>71.900000000000006</v>
      </c>
      <c r="H3170">
        <v>283.61</v>
      </c>
      <c r="I3170">
        <f t="shared" si="196"/>
        <v>2022</v>
      </c>
      <c r="J3170" t="str">
        <f t="shared" si="197"/>
        <v>Feb</v>
      </c>
      <c r="K3170">
        <f t="shared" si="198"/>
        <v>2</v>
      </c>
      <c r="L3170" s="2">
        <f t="shared" si="199"/>
        <v>0.29905997837118381</v>
      </c>
    </row>
    <row r="3171" spans="1:12" x14ac:dyDescent="0.35">
      <c r="A3171" t="s">
        <v>3212</v>
      </c>
      <c r="B3171" s="1">
        <v>45264</v>
      </c>
      <c r="C3171" t="s">
        <v>29</v>
      </c>
      <c r="D3171" t="s">
        <v>23</v>
      </c>
      <c r="E3171" t="s">
        <v>15</v>
      </c>
      <c r="F3171">
        <v>194.61</v>
      </c>
      <c r="G3171">
        <v>53.45</v>
      </c>
      <c r="H3171">
        <v>168.97</v>
      </c>
      <c r="I3171">
        <f t="shared" si="196"/>
        <v>2023</v>
      </c>
      <c r="J3171" t="str">
        <f t="shared" si="197"/>
        <v>Dec</v>
      </c>
      <c r="K3171">
        <f t="shared" si="198"/>
        <v>12</v>
      </c>
      <c r="L3171" s="2">
        <f t="shared" si="199"/>
        <v>0.27465186783824058</v>
      </c>
    </row>
    <row r="3172" spans="1:12" x14ac:dyDescent="0.35">
      <c r="A3172" t="s">
        <v>3213</v>
      </c>
      <c r="B3172" s="1">
        <v>44942</v>
      </c>
      <c r="C3172" t="s">
        <v>54</v>
      </c>
      <c r="D3172" t="s">
        <v>23</v>
      </c>
      <c r="E3172" t="s">
        <v>27</v>
      </c>
      <c r="F3172">
        <v>261.83</v>
      </c>
      <c r="G3172">
        <v>60.06</v>
      </c>
      <c r="H3172">
        <v>250.02</v>
      </c>
      <c r="I3172">
        <f t="shared" si="196"/>
        <v>2023</v>
      </c>
      <c r="J3172" t="str">
        <f t="shared" si="197"/>
        <v>Jan</v>
      </c>
      <c r="K3172">
        <f t="shared" si="198"/>
        <v>1</v>
      </c>
      <c r="L3172" s="2">
        <f t="shared" si="199"/>
        <v>0.22938547912767829</v>
      </c>
    </row>
    <row r="3173" spans="1:12" x14ac:dyDescent="0.35">
      <c r="A3173" t="s">
        <v>3214</v>
      </c>
      <c r="B3173" s="1">
        <v>44597</v>
      </c>
      <c r="C3173" t="s">
        <v>48</v>
      </c>
      <c r="D3173" t="s">
        <v>14</v>
      </c>
      <c r="E3173" t="s">
        <v>11</v>
      </c>
      <c r="F3173">
        <v>1486.15</v>
      </c>
      <c r="G3173">
        <v>254.72</v>
      </c>
      <c r="H3173">
        <v>1669.15</v>
      </c>
      <c r="I3173">
        <f t="shared" si="196"/>
        <v>2022</v>
      </c>
      <c r="J3173" t="str">
        <f t="shared" si="197"/>
        <v>Feb</v>
      </c>
      <c r="K3173">
        <f t="shared" si="198"/>
        <v>2</v>
      </c>
      <c r="L3173" s="2">
        <f t="shared" si="199"/>
        <v>0.17139588870571609</v>
      </c>
    </row>
    <row r="3174" spans="1:12" x14ac:dyDescent="0.35">
      <c r="A3174" t="s">
        <v>3215</v>
      </c>
      <c r="B3174" s="1">
        <v>44683</v>
      </c>
      <c r="C3174" t="s">
        <v>20</v>
      </c>
      <c r="D3174" t="s">
        <v>14</v>
      </c>
      <c r="E3174" t="s">
        <v>25</v>
      </c>
      <c r="F3174">
        <v>1629.46</v>
      </c>
      <c r="G3174">
        <v>241.76</v>
      </c>
      <c r="H3174">
        <v>1354.99</v>
      </c>
      <c r="I3174">
        <f t="shared" si="196"/>
        <v>2022</v>
      </c>
      <c r="J3174" t="str">
        <f t="shared" si="197"/>
        <v>May</v>
      </c>
      <c r="K3174">
        <f t="shared" si="198"/>
        <v>5</v>
      </c>
      <c r="L3174" s="2">
        <f t="shared" si="199"/>
        <v>0.14836817105053207</v>
      </c>
    </row>
    <row r="3175" spans="1:12" x14ac:dyDescent="0.35">
      <c r="A3175" t="s">
        <v>3216</v>
      </c>
      <c r="B3175" s="1">
        <v>44614</v>
      </c>
      <c r="C3175" t="s">
        <v>37</v>
      </c>
      <c r="D3175" t="s">
        <v>23</v>
      </c>
      <c r="E3175" t="s">
        <v>27</v>
      </c>
      <c r="F3175">
        <v>63.96</v>
      </c>
      <c r="G3175">
        <v>10.7</v>
      </c>
      <c r="H3175">
        <v>70.95</v>
      </c>
      <c r="I3175">
        <f t="shared" si="196"/>
        <v>2022</v>
      </c>
      <c r="J3175" t="str">
        <f t="shared" si="197"/>
        <v>Feb</v>
      </c>
      <c r="K3175">
        <f t="shared" si="198"/>
        <v>2</v>
      </c>
      <c r="L3175" s="2">
        <f t="shared" si="199"/>
        <v>0.16729205753595996</v>
      </c>
    </row>
    <row r="3176" spans="1:12" x14ac:dyDescent="0.35">
      <c r="A3176" t="s">
        <v>3217</v>
      </c>
      <c r="B3176" s="1">
        <v>44740</v>
      </c>
      <c r="C3176" t="s">
        <v>65</v>
      </c>
      <c r="D3176" t="s">
        <v>18</v>
      </c>
      <c r="E3176" t="s">
        <v>11</v>
      </c>
      <c r="F3176">
        <v>360.17</v>
      </c>
      <c r="G3176">
        <v>100.1</v>
      </c>
      <c r="H3176">
        <v>328.71</v>
      </c>
      <c r="I3176">
        <f t="shared" si="196"/>
        <v>2022</v>
      </c>
      <c r="J3176" t="str">
        <f t="shared" si="197"/>
        <v>Jun</v>
      </c>
      <c r="K3176">
        <f t="shared" si="198"/>
        <v>6</v>
      </c>
      <c r="L3176" s="2">
        <f t="shared" si="199"/>
        <v>0.27792431351861618</v>
      </c>
    </row>
    <row r="3177" spans="1:12" x14ac:dyDescent="0.35">
      <c r="A3177" t="s">
        <v>3218</v>
      </c>
      <c r="B3177" s="1">
        <v>45246</v>
      </c>
      <c r="C3177" t="s">
        <v>57</v>
      </c>
      <c r="D3177" t="s">
        <v>10</v>
      </c>
      <c r="E3177" t="s">
        <v>25</v>
      </c>
      <c r="F3177">
        <v>488.24</v>
      </c>
      <c r="G3177">
        <v>62.35</v>
      </c>
      <c r="H3177">
        <v>457.16</v>
      </c>
      <c r="I3177">
        <f t="shared" si="196"/>
        <v>2023</v>
      </c>
      <c r="J3177" t="str">
        <f t="shared" si="197"/>
        <v>Nov</v>
      </c>
      <c r="K3177">
        <f t="shared" si="198"/>
        <v>11</v>
      </c>
      <c r="L3177" s="2">
        <f t="shared" si="199"/>
        <v>0.12770358839914797</v>
      </c>
    </row>
    <row r="3178" spans="1:12" x14ac:dyDescent="0.35">
      <c r="A3178" t="s">
        <v>3219</v>
      </c>
      <c r="B3178" s="1">
        <v>45178</v>
      </c>
      <c r="C3178" t="s">
        <v>57</v>
      </c>
      <c r="D3178" t="s">
        <v>10</v>
      </c>
      <c r="E3178" t="s">
        <v>27</v>
      </c>
      <c r="F3178">
        <v>93.08</v>
      </c>
      <c r="G3178">
        <v>10.14</v>
      </c>
      <c r="H3178">
        <v>85.36</v>
      </c>
      <c r="I3178">
        <f t="shared" si="196"/>
        <v>2023</v>
      </c>
      <c r="J3178" t="str">
        <f t="shared" si="197"/>
        <v>Sep</v>
      </c>
      <c r="K3178">
        <f t="shared" si="198"/>
        <v>9</v>
      </c>
      <c r="L3178" s="2">
        <f t="shared" si="199"/>
        <v>0.10893854748603353</v>
      </c>
    </row>
    <row r="3179" spans="1:12" x14ac:dyDescent="0.35">
      <c r="A3179" t="s">
        <v>3220</v>
      </c>
      <c r="B3179" s="1">
        <v>45196</v>
      </c>
      <c r="C3179" t="s">
        <v>69</v>
      </c>
      <c r="D3179" t="s">
        <v>34</v>
      </c>
      <c r="E3179" t="s">
        <v>15</v>
      </c>
      <c r="F3179">
        <v>1844.48</v>
      </c>
      <c r="G3179">
        <v>552.61</v>
      </c>
      <c r="H3179">
        <v>1577.95</v>
      </c>
      <c r="I3179">
        <f t="shared" si="196"/>
        <v>2023</v>
      </c>
      <c r="J3179" t="str">
        <f t="shared" si="197"/>
        <v>Sep</v>
      </c>
      <c r="K3179">
        <f t="shared" si="198"/>
        <v>9</v>
      </c>
      <c r="L3179" s="2">
        <f t="shared" si="199"/>
        <v>0.29960205586398336</v>
      </c>
    </row>
    <row r="3180" spans="1:12" x14ac:dyDescent="0.35">
      <c r="A3180" t="s">
        <v>3221</v>
      </c>
      <c r="B3180" s="1">
        <v>44913</v>
      </c>
      <c r="C3180" t="s">
        <v>85</v>
      </c>
      <c r="D3180" t="s">
        <v>10</v>
      </c>
      <c r="E3180" t="s">
        <v>44</v>
      </c>
      <c r="F3180">
        <v>302.75</v>
      </c>
      <c r="G3180">
        <v>38.47</v>
      </c>
      <c r="H3180">
        <v>321.64</v>
      </c>
      <c r="I3180">
        <f t="shared" si="196"/>
        <v>2022</v>
      </c>
      <c r="J3180" t="str">
        <f t="shared" si="197"/>
        <v>Dec</v>
      </c>
      <c r="K3180">
        <f t="shared" si="198"/>
        <v>12</v>
      </c>
      <c r="L3180" s="2">
        <f t="shared" si="199"/>
        <v>0.12706853839801815</v>
      </c>
    </row>
    <row r="3181" spans="1:12" x14ac:dyDescent="0.35">
      <c r="A3181" t="s">
        <v>3222</v>
      </c>
      <c r="B3181" s="1">
        <v>45281</v>
      </c>
      <c r="C3181" t="s">
        <v>128</v>
      </c>
      <c r="D3181" t="s">
        <v>34</v>
      </c>
      <c r="E3181" t="s">
        <v>44</v>
      </c>
      <c r="F3181">
        <v>2129.4</v>
      </c>
      <c r="G3181">
        <v>347</v>
      </c>
      <c r="H3181">
        <v>2047.19</v>
      </c>
      <c r="I3181">
        <f t="shared" si="196"/>
        <v>2023</v>
      </c>
      <c r="J3181" t="str">
        <f t="shared" si="197"/>
        <v>Dec</v>
      </c>
      <c r="K3181">
        <f t="shared" si="198"/>
        <v>12</v>
      </c>
      <c r="L3181" s="2">
        <f t="shared" si="199"/>
        <v>0.16295670141823987</v>
      </c>
    </row>
    <row r="3182" spans="1:12" x14ac:dyDescent="0.35">
      <c r="A3182" t="s">
        <v>3223</v>
      </c>
      <c r="B3182" s="1">
        <v>45289</v>
      </c>
      <c r="C3182" t="s">
        <v>39</v>
      </c>
      <c r="D3182" t="s">
        <v>18</v>
      </c>
      <c r="E3182" t="s">
        <v>27</v>
      </c>
      <c r="F3182">
        <v>221.06</v>
      </c>
      <c r="G3182">
        <v>51.13</v>
      </c>
      <c r="H3182">
        <v>191.49</v>
      </c>
      <c r="I3182">
        <f t="shared" si="196"/>
        <v>2023</v>
      </c>
      <c r="J3182" t="str">
        <f t="shared" si="197"/>
        <v>Dec</v>
      </c>
      <c r="K3182">
        <f t="shared" si="198"/>
        <v>12</v>
      </c>
      <c r="L3182" s="2">
        <f t="shared" si="199"/>
        <v>0.23129467113000995</v>
      </c>
    </row>
    <row r="3183" spans="1:12" x14ac:dyDescent="0.35">
      <c r="A3183" t="s">
        <v>3224</v>
      </c>
      <c r="B3183" s="1">
        <v>44977</v>
      </c>
      <c r="C3183" t="s">
        <v>17</v>
      </c>
      <c r="D3183" t="s">
        <v>18</v>
      </c>
      <c r="E3183" t="s">
        <v>15</v>
      </c>
      <c r="F3183">
        <v>204.99</v>
      </c>
      <c r="G3183">
        <v>35.159999999999997</v>
      </c>
      <c r="H3183">
        <v>164.08</v>
      </c>
      <c r="I3183">
        <f t="shared" si="196"/>
        <v>2023</v>
      </c>
      <c r="J3183" t="str">
        <f t="shared" si="197"/>
        <v>Feb</v>
      </c>
      <c r="K3183">
        <f t="shared" si="198"/>
        <v>2</v>
      </c>
      <c r="L3183" s="2">
        <f t="shared" si="199"/>
        <v>0.17152056197863308</v>
      </c>
    </row>
    <row r="3184" spans="1:12" x14ac:dyDescent="0.35">
      <c r="A3184" t="s">
        <v>3225</v>
      </c>
      <c r="B3184" s="1">
        <v>44863</v>
      </c>
      <c r="C3184" t="s">
        <v>65</v>
      </c>
      <c r="D3184" t="s">
        <v>18</v>
      </c>
      <c r="E3184" t="s">
        <v>27</v>
      </c>
      <c r="F3184">
        <v>77.31</v>
      </c>
      <c r="G3184">
        <v>12.53</v>
      </c>
      <c r="H3184">
        <v>75.28</v>
      </c>
      <c r="I3184">
        <f t="shared" si="196"/>
        <v>2022</v>
      </c>
      <c r="J3184" t="str">
        <f t="shared" si="197"/>
        <v>Oct</v>
      </c>
      <c r="K3184">
        <f t="shared" si="198"/>
        <v>10</v>
      </c>
      <c r="L3184" s="2">
        <f t="shared" si="199"/>
        <v>0.16207476393739489</v>
      </c>
    </row>
    <row r="3185" spans="1:12" x14ac:dyDescent="0.35">
      <c r="A3185" t="s">
        <v>3226</v>
      </c>
      <c r="B3185" s="1">
        <v>45235</v>
      </c>
      <c r="C3185" t="s">
        <v>46</v>
      </c>
      <c r="D3185" t="s">
        <v>23</v>
      </c>
      <c r="E3185" t="s">
        <v>25</v>
      </c>
      <c r="F3185">
        <v>24.64</v>
      </c>
      <c r="G3185">
        <v>3.55</v>
      </c>
      <c r="H3185">
        <v>26.27</v>
      </c>
      <c r="I3185">
        <f t="shared" si="196"/>
        <v>2023</v>
      </c>
      <c r="J3185" t="str">
        <f t="shared" si="197"/>
        <v>Nov</v>
      </c>
      <c r="K3185">
        <f t="shared" si="198"/>
        <v>11</v>
      </c>
      <c r="L3185" s="2">
        <f t="shared" si="199"/>
        <v>0.14407467532467533</v>
      </c>
    </row>
    <row r="3186" spans="1:12" x14ac:dyDescent="0.35">
      <c r="A3186" t="s">
        <v>3227</v>
      </c>
      <c r="B3186" s="1">
        <v>44916</v>
      </c>
      <c r="C3186" t="s">
        <v>37</v>
      </c>
      <c r="D3186" t="s">
        <v>23</v>
      </c>
      <c r="E3186" t="s">
        <v>25</v>
      </c>
      <c r="F3186">
        <v>193.55</v>
      </c>
      <c r="G3186">
        <v>47.92</v>
      </c>
      <c r="H3186">
        <v>212.22</v>
      </c>
      <c r="I3186">
        <f t="shared" si="196"/>
        <v>2022</v>
      </c>
      <c r="J3186" t="str">
        <f t="shared" si="197"/>
        <v>Dec</v>
      </c>
      <c r="K3186">
        <f t="shared" si="198"/>
        <v>12</v>
      </c>
      <c r="L3186" s="2">
        <f t="shared" si="199"/>
        <v>0.24758460346163783</v>
      </c>
    </row>
    <row r="3187" spans="1:12" x14ac:dyDescent="0.35">
      <c r="A3187" t="s">
        <v>3228</v>
      </c>
      <c r="B3187" s="1">
        <v>45150</v>
      </c>
      <c r="C3187" t="s">
        <v>33</v>
      </c>
      <c r="D3187" t="s">
        <v>34</v>
      </c>
      <c r="E3187" t="s">
        <v>15</v>
      </c>
      <c r="F3187">
        <v>1603.76</v>
      </c>
      <c r="G3187">
        <v>413.93</v>
      </c>
      <c r="H3187">
        <v>1420.49</v>
      </c>
      <c r="I3187">
        <f t="shared" si="196"/>
        <v>2023</v>
      </c>
      <c r="J3187" t="str">
        <f t="shared" si="197"/>
        <v>Aug</v>
      </c>
      <c r="K3187">
        <f t="shared" si="198"/>
        <v>8</v>
      </c>
      <c r="L3187" s="2">
        <f t="shared" si="199"/>
        <v>0.2580997156681798</v>
      </c>
    </row>
    <row r="3188" spans="1:12" x14ac:dyDescent="0.35">
      <c r="A3188" t="s">
        <v>3229</v>
      </c>
      <c r="B3188" s="1">
        <v>45231</v>
      </c>
      <c r="C3188" t="s">
        <v>9</v>
      </c>
      <c r="D3188" t="s">
        <v>10</v>
      </c>
      <c r="E3188" t="s">
        <v>44</v>
      </c>
      <c r="F3188">
        <v>66.31</v>
      </c>
      <c r="G3188">
        <v>7.56</v>
      </c>
      <c r="H3188">
        <v>57.3</v>
      </c>
      <c r="I3188">
        <f t="shared" si="196"/>
        <v>2023</v>
      </c>
      <c r="J3188" t="str">
        <f t="shared" si="197"/>
        <v>Nov</v>
      </c>
      <c r="K3188">
        <f t="shared" si="198"/>
        <v>11</v>
      </c>
      <c r="L3188" s="2">
        <f t="shared" si="199"/>
        <v>0.11400995324988689</v>
      </c>
    </row>
    <row r="3189" spans="1:12" x14ac:dyDescent="0.35">
      <c r="A3189" t="s">
        <v>3230</v>
      </c>
      <c r="B3189" s="1">
        <v>44790</v>
      </c>
      <c r="C3189" t="s">
        <v>17</v>
      </c>
      <c r="D3189" t="s">
        <v>18</v>
      </c>
      <c r="E3189" t="s">
        <v>15</v>
      </c>
      <c r="F3189">
        <v>234.24</v>
      </c>
      <c r="G3189">
        <v>49.73</v>
      </c>
      <c r="H3189">
        <v>187.42</v>
      </c>
      <c r="I3189">
        <f t="shared" si="196"/>
        <v>2022</v>
      </c>
      <c r="J3189" t="str">
        <f t="shared" si="197"/>
        <v>Aug</v>
      </c>
      <c r="K3189">
        <f t="shared" si="198"/>
        <v>8</v>
      </c>
      <c r="L3189" s="2">
        <f t="shared" si="199"/>
        <v>0.21230362021857921</v>
      </c>
    </row>
    <row r="3190" spans="1:12" x14ac:dyDescent="0.35">
      <c r="A3190" t="s">
        <v>3231</v>
      </c>
      <c r="B3190" s="1">
        <v>44697</v>
      </c>
      <c r="C3190" t="s">
        <v>31</v>
      </c>
      <c r="D3190" t="s">
        <v>10</v>
      </c>
      <c r="E3190" t="s">
        <v>44</v>
      </c>
      <c r="F3190">
        <v>313.02999999999997</v>
      </c>
      <c r="G3190">
        <v>57.61</v>
      </c>
      <c r="H3190">
        <v>361.31</v>
      </c>
      <c r="I3190">
        <f t="shared" si="196"/>
        <v>2022</v>
      </c>
      <c r="J3190" t="str">
        <f t="shared" si="197"/>
        <v>May</v>
      </c>
      <c r="K3190">
        <f t="shared" si="198"/>
        <v>5</v>
      </c>
      <c r="L3190" s="2">
        <f t="shared" si="199"/>
        <v>0.18403986838322206</v>
      </c>
    </row>
    <row r="3191" spans="1:12" x14ac:dyDescent="0.35">
      <c r="A3191" t="s">
        <v>3232</v>
      </c>
      <c r="B3191" s="1">
        <v>45227</v>
      </c>
      <c r="C3191" t="s">
        <v>63</v>
      </c>
      <c r="D3191" t="s">
        <v>18</v>
      </c>
      <c r="E3191" t="s">
        <v>15</v>
      </c>
      <c r="F3191">
        <v>25.15</v>
      </c>
      <c r="G3191">
        <v>6.94</v>
      </c>
      <c r="H3191">
        <v>24.6</v>
      </c>
      <c r="I3191">
        <f t="shared" si="196"/>
        <v>2023</v>
      </c>
      <c r="J3191" t="str">
        <f t="shared" si="197"/>
        <v>Oct</v>
      </c>
      <c r="K3191">
        <f t="shared" si="198"/>
        <v>10</v>
      </c>
      <c r="L3191" s="2">
        <f t="shared" si="199"/>
        <v>0.27594433399602386</v>
      </c>
    </row>
    <row r="3192" spans="1:12" x14ac:dyDescent="0.35">
      <c r="A3192" t="s">
        <v>3233</v>
      </c>
      <c r="B3192" s="1">
        <v>44830</v>
      </c>
      <c r="C3192" t="s">
        <v>48</v>
      </c>
      <c r="D3192" t="s">
        <v>14</v>
      </c>
      <c r="E3192" t="s">
        <v>11</v>
      </c>
      <c r="F3192">
        <v>1990.3</v>
      </c>
      <c r="G3192">
        <v>333.57</v>
      </c>
      <c r="H3192">
        <v>1871.97</v>
      </c>
      <c r="I3192">
        <f t="shared" si="196"/>
        <v>2022</v>
      </c>
      <c r="J3192" t="str">
        <f t="shared" si="197"/>
        <v>Sep</v>
      </c>
      <c r="K3192">
        <f t="shared" si="198"/>
        <v>9</v>
      </c>
      <c r="L3192" s="2">
        <f t="shared" si="199"/>
        <v>0.16759784957041651</v>
      </c>
    </row>
    <row r="3193" spans="1:12" x14ac:dyDescent="0.35">
      <c r="A3193" t="s">
        <v>3234</v>
      </c>
      <c r="B3193" s="1">
        <v>45235</v>
      </c>
      <c r="C3193" t="s">
        <v>57</v>
      </c>
      <c r="D3193" t="s">
        <v>10</v>
      </c>
      <c r="E3193" t="s">
        <v>44</v>
      </c>
      <c r="F3193">
        <v>145.4</v>
      </c>
      <c r="G3193">
        <v>18.53</v>
      </c>
      <c r="H3193">
        <v>144.69999999999999</v>
      </c>
      <c r="I3193">
        <f t="shared" si="196"/>
        <v>2023</v>
      </c>
      <c r="J3193" t="str">
        <f t="shared" si="197"/>
        <v>Nov</v>
      </c>
      <c r="K3193">
        <f t="shared" si="198"/>
        <v>11</v>
      </c>
      <c r="L3193" s="2">
        <f t="shared" si="199"/>
        <v>0.12744154057771664</v>
      </c>
    </row>
    <row r="3194" spans="1:12" x14ac:dyDescent="0.35">
      <c r="A3194" t="s">
        <v>3235</v>
      </c>
      <c r="B3194" s="1">
        <v>44936</v>
      </c>
      <c r="C3194" t="s">
        <v>112</v>
      </c>
      <c r="D3194" t="s">
        <v>10</v>
      </c>
      <c r="E3194" t="s">
        <v>44</v>
      </c>
      <c r="F3194">
        <v>118.04</v>
      </c>
      <c r="G3194">
        <v>28.8</v>
      </c>
      <c r="H3194">
        <v>108.08</v>
      </c>
      <c r="I3194">
        <f t="shared" si="196"/>
        <v>2023</v>
      </c>
      <c r="J3194" t="str">
        <f t="shared" si="197"/>
        <v>Jan</v>
      </c>
      <c r="K3194">
        <f t="shared" si="198"/>
        <v>1</v>
      </c>
      <c r="L3194" s="2">
        <f t="shared" si="199"/>
        <v>0.24398508980006778</v>
      </c>
    </row>
    <row r="3195" spans="1:12" x14ac:dyDescent="0.35">
      <c r="A3195" t="s">
        <v>3236</v>
      </c>
      <c r="B3195" s="1">
        <v>44965</v>
      </c>
      <c r="C3195" t="s">
        <v>20</v>
      </c>
      <c r="D3195" t="s">
        <v>14</v>
      </c>
      <c r="E3195" t="s">
        <v>11</v>
      </c>
      <c r="F3195">
        <v>968.78</v>
      </c>
      <c r="G3195">
        <v>117.02</v>
      </c>
      <c r="H3195">
        <v>794.61</v>
      </c>
      <c r="I3195">
        <f t="shared" si="196"/>
        <v>2023</v>
      </c>
      <c r="J3195" t="str">
        <f t="shared" si="197"/>
        <v>Feb</v>
      </c>
      <c r="K3195">
        <f t="shared" si="198"/>
        <v>2</v>
      </c>
      <c r="L3195" s="2">
        <f t="shared" si="199"/>
        <v>0.1207910980821239</v>
      </c>
    </row>
    <row r="3196" spans="1:12" x14ac:dyDescent="0.35">
      <c r="A3196" t="s">
        <v>3237</v>
      </c>
      <c r="B3196" s="1">
        <v>45275</v>
      </c>
      <c r="C3196" t="s">
        <v>101</v>
      </c>
      <c r="D3196" t="s">
        <v>14</v>
      </c>
      <c r="E3196" t="s">
        <v>27</v>
      </c>
      <c r="F3196">
        <v>2275.3200000000002</v>
      </c>
      <c r="G3196">
        <v>379.04</v>
      </c>
      <c r="H3196">
        <v>1994.82</v>
      </c>
      <c r="I3196">
        <f t="shared" si="196"/>
        <v>2023</v>
      </c>
      <c r="J3196" t="str">
        <f t="shared" si="197"/>
        <v>Dec</v>
      </c>
      <c r="K3196">
        <f t="shared" si="198"/>
        <v>12</v>
      </c>
      <c r="L3196" s="2">
        <f t="shared" si="199"/>
        <v>0.16658755691507129</v>
      </c>
    </row>
    <row r="3197" spans="1:12" x14ac:dyDescent="0.35">
      <c r="A3197" t="s">
        <v>3238</v>
      </c>
      <c r="B3197" s="1">
        <v>44833</v>
      </c>
      <c r="C3197" t="s">
        <v>85</v>
      </c>
      <c r="D3197" t="s">
        <v>10</v>
      </c>
      <c r="E3197" t="s">
        <v>11</v>
      </c>
      <c r="F3197">
        <v>140.79</v>
      </c>
      <c r="G3197">
        <v>39.33</v>
      </c>
      <c r="H3197">
        <v>144.25</v>
      </c>
      <c r="I3197">
        <f t="shared" si="196"/>
        <v>2022</v>
      </c>
      <c r="J3197" t="str">
        <f t="shared" si="197"/>
        <v>Sep</v>
      </c>
      <c r="K3197">
        <f t="shared" si="198"/>
        <v>9</v>
      </c>
      <c r="L3197" s="2">
        <f t="shared" si="199"/>
        <v>0.2793522267206478</v>
      </c>
    </row>
    <row r="3198" spans="1:12" x14ac:dyDescent="0.35">
      <c r="A3198" t="s">
        <v>3239</v>
      </c>
      <c r="B3198" s="1">
        <v>44624</v>
      </c>
      <c r="C3198" t="s">
        <v>57</v>
      </c>
      <c r="D3198" t="s">
        <v>10</v>
      </c>
      <c r="E3198" t="s">
        <v>25</v>
      </c>
      <c r="F3198">
        <v>226.88</v>
      </c>
      <c r="G3198">
        <v>55.64</v>
      </c>
      <c r="H3198">
        <v>244.43</v>
      </c>
      <c r="I3198">
        <f t="shared" si="196"/>
        <v>2022</v>
      </c>
      <c r="J3198" t="str">
        <f t="shared" si="197"/>
        <v>Mar</v>
      </c>
      <c r="K3198">
        <f t="shared" si="198"/>
        <v>3</v>
      </c>
      <c r="L3198" s="2">
        <f t="shared" si="199"/>
        <v>0.24523977433004232</v>
      </c>
    </row>
    <row r="3199" spans="1:12" x14ac:dyDescent="0.35">
      <c r="A3199" t="s">
        <v>3240</v>
      </c>
      <c r="B3199" s="1">
        <v>45020</v>
      </c>
      <c r="C3199" t="s">
        <v>112</v>
      </c>
      <c r="D3199" t="s">
        <v>10</v>
      </c>
      <c r="E3199" t="s">
        <v>11</v>
      </c>
      <c r="F3199">
        <v>192.13</v>
      </c>
      <c r="G3199">
        <v>53.66</v>
      </c>
      <c r="H3199">
        <v>183.06</v>
      </c>
      <c r="I3199">
        <f t="shared" si="196"/>
        <v>2023</v>
      </c>
      <c r="J3199" t="str">
        <f t="shared" si="197"/>
        <v>Apr</v>
      </c>
      <c r="K3199">
        <f t="shared" si="198"/>
        <v>4</v>
      </c>
      <c r="L3199" s="2">
        <f t="shared" si="199"/>
        <v>0.27929006401915368</v>
      </c>
    </row>
    <row r="3200" spans="1:12" x14ac:dyDescent="0.35">
      <c r="A3200" t="s">
        <v>3241</v>
      </c>
      <c r="B3200" s="1">
        <v>44853</v>
      </c>
      <c r="C3200" t="s">
        <v>48</v>
      </c>
      <c r="D3200" t="s">
        <v>14</v>
      </c>
      <c r="E3200" t="s">
        <v>15</v>
      </c>
      <c r="F3200">
        <v>656.78</v>
      </c>
      <c r="G3200">
        <v>68.41</v>
      </c>
      <c r="H3200">
        <v>622.84</v>
      </c>
      <c r="I3200">
        <f t="shared" si="196"/>
        <v>2022</v>
      </c>
      <c r="J3200" t="str">
        <f t="shared" si="197"/>
        <v>Oct</v>
      </c>
      <c r="K3200">
        <f t="shared" si="198"/>
        <v>10</v>
      </c>
      <c r="L3200" s="2">
        <f t="shared" si="199"/>
        <v>0.10415968817564482</v>
      </c>
    </row>
    <row r="3201" spans="1:12" x14ac:dyDescent="0.35">
      <c r="A3201" t="s">
        <v>3242</v>
      </c>
      <c r="B3201" s="1">
        <v>44905</v>
      </c>
      <c r="C3201" t="s">
        <v>31</v>
      </c>
      <c r="D3201" t="s">
        <v>10</v>
      </c>
      <c r="E3201" t="s">
        <v>25</v>
      </c>
      <c r="F3201">
        <v>460.9</v>
      </c>
      <c r="G3201">
        <v>84.72</v>
      </c>
      <c r="H3201">
        <v>409.87</v>
      </c>
      <c r="I3201">
        <f t="shared" si="196"/>
        <v>2022</v>
      </c>
      <c r="J3201" t="str">
        <f t="shared" si="197"/>
        <v>Dec</v>
      </c>
      <c r="K3201">
        <f t="shared" si="198"/>
        <v>12</v>
      </c>
      <c r="L3201" s="2">
        <f t="shared" si="199"/>
        <v>0.18381427641570841</v>
      </c>
    </row>
    <row r="3202" spans="1:12" x14ac:dyDescent="0.35">
      <c r="A3202" t="s">
        <v>3243</v>
      </c>
      <c r="B3202" s="1">
        <v>45221</v>
      </c>
      <c r="C3202" t="s">
        <v>48</v>
      </c>
      <c r="D3202" t="s">
        <v>14</v>
      </c>
      <c r="E3202" t="s">
        <v>25</v>
      </c>
      <c r="F3202">
        <v>872.2</v>
      </c>
      <c r="G3202">
        <v>137.77000000000001</v>
      </c>
      <c r="H3202">
        <v>761.94</v>
      </c>
      <c r="I3202">
        <f t="shared" ref="I3202:I3265" si="200">YEAR(B3202)</f>
        <v>2023</v>
      </c>
      <c r="J3202" t="str">
        <f t="shared" ref="J3202:J3265" si="201">TEXT(B3202,"mmm")</f>
        <v>Oct</v>
      </c>
      <c r="K3202">
        <f t="shared" ref="K3202:K3265" si="202">MONTH(B3202)</f>
        <v>10</v>
      </c>
      <c r="L3202" s="2">
        <f t="shared" ref="L3202:L3265" si="203">IF(F3202=0,0,G3202/F3202)</f>
        <v>0.1579568906214171</v>
      </c>
    </row>
    <row r="3203" spans="1:12" x14ac:dyDescent="0.35">
      <c r="A3203" t="s">
        <v>3244</v>
      </c>
      <c r="B3203" s="1">
        <v>44941</v>
      </c>
      <c r="C3203" t="s">
        <v>85</v>
      </c>
      <c r="D3203" t="s">
        <v>10</v>
      </c>
      <c r="E3203" t="s">
        <v>44</v>
      </c>
      <c r="F3203">
        <v>219.49</v>
      </c>
      <c r="G3203">
        <v>26.35</v>
      </c>
      <c r="H3203">
        <v>255.59</v>
      </c>
      <c r="I3203">
        <f t="shared" si="200"/>
        <v>2023</v>
      </c>
      <c r="J3203" t="str">
        <f t="shared" si="201"/>
        <v>Jan</v>
      </c>
      <c r="K3203">
        <f t="shared" si="202"/>
        <v>1</v>
      </c>
      <c r="L3203" s="2">
        <f t="shared" si="203"/>
        <v>0.12005102738165747</v>
      </c>
    </row>
    <row r="3204" spans="1:12" x14ac:dyDescent="0.35">
      <c r="A3204" t="s">
        <v>3245</v>
      </c>
      <c r="B3204" s="1">
        <v>44588</v>
      </c>
      <c r="C3204" t="s">
        <v>57</v>
      </c>
      <c r="D3204" t="s">
        <v>10</v>
      </c>
      <c r="E3204" t="s">
        <v>11</v>
      </c>
      <c r="F3204">
        <v>302.64</v>
      </c>
      <c r="G3204">
        <v>41.93</v>
      </c>
      <c r="H3204">
        <v>258.14999999999998</v>
      </c>
      <c r="I3204">
        <f t="shared" si="200"/>
        <v>2022</v>
      </c>
      <c r="J3204" t="str">
        <f t="shared" si="201"/>
        <v>Jan</v>
      </c>
      <c r="K3204">
        <f t="shared" si="202"/>
        <v>1</v>
      </c>
      <c r="L3204" s="2">
        <f t="shared" si="203"/>
        <v>0.13854744911445943</v>
      </c>
    </row>
    <row r="3205" spans="1:12" x14ac:dyDescent="0.35">
      <c r="A3205" t="s">
        <v>3246</v>
      </c>
      <c r="B3205" s="1">
        <v>44594</v>
      </c>
      <c r="C3205" t="s">
        <v>88</v>
      </c>
      <c r="D3205" t="s">
        <v>18</v>
      </c>
      <c r="E3205" t="s">
        <v>15</v>
      </c>
      <c r="F3205">
        <v>69.7</v>
      </c>
      <c r="G3205">
        <v>19.190000000000001</v>
      </c>
      <c r="H3205">
        <v>66.12</v>
      </c>
      <c r="I3205">
        <f t="shared" si="200"/>
        <v>2022</v>
      </c>
      <c r="J3205" t="str">
        <f t="shared" si="201"/>
        <v>Feb</v>
      </c>
      <c r="K3205">
        <f t="shared" si="202"/>
        <v>2</v>
      </c>
      <c r="L3205" s="2">
        <f t="shared" si="203"/>
        <v>0.27532281205164993</v>
      </c>
    </row>
    <row r="3206" spans="1:12" x14ac:dyDescent="0.35">
      <c r="A3206" t="s">
        <v>3247</v>
      </c>
      <c r="B3206" s="1">
        <v>44591</v>
      </c>
      <c r="C3206" t="s">
        <v>41</v>
      </c>
      <c r="D3206" t="s">
        <v>14</v>
      </c>
      <c r="E3206" t="s">
        <v>25</v>
      </c>
      <c r="F3206">
        <v>2167.0700000000002</v>
      </c>
      <c r="G3206">
        <v>469.83</v>
      </c>
      <c r="H3206">
        <v>1860.36</v>
      </c>
      <c r="I3206">
        <f t="shared" si="200"/>
        <v>2022</v>
      </c>
      <c r="J3206" t="str">
        <f t="shared" si="201"/>
        <v>Jan</v>
      </c>
      <c r="K3206">
        <f t="shared" si="202"/>
        <v>1</v>
      </c>
      <c r="L3206" s="2">
        <f t="shared" si="203"/>
        <v>0.21680425643841683</v>
      </c>
    </row>
    <row r="3207" spans="1:12" x14ac:dyDescent="0.35">
      <c r="A3207" t="s">
        <v>3248</v>
      </c>
      <c r="B3207" s="1">
        <v>45151</v>
      </c>
      <c r="C3207" t="s">
        <v>88</v>
      </c>
      <c r="D3207" t="s">
        <v>18</v>
      </c>
      <c r="E3207" t="s">
        <v>15</v>
      </c>
      <c r="F3207">
        <v>276.74</v>
      </c>
      <c r="G3207">
        <v>65.569999999999993</v>
      </c>
      <c r="H3207">
        <v>271.07</v>
      </c>
      <c r="I3207">
        <f t="shared" si="200"/>
        <v>2023</v>
      </c>
      <c r="J3207" t="str">
        <f t="shared" si="201"/>
        <v>Aug</v>
      </c>
      <c r="K3207">
        <f t="shared" si="202"/>
        <v>8</v>
      </c>
      <c r="L3207" s="2">
        <f t="shared" si="203"/>
        <v>0.23693719736937194</v>
      </c>
    </row>
    <row r="3208" spans="1:12" x14ac:dyDescent="0.35">
      <c r="A3208" t="s">
        <v>3249</v>
      </c>
      <c r="B3208" s="1">
        <v>44804</v>
      </c>
      <c r="C3208" t="s">
        <v>85</v>
      </c>
      <c r="D3208" t="s">
        <v>10</v>
      </c>
      <c r="E3208" t="s">
        <v>44</v>
      </c>
      <c r="F3208">
        <v>194.66</v>
      </c>
      <c r="G3208">
        <v>34</v>
      </c>
      <c r="H3208">
        <v>216.39</v>
      </c>
      <c r="I3208">
        <f t="shared" si="200"/>
        <v>2022</v>
      </c>
      <c r="J3208" t="str">
        <f t="shared" si="201"/>
        <v>Aug</v>
      </c>
      <c r="K3208">
        <f t="shared" si="202"/>
        <v>8</v>
      </c>
      <c r="L3208" s="2">
        <f t="shared" si="203"/>
        <v>0.1746635158738313</v>
      </c>
    </row>
    <row r="3209" spans="1:12" x14ac:dyDescent="0.35">
      <c r="A3209" t="s">
        <v>3250</v>
      </c>
      <c r="B3209" s="1">
        <v>45239</v>
      </c>
      <c r="C3209" t="s">
        <v>93</v>
      </c>
      <c r="D3209" t="s">
        <v>34</v>
      </c>
      <c r="E3209" t="s">
        <v>25</v>
      </c>
      <c r="F3209">
        <v>1636.54</v>
      </c>
      <c r="G3209">
        <v>164.96</v>
      </c>
      <c r="H3209">
        <v>1513.74</v>
      </c>
      <c r="I3209">
        <f t="shared" si="200"/>
        <v>2023</v>
      </c>
      <c r="J3209" t="str">
        <f t="shared" si="201"/>
        <v>Nov</v>
      </c>
      <c r="K3209">
        <f t="shared" si="202"/>
        <v>11</v>
      </c>
      <c r="L3209" s="2">
        <f t="shared" si="203"/>
        <v>0.10079802510173905</v>
      </c>
    </row>
    <row r="3210" spans="1:12" x14ac:dyDescent="0.35">
      <c r="A3210" t="s">
        <v>3251</v>
      </c>
      <c r="B3210" s="1">
        <v>44887</v>
      </c>
      <c r="C3210" t="s">
        <v>46</v>
      </c>
      <c r="D3210" t="s">
        <v>23</v>
      </c>
      <c r="E3210" t="s">
        <v>44</v>
      </c>
      <c r="F3210">
        <v>306.89</v>
      </c>
      <c r="G3210">
        <v>43.14</v>
      </c>
      <c r="H3210">
        <v>298.08</v>
      </c>
      <c r="I3210">
        <f t="shared" si="200"/>
        <v>2022</v>
      </c>
      <c r="J3210" t="str">
        <f t="shared" si="201"/>
        <v>Nov</v>
      </c>
      <c r="K3210">
        <f t="shared" si="202"/>
        <v>11</v>
      </c>
      <c r="L3210" s="2">
        <f t="shared" si="203"/>
        <v>0.14057154029130961</v>
      </c>
    </row>
    <row r="3211" spans="1:12" x14ac:dyDescent="0.35">
      <c r="A3211" t="s">
        <v>3252</v>
      </c>
      <c r="B3211" s="1">
        <v>44759</v>
      </c>
      <c r="C3211" t="s">
        <v>54</v>
      </c>
      <c r="D3211" t="s">
        <v>23</v>
      </c>
      <c r="E3211" t="s">
        <v>44</v>
      </c>
      <c r="F3211">
        <v>76.12</v>
      </c>
      <c r="G3211">
        <v>9.9600000000000009</v>
      </c>
      <c r="H3211">
        <v>86.33</v>
      </c>
      <c r="I3211">
        <f t="shared" si="200"/>
        <v>2022</v>
      </c>
      <c r="J3211" t="str">
        <f t="shared" si="201"/>
        <v>Jul</v>
      </c>
      <c r="K3211">
        <f t="shared" si="202"/>
        <v>7</v>
      </c>
      <c r="L3211" s="2">
        <f t="shared" si="203"/>
        <v>0.13084603258013663</v>
      </c>
    </row>
    <row r="3212" spans="1:12" x14ac:dyDescent="0.35">
      <c r="A3212" t="s">
        <v>3253</v>
      </c>
      <c r="B3212" s="1">
        <v>44577</v>
      </c>
      <c r="C3212" t="s">
        <v>17</v>
      </c>
      <c r="D3212" t="s">
        <v>18</v>
      </c>
      <c r="E3212" t="s">
        <v>25</v>
      </c>
      <c r="F3212">
        <v>216.9</v>
      </c>
      <c r="G3212">
        <v>57.94</v>
      </c>
      <c r="H3212">
        <v>206.54</v>
      </c>
      <c r="I3212">
        <f t="shared" si="200"/>
        <v>2022</v>
      </c>
      <c r="J3212" t="str">
        <f t="shared" si="201"/>
        <v>Jan</v>
      </c>
      <c r="K3212">
        <f t="shared" si="202"/>
        <v>1</v>
      </c>
      <c r="L3212" s="2">
        <f t="shared" si="203"/>
        <v>0.26712770862148455</v>
      </c>
    </row>
    <row r="3213" spans="1:12" x14ac:dyDescent="0.35">
      <c r="A3213" t="s">
        <v>3254</v>
      </c>
      <c r="B3213" s="1">
        <v>44942</v>
      </c>
      <c r="C3213" t="s">
        <v>33</v>
      </c>
      <c r="D3213" t="s">
        <v>34</v>
      </c>
      <c r="E3213" t="s">
        <v>11</v>
      </c>
      <c r="F3213">
        <v>1318.29</v>
      </c>
      <c r="G3213">
        <v>321.24</v>
      </c>
      <c r="H3213">
        <v>1162.06</v>
      </c>
      <c r="I3213">
        <f t="shared" si="200"/>
        <v>2023</v>
      </c>
      <c r="J3213" t="str">
        <f t="shared" si="201"/>
        <v>Jan</v>
      </c>
      <c r="K3213">
        <f t="shared" si="202"/>
        <v>1</v>
      </c>
      <c r="L3213" s="2">
        <f t="shared" si="203"/>
        <v>0.24367931183578728</v>
      </c>
    </row>
    <row r="3214" spans="1:12" x14ac:dyDescent="0.35">
      <c r="A3214" t="s">
        <v>3255</v>
      </c>
      <c r="B3214" s="1">
        <v>45085</v>
      </c>
      <c r="C3214" t="s">
        <v>31</v>
      </c>
      <c r="D3214" t="s">
        <v>10</v>
      </c>
      <c r="E3214" t="s">
        <v>15</v>
      </c>
      <c r="F3214">
        <v>348.74</v>
      </c>
      <c r="G3214">
        <v>67.42</v>
      </c>
      <c r="H3214">
        <v>325.95999999999998</v>
      </c>
      <c r="I3214">
        <f t="shared" si="200"/>
        <v>2023</v>
      </c>
      <c r="J3214" t="str">
        <f t="shared" si="201"/>
        <v>Jun</v>
      </c>
      <c r="K3214">
        <f t="shared" si="202"/>
        <v>6</v>
      </c>
      <c r="L3214" s="2">
        <f t="shared" si="203"/>
        <v>0.19332453977174974</v>
      </c>
    </row>
    <row r="3215" spans="1:12" x14ac:dyDescent="0.35">
      <c r="A3215" t="s">
        <v>3256</v>
      </c>
      <c r="B3215" s="1">
        <v>45239</v>
      </c>
      <c r="C3215" t="s">
        <v>29</v>
      </c>
      <c r="D3215" t="s">
        <v>23</v>
      </c>
      <c r="E3215" t="s">
        <v>27</v>
      </c>
      <c r="F3215">
        <v>107.27</v>
      </c>
      <c r="G3215">
        <v>23.63</v>
      </c>
      <c r="H3215">
        <v>121.4</v>
      </c>
      <c r="I3215">
        <f t="shared" si="200"/>
        <v>2023</v>
      </c>
      <c r="J3215" t="str">
        <f t="shared" si="201"/>
        <v>Nov</v>
      </c>
      <c r="K3215">
        <f t="shared" si="202"/>
        <v>11</v>
      </c>
      <c r="L3215" s="2">
        <f t="shared" si="203"/>
        <v>0.2202852614896989</v>
      </c>
    </row>
    <row r="3216" spans="1:12" x14ac:dyDescent="0.35">
      <c r="A3216" t="s">
        <v>3257</v>
      </c>
      <c r="B3216" s="1">
        <v>44703</v>
      </c>
      <c r="C3216" t="s">
        <v>37</v>
      </c>
      <c r="D3216" t="s">
        <v>23</v>
      </c>
      <c r="E3216" t="s">
        <v>27</v>
      </c>
      <c r="F3216">
        <v>206.36</v>
      </c>
      <c r="G3216">
        <v>39.520000000000003</v>
      </c>
      <c r="H3216">
        <v>246.76</v>
      </c>
      <c r="I3216">
        <f t="shared" si="200"/>
        <v>2022</v>
      </c>
      <c r="J3216" t="str">
        <f t="shared" si="201"/>
        <v>May</v>
      </c>
      <c r="K3216">
        <f t="shared" si="202"/>
        <v>5</v>
      </c>
      <c r="L3216" s="2">
        <f t="shared" si="203"/>
        <v>0.19150998255475868</v>
      </c>
    </row>
    <row r="3217" spans="1:12" x14ac:dyDescent="0.35">
      <c r="A3217" t="s">
        <v>3258</v>
      </c>
      <c r="B3217" s="1">
        <v>45197</v>
      </c>
      <c r="C3217" t="s">
        <v>46</v>
      </c>
      <c r="D3217" t="s">
        <v>23</v>
      </c>
      <c r="E3217" t="s">
        <v>27</v>
      </c>
      <c r="F3217">
        <v>415.75</v>
      </c>
      <c r="G3217">
        <v>117.76</v>
      </c>
      <c r="H3217">
        <v>367.13</v>
      </c>
      <c r="I3217">
        <f t="shared" si="200"/>
        <v>2023</v>
      </c>
      <c r="J3217" t="str">
        <f t="shared" si="201"/>
        <v>Sep</v>
      </c>
      <c r="K3217">
        <f t="shared" si="202"/>
        <v>9</v>
      </c>
      <c r="L3217" s="2">
        <f t="shared" si="203"/>
        <v>0.2832471437161756</v>
      </c>
    </row>
    <row r="3218" spans="1:12" x14ac:dyDescent="0.35">
      <c r="A3218" t="s">
        <v>3259</v>
      </c>
      <c r="B3218" s="1">
        <v>44582</v>
      </c>
      <c r="C3218" t="s">
        <v>13</v>
      </c>
      <c r="D3218" t="s">
        <v>14</v>
      </c>
      <c r="E3218" t="s">
        <v>11</v>
      </c>
      <c r="F3218">
        <v>1900.79</v>
      </c>
      <c r="G3218">
        <v>238.17</v>
      </c>
      <c r="H3218">
        <v>1560.98</v>
      </c>
      <c r="I3218">
        <f t="shared" si="200"/>
        <v>2022</v>
      </c>
      <c r="J3218" t="str">
        <f t="shared" si="201"/>
        <v>Jan</v>
      </c>
      <c r="K3218">
        <f t="shared" si="202"/>
        <v>1</v>
      </c>
      <c r="L3218" s="2">
        <f t="shared" si="203"/>
        <v>0.12530053293630541</v>
      </c>
    </row>
    <row r="3219" spans="1:12" x14ac:dyDescent="0.35">
      <c r="A3219" t="s">
        <v>3260</v>
      </c>
      <c r="B3219" s="1">
        <v>44703</v>
      </c>
      <c r="C3219" t="s">
        <v>101</v>
      </c>
      <c r="D3219" t="s">
        <v>14</v>
      </c>
      <c r="E3219" t="s">
        <v>11</v>
      </c>
      <c r="F3219">
        <v>848.93</v>
      </c>
      <c r="G3219">
        <v>125.08</v>
      </c>
      <c r="H3219">
        <v>874.49</v>
      </c>
      <c r="I3219">
        <f t="shared" si="200"/>
        <v>2022</v>
      </c>
      <c r="J3219" t="str">
        <f t="shared" si="201"/>
        <v>May</v>
      </c>
      <c r="K3219">
        <f t="shared" si="202"/>
        <v>5</v>
      </c>
      <c r="L3219" s="2">
        <f t="shared" si="203"/>
        <v>0.14733841423910099</v>
      </c>
    </row>
    <row r="3220" spans="1:12" x14ac:dyDescent="0.35">
      <c r="A3220" t="s">
        <v>3261</v>
      </c>
      <c r="B3220" s="1">
        <v>45249</v>
      </c>
      <c r="C3220" t="s">
        <v>57</v>
      </c>
      <c r="D3220" t="s">
        <v>10</v>
      </c>
      <c r="E3220" t="s">
        <v>15</v>
      </c>
      <c r="F3220">
        <v>352.11</v>
      </c>
      <c r="G3220">
        <v>85.3</v>
      </c>
      <c r="H3220">
        <v>334.88</v>
      </c>
      <c r="I3220">
        <f t="shared" si="200"/>
        <v>2023</v>
      </c>
      <c r="J3220" t="str">
        <f t="shared" si="201"/>
        <v>Nov</v>
      </c>
      <c r="K3220">
        <f t="shared" si="202"/>
        <v>11</v>
      </c>
      <c r="L3220" s="2">
        <f t="shared" si="203"/>
        <v>0.24225384112919257</v>
      </c>
    </row>
    <row r="3221" spans="1:12" x14ac:dyDescent="0.35">
      <c r="A3221" t="s">
        <v>3262</v>
      </c>
      <c r="B3221" s="1">
        <v>45262</v>
      </c>
      <c r="C3221" t="s">
        <v>46</v>
      </c>
      <c r="D3221" t="s">
        <v>23</v>
      </c>
      <c r="E3221" t="s">
        <v>27</v>
      </c>
      <c r="F3221">
        <v>423.01</v>
      </c>
      <c r="G3221">
        <v>52.37</v>
      </c>
      <c r="H3221">
        <v>357.48</v>
      </c>
      <c r="I3221">
        <f t="shared" si="200"/>
        <v>2023</v>
      </c>
      <c r="J3221" t="str">
        <f t="shared" si="201"/>
        <v>Dec</v>
      </c>
      <c r="K3221">
        <f t="shared" si="202"/>
        <v>12</v>
      </c>
      <c r="L3221" s="2">
        <f t="shared" si="203"/>
        <v>0.12380321978203825</v>
      </c>
    </row>
    <row r="3222" spans="1:12" x14ac:dyDescent="0.35">
      <c r="A3222" t="s">
        <v>3263</v>
      </c>
      <c r="B3222" s="1">
        <v>44662</v>
      </c>
      <c r="C3222" t="s">
        <v>101</v>
      </c>
      <c r="D3222" t="s">
        <v>14</v>
      </c>
      <c r="E3222" t="s">
        <v>25</v>
      </c>
      <c r="F3222">
        <v>2466.92</v>
      </c>
      <c r="G3222">
        <v>423.49</v>
      </c>
      <c r="H3222">
        <v>2297.9499999999998</v>
      </c>
      <c r="I3222">
        <f t="shared" si="200"/>
        <v>2022</v>
      </c>
      <c r="J3222" t="str">
        <f t="shared" si="201"/>
        <v>Apr</v>
      </c>
      <c r="K3222">
        <f t="shared" si="202"/>
        <v>4</v>
      </c>
      <c r="L3222" s="2">
        <f t="shared" si="203"/>
        <v>0.17166750441846512</v>
      </c>
    </row>
    <row r="3223" spans="1:12" x14ac:dyDescent="0.35">
      <c r="A3223" t="s">
        <v>3264</v>
      </c>
      <c r="B3223" s="1">
        <v>44991</v>
      </c>
      <c r="C3223" t="s">
        <v>51</v>
      </c>
      <c r="D3223" t="s">
        <v>34</v>
      </c>
      <c r="E3223" t="s">
        <v>27</v>
      </c>
      <c r="F3223">
        <v>924.09</v>
      </c>
      <c r="G3223">
        <v>188.8</v>
      </c>
      <c r="H3223">
        <v>979.09</v>
      </c>
      <c r="I3223">
        <f t="shared" si="200"/>
        <v>2023</v>
      </c>
      <c r="J3223" t="str">
        <f t="shared" si="201"/>
        <v>Mar</v>
      </c>
      <c r="K3223">
        <f t="shared" si="202"/>
        <v>3</v>
      </c>
      <c r="L3223" s="2">
        <f t="shared" si="203"/>
        <v>0.20430910409159281</v>
      </c>
    </row>
    <row r="3224" spans="1:12" x14ac:dyDescent="0.35">
      <c r="A3224" t="s">
        <v>3265</v>
      </c>
      <c r="B3224" s="1">
        <v>44838</v>
      </c>
      <c r="C3224" t="s">
        <v>39</v>
      </c>
      <c r="D3224" t="s">
        <v>18</v>
      </c>
      <c r="E3224" t="s">
        <v>27</v>
      </c>
      <c r="F3224">
        <v>488.05</v>
      </c>
      <c r="G3224">
        <v>136.36000000000001</v>
      </c>
      <c r="H3224">
        <v>447.37</v>
      </c>
      <c r="I3224">
        <f t="shared" si="200"/>
        <v>2022</v>
      </c>
      <c r="J3224" t="str">
        <f t="shared" si="201"/>
        <v>Oct</v>
      </c>
      <c r="K3224">
        <f t="shared" si="202"/>
        <v>10</v>
      </c>
      <c r="L3224" s="2">
        <f t="shared" si="203"/>
        <v>0.27939760270464092</v>
      </c>
    </row>
    <row r="3225" spans="1:12" x14ac:dyDescent="0.35">
      <c r="A3225" t="s">
        <v>3266</v>
      </c>
      <c r="B3225" s="1">
        <v>45027</v>
      </c>
      <c r="C3225" t="s">
        <v>31</v>
      </c>
      <c r="D3225" t="s">
        <v>10</v>
      </c>
      <c r="E3225" t="s">
        <v>44</v>
      </c>
      <c r="F3225">
        <v>195.36</v>
      </c>
      <c r="G3225">
        <v>53.91</v>
      </c>
      <c r="H3225">
        <v>228.73</v>
      </c>
      <c r="I3225">
        <f t="shared" si="200"/>
        <v>2023</v>
      </c>
      <c r="J3225" t="str">
        <f t="shared" si="201"/>
        <v>Apr</v>
      </c>
      <c r="K3225">
        <f t="shared" si="202"/>
        <v>4</v>
      </c>
      <c r="L3225" s="2">
        <f t="shared" si="203"/>
        <v>0.27595208845208841</v>
      </c>
    </row>
    <row r="3226" spans="1:12" x14ac:dyDescent="0.35">
      <c r="A3226" t="s">
        <v>3267</v>
      </c>
      <c r="B3226" s="1">
        <v>44904</v>
      </c>
      <c r="C3226" t="s">
        <v>128</v>
      </c>
      <c r="D3226" t="s">
        <v>34</v>
      </c>
      <c r="E3226" t="s">
        <v>27</v>
      </c>
      <c r="F3226">
        <v>983.28</v>
      </c>
      <c r="G3226">
        <v>214.16</v>
      </c>
      <c r="H3226">
        <v>1056.31</v>
      </c>
      <c r="I3226">
        <f t="shared" si="200"/>
        <v>2022</v>
      </c>
      <c r="J3226" t="str">
        <f t="shared" si="201"/>
        <v>Dec</v>
      </c>
      <c r="K3226">
        <f t="shared" si="202"/>
        <v>12</v>
      </c>
      <c r="L3226" s="2">
        <f t="shared" si="203"/>
        <v>0.21780164347896835</v>
      </c>
    </row>
    <row r="3227" spans="1:12" x14ac:dyDescent="0.35">
      <c r="A3227" t="s">
        <v>3268</v>
      </c>
      <c r="B3227" s="1">
        <v>45200</v>
      </c>
      <c r="C3227" t="s">
        <v>101</v>
      </c>
      <c r="D3227" t="s">
        <v>14</v>
      </c>
      <c r="E3227" t="s">
        <v>44</v>
      </c>
      <c r="F3227">
        <v>1406.46</v>
      </c>
      <c r="G3227">
        <v>301.62</v>
      </c>
      <c r="H3227">
        <v>1238.8599999999999</v>
      </c>
      <c r="I3227">
        <f t="shared" si="200"/>
        <v>2023</v>
      </c>
      <c r="J3227" t="str">
        <f t="shared" si="201"/>
        <v>Oct</v>
      </c>
      <c r="K3227">
        <f t="shared" si="202"/>
        <v>10</v>
      </c>
      <c r="L3227" s="2">
        <f t="shared" si="203"/>
        <v>0.21445330830595963</v>
      </c>
    </row>
    <row r="3228" spans="1:12" x14ac:dyDescent="0.35">
      <c r="A3228" t="s">
        <v>3269</v>
      </c>
      <c r="B3228" s="1">
        <v>44804</v>
      </c>
      <c r="C3228" t="s">
        <v>54</v>
      </c>
      <c r="D3228" t="s">
        <v>23</v>
      </c>
      <c r="E3228" t="s">
        <v>25</v>
      </c>
      <c r="F3228">
        <v>330.85</v>
      </c>
      <c r="G3228">
        <v>92.54</v>
      </c>
      <c r="H3228">
        <v>324.26</v>
      </c>
      <c r="I3228">
        <f t="shared" si="200"/>
        <v>2022</v>
      </c>
      <c r="J3228" t="str">
        <f t="shared" si="201"/>
        <v>Aug</v>
      </c>
      <c r="K3228">
        <f t="shared" si="202"/>
        <v>8</v>
      </c>
      <c r="L3228" s="2">
        <f t="shared" si="203"/>
        <v>0.27970379325978539</v>
      </c>
    </row>
    <row r="3229" spans="1:12" x14ac:dyDescent="0.35">
      <c r="A3229" t="s">
        <v>3270</v>
      </c>
      <c r="B3229" s="1">
        <v>44848</v>
      </c>
      <c r="C3229" t="s">
        <v>128</v>
      </c>
      <c r="D3229" t="s">
        <v>34</v>
      </c>
      <c r="E3229" t="s">
        <v>11</v>
      </c>
      <c r="F3229">
        <v>812.39</v>
      </c>
      <c r="G3229">
        <v>166.51</v>
      </c>
      <c r="H3229">
        <v>843.7</v>
      </c>
      <c r="I3229">
        <f t="shared" si="200"/>
        <v>2022</v>
      </c>
      <c r="J3229" t="str">
        <f t="shared" si="201"/>
        <v>Oct</v>
      </c>
      <c r="K3229">
        <f t="shared" si="202"/>
        <v>10</v>
      </c>
      <c r="L3229" s="2">
        <f t="shared" si="203"/>
        <v>0.20496313347037751</v>
      </c>
    </row>
    <row r="3230" spans="1:12" x14ac:dyDescent="0.35">
      <c r="A3230" t="s">
        <v>3271</v>
      </c>
      <c r="B3230" s="1">
        <v>45128</v>
      </c>
      <c r="C3230" t="s">
        <v>9</v>
      </c>
      <c r="D3230" t="s">
        <v>10</v>
      </c>
      <c r="E3230" t="s">
        <v>15</v>
      </c>
      <c r="F3230">
        <v>161.57</v>
      </c>
      <c r="G3230">
        <v>36.28</v>
      </c>
      <c r="H3230">
        <v>141.41</v>
      </c>
      <c r="I3230">
        <f t="shared" si="200"/>
        <v>2023</v>
      </c>
      <c r="J3230" t="str">
        <f t="shared" si="201"/>
        <v>Jul</v>
      </c>
      <c r="K3230">
        <f t="shared" si="202"/>
        <v>7</v>
      </c>
      <c r="L3230" s="2">
        <f t="shared" si="203"/>
        <v>0.22454663613294548</v>
      </c>
    </row>
    <row r="3231" spans="1:12" x14ac:dyDescent="0.35">
      <c r="A3231" t="s">
        <v>3272</v>
      </c>
      <c r="B3231" s="1">
        <v>45106</v>
      </c>
      <c r="C3231" t="s">
        <v>101</v>
      </c>
      <c r="D3231" t="s">
        <v>14</v>
      </c>
      <c r="E3231" t="s">
        <v>25</v>
      </c>
      <c r="F3231">
        <v>1612.48</v>
      </c>
      <c r="G3231">
        <v>275.49</v>
      </c>
      <c r="H3231">
        <v>1829.97</v>
      </c>
      <c r="I3231">
        <f t="shared" si="200"/>
        <v>2023</v>
      </c>
      <c r="J3231" t="str">
        <f t="shared" si="201"/>
        <v>Jun</v>
      </c>
      <c r="K3231">
        <f t="shared" si="202"/>
        <v>6</v>
      </c>
      <c r="L3231" s="2">
        <f t="shared" si="203"/>
        <v>0.17084863068069062</v>
      </c>
    </row>
    <row r="3232" spans="1:12" x14ac:dyDescent="0.35">
      <c r="A3232" t="s">
        <v>3273</v>
      </c>
      <c r="B3232" s="1">
        <v>44790</v>
      </c>
      <c r="C3232" t="s">
        <v>112</v>
      </c>
      <c r="D3232" t="s">
        <v>10</v>
      </c>
      <c r="E3232" t="s">
        <v>11</v>
      </c>
      <c r="F3232">
        <v>450.64</v>
      </c>
      <c r="G3232">
        <v>71.430000000000007</v>
      </c>
      <c r="H3232">
        <v>458.04</v>
      </c>
      <c r="I3232">
        <f t="shared" si="200"/>
        <v>2022</v>
      </c>
      <c r="J3232" t="str">
        <f t="shared" si="201"/>
        <v>Aug</v>
      </c>
      <c r="K3232">
        <f t="shared" si="202"/>
        <v>8</v>
      </c>
      <c r="L3232" s="2">
        <f t="shared" si="203"/>
        <v>0.1585078998757323</v>
      </c>
    </row>
    <row r="3233" spans="1:12" x14ac:dyDescent="0.35">
      <c r="A3233" t="s">
        <v>3274</v>
      </c>
      <c r="B3233" s="1">
        <v>44772</v>
      </c>
      <c r="C3233" t="s">
        <v>88</v>
      </c>
      <c r="D3233" t="s">
        <v>18</v>
      </c>
      <c r="E3233" t="s">
        <v>15</v>
      </c>
      <c r="F3233">
        <v>259.24</v>
      </c>
      <c r="G3233">
        <v>46.49</v>
      </c>
      <c r="H3233">
        <v>304.7</v>
      </c>
      <c r="I3233">
        <f t="shared" si="200"/>
        <v>2022</v>
      </c>
      <c r="J3233" t="str">
        <f t="shared" si="201"/>
        <v>Jul</v>
      </c>
      <c r="K3233">
        <f t="shared" si="202"/>
        <v>7</v>
      </c>
      <c r="L3233" s="2">
        <f t="shared" si="203"/>
        <v>0.17933189322635396</v>
      </c>
    </row>
    <row r="3234" spans="1:12" x14ac:dyDescent="0.35">
      <c r="A3234" t="s">
        <v>3275</v>
      </c>
      <c r="B3234" s="1">
        <v>44978</v>
      </c>
      <c r="C3234" t="s">
        <v>22</v>
      </c>
      <c r="D3234" t="s">
        <v>23</v>
      </c>
      <c r="E3234" t="s">
        <v>27</v>
      </c>
      <c r="F3234">
        <v>337</v>
      </c>
      <c r="G3234">
        <v>96.83</v>
      </c>
      <c r="H3234">
        <v>294.92</v>
      </c>
      <c r="I3234">
        <f t="shared" si="200"/>
        <v>2023</v>
      </c>
      <c r="J3234" t="str">
        <f t="shared" si="201"/>
        <v>Feb</v>
      </c>
      <c r="K3234">
        <f t="shared" si="202"/>
        <v>2</v>
      </c>
      <c r="L3234" s="2">
        <f t="shared" si="203"/>
        <v>0.28732937685459942</v>
      </c>
    </row>
    <row r="3235" spans="1:12" x14ac:dyDescent="0.35">
      <c r="A3235" t="s">
        <v>3276</v>
      </c>
      <c r="B3235" s="1">
        <v>45013</v>
      </c>
      <c r="C3235" t="s">
        <v>101</v>
      </c>
      <c r="D3235" t="s">
        <v>14</v>
      </c>
      <c r="E3235" t="s">
        <v>27</v>
      </c>
      <c r="F3235">
        <v>1942.1</v>
      </c>
      <c r="G3235">
        <v>505.36</v>
      </c>
      <c r="H3235">
        <v>2286.25</v>
      </c>
      <c r="I3235">
        <f t="shared" si="200"/>
        <v>2023</v>
      </c>
      <c r="J3235" t="str">
        <f t="shared" si="201"/>
        <v>Mar</v>
      </c>
      <c r="K3235">
        <f t="shared" si="202"/>
        <v>3</v>
      </c>
      <c r="L3235" s="2">
        <f t="shared" si="203"/>
        <v>0.26021317130940735</v>
      </c>
    </row>
    <row r="3236" spans="1:12" x14ac:dyDescent="0.35">
      <c r="A3236" t="s">
        <v>3277</v>
      </c>
      <c r="B3236" s="1">
        <v>45215</v>
      </c>
      <c r="C3236" t="s">
        <v>48</v>
      </c>
      <c r="D3236" t="s">
        <v>14</v>
      </c>
      <c r="E3236" t="s">
        <v>15</v>
      </c>
      <c r="F3236">
        <v>1298.28</v>
      </c>
      <c r="G3236">
        <v>292.14999999999998</v>
      </c>
      <c r="H3236">
        <v>1452.88</v>
      </c>
      <c r="I3236">
        <f t="shared" si="200"/>
        <v>2023</v>
      </c>
      <c r="J3236" t="str">
        <f t="shared" si="201"/>
        <v>Oct</v>
      </c>
      <c r="K3236">
        <f t="shared" si="202"/>
        <v>10</v>
      </c>
      <c r="L3236" s="2">
        <f t="shared" si="203"/>
        <v>0.22502849924515511</v>
      </c>
    </row>
    <row r="3237" spans="1:12" x14ac:dyDescent="0.35">
      <c r="A3237" t="s">
        <v>3278</v>
      </c>
      <c r="B3237" s="1">
        <v>44884</v>
      </c>
      <c r="C3237" t="s">
        <v>57</v>
      </c>
      <c r="D3237" t="s">
        <v>10</v>
      </c>
      <c r="E3237" t="s">
        <v>44</v>
      </c>
      <c r="F3237">
        <v>397.02</v>
      </c>
      <c r="G3237">
        <v>57.59</v>
      </c>
      <c r="H3237">
        <v>352.1</v>
      </c>
      <c r="I3237">
        <f t="shared" si="200"/>
        <v>2022</v>
      </c>
      <c r="J3237" t="str">
        <f t="shared" si="201"/>
        <v>Nov</v>
      </c>
      <c r="K3237">
        <f t="shared" si="202"/>
        <v>11</v>
      </c>
      <c r="L3237" s="2">
        <f t="shared" si="203"/>
        <v>0.14505566470203013</v>
      </c>
    </row>
    <row r="3238" spans="1:12" x14ac:dyDescent="0.35">
      <c r="A3238" t="s">
        <v>3279</v>
      </c>
      <c r="B3238" s="1">
        <v>44876</v>
      </c>
      <c r="C3238" t="s">
        <v>69</v>
      </c>
      <c r="D3238" t="s">
        <v>34</v>
      </c>
      <c r="E3238" t="s">
        <v>44</v>
      </c>
      <c r="F3238">
        <v>1214.06</v>
      </c>
      <c r="G3238">
        <v>305.83999999999997</v>
      </c>
      <c r="H3238">
        <v>1254.4100000000001</v>
      </c>
      <c r="I3238">
        <f t="shared" si="200"/>
        <v>2022</v>
      </c>
      <c r="J3238" t="str">
        <f t="shared" si="201"/>
        <v>Nov</v>
      </c>
      <c r="K3238">
        <f t="shared" si="202"/>
        <v>11</v>
      </c>
      <c r="L3238" s="2">
        <f t="shared" si="203"/>
        <v>0.25191506185855722</v>
      </c>
    </row>
    <row r="3239" spans="1:12" x14ac:dyDescent="0.35">
      <c r="A3239" t="s">
        <v>3280</v>
      </c>
      <c r="B3239" s="1">
        <v>45128</v>
      </c>
      <c r="C3239" t="s">
        <v>48</v>
      </c>
      <c r="D3239" t="s">
        <v>14</v>
      </c>
      <c r="E3239" t="s">
        <v>15</v>
      </c>
      <c r="F3239">
        <v>786.31</v>
      </c>
      <c r="G3239">
        <v>130.43</v>
      </c>
      <c r="H3239">
        <v>811.15</v>
      </c>
      <c r="I3239">
        <f t="shared" si="200"/>
        <v>2023</v>
      </c>
      <c r="J3239" t="str">
        <f t="shared" si="201"/>
        <v>Jul</v>
      </c>
      <c r="K3239">
        <f t="shared" si="202"/>
        <v>7</v>
      </c>
      <c r="L3239" s="2">
        <f t="shared" si="203"/>
        <v>0.16587605397362365</v>
      </c>
    </row>
    <row r="3240" spans="1:12" x14ac:dyDescent="0.35">
      <c r="A3240" t="s">
        <v>3281</v>
      </c>
      <c r="B3240" s="1">
        <v>45184</v>
      </c>
      <c r="C3240" t="s">
        <v>39</v>
      </c>
      <c r="D3240" t="s">
        <v>18</v>
      </c>
      <c r="E3240" t="s">
        <v>11</v>
      </c>
      <c r="F3240">
        <v>372.15</v>
      </c>
      <c r="G3240">
        <v>106.7</v>
      </c>
      <c r="H3240">
        <v>328.84</v>
      </c>
      <c r="I3240">
        <f t="shared" si="200"/>
        <v>2023</v>
      </c>
      <c r="J3240" t="str">
        <f t="shared" si="201"/>
        <v>Sep</v>
      </c>
      <c r="K3240">
        <f t="shared" si="202"/>
        <v>9</v>
      </c>
      <c r="L3240" s="2">
        <f t="shared" si="203"/>
        <v>0.28671234717183935</v>
      </c>
    </row>
    <row r="3241" spans="1:12" x14ac:dyDescent="0.35">
      <c r="A3241" t="s">
        <v>3282</v>
      </c>
      <c r="B3241" s="1">
        <v>44894</v>
      </c>
      <c r="C3241" t="s">
        <v>9</v>
      </c>
      <c r="D3241" t="s">
        <v>10</v>
      </c>
      <c r="E3241" t="s">
        <v>27</v>
      </c>
      <c r="F3241">
        <v>368.75</v>
      </c>
      <c r="G3241">
        <v>63.51</v>
      </c>
      <c r="H3241">
        <v>375.51</v>
      </c>
      <c r="I3241">
        <f t="shared" si="200"/>
        <v>2022</v>
      </c>
      <c r="J3241" t="str">
        <f t="shared" si="201"/>
        <v>Nov</v>
      </c>
      <c r="K3241">
        <f t="shared" si="202"/>
        <v>11</v>
      </c>
      <c r="L3241" s="2">
        <f t="shared" si="203"/>
        <v>0.17223050847457627</v>
      </c>
    </row>
    <row r="3242" spans="1:12" x14ac:dyDescent="0.35">
      <c r="A3242" t="s">
        <v>3283</v>
      </c>
      <c r="B3242" s="1">
        <v>44668</v>
      </c>
      <c r="C3242" t="s">
        <v>57</v>
      </c>
      <c r="D3242" t="s">
        <v>10</v>
      </c>
      <c r="E3242" t="s">
        <v>44</v>
      </c>
      <c r="F3242">
        <v>318.29000000000002</v>
      </c>
      <c r="G3242">
        <v>43.25</v>
      </c>
      <c r="H3242">
        <v>281.49</v>
      </c>
      <c r="I3242">
        <f t="shared" si="200"/>
        <v>2022</v>
      </c>
      <c r="J3242" t="str">
        <f t="shared" si="201"/>
        <v>Apr</v>
      </c>
      <c r="K3242">
        <f t="shared" si="202"/>
        <v>4</v>
      </c>
      <c r="L3242" s="2">
        <f t="shared" si="203"/>
        <v>0.13588237142228785</v>
      </c>
    </row>
    <row r="3243" spans="1:12" x14ac:dyDescent="0.35">
      <c r="A3243" t="s">
        <v>3284</v>
      </c>
      <c r="B3243" s="1">
        <v>44627</v>
      </c>
      <c r="C3243" t="s">
        <v>20</v>
      </c>
      <c r="D3243" t="s">
        <v>14</v>
      </c>
      <c r="E3243" t="s">
        <v>11</v>
      </c>
      <c r="F3243">
        <v>2399.9299999999998</v>
      </c>
      <c r="G3243">
        <v>582.71</v>
      </c>
      <c r="H3243">
        <v>2018.97</v>
      </c>
      <c r="I3243">
        <f t="shared" si="200"/>
        <v>2022</v>
      </c>
      <c r="J3243" t="str">
        <f t="shared" si="201"/>
        <v>Mar</v>
      </c>
      <c r="K3243">
        <f t="shared" si="202"/>
        <v>3</v>
      </c>
      <c r="L3243" s="2">
        <f t="shared" si="203"/>
        <v>0.24280291508502336</v>
      </c>
    </row>
    <row r="3244" spans="1:12" x14ac:dyDescent="0.35">
      <c r="A3244" t="s">
        <v>3285</v>
      </c>
      <c r="B3244" s="1">
        <v>45091</v>
      </c>
      <c r="C3244" t="s">
        <v>63</v>
      </c>
      <c r="D3244" t="s">
        <v>18</v>
      </c>
      <c r="E3244" t="s">
        <v>25</v>
      </c>
      <c r="F3244">
        <v>274.27</v>
      </c>
      <c r="G3244">
        <v>81.319999999999993</v>
      </c>
      <c r="H3244">
        <v>301.44</v>
      </c>
      <c r="I3244">
        <f t="shared" si="200"/>
        <v>2023</v>
      </c>
      <c r="J3244" t="str">
        <f t="shared" si="201"/>
        <v>Jun</v>
      </c>
      <c r="K3244">
        <f t="shared" si="202"/>
        <v>6</v>
      </c>
      <c r="L3244" s="2">
        <f t="shared" si="203"/>
        <v>0.29649615342545665</v>
      </c>
    </row>
    <row r="3245" spans="1:12" x14ac:dyDescent="0.35">
      <c r="A3245" t="s">
        <v>3286</v>
      </c>
      <c r="B3245" s="1">
        <v>44924</v>
      </c>
      <c r="C3245" t="s">
        <v>13</v>
      </c>
      <c r="D3245" t="s">
        <v>14</v>
      </c>
      <c r="E3245" t="s">
        <v>44</v>
      </c>
      <c r="F3245">
        <v>1821.48</v>
      </c>
      <c r="G3245">
        <v>197.87</v>
      </c>
      <c r="H3245">
        <v>2040.62</v>
      </c>
      <c r="I3245">
        <f t="shared" si="200"/>
        <v>2022</v>
      </c>
      <c r="J3245" t="str">
        <f t="shared" si="201"/>
        <v>Dec</v>
      </c>
      <c r="K3245">
        <f t="shared" si="202"/>
        <v>12</v>
      </c>
      <c r="L3245" s="2">
        <f t="shared" si="203"/>
        <v>0.10863144256319038</v>
      </c>
    </row>
    <row r="3246" spans="1:12" x14ac:dyDescent="0.35">
      <c r="A3246" t="s">
        <v>3287</v>
      </c>
      <c r="B3246" s="1">
        <v>44575</v>
      </c>
      <c r="C3246" t="s">
        <v>54</v>
      </c>
      <c r="D3246" t="s">
        <v>23</v>
      </c>
      <c r="E3246" t="s">
        <v>25</v>
      </c>
      <c r="F3246">
        <v>109.32</v>
      </c>
      <c r="G3246">
        <v>13.65</v>
      </c>
      <c r="H3246">
        <v>109.48</v>
      </c>
      <c r="I3246">
        <f t="shared" si="200"/>
        <v>2022</v>
      </c>
      <c r="J3246" t="str">
        <f t="shared" si="201"/>
        <v>Jan</v>
      </c>
      <c r="K3246">
        <f t="shared" si="202"/>
        <v>1</v>
      </c>
      <c r="L3246" s="2">
        <f t="shared" si="203"/>
        <v>0.12486278814489574</v>
      </c>
    </row>
    <row r="3247" spans="1:12" x14ac:dyDescent="0.35">
      <c r="A3247" t="s">
        <v>3288</v>
      </c>
      <c r="B3247" s="1">
        <v>44973</v>
      </c>
      <c r="C3247" t="s">
        <v>69</v>
      </c>
      <c r="D3247" t="s">
        <v>34</v>
      </c>
      <c r="E3247" t="s">
        <v>15</v>
      </c>
      <c r="F3247">
        <v>789.7</v>
      </c>
      <c r="G3247">
        <v>195.73</v>
      </c>
      <c r="H3247">
        <v>885.66</v>
      </c>
      <c r="I3247">
        <f t="shared" si="200"/>
        <v>2023</v>
      </c>
      <c r="J3247" t="str">
        <f t="shared" si="201"/>
        <v>Feb</v>
      </c>
      <c r="K3247">
        <f t="shared" si="202"/>
        <v>2</v>
      </c>
      <c r="L3247" s="2">
        <f t="shared" si="203"/>
        <v>0.24785361529694819</v>
      </c>
    </row>
    <row r="3248" spans="1:12" x14ac:dyDescent="0.35">
      <c r="A3248" t="s">
        <v>3289</v>
      </c>
      <c r="B3248" s="1">
        <v>44777</v>
      </c>
      <c r="C3248" t="s">
        <v>88</v>
      </c>
      <c r="D3248" t="s">
        <v>18</v>
      </c>
      <c r="E3248" t="s">
        <v>44</v>
      </c>
      <c r="F3248">
        <v>112.29</v>
      </c>
      <c r="G3248">
        <v>15.29</v>
      </c>
      <c r="H3248">
        <v>104.25</v>
      </c>
      <c r="I3248">
        <f t="shared" si="200"/>
        <v>2022</v>
      </c>
      <c r="J3248" t="str">
        <f t="shared" si="201"/>
        <v>Aug</v>
      </c>
      <c r="K3248">
        <f t="shared" si="202"/>
        <v>8</v>
      </c>
      <c r="L3248" s="2">
        <f t="shared" si="203"/>
        <v>0.13616528631222724</v>
      </c>
    </row>
    <row r="3249" spans="1:12" x14ac:dyDescent="0.35">
      <c r="A3249" t="s">
        <v>3290</v>
      </c>
      <c r="B3249" s="1">
        <v>44972</v>
      </c>
      <c r="C3249" t="s">
        <v>101</v>
      </c>
      <c r="D3249" t="s">
        <v>14</v>
      </c>
      <c r="E3249" t="s">
        <v>27</v>
      </c>
      <c r="F3249">
        <v>1225.6600000000001</v>
      </c>
      <c r="G3249">
        <v>143.56</v>
      </c>
      <c r="H3249">
        <v>1393.56</v>
      </c>
      <c r="I3249">
        <f t="shared" si="200"/>
        <v>2023</v>
      </c>
      <c r="J3249" t="str">
        <f t="shared" si="201"/>
        <v>Feb</v>
      </c>
      <c r="K3249">
        <f t="shared" si="202"/>
        <v>2</v>
      </c>
      <c r="L3249" s="2">
        <f t="shared" si="203"/>
        <v>0.11712873064308209</v>
      </c>
    </row>
    <row r="3250" spans="1:12" x14ac:dyDescent="0.35">
      <c r="A3250" t="s">
        <v>3291</v>
      </c>
      <c r="B3250" s="1">
        <v>45269</v>
      </c>
      <c r="C3250" t="s">
        <v>54</v>
      </c>
      <c r="D3250" t="s">
        <v>23</v>
      </c>
      <c r="E3250" t="s">
        <v>11</v>
      </c>
      <c r="F3250">
        <v>205.82</v>
      </c>
      <c r="G3250">
        <v>22.9</v>
      </c>
      <c r="H3250">
        <v>240.41</v>
      </c>
      <c r="I3250">
        <f t="shared" si="200"/>
        <v>2023</v>
      </c>
      <c r="J3250" t="str">
        <f t="shared" si="201"/>
        <v>Dec</v>
      </c>
      <c r="K3250">
        <f t="shared" si="202"/>
        <v>12</v>
      </c>
      <c r="L3250" s="2">
        <f t="shared" si="203"/>
        <v>0.11126226800116606</v>
      </c>
    </row>
    <row r="3251" spans="1:12" x14ac:dyDescent="0.35">
      <c r="A3251" t="s">
        <v>3292</v>
      </c>
      <c r="B3251" s="1">
        <v>45241</v>
      </c>
      <c r="C3251" t="s">
        <v>54</v>
      </c>
      <c r="D3251" t="s">
        <v>23</v>
      </c>
      <c r="E3251" t="s">
        <v>11</v>
      </c>
      <c r="F3251">
        <v>213.04</v>
      </c>
      <c r="G3251">
        <v>56.27</v>
      </c>
      <c r="H3251">
        <v>248.38</v>
      </c>
      <c r="I3251">
        <f t="shared" si="200"/>
        <v>2023</v>
      </c>
      <c r="J3251" t="str">
        <f t="shared" si="201"/>
        <v>Nov</v>
      </c>
      <c r="K3251">
        <f t="shared" si="202"/>
        <v>11</v>
      </c>
      <c r="L3251" s="2">
        <f t="shared" si="203"/>
        <v>0.26412880210289152</v>
      </c>
    </row>
    <row r="3252" spans="1:12" x14ac:dyDescent="0.35">
      <c r="A3252" t="s">
        <v>3293</v>
      </c>
      <c r="B3252" s="1">
        <v>45078</v>
      </c>
      <c r="C3252" t="s">
        <v>20</v>
      </c>
      <c r="D3252" t="s">
        <v>14</v>
      </c>
      <c r="E3252" t="s">
        <v>25</v>
      </c>
      <c r="F3252">
        <v>1050.25</v>
      </c>
      <c r="G3252">
        <v>274.79000000000002</v>
      </c>
      <c r="H3252">
        <v>1218.58</v>
      </c>
      <c r="I3252">
        <f t="shared" si="200"/>
        <v>2023</v>
      </c>
      <c r="J3252" t="str">
        <f t="shared" si="201"/>
        <v>Jun</v>
      </c>
      <c r="K3252">
        <f t="shared" si="202"/>
        <v>6</v>
      </c>
      <c r="L3252" s="2">
        <f t="shared" si="203"/>
        <v>0.26164246607950492</v>
      </c>
    </row>
    <row r="3253" spans="1:12" x14ac:dyDescent="0.35">
      <c r="A3253" t="s">
        <v>3294</v>
      </c>
      <c r="B3253" s="1">
        <v>44619</v>
      </c>
      <c r="C3253" t="s">
        <v>39</v>
      </c>
      <c r="D3253" t="s">
        <v>18</v>
      </c>
      <c r="E3253" t="s">
        <v>25</v>
      </c>
      <c r="F3253">
        <v>155.29</v>
      </c>
      <c r="G3253">
        <v>46.32</v>
      </c>
      <c r="H3253">
        <v>145.08000000000001</v>
      </c>
      <c r="I3253">
        <f t="shared" si="200"/>
        <v>2022</v>
      </c>
      <c r="J3253" t="str">
        <f t="shared" si="201"/>
        <v>Feb</v>
      </c>
      <c r="K3253">
        <f t="shared" si="202"/>
        <v>2</v>
      </c>
      <c r="L3253" s="2">
        <f t="shared" si="203"/>
        <v>0.29828063622899093</v>
      </c>
    </row>
    <row r="3254" spans="1:12" x14ac:dyDescent="0.35">
      <c r="A3254" t="s">
        <v>3295</v>
      </c>
      <c r="B3254" s="1">
        <v>44993</v>
      </c>
      <c r="C3254" t="s">
        <v>54</v>
      </c>
      <c r="D3254" t="s">
        <v>23</v>
      </c>
      <c r="E3254" t="s">
        <v>15</v>
      </c>
      <c r="F3254">
        <v>154.16999999999999</v>
      </c>
      <c r="G3254">
        <v>20.45</v>
      </c>
      <c r="H3254">
        <v>153.07</v>
      </c>
      <c r="I3254">
        <f t="shared" si="200"/>
        <v>2023</v>
      </c>
      <c r="J3254" t="str">
        <f t="shared" si="201"/>
        <v>Mar</v>
      </c>
      <c r="K3254">
        <f t="shared" si="202"/>
        <v>3</v>
      </c>
      <c r="L3254" s="2">
        <f t="shared" si="203"/>
        <v>0.13264578063177013</v>
      </c>
    </row>
    <row r="3255" spans="1:12" x14ac:dyDescent="0.35">
      <c r="A3255" t="s">
        <v>3296</v>
      </c>
      <c r="B3255" s="1">
        <v>45053</v>
      </c>
      <c r="C3255" t="s">
        <v>48</v>
      </c>
      <c r="D3255" t="s">
        <v>14</v>
      </c>
      <c r="E3255" t="s">
        <v>44</v>
      </c>
      <c r="F3255">
        <v>1707.79</v>
      </c>
      <c r="G3255">
        <v>377.69</v>
      </c>
      <c r="H3255">
        <v>1453.69</v>
      </c>
      <c r="I3255">
        <f t="shared" si="200"/>
        <v>2023</v>
      </c>
      <c r="J3255" t="str">
        <f t="shared" si="201"/>
        <v>May</v>
      </c>
      <c r="K3255">
        <f t="shared" si="202"/>
        <v>5</v>
      </c>
      <c r="L3255" s="2">
        <f t="shared" si="203"/>
        <v>0.22115716803588265</v>
      </c>
    </row>
    <row r="3256" spans="1:12" x14ac:dyDescent="0.35">
      <c r="A3256" t="s">
        <v>3297</v>
      </c>
      <c r="B3256" s="1">
        <v>44786</v>
      </c>
      <c r="C3256" t="s">
        <v>54</v>
      </c>
      <c r="D3256" t="s">
        <v>23</v>
      </c>
      <c r="E3256" t="s">
        <v>25</v>
      </c>
      <c r="F3256">
        <v>441.06</v>
      </c>
      <c r="G3256">
        <v>80.650000000000006</v>
      </c>
      <c r="H3256">
        <v>441.43</v>
      </c>
      <c r="I3256">
        <f t="shared" si="200"/>
        <v>2022</v>
      </c>
      <c r="J3256" t="str">
        <f t="shared" si="201"/>
        <v>Aug</v>
      </c>
      <c r="K3256">
        <f t="shared" si="202"/>
        <v>8</v>
      </c>
      <c r="L3256" s="2">
        <f t="shared" si="203"/>
        <v>0.18285494037092459</v>
      </c>
    </row>
    <row r="3257" spans="1:12" x14ac:dyDescent="0.35">
      <c r="A3257" t="s">
        <v>3298</v>
      </c>
      <c r="B3257" s="1">
        <v>44766</v>
      </c>
      <c r="C3257" t="s">
        <v>46</v>
      </c>
      <c r="D3257" t="s">
        <v>23</v>
      </c>
      <c r="E3257" t="s">
        <v>44</v>
      </c>
      <c r="F3257">
        <v>486.04</v>
      </c>
      <c r="G3257">
        <v>102.28</v>
      </c>
      <c r="H3257">
        <v>440.99</v>
      </c>
      <c r="I3257">
        <f t="shared" si="200"/>
        <v>2022</v>
      </c>
      <c r="J3257" t="str">
        <f t="shared" si="201"/>
        <v>Jul</v>
      </c>
      <c r="K3257">
        <f t="shared" si="202"/>
        <v>7</v>
      </c>
      <c r="L3257" s="2">
        <f t="shared" si="203"/>
        <v>0.21043535511480535</v>
      </c>
    </row>
    <row r="3258" spans="1:12" x14ac:dyDescent="0.35">
      <c r="A3258" t="s">
        <v>3299</v>
      </c>
      <c r="B3258" s="1">
        <v>44953</v>
      </c>
      <c r="C3258" t="s">
        <v>22</v>
      </c>
      <c r="D3258" t="s">
        <v>23</v>
      </c>
      <c r="E3258" t="s">
        <v>27</v>
      </c>
      <c r="F3258">
        <v>193.94</v>
      </c>
      <c r="G3258">
        <v>31.29</v>
      </c>
      <c r="H3258">
        <v>221.7</v>
      </c>
      <c r="I3258">
        <f t="shared" si="200"/>
        <v>2023</v>
      </c>
      <c r="J3258" t="str">
        <f t="shared" si="201"/>
        <v>Jan</v>
      </c>
      <c r="K3258">
        <f t="shared" si="202"/>
        <v>1</v>
      </c>
      <c r="L3258" s="2">
        <f t="shared" si="203"/>
        <v>0.16133855831700525</v>
      </c>
    </row>
    <row r="3259" spans="1:12" x14ac:dyDescent="0.35">
      <c r="A3259" t="s">
        <v>3300</v>
      </c>
      <c r="B3259" s="1">
        <v>44761</v>
      </c>
      <c r="C3259" t="s">
        <v>101</v>
      </c>
      <c r="D3259" t="s">
        <v>14</v>
      </c>
      <c r="E3259" t="s">
        <v>27</v>
      </c>
      <c r="F3259">
        <v>2237.15</v>
      </c>
      <c r="G3259">
        <v>232.74</v>
      </c>
      <c r="H3259">
        <v>2007.63</v>
      </c>
      <c r="I3259">
        <f t="shared" si="200"/>
        <v>2022</v>
      </c>
      <c r="J3259" t="str">
        <f t="shared" si="201"/>
        <v>Jul</v>
      </c>
      <c r="K3259">
        <f t="shared" si="202"/>
        <v>7</v>
      </c>
      <c r="L3259" s="2">
        <f t="shared" si="203"/>
        <v>0.10403415059338891</v>
      </c>
    </row>
    <row r="3260" spans="1:12" x14ac:dyDescent="0.35">
      <c r="A3260" t="s">
        <v>3301</v>
      </c>
      <c r="B3260" s="1">
        <v>45245</v>
      </c>
      <c r="C3260" t="s">
        <v>54</v>
      </c>
      <c r="D3260" t="s">
        <v>23</v>
      </c>
      <c r="E3260" t="s">
        <v>11</v>
      </c>
      <c r="F3260">
        <v>447.18</v>
      </c>
      <c r="G3260">
        <v>86.53</v>
      </c>
      <c r="H3260">
        <v>509.73</v>
      </c>
      <c r="I3260">
        <f t="shared" si="200"/>
        <v>2023</v>
      </c>
      <c r="J3260" t="str">
        <f t="shared" si="201"/>
        <v>Nov</v>
      </c>
      <c r="K3260">
        <f t="shared" si="202"/>
        <v>11</v>
      </c>
      <c r="L3260" s="2">
        <f t="shared" si="203"/>
        <v>0.19350149827809832</v>
      </c>
    </row>
    <row r="3261" spans="1:12" x14ac:dyDescent="0.35">
      <c r="A3261" t="s">
        <v>3302</v>
      </c>
      <c r="B3261" s="1">
        <v>44689</v>
      </c>
      <c r="C3261" t="s">
        <v>93</v>
      </c>
      <c r="D3261" t="s">
        <v>34</v>
      </c>
      <c r="E3261" t="s">
        <v>27</v>
      </c>
      <c r="F3261">
        <v>2396.4899999999998</v>
      </c>
      <c r="G3261">
        <v>443.16</v>
      </c>
      <c r="H3261">
        <v>2245.5700000000002</v>
      </c>
      <c r="I3261">
        <f t="shared" si="200"/>
        <v>2022</v>
      </c>
      <c r="J3261" t="str">
        <f t="shared" si="201"/>
        <v>May</v>
      </c>
      <c r="K3261">
        <f t="shared" si="202"/>
        <v>5</v>
      </c>
      <c r="L3261" s="2">
        <f t="shared" si="203"/>
        <v>0.18492044615249806</v>
      </c>
    </row>
    <row r="3262" spans="1:12" x14ac:dyDescent="0.35">
      <c r="A3262" t="s">
        <v>3303</v>
      </c>
      <c r="B3262" s="1">
        <v>44649</v>
      </c>
      <c r="C3262" t="s">
        <v>85</v>
      </c>
      <c r="D3262" t="s">
        <v>10</v>
      </c>
      <c r="E3262" t="s">
        <v>25</v>
      </c>
      <c r="F3262">
        <v>111.89</v>
      </c>
      <c r="G3262">
        <v>30.14</v>
      </c>
      <c r="H3262">
        <v>92.1</v>
      </c>
      <c r="I3262">
        <f t="shared" si="200"/>
        <v>2022</v>
      </c>
      <c r="J3262" t="str">
        <f t="shared" si="201"/>
        <v>Mar</v>
      </c>
      <c r="K3262">
        <f t="shared" si="202"/>
        <v>3</v>
      </c>
      <c r="L3262" s="2">
        <f t="shared" si="203"/>
        <v>0.26937170435248908</v>
      </c>
    </row>
    <row r="3263" spans="1:12" x14ac:dyDescent="0.35">
      <c r="A3263" t="s">
        <v>3304</v>
      </c>
      <c r="B3263" s="1">
        <v>44898</v>
      </c>
      <c r="C3263" t="s">
        <v>48</v>
      </c>
      <c r="D3263" t="s">
        <v>14</v>
      </c>
      <c r="E3263" t="s">
        <v>25</v>
      </c>
      <c r="F3263">
        <v>1107.4000000000001</v>
      </c>
      <c r="G3263">
        <v>208.93</v>
      </c>
      <c r="H3263">
        <v>962.22</v>
      </c>
      <c r="I3263">
        <f t="shared" si="200"/>
        <v>2022</v>
      </c>
      <c r="J3263" t="str">
        <f t="shared" si="201"/>
        <v>Dec</v>
      </c>
      <c r="K3263">
        <f t="shared" si="202"/>
        <v>12</v>
      </c>
      <c r="L3263" s="2">
        <f t="shared" si="203"/>
        <v>0.18866714827523928</v>
      </c>
    </row>
    <row r="3264" spans="1:12" x14ac:dyDescent="0.35">
      <c r="A3264" t="s">
        <v>3305</v>
      </c>
      <c r="B3264" s="1">
        <v>44819</v>
      </c>
      <c r="C3264" t="s">
        <v>112</v>
      </c>
      <c r="D3264" t="s">
        <v>10</v>
      </c>
      <c r="E3264" t="s">
        <v>11</v>
      </c>
      <c r="F3264">
        <v>122.21</v>
      </c>
      <c r="G3264">
        <v>14.8</v>
      </c>
      <c r="H3264">
        <v>122.95</v>
      </c>
      <c r="I3264">
        <f t="shared" si="200"/>
        <v>2022</v>
      </c>
      <c r="J3264" t="str">
        <f t="shared" si="201"/>
        <v>Sep</v>
      </c>
      <c r="K3264">
        <f t="shared" si="202"/>
        <v>9</v>
      </c>
      <c r="L3264" s="2">
        <f t="shared" si="203"/>
        <v>0.12110301939284839</v>
      </c>
    </row>
    <row r="3265" spans="1:12" x14ac:dyDescent="0.35">
      <c r="A3265" t="s">
        <v>3306</v>
      </c>
      <c r="B3265" s="1">
        <v>45128</v>
      </c>
      <c r="C3265" t="s">
        <v>48</v>
      </c>
      <c r="D3265" t="s">
        <v>14</v>
      </c>
      <c r="E3265" t="s">
        <v>25</v>
      </c>
      <c r="F3265">
        <v>1919.14</v>
      </c>
      <c r="G3265">
        <v>280.33</v>
      </c>
      <c r="H3265">
        <v>1853.48</v>
      </c>
      <c r="I3265">
        <f t="shared" si="200"/>
        <v>2023</v>
      </c>
      <c r="J3265" t="str">
        <f t="shared" si="201"/>
        <v>Jul</v>
      </c>
      <c r="K3265">
        <f t="shared" si="202"/>
        <v>7</v>
      </c>
      <c r="L3265" s="2">
        <f t="shared" si="203"/>
        <v>0.14607063580562124</v>
      </c>
    </row>
    <row r="3266" spans="1:12" x14ac:dyDescent="0.35">
      <c r="A3266" t="s">
        <v>3307</v>
      </c>
      <c r="B3266" s="1">
        <v>44836</v>
      </c>
      <c r="C3266" t="s">
        <v>57</v>
      </c>
      <c r="D3266" t="s">
        <v>10</v>
      </c>
      <c r="E3266" t="s">
        <v>15</v>
      </c>
      <c r="F3266">
        <v>450.05</v>
      </c>
      <c r="G3266">
        <v>70.459999999999994</v>
      </c>
      <c r="H3266">
        <v>394.31</v>
      </c>
      <c r="I3266">
        <f t="shared" ref="I3266:I3329" si="204">YEAR(B3266)</f>
        <v>2022</v>
      </c>
      <c r="J3266" t="str">
        <f t="shared" ref="J3266:J3329" si="205">TEXT(B3266,"mmm")</f>
        <v>Oct</v>
      </c>
      <c r="K3266">
        <f t="shared" ref="K3266:K3329" si="206">MONTH(B3266)</f>
        <v>10</v>
      </c>
      <c r="L3266" s="2">
        <f t="shared" ref="L3266:L3329" si="207">IF(F3266=0,0,G3266/F3266)</f>
        <v>0.15656038217975779</v>
      </c>
    </row>
    <row r="3267" spans="1:12" x14ac:dyDescent="0.35">
      <c r="A3267" t="s">
        <v>3308</v>
      </c>
      <c r="B3267" s="1">
        <v>45266</v>
      </c>
      <c r="C3267" t="s">
        <v>33</v>
      </c>
      <c r="D3267" t="s">
        <v>34</v>
      </c>
      <c r="E3267" t="s">
        <v>15</v>
      </c>
      <c r="F3267">
        <v>1139.67</v>
      </c>
      <c r="G3267">
        <v>188.39</v>
      </c>
      <c r="H3267">
        <v>1218.52</v>
      </c>
      <c r="I3267">
        <f t="shared" si="204"/>
        <v>2023</v>
      </c>
      <c r="J3267" t="str">
        <f t="shared" si="205"/>
        <v>Dec</v>
      </c>
      <c r="K3267">
        <f t="shared" si="206"/>
        <v>12</v>
      </c>
      <c r="L3267" s="2">
        <f t="shared" si="207"/>
        <v>0.16530223661235269</v>
      </c>
    </row>
    <row r="3268" spans="1:12" x14ac:dyDescent="0.35">
      <c r="A3268" t="s">
        <v>3309</v>
      </c>
      <c r="B3268" s="1">
        <v>44751</v>
      </c>
      <c r="C3268" t="s">
        <v>128</v>
      </c>
      <c r="D3268" t="s">
        <v>34</v>
      </c>
      <c r="E3268" t="s">
        <v>11</v>
      </c>
      <c r="F3268">
        <v>937.67</v>
      </c>
      <c r="G3268">
        <v>113.92</v>
      </c>
      <c r="H3268">
        <v>1044.73</v>
      </c>
      <c r="I3268">
        <f t="shared" si="204"/>
        <v>2022</v>
      </c>
      <c r="J3268" t="str">
        <f t="shared" si="205"/>
        <v>Jul</v>
      </c>
      <c r="K3268">
        <f t="shared" si="206"/>
        <v>7</v>
      </c>
      <c r="L3268" s="2">
        <f t="shared" si="207"/>
        <v>0.12149263600200498</v>
      </c>
    </row>
    <row r="3269" spans="1:12" x14ac:dyDescent="0.35">
      <c r="A3269" t="s">
        <v>3310</v>
      </c>
      <c r="B3269" s="1">
        <v>45225</v>
      </c>
      <c r="C3269" t="s">
        <v>57</v>
      </c>
      <c r="D3269" t="s">
        <v>10</v>
      </c>
      <c r="E3269" t="s">
        <v>44</v>
      </c>
      <c r="F3269">
        <v>80.099999999999994</v>
      </c>
      <c r="G3269">
        <v>20.12</v>
      </c>
      <c r="H3269">
        <v>86.89</v>
      </c>
      <c r="I3269">
        <f t="shared" si="204"/>
        <v>2023</v>
      </c>
      <c r="J3269" t="str">
        <f t="shared" si="205"/>
        <v>Oct</v>
      </c>
      <c r="K3269">
        <f t="shared" si="206"/>
        <v>10</v>
      </c>
      <c r="L3269" s="2">
        <f t="shared" si="207"/>
        <v>0.25118601747815233</v>
      </c>
    </row>
    <row r="3270" spans="1:12" x14ac:dyDescent="0.35">
      <c r="A3270" t="s">
        <v>3311</v>
      </c>
      <c r="B3270" s="1">
        <v>44623</v>
      </c>
      <c r="C3270" t="s">
        <v>54</v>
      </c>
      <c r="D3270" t="s">
        <v>23</v>
      </c>
      <c r="E3270" t="s">
        <v>15</v>
      </c>
      <c r="F3270">
        <v>380.98</v>
      </c>
      <c r="G3270">
        <v>92.15</v>
      </c>
      <c r="H3270">
        <v>348.87</v>
      </c>
      <c r="I3270">
        <f t="shared" si="204"/>
        <v>2022</v>
      </c>
      <c r="J3270" t="str">
        <f t="shared" si="205"/>
        <v>Mar</v>
      </c>
      <c r="K3270">
        <f t="shared" si="206"/>
        <v>3</v>
      </c>
      <c r="L3270" s="2">
        <f t="shared" si="207"/>
        <v>0.24187621397448686</v>
      </c>
    </row>
    <row r="3271" spans="1:12" x14ac:dyDescent="0.35">
      <c r="A3271" t="s">
        <v>3312</v>
      </c>
      <c r="B3271" s="1">
        <v>44722</v>
      </c>
      <c r="C3271" t="s">
        <v>51</v>
      </c>
      <c r="D3271" t="s">
        <v>34</v>
      </c>
      <c r="E3271" t="s">
        <v>44</v>
      </c>
      <c r="F3271">
        <v>1532.12</v>
      </c>
      <c r="G3271">
        <v>432.13</v>
      </c>
      <c r="H3271">
        <v>1252.3900000000001</v>
      </c>
      <c r="I3271">
        <f t="shared" si="204"/>
        <v>2022</v>
      </c>
      <c r="J3271" t="str">
        <f t="shared" si="205"/>
        <v>Jun</v>
      </c>
      <c r="K3271">
        <f t="shared" si="206"/>
        <v>6</v>
      </c>
      <c r="L3271" s="2">
        <f t="shared" si="207"/>
        <v>0.28204709813852702</v>
      </c>
    </row>
    <row r="3272" spans="1:12" x14ac:dyDescent="0.35">
      <c r="A3272" t="s">
        <v>3313</v>
      </c>
      <c r="B3272" s="1">
        <v>44693</v>
      </c>
      <c r="C3272" t="s">
        <v>63</v>
      </c>
      <c r="D3272" t="s">
        <v>18</v>
      </c>
      <c r="E3272" t="s">
        <v>11</v>
      </c>
      <c r="F3272">
        <v>224.22</v>
      </c>
      <c r="G3272">
        <v>55.79</v>
      </c>
      <c r="H3272">
        <v>265.99</v>
      </c>
      <c r="I3272">
        <f t="shared" si="204"/>
        <v>2022</v>
      </c>
      <c r="J3272" t="str">
        <f t="shared" si="205"/>
        <v>May</v>
      </c>
      <c r="K3272">
        <f t="shared" si="206"/>
        <v>5</v>
      </c>
      <c r="L3272" s="2">
        <f t="shared" si="207"/>
        <v>0.24881812505574882</v>
      </c>
    </row>
    <row r="3273" spans="1:12" x14ac:dyDescent="0.35">
      <c r="A3273" t="s">
        <v>3314</v>
      </c>
      <c r="B3273" s="1">
        <v>45104</v>
      </c>
      <c r="C3273" t="s">
        <v>33</v>
      </c>
      <c r="D3273" t="s">
        <v>34</v>
      </c>
      <c r="E3273" t="s">
        <v>15</v>
      </c>
      <c r="F3273">
        <v>2325.7600000000002</v>
      </c>
      <c r="G3273">
        <v>543.74</v>
      </c>
      <c r="H3273">
        <v>2268.0700000000002</v>
      </c>
      <c r="I3273">
        <f t="shared" si="204"/>
        <v>2023</v>
      </c>
      <c r="J3273" t="str">
        <f t="shared" si="205"/>
        <v>Jun</v>
      </c>
      <c r="K3273">
        <f t="shared" si="206"/>
        <v>6</v>
      </c>
      <c r="L3273" s="2">
        <f t="shared" si="207"/>
        <v>0.23379024490919095</v>
      </c>
    </row>
    <row r="3274" spans="1:12" x14ac:dyDescent="0.35">
      <c r="A3274" t="s">
        <v>3315</v>
      </c>
      <c r="B3274" s="1">
        <v>45089</v>
      </c>
      <c r="C3274" t="s">
        <v>29</v>
      </c>
      <c r="D3274" t="s">
        <v>23</v>
      </c>
      <c r="E3274" t="s">
        <v>44</v>
      </c>
      <c r="F3274">
        <v>475.97</v>
      </c>
      <c r="G3274">
        <v>79.84</v>
      </c>
      <c r="H3274">
        <v>516.57000000000005</v>
      </c>
      <c r="I3274">
        <f t="shared" si="204"/>
        <v>2023</v>
      </c>
      <c r="J3274" t="str">
        <f t="shared" si="205"/>
        <v>Jun</v>
      </c>
      <c r="K3274">
        <f t="shared" si="206"/>
        <v>6</v>
      </c>
      <c r="L3274" s="2">
        <f t="shared" si="207"/>
        <v>0.16774166439061286</v>
      </c>
    </row>
    <row r="3275" spans="1:12" x14ac:dyDescent="0.35">
      <c r="A3275" t="s">
        <v>3316</v>
      </c>
      <c r="B3275" s="1">
        <v>44774</v>
      </c>
      <c r="C3275" t="s">
        <v>46</v>
      </c>
      <c r="D3275" t="s">
        <v>23</v>
      </c>
      <c r="E3275" t="s">
        <v>25</v>
      </c>
      <c r="F3275">
        <v>289.45</v>
      </c>
      <c r="G3275">
        <v>67.209999999999994</v>
      </c>
      <c r="H3275">
        <v>333.62</v>
      </c>
      <c r="I3275">
        <f t="shared" si="204"/>
        <v>2022</v>
      </c>
      <c r="J3275" t="str">
        <f t="shared" si="205"/>
        <v>Aug</v>
      </c>
      <c r="K3275">
        <f t="shared" si="206"/>
        <v>8</v>
      </c>
      <c r="L3275" s="2">
        <f t="shared" si="207"/>
        <v>0.23219899809984451</v>
      </c>
    </row>
    <row r="3276" spans="1:12" x14ac:dyDescent="0.35">
      <c r="A3276" t="s">
        <v>3317</v>
      </c>
      <c r="B3276" s="1">
        <v>45063</v>
      </c>
      <c r="C3276" t="s">
        <v>9</v>
      </c>
      <c r="D3276" t="s">
        <v>10</v>
      </c>
      <c r="E3276" t="s">
        <v>15</v>
      </c>
      <c r="F3276">
        <v>256.8</v>
      </c>
      <c r="G3276">
        <v>34.17</v>
      </c>
      <c r="H3276">
        <v>248.03</v>
      </c>
      <c r="I3276">
        <f t="shared" si="204"/>
        <v>2023</v>
      </c>
      <c r="J3276" t="str">
        <f t="shared" si="205"/>
        <v>May</v>
      </c>
      <c r="K3276">
        <f t="shared" si="206"/>
        <v>5</v>
      </c>
      <c r="L3276" s="2">
        <f t="shared" si="207"/>
        <v>0.13306074766355142</v>
      </c>
    </row>
    <row r="3277" spans="1:12" x14ac:dyDescent="0.35">
      <c r="A3277" t="s">
        <v>3318</v>
      </c>
      <c r="B3277" s="1">
        <v>45022</v>
      </c>
      <c r="C3277" t="s">
        <v>51</v>
      </c>
      <c r="D3277" t="s">
        <v>34</v>
      </c>
      <c r="E3277" t="s">
        <v>15</v>
      </c>
      <c r="F3277">
        <v>2430.6999999999998</v>
      </c>
      <c r="G3277">
        <v>628.70000000000005</v>
      </c>
      <c r="H3277">
        <v>2268.23</v>
      </c>
      <c r="I3277">
        <f t="shared" si="204"/>
        <v>2023</v>
      </c>
      <c r="J3277" t="str">
        <f t="shared" si="205"/>
        <v>Apr</v>
      </c>
      <c r="K3277">
        <f t="shared" si="206"/>
        <v>4</v>
      </c>
      <c r="L3277" s="2">
        <f t="shared" si="207"/>
        <v>0.25864977167071218</v>
      </c>
    </row>
    <row r="3278" spans="1:12" x14ac:dyDescent="0.35">
      <c r="A3278" t="s">
        <v>3319</v>
      </c>
      <c r="B3278" s="1">
        <v>44640</v>
      </c>
      <c r="C3278" t="s">
        <v>112</v>
      </c>
      <c r="D3278" t="s">
        <v>10</v>
      </c>
      <c r="E3278" t="s">
        <v>44</v>
      </c>
      <c r="F3278">
        <v>261.41000000000003</v>
      </c>
      <c r="G3278">
        <v>52.26</v>
      </c>
      <c r="H3278">
        <v>283.04000000000002</v>
      </c>
      <c r="I3278">
        <f t="shared" si="204"/>
        <v>2022</v>
      </c>
      <c r="J3278" t="str">
        <f t="shared" si="205"/>
        <v>Mar</v>
      </c>
      <c r="K3278">
        <f t="shared" si="206"/>
        <v>3</v>
      </c>
      <c r="L3278" s="2">
        <f t="shared" si="207"/>
        <v>0.19991584101602844</v>
      </c>
    </row>
    <row r="3279" spans="1:12" x14ac:dyDescent="0.35">
      <c r="A3279" t="s">
        <v>3320</v>
      </c>
      <c r="B3279" s="1">
        <v>45157</v>
      </c>
      <c r="C3279" t="s">
        <v>37</v>
      </c>
      <c r="D3279" t="s">
        <v>23</v>
      </c>
      <c r="E3279" t="s">
        <v>11</v>
      </c>
      <c r="F3279">
        <v>222.35</v>
      </c>
      <c r="G3279">
        <v>48.79</v>
      </c>
      <c r="H3279">
        <v>262.13</v>
      </c>
      <c r="I3279">
        <f t="shared" si="204"/>
        <v>2023</v>
      </c>
      <c r="J3279" t="str">
        <f t="shared" si="205"/>
        <v>Aug</v>
      </c>
      <c r="K3279">
        <f t="shared" si="206"/>
        <v>8</v>
      </c>
      <c r="L3279" s="2">
        <f t="shared" si="207"/>
        <v>0.21942882842365641</v>
      </c>
    </row>
    <row r="3280" spans="1:12" x14ac:dyDescent="0.35">
      <c r="A3280" t="s">
        <v>3321</v>
      </c>
      <c r="B3280" s="1">
        <v>44574</v>
      </c>
      <c r="C3280" t="s">
        <v>20</v>
      </c>
      <c r="D3280" t="s">
        <v>14</v>
      </c>
      <c r="E3280" t="s">
        <v>44</v>
      </c>
      <c r="F3280">
        <v>1490.74</v>
      </c>
      <c r="G3280">
        <v>328.75</v>
      </c>
      <c r="H3280">
        <v>1597.03</v>
      </c>
      <c r="I3280">
        <f t="shared" si="204"/>
        <v>2022</v>
      </c>
      <c r="J3280" t="str">
        <f t="shared" si="205"/>
        <v>Jan</v>
      </c>
      <c r="K3280">
        <f t="shared" si="206"/>
        <v>1</v>
      </c>
      <c r="L3280" s="2">
        <f t="shared" si="207"/>
        <v>0.22052805988971919</v>
      </c>
    </row>
    <row r="3281" spans="1:12" x14ac:dyDescent="0.35">
      <c r="A3281" t="s">
        <v>3322</v>
      </c>
      <c r="B3281" s="1">
        <v>45099</v>
      </c>
      <c r="C3281" t="s">
        <v>54</v>
      </c>
      <c r="D3281" t="s">
        <v>23</v>
      </c>
      <c r="E3281" t="s">
        <v>25</v>
      </c>
      <c r="F3281">
        <v>415.82</v>
      </c>
      <c r="G3281">
        <v>123.66</v>
      </c>
      <c r="H3281">
        <v>382.58</v>
      </c>
      <c r="I3281">
        <f t="shared" si="204"/>
        <v>2023</v>
      </c>
      <c r="J3281" t="str">
        <f t="shared" si="205"/>
        <v>Jun</v>
      </c>
      <c r="K3281">
        <f t="shared" si="206"/>
        <v>6</v>
      </c>
      <c r="L3281" s="2">
        <f t="shared" si="207"/>
        <v>0.29738829301139919</v>
      </c>
    </row>
    <row r="3282" spans="1:12" x14ac:dyDescent="0.35">
      <c r="A3282" t="s">
        <v>3323</v>
      </c>
      <c r="B3282" s="1">
        <v>44953</v>
      </c>
      <c r="C3282" t="s">
        <v>46</v>
      </c>
      <c r="D3282" t="s">
        <v>23</v>
      </c>
      <c r="E3282" t="s">
        <v>15</v>
      </c>
      <c r="F3282">
        <v>227.22</v>
      </c>
      <c r="G3282">
        <v>25.55</v>
      </c>
      <c r="H3282">
        <v>252.35</v>
      </c>
      <c r="I3282">
        <f t="shared" si="204"/>
        <v>2023</v>
      </c>
      <c r="J3282" t="str">
        <f t="shared" si="205"/>
        <v>Jan</v>
      </c>
      <c r="K3282">
        <f t="shared" si="206"/>
        <v>1</v>
      </c>
      <c r="L3282" s="2">
        <f t="shared" si="207"/>
        <v>0.11244608749229822</v>
      </c>
    </row>
    <row r="3283" spans="1:12" x14ac:dyDescent="0.35">
      <c r="A3283" t="s">
        <v>3324</v>
      </c>
      <c r="B3283" s="1">
        <v>44604</v>
      </c>
      <c r="C3283" t="s">
        <v>54</v>
      </c>
      <c r="D3283" t="s">
        <v>23</v>
      </c>
      <c r="E3283" t="s">
        <v>44</v>
      </c>
      <c r="F3283">
        <v>477.54</v>
      </c>
      <c r="G3283">
        <v>139.74</v>
      </c>
      <c r="H3283">
        <v>488.19</v>
      </c>
      <c r="I3283">
        <f t="shared" si="204"/>
        <v>2022</v>
      </c>
      <c r="J3283" t="str">
        <f t="shared" si="205"/>
        <v>Feb</v>
      </c>
      <c r="K3283">
        <f t="shared" si="206"/>
        <v>2</v>
      </c>
      <c r="L3283" s="2">
        <f t="shared" si="207"/>
        <v>0.29262470159567788</v>
      </c>
    </row>
    <row r="3284" spans="1:12" x14ac:dyDescent="0.35">
      <c r="A3284" t="s">
        <v>3325</v>
      </c>
      <c r="B3284" s="1">
        <v>44704</v>
      </c>
      <c r="C3284" t="s">
        <v>112</v>
      </c>
      <c r="D3284" t="s">
        <v>10</v>
      </c>
      <c r="E3284" t="s">
        <v>11</v>
      </c>
      <c r="F3284">
        <v>273.58</v>
      </c>
      <c r="G3284">
        <v>61.06</v>
      </c>
      <c r="H3284">
        <v>321.95999999999998</v>
      </c>
      <c r="I3284">
        <f t="shared" si="204"/>
        <v>2022</v>
      </c>
      <c r="J3284" t="str">
        <f t="shared" si="205"/>
        <v>May</v>
      </c>
      <c r="K3284">
        <f t="shared" si="206"/>
        <v>5</v>
      </c>
      <c r="L3284" s="2">
        <f t="shared" si="207"/>
        <v>0.2231888295928065</v>
      </c>
    </row>
    <row r="3285" spans="1:12" x14ac:dyDescent="0.35">
      <c r="A3285" t="s">
        <v>3326</v>
      </c>
      <c r="B3285" s="1">
        <v>44590</v>
      </c>
      <c r="C3285" t="s">
        <v>128</v>
      </c>
      <c r="D3285" t="s">
        <v>34</v>
      </c>
      <c r="E3285" t="s">
        <v>15</v>
      </c>
      <c r="F3285">
        <v>1167.03</v>
      </c>
      <c r="G3285">
        <v>230.56</v>
      </c>
      <c r="H3285">
        <v>1356.31</v>
      </c>
      <c r="I3285">
        <f t="shared" si="204"/>
        <v>2022</v>
      </c>
      <c r="J3285" t="str">
        <f t="shared" si="205"/>
        <v>Jan</v>
      </c>
      <c r="K3285">
        <f t="shared" si="206"/>
        <v>1</v>
      </c>
      <c r="L3285" s="2">
        <f t="shared" si="207"/>
        <v>0.19756133089980549</v>
      </c>
    </row>
    <row r="3286" spans="1:12" x14ac:dyDescent="0.35">
      <c r="A3286" t="s">
        <v>3327</v>
      </c>
      <c r="B3286" s="1">
        <v>44999</v>
      </c>
      <c r="C3286" t="s">
        <v>112</v>
      </c>
      <c r="D3286" t="s">
        <v>10</v>
      </c>
      <c r="E3286" t="s">
        <v>11</v>
      </c>
      <c r="F3286">
        <v>391.66</v>
      </c>
      <c r="G3286">
        <v>64.36</v>
      </c>
      <c r="H3286">
        <v>439.4</v>
      </c>
      <c r="I3286">
        <f t="shared" si="204"/>
        <v>2023</v>
      </c>
      <c r="J3286" t="str">
        <f t="shared" si="205"/>
        <v>Mar</v>
      </c>
      <c r="K3286">
        <f t="shared" si="206"/>
        <v>3</v>
      </c>
      <c r="L3286" s="2">
        <f t="shared" si="207"/>
        <v>0.16432620129704334</v>
      </c>
    </row>
    <row r="3287" spans="1:12" x14ac:dyDescent="0.35">
      <c r="A3287" t="s">
        <v>3328</v>
      </c>
      <c r="B3287" s="1">
        <v>44946</v>
      </c>
      <c r="C3287" t="s">
        <v>37</v>
      </c>
      <c r="D3287" t="s">
        <v>23</v>
      </c>
      <c r="E3287" t="s">
        <v>44</v>
      </c>
      <c r="F3287">
        <v>332.96</v>
      </c>
      <c r="G3287">
        <v>73.33</v>
      </c>
      <c r="H3287">
        <v>389.53</v>
      </c>
      <c r="I3287">
        <f t="shared" si="204"/>
        <v>2023</v>
      </c>
      <c r="J3287" t="str">
        <f t="shared" si="205"/>
        <v>Jan</v>
      </c>
      <c r="K3287">
        <f t="shared" si="206"/>
        <v>1</v>
      </c>
      <c r="L3287" s="2">
        <f t="shared" si="207"/>
        <v>0.22023666506487266</v>
      </c>
    </row>
    <row r="3288" spans="1:12" x14ac:dyDescent="0.35">
      <c r="A3288" t="s">
        <v>3329</v>
      </c>
      <c r="B3288" s="1">
        <v>44795</v>
      </c>
      <c r="C3288" t="s">
        <v>20</v>
      </c>
      <c r="D3288" t="s">
        <v>14</v>
      </c>
      <c r="E3288" t="s">
        <v>25</v>
      </c>
      <c r="F3288">
        <v>1779.29</v>
      </c>
      <c r="G3288">
        <v>264.60000000000002</v>
      </c>
      <c r="H3288">
        <v>1698.71</v>
      </c>
      <c r="I3288">
        <f t="shared" si="204"/>
        <v>2022</v>
      </c>
      <c r="J3288" t="str">
        <f t="shared" si="205"/>
        <v>Aug</v>
      </c>
      <c r="K3288">
        <f t="shared" si="206"/>
        <v>8</v>
      </c>
      <c r="L3288" s="2">
        <f t="shared" si="207"/>
        <v>0.14871100270332549</v>
      </c>
    </row>
    <row r="3289" spans="1:12" x14ac:dyDescent="0.35">
      <c r="A3289" t="s">
        <v>3330</v>
      </c>
      <c r="B3289" s="1">
        <v>45284</v>
      </c>
      <c r="C3289" t="s">
        <v>85</v>
      </c>
      <c r="D3289" t="s">
        <v>10</v>
      </c>
      <c r="E3289" t="s">
        <v>15</v>
      </c>
      <c r="F3289">
        <v>111.32</v>
      </c>
      <c r="G3289">
        <v>21.35</v>
      </c>
      <c r="H3289">
        <v>116.37</v>
      </c>
      <c r="I3289">
        <f t="shared" si="204"/>
        <v>2023</v>
      </c>
      <c r="J3289" t="str">
        <f t="shared" si="205"/>
        <v>Dec</v>
      </c>
      <c r="K3289">
        <f t="shared" si="206"/>
        <v>12</v>
      </c>
      <c r="L3289" s="2">
        <f t="shared" si="207"/>
        <v>0.19178943586058214</v>
      </c>
    </row>
    <row r="3290" spans="1:12" x14ac:dyDescent="0.35">
      <c r="A3290" t="s">
        <v>3331</v>
      </c>
      <c r="B3290" s="1">
        <v>45155</v>
      </c>
      <c r="C3290" t="s">
        <v>13</v>
      </c>
      <c r="D3290" t="s">
        <v>14</v>
      </c>
      <c r="E3290" t="s">
        <v>44</v>
      </c>
      <c r="F3290">
        <v>2065.81</v>
      </c>
      <c r="G3290">
        <v>358.13</v>
      </c>
      <c r="H3290">
        <v>1877.62</v>
      </c>
      <c r="I3290">
        <f t="shared" si="204"/>
        <v>2023</v>
      </c>
      <c r="J3290" t="str">
        <f t="shared" si="205"/>
        <v>Aug</v>
      </c>
      <c r="K3290">
        <f t="shared" si="206"/>
        <v>8</v>
      </c>
      <c r="L3290" s="2">
        <f t="shared" si="207"/>
        <v>0.17336057043000083</v>
      </c>
    </row>
    <row r="3291" spans="1:12" x14ac:dyDescent="0.35">
      <c r="A3291" t="s">
        <v>3332</v>
      </c>
      <c r="B3291" s="1">
        <v>44563</v>
      </c>
      <c r="C3291" t="s">
        <v>65</v>
      </c>
      <c r="D3291" t="s">
        <v>18</v>
      </c>
      <c r="E3291" t="s">
        <v>27</v>
      </c>
      <c r="F3291">
        <v>239.02</v>
      </c>
      <c r="G3291">
        <v>64.38</v>
      </c>
      <c r="H3291">
        <v>285.76</v>
      </c>
      <c r="I3291">
        <f t="shared" si="204"/>
        <v>2022</v>
      </c>
      <c r="J3291" t="str">
        <f t="shared" si="205"/>
        <v>Jan</v>
      </c>
      <c r="K3291">
        <f t="shared" si="206"/>
        <v>1</v>
      </c>
      <c r="L3291" s="2">
        <f t="shared" si="207"/>
        <v>0.26934984520123834</v>
      </c>
    </row>
    <row r="3292" spans="1:12" x14ac:dyDescent="0.35">
      <c r="A3292" t="s">
        <v>3333</v>
      </c>
      <c r="B3292" s="1">
        <v>44846</v>
      </c>
      <c r="C3292" t="s">
        <v>39</v>
      </c>
      <c r="D3292" t="s">
        <v>18</v>
      </c>
      <c r="E3292" t="s">
        <v>25</v>
      </c>
      <c r="F3292">
        <v>302.8</v>
      </c>
      <c r="G3292">
        <v>65.62</v>
      </c>
      <c r="H3292">
        <v>246.63</v>
      </c>
      <c r="I3292">
        <f t="shared" si="204"/>
        <v>2022</v>
      </c>
      <c r="J3292" t="str">
        <f t="shared" si="205"/>
        <v>Oct</v>
      </c>
      <c r="K3292">
        <f t="shared" si="206"/>
        <v>10</v>
      </c>
      <c r="L3292" s="2">
        <f t="shared" si="207"/>
        <v>0.21671070013210039</v>
      </c>
    </row>
    <row r="3293" spans="1:12" x14ac:dyDescent="0.35">
      <c r="A3293" t="s">
        <v>3334</v>
      </c>
      <c r="B3293" s="1">
        <v>45145</v>
      </c>
      <c r="C3293" t="s">
        <v>17</v>
      </c>
      <c r="D3293" t="s">
        <v>18</v>
      </c>
      <c r="E3293" t="s">
        <v>15</v>
      </c>
      <c r="F3293">
        <v>219.44</v>
      </c>
      <c r="G3293">
        <v>60.92</v>
      </c>
      <c r="H3293">
        <v>207.77</v>
      </c>
      <c r="I3293">
        <f t="shared" si="204"/>
        <v>2023</v>
      </c>
      <c r="J3293" t="str">
        <f t="shared" si="205"/>
        <v>Aug</v>
      </c>
      <c r="K3293">
        <f t="shared" si="206"/>
        <v>8</v>
      </c>
      <c r="L3293" s="2">
        <f t="shared" si="207"/>
        <v>0.27761574917973025</v>
      </c>
    </row>
    <row r="3294" spans="1:12" x14ac:dyDescent="0.35">
      <c r="A3294" t="s">
        <v>3335</v>
      </c>
      <c r="B3294" s="1">
        <v>44593</v>
      </c>
      <c r="C3294" t="s">
        <v>101</v>
      </c>
      <c r="D3294" t="s">
        <v>14</v>
      </c>
      <c r="E3294" t="s">
        <v>44</v>
      </c>
      <c r="F3294">
        <v>1563.01</v>
      </c>
      <c r="G3294">
        <v>201.26</v>
      </c>
      <c r="H3294">
        <v>1766.22</v>
      </c>
      <c r="I3294">
        <f t="shared" si="204"/>
        <v>2022</v>
      </c>
      <c r="J3294" t="str">
        <f t="shared" si="205"/>
        <v>Feb</v>
      </c>
      <c r="K3294">
        <f t="shared" si="206"/>
        <v>2</v>
      </c>
      <c r="L3294" s="2">
        <f t="shared" si="207"/>
        <v>0.12876437130920468</v>
      </c>
    </row>
    <row r="3295" spans="1:12" x14ac:dyDescent="0.35">
      <c r="A3295" t="s">
        <v>3336</v>
      </c>
      <c r="B3295" s="1">
        <v>44918</v>
      </c>
      <c r="C3295" t="s">
        <v>46</v>
      </c>
      <c r="D3295" t="s">
        <v>23</v>
      </c>
      <c r="E3295" t="s">
        <v>25</v>
      </c>
      <c r="F3295">
        <v>198.5</v>
      </c>
      <c r="G3295">
        <v>51.85</v>
      </c>
      <c r="H3295">
        <v>201.17</v>
      </c>
      <c r="I3295">
        <f t="shared" si="204"/>
        <v>2022</v>
      </c>
      <c r="J3295" t="str">
        <f t="shared" si="205"/>
        <v>Dec</v>
      </c>
      <c r="K3295">
        <f t="shared" si="206"/>
        <v>12</v>
      </c>
      <c r="L3295" s="2">
        <f t="shared" si="207"/>
        <v>0.2612090680100756</v>
      </c>
    </row>
    <row r="3296" spans="1:12" x14ac:dyDescent="0.35">
      <c r="A3296" t="s">
        <v>3337</v>
      </c>
      <c r="B3296" s="1">
        <v>44603</v>
      </c>
      <c r="C3296" t="s">
        <v>48</v>
      </c>
      <c r="D3296" t="s">
        <v>14</v>
      </c>
      <c r="E3296" t="s">
        <v>25</v>
      </c>
      <c r="F3296">
        <v>2306.42</v>
      </c>
      <c r="G3296">
        <v>474.51</v>
      </c>
      <c r="H3296">
        <v>2334.2399999999998</v>
      </c>
      <c r="I3296">
        <f t="shared" si="204"/>
        <v>2022</v>
      </c>
      <c r="J3296" t="str">
        <f t="shared" si="205"/>
        <v>Feb</v>
      </c>
      <c r="K3296">
        <f t="shared" si="206"/>
        <v>2</v>
      </c>
      <c r="L3296" s="2">
        <f t="shared" si="207"/>
        <v>0.20573442824810745</v>
      </c>
    </row>
    <row r="3297" spans="1:12" x14ac:dyDescent="0.35">
      <c r="A3297" t="s">
        <v>3338</v>
      </c>
      <c r="B3297" s="1">
        <v>45021</v>
      </c>
      <c r="C3297" t="s">
        <v>101</v>
      </c>
      <c r="D3297" t="s">
        <v>14</v>
      </c>
      <c r="E3297" t="s">
        <v>15</v>
      </c>
      <c r="F3297">
        <v>2066.02</v>
      </c>
      <c r="G3297">
        <v>483.86</v>
      </c>
      <c r="H3297">
        <v>2147.04</v>
      </c>
      <c r="I3297">
        <f t="shared" si="204"/>
        <v>2023</v>
      </c>
      <c r="J3297" t="str">
        <f t="shared" si="205"/>
        <v>Apr</v>
      </c>
      <c r="K3297">
        <f t="shared" si="206"/>
        <v>4</v>
      </c>
      <c r="L3297" s="2">
        <f t="shared" si="207"/>
        <v>0.23419908810176088</v>
      </c>
    </row>
    <row r="3298" spans="1:12" x14ac:dyDescent="0.35">
      <c r="A3298" t="s">
        <v>3339</v>
      </c>
      <c r="B3298" s="1">
        <v>45096</v>
      </c>
      <c r="C3298" t="s">
        <v>13</v>
      </c>
      <c r="D3298" t="s">
        <v>14</v>
      </c>
      <c r="E3298" t="s">
        <v>15</v>
      </c>
      <c r="F3298">
        <v>594.70000000000005</v>
      </c>
      <c r="G3298">
        <v>88.1</v>
      </c>
      <c r="H3298">
        <v>557.92999999999995</v>
      </c>
      <c r="I3298">
        <f t="shared" si="204"/>
        <v>2023</v>
      </c>
      <c r="J3298" t="str">
        <f t="shared" si="205"/>
        <v>Jun</v>
      </c>
      <c r="K3298">
        <f t="shared" si="206"/>
        <v>6</v>
      </c>
      <c r="L3298" s="2">
        <f t="shared" si="207"/>
        <v>0.14814192029594753</v>
      </c>
    </row>
    <row r="3299" spans="1:12" x14ac:dyDescent="0.35">
      <c r="A3299" t="s">
        <v>3340</v>
      </c>
      <c r="B3299" s="1">
        <v>45245</v>
      </c>
      <c r="C3299" t="s">
        <v>39</v>
      </c>
      <c r="D3299" t="s">
        <v>18</v>
      </c>
      <c r="E3299" t="s">
        <v>15</v>
      </c>
      <c r="F3299">
        <v>315.20999999999998</v>
      </c>
      <c r="G3299">
        <v>39.19</v>
      </c>
      <c r="H3299">
        <v>252.48</v>
      </c>
      <c r="I3299">
        <f t="shared" si="204"/>
        <v>2023</v>
      </c>
      <c r="J3299" t="str">
        <f t="shared" si="205"/>
        <v>Nov</v>
      </c>
      <c r="K3299">
        <f t="shared" si="206"/>
        <v>11</v>
      </c>
      <c r="L3299" s="2">
        <f t="shared" si="207"/>
        <v>0.12432981187145078</v>
      </c>
    </row>
    <row r="3300" spans="1:12" x14ac:dyDescent="0.35">
      <c r="A3300" t="s">
        <v>3341</v>
      </c>
      <c r="B3300" s="1">
        <v>44756</v>
      </c>
      <c r="C3300" t="s">
        <v>22</v>
      </c>
      <c r="D3300" t="s">
        <v>23</v>
      </c>
      <c r="E3300" t="s">
        <v>44</v>
      </c>
      <c r="F3300">
        <v>333.47</v>
      </c>
      <c r="G3300">
        <v>45.73</v>
      </c>
      <c r="H3300">
        <v>376.67</v>
      </c>
      <c r="I3300">
        <f t="shared" si="204"/>
        <v>2022</v>
      </c>
      <c r="J3300" t="str">
        <f t="shared" si="205"/>
        <v>Jul</v>
      </c>
      <c r="K3300">
        <f t="shared" si="206"/>
        <v>7</v>
      </c>
      <c r="L3300" s="2">
        <f t="shared" si="207"/>
        <v>0.13713377515218758</v>
      </c>
    </row>
    <row r="3301" spans="1:12" x14ac:dyDescent="0.35">
      <c r="A3301" t="s">
        <v>3342</v>
      </c>
      <c r="B3301" s="1">
        <v>45277</v>
      </c>
      <c r="C3301" t="s">
        <v>57</v>
      </c>
      <c r="D3301" t="s">
        <v>10</v>
      </c>
      <c r="E3301" t="s">
        <v>11</v>
      </c>
      <c r="F3301">
        <v>417.06</v>
      </c>
      <c r="G3301">
        <v>105.85</v>
      </c>
      <c r="H3301">
        <v>380.63</v>
      </c>
      <c r="I3301">
        <f t="shared" si="204"/>
        <v>2023</v>
      </c>
      <c r="J3301" t="str">
        <f t="shared" si="205"/>
        <v>Dec</v>
      </c>
      <c r="K3301">
        <f t="shared" si="206"/>
        <v>12</v>
      </c>
      <c r="L3301" s="2">
        <f t="shared" si="207"/>
        <v>0.2538004124106843</v>
      </c>
    </row>
    <row r="3302" spans="1:12" x14ac:dyDescent="0.35">
      <c r="A3302" t="s">
        <v>3343</v>
      </c>
      <c r="B3302" s="1">
        <v>44945</v>
      </c>
      <c r="C3302" t="s">
        <v>46</v>
      </c>
      <c r="D3302" t="s">
        <v>23</v>
      </c>
      <c r="E3302" t="s">
        <v>15</v>
      </c>
      <c r="F3302">
        <v>465.15</v>
      </c>
      <c r="G3302">
        <v>82.15</v>
      </c>
      <c r="H3302">
        <v>400.38</v>
      </c>
      <c r="I3302">
        <f t="shared" si="204"/>
        <v>2023</v>
      </c>
      <c r="J3302" t="str">
        <f t="shared" si="205"/>
        <v>Jan</v>
      </c>
      <c r="K3302">
        <f t="shared" si="206"/>
        <v>1</v>
      </c>
      <c r="L3302" s="2">
        <f t="shared" si="207"/>
        <v>0.17660969579705474</v>
      </c>
    </row>
    <row r="3303" spans="1:12" x14ac:dyDescent="0.35">
      <c r="A3303" t="s">
        <v>3344</v>
      </c>
      <c r="B3303" s="1">
        <v>44827</v>
      </c>
      <c r="C3303" t="s">
        <v>112</v>
      </c>
      <c r="D3303" t="s">
        <v>10</v>
      </c>
      <c r="E3303" t="s">
        <v>44</v>
      </c>
      <c r="F3303">
        <v>160.27000000000001</v>
      </c>
      <c r="G3303">
        <v>33.03</v>
      </c>
      <c r="H3303">
        <v>136</v>
      </c>
      <c r="I3303">
        <f t="shared" si="204"/>
        <v>2022</v>
      </c>
      <c r="J3303" t="str">
        <f t="shared" si="205"/>
        <v>Sep</v>
      </c>
      <c r="K3303">
        <f t="shared" si="206"/>
        <v>9</v>
      </c>
      <c r="L3303" s="2">
        <f t="shared" si="207"/>
        <v>0.20608972359143943</v>
      </c>
    </row>
    <row r="3304" spans="1:12" x14ac:dyDescent="0.35">
      <c r="A3304" t="s">
        <v>3345</v>
      </c>
      <c r="B3304" s="1">
        <v>44953</v>
      </c>
      <c r="C3304" t="s">
        <v>93</v>
      </c>
      <c r="D3304" t="s">
        <v>34</v>
      </c>
      <c r="E3304" t="s">
        <v>25</v>
      </c>
      <c r="F3304">
        <v>1263.22</v>
      </c>
      <c r="G3304">
        <v>334.54</v>
      </c>
      <c r="H3304">
        <v>1179</v>
      </c>
      <c r="I3304">
        <f t="shared" si="204"/>
        <v>2023</v>
      </c>
      <c r="J3304" t="str">
        <f t="shared" si="205"/>
        <v>Jan</v>
      </c>
      <c r="K3304">
        <f t="shared" si="206"/>
        <v>1</v>
      </c>
      <c r="L3304" s="2">
        <f t="shared" si="207"/>
        <v>0.26483114580199807</v>
      </c>
    </row>
    <row r="3305" spans="1:12" x14ac:dyDescent="0.35">
      <c r="A3305" t="s">
        <v>3346</v>
      </c>
      <c r="B3305" s="1">
        <v>44933</v>
      </c>
      <c r="C3305" t="s">
        <v>112</v>
      </c>
      <c r="D3305" t="s">
        <v>10</v>
      </c>
      <c r="E3305" t="s">
        <v>25</v>
      </c>
      <c r="F3305">
        <v>433.59</v>
      </c>
      <c r="G3305">
        <v>87.62</v>
      </c>
      <c r="H3305">
        <v>412.98</v>
      </c>
      <c r="I3305">
        <f t="shared" si="204"/>
        <v>2023</v>
      </c>
      <c r="J3305" t="str">
        <f t="shared" si="205"/>
        <v>Jan</v>
      </c>
      <c r="K3305">
        <f t="shared" si="206"/>
        <v>1</v>
      </c>
      <c r="L3305" s="2">
        <f t="shared" si="207"/>
        <v>0.20208030628012641</v>
      </c>
    </row>
    <row r="3306" spans="1:12" x14ac:dyDescent="0.35">
      <c r="A3306" t="s">
        <v>3347</v>
      </c>
      <c r="B3306" s="1">
        <v>44751</v>
      </c>
      <c r="C3306" t="s">
        <v>65</v>
      </c>
      <c r="D3306" t="s">
        <v>18</v>
      </c>
      <c r="E3306" t="s">
        <v>44</v>
      </c>
      <c r="F3306">
        <v>461.72</v>
      </c>
      <c r="G3306">
        <v>104.17</v>
      </c>
      <c r="H3306">
        <v>531.64</v>
      </c>
      <c r="I3306">
        <f t="shared" si="204"/>
        <v>2022</v>
      </c>
      <c r="J3306" t="str">
        <f t="shared" si="205"/>
        <v>Jul</v>
      </c>
      <c r="K3306">
        <f t="shared" si="206"/>
        <v>7</v>
      </c>
      <c r="L3306" s="2">
        <f t="shared" si="207"/>
        <v>0.22561292558260418</v>
      </c>
    </row>
    <row r="3307" spans="1:12" x14ac:dyDescent="0.35">
      <c r="A3307" t="s">
        <v>3348</v>
      </c>
      <c r="B3307" s="1">
        <v>44684</v>
      </c>
      <c r="C3307" t="s">
        <v>69</v>
      </c>
      <c r="D3307" t="s">
        <v>34</v>
      </c>
      <c r="E3307" t="s">
        <v>27</v>
      </c>
      <c r="F3307">
        <v>1428.45</v>
      </c>
      <c r="G3307">
        <v>236.57</v>
      </c>
      <c r="H3307">
        <v>1374.01</v>
      </c>
      <c r="I3307">
        <f t="shared" si="204"/>
        <v>2022</v>
      </c>
      <c r="J3307" t="str">
        <f t="shared" si="205"/>
        <v>May</v>
      </c>
      <c r="K3307">
        <f t="shared" si="206"/>
        <v>5</v>
      </c>
      <c r="L3307" s="2">
        <f t="shared" si="207"/>
        <v>0.16561307711155449</v>
      </c>
    </row>
    <row r="3308" spans="1:12" x14ac:dyDescent="0.35">
      <c r="A3308" t="s">
        <v>3349</v>
      </c>
      <c r="B3308" s="1">
        <v>45200</v>
      </c>
      <c r="C3308" t="s">
        <v>39</v>
      </c>
      <c r="D3308" t="s">
        <v>18</v>
      </c>
      <c r="E3308" t="s">
        <v>27</v>
      </c>
      <c r="F3308">
        <v>88.16</v>
      </c>
      <c r="G3308">
        <v>23.9</v>
      </c>
      <c r="H3308">
        <v>74.37</v>
      </c>
      <c r="I3308">
        <f t="shared" si="204"/>
        <v>2023</v>
      </c>
      <c r="J3308" t="str">
        <f t="shared" si="205"/>
        <v>Oct</v>
      </c>
      <c r="K3308">
        <f t="shared" si="206"/>
        <v>10</v>
      </c>
      <c r="L3308" s="2">
        <f t="shared" si="207"/>
        <v>0.27109800362976405</v>
      </c>
    </row>
    <row r="3309" spans="1:12" x14ac:dyDescent="0.35">
      <c r="A3309" t="s">
        <v>3350</v>
      </c>
      <c r="B3309" s="1">
        <v>45030</v>
      </c>
      <c r="C3309" t="s">
        <v>112</v>
      </c>
      <c r="D3309" t="s">
        <v>10</v>
      </c>
      <c r="E3309" t="s">
        <v>15</v>
      </c>
      <c r="F3309">
        <v>213.9</v>
      </c>
      <c r="G3309">
        <v>55.89</v>
      </c>
      <c r="H3309">
        <v>236.28</v>
      </c>
      <c r="I3309">
        <f t="shared" si="204"/>
        <v>2023</v>
      </c>
      <c r="J3309" t="str">
        <f t="shared" si="205"/>
        <v>Apr</v>
      </c>
      <c r="K3309">
        <f t="shared" si="206"/>
        <v>4</v>
      </c>
      <c r="L3309" s="2">
        <f t="shared" si="207"/>
        <v>0.26129032258064516</v>
      </c>
    </row>
    <row r="3310" spans="1:12" x14ac:dyDescent="0.35">
      <c r="A3310" t="s">
        <v>3351</v>
      </c>
      <c r="B3310" s="1">
        <v>44588</v>
      </c>
      <c r="C3310" t="s">
        <v>101</v>
      </c>
      <c r="D3310" t="s">
        <v>14</v>
      </c>
      <c r="E3310" t="s">
        <v>11</v>
      </c>
      <c r="F3310">
        <v>1012.26</v>
      </c>
      <c r="G3310">
        <v>186.36</v>
      </c>
      <c r="H3310">
        <v>1147.74</v>
      </c>
      <c r="I3310">
        <f t="shared" si="204"/>
        <v>2022</v>
      </c>
      <c r="J3310" t="str">
        <f t="shared" si="205"/>
        <v>Jan</v>
      </c>
      <c r="K3310">
        <f t="shared" si="206"/>
        <v>1</v>
      </c>
      <c r="L3310" s="2">
        <f t="shared" si="207"/>
        <v>0.18410289846482131</v>
      </c>
    </row>
    <row r="3311" spans="1:12" x14ac:dyDescent="0.35">
      <c r="A3311" t="s">
        <v>3352</v>
      </c>
      <c r="B3311" s="1">
        <v>45165</v>
      </c>
      <c r="C3311" t="s">
        <v>20</v>
      </c>
      <c r="D3311" t="s">
        <v>14</v>
      </c>
      <c r="E3311" t="s">
        <v>27</v>
      </c>
      <c r="F3311">
        <v>2323.1</v>
      </c>
      <c r="G3311">
        <v>383.75</v>
      </c>
      <c r="H3311">
        <v>2004.06</v>
      </c>
      <c r="I3311">
        <f t="shared" si="204"/>
        <v>2023</v>
      </c>
      <c r="J3311" t="str">
        <f t="shared" si="205"/>
        <v>Aug</v>
      </c>
      <c r="K3311">
        <f t="shared" si="206"/>
        <v>8</v>
      </c>
      <c r="L3311" s="2">
        <f t="shared" si="207"/>
        <v>0.16518875640308209</v>
      </c>
    </row>
    <row r="3312" spans="1:12" x14ac:dyDescent="0.35">
      <c r="A3312" t="s">
        <v>3353</v>
      </c>
      <c r="B3312" s="1">
        <v>45068</v>
      </c>
      <c r="C3312" t="s">
        <v>13</v>
      </c>
      <c r="D3312" t="s">
        <v>14</v>
      </c>
      <c r="E3312" t="s">
        <v>11</v>
      </c>
      <c r="F3312">
        <v>2476.4699999999998</v>
      </c>
      <c r="G3312">
        <v>651.42999999999995</v>
      </c>
      <c r="H3312">
        <v>2870.21</v>
      </c>
      <c r="I3312">
        <f t="shared" si="204"/>
        <v>2023</v>
      </c>
      <c r="J3312" t="str">
        <f t="shared" si="205"/>
        <v>May</v>
      </c>
      <c r="K3312">
        <f t="shared" si="206"/>
        <v>5</v>
      </c>
      <c r="L3312" s="2">
        <f t="shared" si="207"/>
        <v>0.26304780594959759</v>
      </c>
    </row>
    <row r="3313" spans="1:12" x14ac:dyDescent="0.35">
      <c r="A3313" t="s">
        <v>3354</v>
      </c>
      <c r="B3313" s="1">
        <v>44596</v>
      </c>
      <c r="C3313" t="s">
        <v>17</v>
      </c>
      <c r="D3313" t="s">
        <v>18</v>
      </c>
      <c r="E3313" t="s">
        <v>27</v>
      </c>
      <c r="F3313">
        <v>278.06</v>
      </c>
      <c r="G3313">
        <v>74.14</v>
      </c>
      <c r="H3313">
        <v>258.44</v>
      </c>
      <c r="I3313">
        <f t="shared" si="204"/>
        <v>2022</v>
      </c>
      <c r="J3313" t="str">
        <f t="shared" si="205"/>
        <v>Feb</v>
      </c>
      <c r="K3313">
        <f t="shared" si="206"/>
        <v>2</v>
      </c>
      <c r="L3313" s="2">
        <f t="shared" si="207"/>
        <v>0.26663310076961805</v>
      </c>
    </row>
    <row r="3314" spans="1:12" x14ac:dyDescent="0.35">
      <c r="A3314" t="s">
        <v>3355</v>
      </c>
      <c r="B3314" s="1">
        <v>45064</v>
      </c>
      <c r="C3314" t="s">
        <v>37</v>
      </c>
      <c r="D3314" t="s">
        <v>23</v>
      </c>
      <c r="E3314" t="s">
        <v>11</v>
      </c>
      <c r="F3314">
        <v>192.45</v>
      </c>
      <c r="G3314">
        <v>19.38</v>
      </c>
      <c r="H3314">
        <v>214.14</v>
      </c>
      <c r="I3314">
        <f t="shared" si="204"/>
        <v>2023</v>
      </c>
      <c r="J3314" t="str">
        <f t="shared" si="205"/>
        <v>May</v>
      </c>
      <c r="K3314">
        <f t="shared" si="206"/>
        <v>5</v>
      </c>
      <c r="L3314" s="2">
        <f t="shared" si="207"/>
        <v>0.10070148090413095</v>
      </c>
    </row>
    <row r="3315" spans="1:12" x14ac:dyDescent="0.35">
      <c r="A3315" t="s">
        <v>3356</v>
      </c>
      <c r="B3315" s="1">
        <v>44656</v>
      </c>
      <c r="C3315" t="s">
        <v>101</v>
      </c>
      <c r="D3315" t="s">
        <v>14</v>
      </c>
      <c r="E3315" t="s">
        <v>25</v>
      </c>
      <c r="F3315">
        <v>1501.56</v>
      </c>
      <c r="G3315">
        <v>264.94</v>
      </c>
      <c r="H3315">
        <v>1741.01</v>
      </c>
      <c r="I3315">
        <f t="shared" si="204"/>
        <v>2022</v>
      </c>
      <c r="J3315" t="str">
        <f t="shared" si="205"/>
        <v>Apr</v>
      </c>
      <c r="K3315">
        <f t="shared" si="206"/>
        <v>4</v>
      </c>
      <c r="L3315" s="2">
        <f t="shared" si="207"/>
        <v>0.17644316577426145</v>
      </c>
    </row>
    <row r="3316" spans="1:12" x14ac:dyDescent="0.35">
      <c r="A3316" t="s">
        <v>3357</v>
      </c>
      <c r="B3316" s="1">
        <v>44580</v>
      </c>
      <c r="C3316" t="s">
        <v>9</v>
      </c>
      <c r="D3316" t="s">
        <v>10</v>
      </c>
      <c r="E3316" t="s">
        <v>27</v>
      </c>
      <c r="F3316">
        <v>78.760000000000005</v>
      </c>
      <c r="G3316">
        <v>19.829999999999998</v>
      </c>
      <c r="H3316">
        <v>81.77</v>
      </c>
      <c r="I3316">
        <f t="shared" si="204"/>
        <v>2022</v>
      </c>
      <c r="J3316" t="str">
        <f t="shared" si="205"/>
        <v>Jan</v>
      </c>
      <c r="K3316">
        <f t="shared" si="206"/>
        <v>1</v>
      </c>
      <c r="L3316" s="2">
        <f t="shared" si="207"/>
        <v>0.25177755205688163</v>
      </c>
    </row>
    <row r="3317" spans="1:12" x14ac:dyDescent="0.35">
      <c r="A3317" t="s">
        <v>3358</v>
      </c>
      <c r="B3317" s="1">
        <v>45238</v>
      </c>
      <c r="C3317" t="s">
        <v>20</v>
      </c>
      <c r="D3317" t="s">
        <v>14</v>
      </c>
      <c r="E3317" t="s">
        <v>15</v>
      </c>
      <c r="F3317">
        <v>1215.78</v>
      </c>
      <c r="G3317">
        <v>316.43</v>
      </c>
      <c r="H3317">
        <v>1142.24</v>
      </c>
      <c r="I3317">
        <f t="shared" si="204"/>
        <v>2023</v>
      </c>
      <c r="J3317" t="str">
        <f t="shared" si="205"/>
        <v>Nov</v>
      </c>
      <c r="K3317">
        <f t="shared" si="206"/>
        <v>11</v>
      </c>
      <c r="L3317" s="2">
        <f t="shared" si="207"/>
        <v>0.26026912763822402</v>
      </c>
    </row>
    <row r="3318" spans="1:12" x14ac:dyDescent="0.35">
      <c r="A3318" t="s">
        <v>3359</v>
      </c>
      <c r="B3318" s="1">
        <v>44750</v>
      </c>
      <c r="C3318" t="s">
        <v>41</v>
      </c>
      <c r="D3318" t="s">
        <v>14</v>
      </c>
      <c r="E3318" t="s">
        <v>15</v>
      </c>
      <c r="F3318">
        <v>1602.33</v>
      </c>
      <c r="G3318">
        <v>470.93</v>
      </c>
      <c r="H3318">
        <v>1910.77</v>
      </c>
      <c r="I3318">
        <f t="shared" si="204"/>
        <v>2022</v>
      </c>
      <c r="J3318" t="str">
        <f t="shared" si="205"/>
        <v>Jul</v>
      </c>
      <c r="K3318">
        <f t="shared" si="206"/>
        <v>7</v>
      </c>
      <c r="L3318" s="2">
        <f t="shared" si="207"/>
        <v>0.29390325338725481</v>
      </c>
    </row>
    <row r="3319" spans="1:12" x14ac:dyDescent="0.35">
      <c r="A3319" t="s">
        <v>3360</v>
      </c>
      <c r="B3319" s="1">
        <v>45029</v>
      </c>
      <c r="C3319" t="s">
        <v>65</v>
      </c>
      <c r="D3319" t="s">
        <v>18</v>
      </c>
      <c r="E3319" t="s">
        <v>25</v>
      </c>
      <c r="F3319">
        <v>105.75</v>
      </c>
      <c r="G3319">
        <v>13.66</v>
      </c>
      <c r="H3319">
        <v>84.78</v>
      </c>
      <c r="I3319">
        <f t="shared" si="204"/>
        <v>2023</v>
      </c>
      <c r="J3319" t="str">
        <f t="shared" si="205"/>
        <v>Apr</v>
      </c>
      <c r="K3319">
        <f t="shared" si="206"/>
        <v>4</v>
      </c>
      <c r="L3319" s="2">
        <f t="shared" si="207"/>
        <v>0.1291725768321513</v>
      </c>
    </row>
    <row r="3320" spans="1:12" x14ac:dyDescent="0.35">
      <c r="A3320" t="s">
        <v>3361</v>
      </c>
      <c r="B3320" s="1">
        <v>44625</v>
      </c>
      <c r="C3320" t="s">
        <v>57</v>
      </c>
      <c r="D3320" t="s">
        <v>10</v>
      </c>
      <c r="E3320" t="s">
        <v>11</v>
      </c>
      <c r="F3320">
        <v>308.87</v>
      </c>
      <c r="G3320">
        <v>88.33</v>
      </c>
      <c r="H3320">
        <v>352.94</v>
      </c>
      <c r="I3320">
        <f t="shared" si="204"/>
        <v>2022</v>
      </c>
      <c r="J3320" t="str">
        <f t="shared" si="205"/>
        <v>Mar</v>
      </c>
      <c r="K3320">
        <f t="shared" si="206"/>
        <v>3</v>
      </c>
      <c r="L3320" s="2">
        <f t="shared" si="207"/>
        <v>0.28597791951306373</v>
      </c>
    </row>
    <row r="3321" spans="1:12" x14ac:dyDescent="0.35">
      <c r="A3321" t="s">
        <v>3362</v>
      </c>
      <c r="B3321" s="1">
        <v>44918</v>
      </c>
      <c r="C3321" t="s">
        <v>46</v>
      </c>
      <c r="D3321" t="s">
        <v>23</v>
      </c>
      <c r="E3321" t="s">
        <v>15</v>
      </c>
      <c r="F3321">
        <v>111.58</v>
      </c>
      <c r="G3321">
        <v>21.24</v>
      </c>
      <c r="H3321">
        <v>131.24</v>
      </c>
      <c r="I3321">
        <f t="shared" si="204"/>
        <v>2022</v>
      </c>
      <c r="J3321" t="str">
        <f t="shared" si="205"/>
        <v>Dec</v>
      </c>
      <c r="K3321">
        <f t="shared" si="206"/>
        <v>12</v>
      </c>
      <c r="L3321" s="2">
        <f t="shared" si="207"/>
        <v>0.19035669474816275</v>
      </c>
    </row>
    <row r="3322" spans="1:12" x14ac:dyDescent="0.35">
      <c r="A3322" t="s">
        <v>3363</v>
      </c>
      <c r="B3322" s="1">
        <v>44698</v>
      </c>
      <c r="C3322" t="s">
        <v>22</v>
      </c>
      <c r="D3322" t="s">
        <v>23</v>
      </c>
      <c r="E3322" t="s">
        <v>15</v>
      </c>
      <c r="F3322">
        <v>427.73</v>
      </c>
      <c r="G3322">
        <v>122.97</v>
      </c>
      <c r="H3322">
        <v>389.57</v>
      </c>
      <c r="I3322">
        <f t="shared" si="204"/>
        <v>2022</v>
      </c>
      <c r="J3322" t="str">
        <f t="shared" si="205"/>
        <v>May</v>
      </c>
      <c r="K3322">
        <f t="shared" si="206"/>
        <v>5</v>
      </c>
      <c r="L3322" s="2">
        <f t="shared" si="207"/>
        <v>0.28749444743179109</v>
      </c>
    </row>
    <row r="3323" spans="1:12" x14ac:dyDescent="0.35">
      <c r="A3323" t="s">
        <v>3364</v>
      </c>
      <c r="B3323" s="1">
        <v>45167</v>
      </c>
      <c r="C3323" t="s">
        <v>48</v>
      </c>
      <c r="D3323" t="s">
        <v>14</v>
      </c>
      <c r="E3323" t="s">
        <v>11</v>
      </c>
      <c r="F3323">
        <v>1332.38</v>
      </c>
      <c r="G3323">
        <v>343.76</v>
      </c>
      <c r="H3323">
        <v>1299.71</v>
      </c>
      <c r="I3323">
        <f t="shared" si="204"/>
        <v>2023</v>
      </c>
      <c r="J3323" t="str">
        <f t="shared" si="205"/>
        <v>Aug</v>
      </c>
      <c r="K3323">
        <f t="shared" si="206"/>
        <v>8</v>
      </c>
      <c r="L3323" s="2">
        <f t="shared" si="207"/>
        <v>0.2580044731983368</v>
      </c>
    </row>
    <row r="3324" spans="1:12" x14ac:dyDescent="0.35">
      <c r="A3324" t="s">
        <v>3365</v>
      </c>
      <c r="B3324" s="1">
        <v>44835</v>
      </c>
      <c r="C3324" t="s">
        <v>54</v>
      </c>
      <c r="D3324" t="s">
        <v>23</v>
      </c>
      <c r="E3324" t="s">
        <v>27</v>
      </c>
      <c r="F3324">
        <v>245.48</v>
      </c>
      <c r="G3324">
        <v>37.630000000000003</v>
      </c>
      <c r="H3324">
        <v>289.47000000000003</v>
      </c>
      <c r="I3324">
        <f t="shared" si="204"/>
        <v>2022</v>
      </c>
      <c r="J3324" t="str">
        <f t="shared" si="205"/>
        <v>Oct</v>
      </c>
      <c r="K3324">
        <f t="shared" si="206"/>
        <v>10</v>
      </c>
      <c r="L3324" s="2">
        <f t="shared" si="207"/>
        <v>0.15329151051002121</v>
      </c>
    </row>
    <row r="3325" spans="1:12" x14ac:dyDescent="0.35">
      <c r="A3325" t="s">
        <v>3366</v>
      </c>
      <c r="B3325" s="1">
        <v>44917</v>
      </c>
      <c r="C3325" t="s">
        <v>65</v>
      </c>
      <c r="D3325" t="s">
        <v>18</v>
      </c>
      <c r="E3325" t="s">
        <v>11</v>
      </c>
      <c r="F3325">
        <v>147.38999999999999</v>
      </c>
      <c r="G3325">
        <v>20.010000000000002</v>
      </c>
      <c r="H3325">
        <v>156.22999999999999</v>
      </c>
      <c r="I3325">
        <f t="shared" si="204"/>
        <v>2022</v>
      </c>
      <c r="J3325" t="str">
        <f t="shared" si="205"/>
        <v>Dec</v>
      </c>
      <c r="K3325">
        <f t="shared" si="206"/>
        <v>12</v>
      </c>
      <c r="L3325" s="2">
        <f t="shared" si="207"/>
        <v>0.13576226338286182</v>
      </c>
    </row>
    <row r="3326" spans="1:12" x14ac:dyDescent="0.35">
      <c r="A3326" t="s">
        <v>3367</v>
      </c>
      <c r="B3326" s="1">
        <v>44700</v>
      </c>
      <c r="C3326" t="s">
        <v>13</v>
      </c>
      <c r="D3326" t="s">
        <v>14</v>
      </c>
      <c r="E3326" t="s">
        <v>25</v>
      </c>
      <c r="F3326">
        <v>1655.58</v>
      </c>
      <c r="G3326">
        <v>407.37</v>
      </c>
      <c r="H3326">
        <v>1588.36</v>
      </c>
      <c r="I3326">
        <f t="shared" si="204"/>
        <v>2022</v>
      </c>
      <c r="J3326" t="str">
        <f t="shared" si="205"/>
        <v>May</v>
      </c>
      <c r="K3326">
        <f t="shared" si="206"/>
        <v>5</v>
      </c>
      <c r="L3326" s="2">
        <f t="shared" si="207"/>
        <v>0.24605878302468018</v>
      </c>
    </row>
    <row r="3327" spans="1:12" x14ac:dyDescent="0.35">
      <c r="A3327" t="s">
        <v>3368</v>
      </c>
      <c r="B3327" s="1">
        <v>44773</v>
      </c>
      <c r="C3327" t="s">
        <v>22</v>
      </c>
      <c r="D3327" t="s">
        <v>23</v>
      </c>
      <c r="E3327" t="s">
        <v>11</v>
      </c>
      <c r="F3327">
        <v>389.2</v>
      </c>
      <c r="G3327">
        <v>76.739999999999995</v>
      </c>
      <c r="H3327">
        <v>429.67</v>
      </c>
      <c r="I3327">
        <f t="shared" si="204"/>
        <v>2022</v>
      </c>
      <c r="J3327" t="str">
        <f t="shared" si="205"/>
        <v>Jul</v>
      </c>
      <c r="K3327">
        <f t="shared" si="206"/>
        <v>7</v>
      </c>
      <c r="L3327" s="2">
        <f t="shared" si="207"/>
        <v>0.19717368961973278</v>
      </c>
    </row>
    <row r="3328" spans="1:12" x14ac:dyDescent="0.35">
      <c r="A3328" t="s">
        <v>3369</v>
      </c>
      <c r="B3328" s="1">
        <v>44578</v>
      </c>
      <c r="C3328" t="s">
        <v>46</v>
      </c>
      <c r="D3328" t="s">
        <v>23</v>
      </c>
      <c r="E3328" t="s">
        <v>44</v>
      </c>
      <c r="F3328">
        <v>74.290000000000006</v>
      </c>
      <c r="G3328">
        <v>12.8</v>
      </c>
      <c r="H3328">
        <v>79.03</v>
      </c>
      <c r="I3328">
        <f t="shared" si="204"/>
        <v>2022</v>
      </c>
      <c r="J3328" t="str">
        <f t="shared" si="205"/>
        <v>Jan</v>
      </c>
      <c r="K3328">
        <f t="shared" si="206"/>
        <v>1</v>
      </c>
      <c r="L3328" s="2">
        <f t="shared" si="207"/>
        <v>0.17229775205276618</v>
      </c>
    </row>
    <row r="3329" spans="1:12" x14ac:dyDescent="0.35">
      <c r="A3329" t="s">
        <v>3370</v>
      </c>
      <c r="B3329" s="1">
        <v>45031</v>
      </c>
      <c r="C3329" t="s">
        <v>46</v>
      </c>
      <c r="D3329" t="s">
        <v>23</v>
      </c>
      <c r="E3329" t="s">
        <v>25</v>
      </c>
      <c r="F3329">
        <v>366.18</v>
      </c>
      <c r="G3329">
        <v>62.95</v>
      </c>
      <c r="H3329">
        <v>408.73</v>
      </c>
      <c r="I3329">
        <f t="shared" si="204"/>
        <v>2023</v>
      </c>
      <c r="J3329" t="str">
        <f t="shared" si="205"/>
        <v>Apr</v>
      </c>
      <c r="K3329">
        <f t="shared" si="206"/>
        <v>4</v>
      </c>
      <c r="L3329" s="2">
        <f t="shared" si="207"/>
        <v>0.17190998962258999</v>
      </c>
    </row>
    <row r="3330" spans="1:12" x14ac:dyDescent="0.35">
      <c r="A3330" t="s">
        <v>3371</v>
      </c>
      <c r="B3330" s="1">
        <v>44601</v>
      </c>
      <c r="C3330" t="s">
        <v>17</v>
      </c>
      <c r="D3330" t="s">
        <v>18</v>
      </c>
      <c r="E3330" t="s">
        <v>27</v>
      </c>
      <c r="F3330">
        <v>233.51</v>
      </c>
      <c r="G3330">
        <v>69.53</v>
      </c>
      <c r="H3330">
        <v>204.85</v>
      </c>
      <c r="I3330">
        <f t="shared" ref="I3330:I3393" si="208">YEAR(B3330)</f>
        <v>2022</v>
      </c>
      <c r="J3330" t="str">
        <f t="shared" ref="J3330:J3393" si="209">TEXT(B3330,"mmm")</f>
        <v>Feb</v>
      </c>
      <c r="K3330">
        <f t="shared" ref="K3330:K3393" si="210">MONTH(B3330)</f>
        <v>2</v>
      </c>
      <c r="L3330" s="2">
        <f t="shared" ref="L3330:L3393" si="211">IF(F3330=0,0,G3330/F3330)</f>
        <v>0.29776026722624299</v>
      </c>
    </row>
    <row r="3331" spans="1:12" x14ac:dyDescent="0.35">
      <c r="A3331" t="s">
        <v>3372</v>
      </c>
      <c r="B3331" s="1">
        <v>44665</v>
      </c>
      <c r="C3331" t="s">
        <v>101</v>
      </c>
      <c r="D3331" t="s">
        <v>14</v>
      </c>
      <c r="E3331" t="s">
        <v>15</v>
      </c>
      <c r="F3331">
        <v>584.04</v>
      </c>
      <c r="G3331">
        <v>66.510000000000005</v>
      </c>
      <c r="H3331">
        <v>468.96</v>
      </c>
      <c r="I3331">
        <f t="shared" si="208"/>
        <v>2022</v>
      </c>
      <c r="J3331" t="str">
        <f t="shared" si="209"/>
        <v>Apr</v>
      </c>
      <c r="K3331">
        <f t="shared" si="210"/>
        <v>4</v>
      </c>
      <c r="L3331" s="2">
        <f t="shared" si="211"/>
        <v>0.11387918635709884</v>
      </c>
    </row>
    <row r="3332" spans="1:12" x14ac:dyDescent="0.35">
      <c r="A3332" t="s">
        <v>3373</v>
      </c>
      <c r="B3332" s="1">
        <v>45017</v>
      </c>
      <c r="C3332" t="s">
        <v>128</v>
      </c>
      <c r="D3332" t="s">
        <v>34</v>
      </c>
      <c r="E3332" t="s">
        <v>15</v>
      </c>
      <c r="F3332">
        <v>1459.83</v>
      </c>
      <c r="G3332">
        <v>257.45</v>
      </c>
      <c r="H3332">
        <v>1347.91</v>
      </c>
      <c r="I3332">
        <f t="shared" si="208"/>
        <v>2023</v>
      </c>
      <c r="J3332" t="str">
        <f t="shared" si="209"/>
        <v>Apr</v>
      </c>
      <c r="K3332">
        <f t="shared" si="210"/>
        <v>4</v>
      </c>
      <c r="L3332" s="2">
        <f t="shared" si="211"/>
        <v>0.17635615105868491</v>
      </c>
    </row>
    <row r="3333" spans="1:12" x14ac:dyDescent="0.35">
      <c r="A3333" t="s">
        <v>3374</v>
      </c>
      <c r="B3333" s="1">
        <v>44932</v>
      </c>
      <c r="C3333" t="s">
        <v>9</v>
      </c>
      <c r="D3333" t="s">
        <v>10</v>
      </c>
      <c r="E3333" t="s">
        <v>11</v>
      </c>
      <c r="F3333">
        <v>148.51</v>
      </c>
      <c r="G3333">
        <v>23.24</v>
      </c>
      <c r="H3333">
        <v>158.63999999999999</v>
      </c>
      <c r="I3333">
        <f t="shared" si="208"/>
        <v>2023</v>
      </c>
      <c r="J3333" t="str">
        <f t="shared" si="209"/>
        <v>Jan</v>
      </c>
      <c r="K3333">
        <f t="shared" si="210"/>
        <v>1</v>
      </c>
      <c r="L3333" s="2">
        <f t="shared" si="211"/>
        <v>0.15648777860076762</v>
      </c>
    </row>
    <row r="3334" spans="1:12" x14ac:dyDescent="0.35">
      <c r="A3334" t="s">
        <v>3375</v>
      </c>
      <c r="B3334" s="1">
        <v>45109</v>
      </c>
      <c r="C3334" t="s">
        <v>93</v>
      </c>
      <c r="D3334" t="s">
        <v>34</v>
      </c>
      <c r="E3334" t="s">
        <v>25</v>
      </c>
      <c r="F3334">
        <v>1517.64</v>
      </c>
      <c r="G3334">
        <v>431.59</v>
      </c>
      <c r="H3334">
        <v>1735.92</v>
      </c>
      <c r="I3334">
        <f t="shared" si="208"/>
        <v>2023</v>
      </c>
      <c r="J3334" t="str">
        <f t="shared" si="209"/>
        <v>Jul</v>
      </c>
      <c r="K3334">
        <f t="shared" si="210"/>
        <v>7</v>
      </c>
      <c r="L3334" s="2">
        <f t="shared" si="211"/>
        <v>0.28438233046045169</v>
      </c>
    </row>
    <row r="3335" spans="1:12" x14ac:dyDescent="0.35">
      <c r="A3335" t="s">
        <v>3376</v>
      </c>
      <c r="B3335" s="1">
        <v>45013</v>
      </c>
      <c r="C3335" t="s">
        <v>63</v>
      </c>
      <c r="D3335" t="s">
        <v>18</v>
      </c>
      <c r="E3335" t="s">
        <v>15</v>
      </c>
      <c r="F3335">
        <v>320.01</v>
      </c>
      <c r="G3335">
        <v>71.86</v>
      </c>
      <c r="H3335">
        <v>274.83999999999997</v>
      </c>
      <c r="I3335">
        <f t="shared" si="208"/>
        <v>2023</v>
      </c>
      <c r="J3335" t="str">
        <f t="shared" si="209"/>
        <v>Mar</v>
      </c>
      <c r="K3335">
        <f t="shared" si="210"/>
        <v>3</v>
      </c>
      <c r="L3335" s="2">
        <f t="shared" si="211"/>
        <v>0.22455548264116748</v>
      </c>
    </row>
    <row r="3336" spans="1:12" x14ac:dyDescent="0.35">
      <c r="A3336" t="s">
        <v>3377</v>
      </c>
      <c r="B3336" s="1">
        <v>45069</v>
      </c>
      <c r="C3336" t="s">
        <v>65</v>
      </c>
      <c r="D3336" t="s">
        <v>18</v>
      </c>
      <c r="E3336" t="s">
        <v>27</v>
      </c>
      <c r="F3336">
        <v>161.84</v>
      </c>
      <c r="G3336">
        <v>31.18</v>
      </c>
      <c r="H3336">
        <v>186.54</v>
      </c>
      <c r="I3336">
        <f t="shared" si="208"/>
        <v>2023</v>
      </c>
      <c r="J3336" t="str">
        <f t="shared" si="209"/>
        <v>May</v>
      </c>
      <c r="K3336">
        <f t="shared" si="210"/>
        <v>5</v>
      </c>
      <c r="L3336" s="2">
        <f t="shared" si="211"/>
        <v>0.1926594167078596</v>
      </c>
    </row>
    <row r="3337" spans="1:12" x14ac:dyDescent="0.35">
      <c r="A3337" t="s">
        <v>3378</v>
      </c>
      <c r="B3337" s="1">
        <v>45009</v>
      </c>
      <c r="C3337" t="s">
        <v>57</v>
      </c>
      <c r="D3337" t="s">
        <v>10</v>
      </c>
      <c r="E3337" t="s">
        <v>15</v>
      </c>
      <c r="F3337">
        <v>447.82</v>
      </c>
      <c r="G3337">
        <v>88.02</v>
      </c>
      <c r="H3337">
        <v>382.55</v>
      </c>
      <c r="I3337">
        <f t="shared" si="208"/>
        <v>2023</v>
      </c>
      <c r="J3337" t="str">
        <f t="shared" si="209"/>
        <v>Mar</v>
      </c>
      <c r="K3337">
        <f t="shared" si="210"/>
        <v>3</v>
      </c>
      <c r="L3337" s="2">
        <f t="shared" si="211"/>
        <v>0.19655218614621947</v>
      </c>
    </row>
    <row r="3338" spans="1:12" x14ac:dyDescent="0.35">
      <c r="A3338" t="s">
        <v>3379</v>
      </c>
      <c r="B3338" s="1">
        <v>45234</v>
      </c>
      <c r="C3338" t="s">
        <v>22</v>
      </c>
      <c r="D3338" t="s">
        <v>23</v>
      </c>
      <c r="E3338" t="s">
        <v>25</v>
      </c>
      <c r="F3338">
        <v>230.35</v>
      </c>
      <c r="G3338">
        <v>60.2</v>
      </c>
      <c r="H3338">
        <v>238.27</v>
      </c>
      <c r="I3338">
        <f t="shared" si="208"/>
        <v>2023</v>
      </c>
      <c r="J3338" t="str">
        <f t="shared" si="209"/>
        <v>Nov</v>
      </c>
      <c r="K3338">
        <f t="shared" si="210"/>
        <v>11</v>
      </c>
      <c r="L3338" s="2">
        <f t="shared" si="211"/>
        <v>0.2613414369437812</v>
      </c>
    </row>
    <row r="3339" spans="1:12" x14ac:dyDescent="0.35">
      <c r="A3339" t="s">
        <v>3380</v>
      </c>
      <c r="B3339" s="1">
        <v>45108</v>
      </c>
      <c r="C3339" t="s">
        <v>20</v>
      </c>
      <c r="D3339" t="s">
        <v>14</v>
      </c>
      <c r="E3339" t="s">
        <v>44</v>
      </c>
      <c r="F3339">
        <v>1129.04</v>
      </c>
      <c r="G3339">
        <v>290.72000000000003</v>
      </c>
      <c r="H3339">
        <v>1106.94</v>
      </c>
      <c r="I3339">
        <f t="shared" si="208"/>
        <v>2023</v>
      </c>
      <c r="J3339" t="str">
        <f t="shared" si="209"/>
        <v>Jul</v>
      </c>
      <c r="K3339">
        <f t="shared" si="210"/>
        <v>7</v>
      </c>
      <c r="L3339" s="2">
        <f t="shared" si="211"/>
        <v>0.25749309147594418</v>
      </c>
    </row>
    <row r="3340" spans="1:12" x14ac:dyDescent="0.35">
      <c r="A3340" t="s">
        <v>3381</v>
      </c>
      <c r="B3340" s="1">
        <v>44593</v>
      </c>
      <c r="C3340" t="s">
        <v>22</v>
      </c>
      <c r="D3340" t="s">
        <v>23</v>
      </c>
      <c r="E3340" t="s">
        <v>11</v>
      </c>
      <c r="F3340">
        <v>182.64</v>
      </c>
      <c r="G3340">
        <v>45.72</v>
      </c>
      <c r="H3340">
        <v>203.47</v>
      </c>
      <c r="I3340">
        <f t="shared" si="208"/>
        <v>2022</v>
      </c>
      <c r="J3340" t="str">
        <f t="shared" si="209"/>
        <v>Feb</v>
      </c>
      <c r="K3340">
        <f t="shared" si="210"/>
        <v>2</v>
      </c>
      <c r="L3340" s="2">
        <f t="shared" si="211"/>
        <v>0.25032851511169513</v>
      </c>
    </row>
    <row r="3341" spans="1:12" x14ac:dyDescent="0.35">
      <c r="A3341" t="s">
        <v>3382</v>
      </c>
      <c r="B3341" s="1">
        <v>45158</v>
      </c>
      <c r="C3341" t="s">
        <v>88</v>
      </c>
      <c r="D3341" t="s">
        <v>18</v>
      </c>
      <c r="E3341" t="s">
        <v>11</v>
      </c>
      <c r="F3341">
        <v>399.26</v>
      </c>
      <c r="G3341">
        <v>102.47</v>
      </c>
      <c r="H3341">
        <v>340.38</v>
      </c>
      <c r="I3341">
        <f t="shared" si="208"/>
        <v>2023</v>
      </c>
      <c r="J3341" t="str">
        <f t="shared" si="209"/>
        <v>Aug</v>
      </c>
      <c r="K3341">
        <f t="shared" si="210"/>
        <v>8</v>
      </c>
      <c r="L3341" s="2">
        <f t="shared" si="211"/>
        <v>0.25664980213394778</v>
      </c>
    </row>
    <row r="3342" spans="1:12" x14ac:dyDescent="0.35">
      <c r="A3342" t="s">
        <v>3383</v>
      </c>
      <c r="B3342" s="1">
        <v>44898</v>
      </c>
      <c r="C3342" t="s">
        <v>22</v>
      </c>
      <c r="D3342" t="s">
        <v>23</v>
      </c>
      <c r="E3342" t="s">
        <v>25</v>
      </c>
      <c r="F3342">
        <v>227.81</v>
      </c>
      <c r="G3342">
        <v>45.04</v>
      </c>
      <c r="H3342">
        <v>188.13</v>
      </c>
      <c r="I3342">
        <f t="shared" si="208"/>
        <v>2022</v>
      </c>
      <c r="J3342" t="str">
        <f t="shared" si="209"/>
        <v>Dec</v>
      </c>
      <c r="K3342">
        <f t="shared" si="210"/>
        <v>12</v>
      </c>
      <c r="L3342" s="2">
        <f t="shared" si="211"/>
        <v>0.1977086168298143</v>
      </c>
    </row>
    <row r="3343" spans="1:12" x14ac:dyDescent="0.35">
      <c r="A3343" t="s">
        <v>3384</v>
      </c>
      <c r="B3343" s="1">
        <v>44900</v>
      </c>
      <c r="C3343" t="s">
        <v>39</v>
      </c>
      <c r="D3343" t="s">
        <v>18</v>
      </c>
      <c r="E3343" t="s">
        <v>25</v>
      </c>
      <c r="F3343">
        <v>331.99</v>
      </c>
      <c r="G3343">
        <v>91.63</v>
      </c>
      <c r="H3343">
        <v>299.39999999999998</v>
      </c>
      <c r="I3343">
        <f t="shared" si="208"/>
        <v>2022</v>
      </c>
      <c r="J3343" t="str">
        <f t="shared" si="209"/>
        <v>Dec</v>
      </c>
      <c r="K3343">
        <f t="shared" si="210"/>
        <v>12</v>
      </c>
      <c r="L3343" s="2">
        <f t="shared" si="211"/>
        <v>0.27600228922557907</v>
      </c>
    </row>
    <row r="3344" spans="1:12" x14ac:dyDescent="0.35">
      <c r="A3344" t="s">
        <v>3385</v>
      </c>
      <c r="B3344" s="1">
        <v>45110</v>
      </c>
      <c r="C3344" t="s">
        <v>85</v>
      </c>
      <c r="D3344" t="s">
        <v>10</v>
      </c>
      <c r="E3344" t="s">
        <v>25</v>
      </c>
      <c r="F3344">
        <v>333.01</v>
      </c>
      <c r="G3344">
        <v>73.709999999999994</v>
      </c>
      <c r="H3344">
        <v>321.01</v>
      </c>
      <c r="I3344">
        <f t="shared" si="208"/>
        <v>2023</v>
      </c>
      <c r="J3344" t="str">
        <f t="shared" si="209"/>
        <v>Jul</v>
      </c>
      <c r="K3344">
        <f t="shared" si="210"/>
        <v>7</v>
      </c>
      <c r="L3344" s="2">
        <f t="shared" si="211"/>
        <v>0.22134470436323234</v>
      </c>
    </row>
    <row r="3345" spans="1:12" x14ac:dyDescent="0.35">
      <c r="A3345" t="s">
        <v>3386</v>
      </c>
      <c r="B3345" s="1">
        <v>45203</v>
      </c>
      <c r="C3345" t="s">
        <v>69</v>
      </c>
      <c r="D3345" t="s">
        <v>34</v>
      </c>
      <c r="E3345" t="s">
        <v>11</v>
      </c>
      <c r="F3345">
        <v>1493.55</v>
      </c>
      <c r="G3345">
        <v>236.04</v>
      </c>
      <c r="H3345">
        <v>1654.93</v>
      </c>
      <c r="I3345">
        <f t="shared" si="208"/>
        <v>2023</v>
      </c>
      <c r="J3345" t="str">
        <f t="shared" si="209"/>
        <v>Oct</v>
      </c>
      <c r="K3345">
        <f t="shared" si="210"/>
        <v>10</v>
      </c>
      <c r="L3345" s="2">
        <f t="shared" si="211"/>
        <v>0.1580395701516521</v>
      </c>
    </row>
    <row r="3346" spans="1:12" x14ac:dyDescent="0.35">
      <c r="A3346" t="s">
        <v>3387</v>
      </c>
      <c r="B3346" s="1">
        <v>44608</v>
      </c>
      <c r="C3346" t="s">
        <v>101</v>
      </c>
      <c r="D3346" t="s">
        <v>14</v>
      </c>
      <c r="E3346" t="s">
        <v>25</v>
      </c>
      <c r="F3346">
        <v>1564.04</v>
      </c>
      <c r="G3346">
        <v>246.7</v>
      </c>
      <c r="H3346">
        <v>1330.95</v>
      </c>
      <c r="I3346">
        <f t="shared" si="208"/>
        <v>2022</v>
      </c>
      <c r="J3346" t="str">
        <f t="shared" si="209"/>
        <v>Feb</v>
      </c>
      <c r="K3346">
        <f t="shared" si="210"/>
        <v>2</v>
      </c>
      <c r="L3346" s="2">
        <f t="shared" si="211"/>
        <v>0.15773253880974911</v>
      </c>
    </row>
    <row r="3347" spans="1:12" x14ac:dyDescent="0.35">
      <c r="A3347" t="s">
        <v>3388</v>
      </c>
      <c r="B3347" s="1">
        <v>44817</v>
      </c>
      <c r="C3347" t="s">
        <v>22</v>
      </c>
      <c r="D3347" t="s">
        <v>23</v>
      </c>
      <c r="E3347" t="s">
        <v>44</v>
      </c>
      <c r="F3347">
        <v>223.36</v>
      </c>
      <c r="G3347">
        <v>51.99</v>
      </c>
      <c r="H3347">
        <v>185.03</v>
      </c>
      <c r="I3347">
        <f t="shared" si="208"/>
        <v>2022</v>
      </c>
      <c r="J3347" t="str">
        <f t="shared" si="209"/>
        <v>Sep</v>
      </c>
      <c r="K3347">
        <f t="shared" si="210"/>
        <v>9</v>
      </c>
      <c r="L3347" s="2">
        <f t="shared" si="211"/>
        <v>0.23276325214899712</v>
      </c>
    </row>
    <row r="3348" spans="1:12" x14ac:dyDescent="0.35">
      <c r="A3348" t="s">
        <v>3389</v>
      </c>
      <c r="B3348" s="1">
        <v>45021</v>
      </c>
      <c r="C3348" t="s">
        <v>9</v>
      </c>
      <c r="D3348" t="s">
        <v>10</v>
      </c>
      <c r="E3348" t="s">
        <v>44</v>
      </c>
      <c r="F3348">
        <v>158.69999999999999</v>
      </c>
      <c r="G3348">
        <v>32.65</v>
      </c>
      <c r="H3348">
        <v>150.19</v>
      </c>
      <c r="I3348">
        <f t="shared" si="208"/>
        <v>2023</v>
      </c>
      <c r="J3348" t="str">
        <f t="shared" si="209"/>
        <v>Apr</v>
      </c>
      <c r="K3348">
        <f t="shared" si="210"/>
        <v>4</v>
      </c>
      <c r="L3348" s="2">
        <f t="shared" si="211"/>
        <v>0.20573408947700064</v>
      </c>
    </row>
    <row r="3349" spans="1:12" x14ac:dyDescent="0.35">
      <c r="A3349" t="s">
        <v>3390</v>
      </c>
      <c r="B3349" s="1">
        <v>44872</v>
      </c>
      <c r="C3349" t="s">
        <v>63</v>
      </c>
      <c r="D3349" t="s">
        <v>18</v>
      </c>
      <c r="E3349" t="s">
        <v>44</v>
      </c>
      <c r="F3349">
        <v>37.49</v>
      </c>
      <c r="G3349">
        <v>3.78</v>
      </c>
      <c r="H3349">
        <v>40.909999999999997</v>
      </c>
      <c r="I3349">
        <f t="shared" si="208"/>
        <v>2022</v>
      </c>
      <c r="J3349" t="str">
        <f t="shared" si="209"/>
        <v>Nov</v>
      </c>
      <c r="K3349">
        <f t="shared" si="210"/>
        <v>11</v>
      </c>
      <c r="L3349" s="2">
        <f t="shared" si="211"/>
        <v>0.10082688716991196</v>
      </c>
    </row>
    <row r="3350" spans="1:12" x14ac:dyDescent="0.35">
      <c r="A3350" t="s">
        <v>3391</v>
      </c>
      <c r="B3350" s="1">
        <v>45167</v>
      </c>
      <c r="C3350" t="s">
        <v>39</v>
      </c>
      <c r="D3350" t="s">
        <v>18</v>
      </c>
      <c r="E3350" t="s">
        <v>25</v>
      </c>
      <c r="F3350">
        <v>477.63</v>
      </c>
      <c r="G3350">
        <v>71.44</v>
      </c>
      <c r="H3350">
        <v>429.08</v>
      </c>
      <c r="I3350">
        <f t="shared" si="208"/>
        <v>2023</v>
      </c>
      <c r="J3350" t="str">
        <f t="shared" si="209"/>
        <v>Aug</v>
      </c>
      <c r="K3350">
        <f t="shared" si="210"/>
        <v>8</v>
      </c>
      <c r="L3350" s="2">
        <f t="shared" si="211"/>
        <v>0.14957184431463685</v>
      </c>
    </row>
    <row r="3351" spans="1:12" x14ac:dyDescent="0.35">
      <c r="A3351" t="s">
        <v>3392</v>
      </c>
      <c r="B3351" s="1">
        <v>45061</v>
      </c>
      <c r="C3351" t="s">
        <v>22</v>
      </c>
      <c r="D3351" t="s">
        <v>23</v>
      </c>
      <c r="E3351" t="s">
        <v>15</v>
      </c>
      <c r="F3351">
        <v>189.53</v>
      </c>
      <c r="G3351">
        <v>56.43</v>
      </c>
      <c r="H3351">
        <v>205.8</v>
      </c>
      <c r="I3351">
        <f t="shared" si="208"/>
        <v>2023</v>
      </c>
      <c r="J3351" t="str">
        <f t="shared" si="209"/>
        <v>May</v>
      </c>
      <c r="K3351">
        <f t="shared" si="210"/>
        <v>5</v>
      </c>
      <c r="L3351" s="2">
        <f t="shared" si="211"/>
        <v>0.29773650609402202</v>
      </c>
    </row>
    <row r="3352" spans="1:12" x14ac:dyDescent="0.35">
      <c r="A3352" t="s">
        <v>3393</v>
      </c>
      <c r="B3352" s="1">
        <v>44928</v>
      </c>
      <c r="C3352" t="s">
        <v>29</v>
      </c>
      <c r="D3352" t="s">
        <v>23</v>
      </c>
      <c r="E3352" t="s">
        <v>44</v>
      </c>
      <c r="F3352">
        <v>161.55000000000001</v>
      </c>
      <c r="G3352">
        <v>45.41</v>
      </c>
      <c r="H3352">
        <v>157.77000000000001</v>
      </c>
      <c r="I3352">
        <f t="shared" si="208"/>
        <v>2023</v>
      </c>
      <c r="J3352" t="str">
        <f t="shared" si="209"/>
        <v>Jan</v>
      </c>
      <c r="K3352">
        <f t="shared" si="210"/>
        <v>1</v>
      </c>
      <c r="L3352" s="2">
        <f t="shared" si="211"/>
        <v>0.2810894459919529</v>
      </c>
    </row>
    <row r="3353" spans="1:12" x14ac:dyDescent="0.35">
      <c r="A3353" t="s">
        <v>3394</v>
      </c>
      <c r="B3353" s="1">
        <v>44814</v>
      </c>
      <c r="C3353" t="s">
        <v>22</v>
      </c>
      <c r="D3353" t="s">
        <v>23</v>
      </c>
      <c r="E3353" t="s">
        <v>15</v>
      </c>
      <c r="F3353">
        <v>361.81</v>
      </c>
      <c r="G3353">
        <v>47.88</v>
      </c>
      <c r="H3353">
        <v>291.33</v>
      </c>
      <c r="I3353">
        <f t="shared" si="208"/>
        <v>2022</v>
      </c>
      <c r="J3353" t="str">
        <f t="shared" si="209"/>
        <v>Sep</v>
      </c>
      <c r="K3353">
        <f t="shared" si="210"/>
        <v>9</v>
      </c>
      <c r="L3353" s="2">
        <f t="shared" si="211"/>
        <v>0.13233465078356044</v>
      </c>
    </row>
    <row r="3354" spans="1:12" x14ac:dyDescent="0.35">
      <c r="A3354" t="s">
        <v>3395</v>
      </c>
      <c r="B3354" s="1">
        <v>44701</v>
      </c>
      <c r="C3354" t="s">
        <v>57</v>
      </c>
      <c r="D3354" t="s">
        <v>10</v>
      </c>
      <c r="E3354" t="s">
        <v>27</v>
      </c>
      <c r="F3354">
        <v>395.8</v>
      </c>
      <c r="G3354">
        <v>92.84</v>
      </c>
      <c r="H3354">
        <v>395.4</v>
      </c>
      <c r="I3354">
        <f t="shared" si="208"/>
        <v>2022</v>
      </c>
      <c r="J3354" t="str">
        <f t="shared" si="209"/>
        <v>May</v>
      </c>
      <c r="K3354">
        <f t="shared" si="210"/>
        <v>5</v>
      </c>
      <c r="L3354" s="2">
        <f t="shared" si="211"/>
        <v>0.23456291056088935</v>
      </c>
    </row>
    <row r="3355" spans="1:12" x14ac:dyDescent="0.35">
      <c r="A3355" t="s">
        <v>3396</v>
      </c>
      <c r="B3355" s="1">
        <v>44677</v>
      </c>
      <c r="C3355" t="s">
        <v>9</v>
      </c>
      <c r="D3355" t="s">
        <v>10</v>
      </c>
      <c r="E3355" t="s">
        <v>27</v>
      </c>
      <c r="F3355">
        <v>181.34</v>
      </c>
      <c r="G3355">
        <v>26.25</v>
      </c>
      <c r="H3355">
        <v>177.87</v>
      </c>
      <c r="I3355">
        <f t="shared" si="208"/>
        <v>2022</v>
      </c>
      <c r="J3355" t="str">
        <f t="shared" si="209"/>
        <v>Apr</v>
      </c>
      <c r="K3355">
        <f t="shared" si="210"/>
        <v>4</v>
      </c>
      <c r="L3355" s="2">
        <f t="shared" si="211"/>
        <v>0.14475570751075328</v>
      </c>
    </row>
    <row r="3356" spans="1:12" x14ac:dyDescent="0.35">
      <c r="A3356" t="s">
        <v>3397</v>
      </c>
      <c r="B3356" s="1">
        <v>45036</v>
      </c>
      <c r="C3356" t="s">
        <v>51</v>
      </c>
      <c r="D3356" t="s">
        <v>34</v>
      </c>
      <c r="E3356" t="s">
        <v>44</v>
      </c>
      <c r="F3356">
        <v>640.66</v>
      </c>
      <c r="G3356">
        <v>125.99</v>
      </c>
      <c r="H3356">
        <v>702.7</v>
      </c>
      <c r="I3356">
        <f t="shared" si="208"/>
        <v>2023</v>
      </c>
      <c r="J3356" t="str">
        <f t="shared" si="209"/>
        <v>Apr</v>
      </c>
      <c r="K3356">
        <f t="shared" si="210"/>
        <v>4</v>
      </c>
      <c r="L3356" s="2">
        <f t="shared" si="211"/>
        <v>0.19665657290918739</v>
      </c>
    </row>
    <row r="3357" spans="1:12" x14ac:dyDescent="0.35">
      <c r="A3357" t="s">
        <v>3398</v>
      </c>
      <c r="B3357" s="1">
        <v>44888</v>
      </c>
      <c r="C3357" t="s">
        <v>41</v>
      </c>
      <c r="D3357" t="s">
        <v>14</v>
      </c>
      <c r="E3357" t="s">
        <v>44</v>
      </c>
      <c r="F3357">
        <v>833.63</v>
      </c>
      <c r="G3357">
        <v>216.62</v>
      </c>
      <c r="H3357">
        <v>823.27</v>
      </c>
      <c r="I3357">
        <f t="shared" si="208"/>
        <v>2022</v>
      </c>
      <c r="J3357" t="str">
        <f t="shared" si="209"/>
        <v>Nov</v>
      </c>
      <c r="K3357">
        <f t="shared" si="210"/>
        <v>11</v>
      </c>
      <c r="L3357" s="2">
        <f t="shared" si="211"/>
        <v>0.25985149286853881</v>
      </c>
    </row>
    <row r="3358" spans="1:12" x14ac:dyDescent="0.35">
      <c r="A3358" t="s">
        <v>3399</v>
      </c>
      <c r="B3358" s="1">
        <v>44872</v>
      </c>
      <c r="C3358" t="s">
        <v>33</v>
      </c>
      <c r="D3358" t="s">
        <v>34</v>
      </c>
      <c r="E3358" t="s">
        <v>15</v>
      </c>
      <c r="F3358">
        <v>1316.84</v>
      </c>
      <c r="G3358">
        <v>193.04</v>
      </c>
      <c r="H3358">
        <v>1510.24</v>
      </c>
      <c r="I3358">
        <f t="shared" si="208"/>
        <v>2022</v>
      </c>
      <c r="J3358" t="str">
        <f t="shared" si="209"/>
        <v>Nov</v>
      </c>
      <c r="K3358">
        <f t="shared" si="210"/>
        <v>11</v>
      </c>
      <c r="L3358" s="2">
        <f t="shared" si="211"/>
        <v>0.14659335986148658</v>
      </c>
    </row>
    <row r="3359" spans="1:12" x14ac:dyDescent="0.35">
      <c r="A3359" t="s">
        <v>3400</v>
      </c>
      <c r="B3359" s="1">
        <v>44930</v>
      </c>
      <c r="C3359" t="s">
        <v>31</v>
      </c>
      <c r="D3359" t="s">
        <v>10</v>
      </c>
      <c r="E3359" t="s">
        <v>25</v>
      </c>
      <c r="F3359">
        <v>350.88</v>
      </c>
      <c r="G3359">
        <v>62.66</v>
      </c>
      <c r="H3359">
        <v>379.19</v>
      </c>
      <c r="I3359">
        <f t="shared" si="208"/>
        <v>2023</v>
      </c>
      <c r="J3359" t="str">
        <f t="shared" si="209"/>
        <v>Jan</v>
      </c>
      <c r="K3359">
        <f t="shared" si="210"/>
        <v>1</v>
      </c>
      <c r="L3359" s="2">
        <f t="shared" si="211"/>
        <v>0.17857957136342908</v>
      </c>
    </row>
    <row r="3360" spans="1:12" x14ac:dyDescent="0.35">
      <c r="A3360" t="s">
        <v>3401</v>
      </c>
      <c r="B3360" s="1">
        <v>44929</v>
      </c>
      <c r="C3360" t="s">
        <v>13</v>
      </c>
      <c r="D3360" t="s">
        <v>14</v>
      </c>
      <c r="E3360" t="s">
        <v>27</v>
      </c>
      <c r="F3360">
        <v>1228.3900000000001</v>
      </c>
      <c r="G3360">
        <v>245.84</v>
      </c>
      <c r="H3360">
        <v>1427.46</v>
      </c>
      <c r="I3360">
        <f t="shared" si="208"/>
        <v>2023</v>
      </c>
      <c r="J3360" t="str">
        <f t="shared" si="209"/>
        <v>Jan</v>
      </c>
      <c r="K3360">
        <f t="shared" si="210"/>
        <v>1</v>
      </c>
      <c r="L3360" s="2">
        <f t="shared" si="211"/>
        <v>0.20013187994040979</v>
      </c>
    </row>
    <row r="3361" spans="1:12" x14ac:dyDescent="0.35">
      <c r="A3361" t="s">
        <v>3402</v>
      </c>
      <c r="B3361" s="1">
        <v>45139</v>
      </c>
      <c r="C3361" t="s">
        <v>54</v>
      </c>
      <c r="D3361" t="s">
        <v>23</v>
      </c>
      <c r="E3361" t="s">
        <v>25</v>
      </c>
      <c r="F3361">
        <v>295.39</v>
      </c>
      <c r="G3361">
        <v>48.53</v>
      </c>
      <c r="H3361">
        <v>266.67</v>
      </c>
      <c r="I3361">
        <f t="shared" si="208"/>
        <v>2023</v>
      </c>
      <c r="J3361" t="str">
        <f t="shared" si="209"/>
        <v>Aug</v>
      </c>
      <c r="K3361">
        <f t="shared" si="210"/>
        <v>8</v>
      </c>
      <c r="L3361" s="2">
        <f t="shared" si="211"/>
        <v>0.16429127594028234</v>
      </c>
    </row>
    <row r="3362" spans="1:12" x14ac:dyDescent="0.35">
      <c r="A3362" t="s">
        <v>3403</v>
      </c>
      <c r="B3362" s="1">
        <v>45104</v>
      </c>
      <c r="C3362" t="s">
        <v>37</v>
      </c>
      <c r="D3362" t="s">
        <v>23</v>
      </c>
      <c r="E3362" t="s">
        <v>44</v>
      </c>
      <c r="F3362">
        <v>152.37</v>
      </c>
      <c r="G3362">
        <v>21.49</v>
      </c>
      <c r="H3362">
        <v>170.55</v>
      </c>
      <c r="I3362">
        <f t="shared" si="208"/>
        <v>2023</v>
      </c>
      <c r="J3362" t="str">
        <f t="shared" si="209"/>
        <v>Jun</v>
      </c>
      <c r="K3362">
        <f t="shared" si="210"/>
        <v>6</v>
      </c>
      <c r="L3362" s="2">
        <f t="shared" si="211"/>
        <v>0.14103826212509021</v>
      </c>
    </row>
    <row r="3363" spans="1:12" x14ac:dyDescent="0.35">
      <c r="A3363" t="s">
        <v>3404</v>
      </c>
      <c r="B3363" s="1">
        <v>44798</v>
      </c>
      <c r="C3363" t="s">
        <v>93</v>
      </c>
      <c r="D3363" t="s">
        <v>34</v>
      </c>
      <c r="E3363" t="s">
        <v>27</v>
      </c>
      <c r="F3363">
        <v>2398.2600000000002</v>
      </c>
      <c r="G3363">
        <v>695.09</v>
      </c>
      <c r="H3363">
        <v>2823.89</v>
      </c>
      <c r="I3363">
        <f t="shared" si="208"/>
        <v>2022</v>
      </c>
      <c r="J3363" t="str">
        <f t="shared" si="209"/>
        <v>Aug</v>
      </c>
      <c r="K3363">
        <f t="shared" si="210"/>
        <v>8</v>
      </c>
      <c r="L3363" s="2">
        <f t="shared" si="211"/>
        <v>0.28983096077989873</v>
      </c>
    </row>
    <row r="3364" spans="1:12" x14ac:dyDescent="0.35">
      <c r="A3364" t="s">
        <v>3405</v>
      </c>
      <c r="B3364" s="1">
        <v>45118</v>
      </c>
      <c r="C3364" t="s">
        <v>9</v>
      </c>
      <c r="D3364" t="s">
        <v>10</v>
      </c>
      <c r="E3364" t="s">
        <v>27</v>
      </c>
      <c r="F3364">
        <v>425.36</v>
      </c>
      <c r="G3364">
        <v>93.63</v>
      </c>
      <c r="H3364">
        <v>363.15</v>
      </c>
      <c r="I3364">
        <f t="shared" si="208"/>
        <v>2023</v>
      </c>
      <c r="J3364" t="str">
        <f t="shared" si="209"/>
        <v>Jul</v>
      </c>
      <c r="K3364">
        <f t="shared" si="210"/>
        <v>7</v>
      </c>
      <c r="L3364" s="2">
        <f t="shared" si="211"/>
        <v>0.22011942824901259</v>
      </c>
    </row>
    <row r="3365" spans="1:12" x14ac:dyDescent="0.35">
      <c r="A3365" t="s">
        <v>3406</v>
      </c>
      <c r="B3365" s="1">
        <v>44749</v>
      </c>
      <c r="C3365" t="s">
        <v>128</v>
      </c>
      <c r="D3365" t="s">
        <v>34</v>
      </c>
      <c r="E3365" t="s">
        <v>11</v>
      </c>
      <c r="F3365">
        <v>1611.39</v>
      </c>
      <c r="G3365">
        <v>443.46</v>
      </c>
      <c r="H3365">
        <v>1824.7</v>
      </c>
      <c r="I3365">
        <f t="shared" si="208"/>
        <v>2022</v>
      </c>
      <c r="J3365" t="str">
        <f t="shared" si="209"/>
        <v>Jul</v>
      </c>
      <c r="K3365">
        <f t="shared" si="210"/>
        <v>7</v>
      </c>
      <c r="L3365" s="2">
        <f t="shared" si="211"/>
        <v>0.27520339582596387</v>
      </c>
    </row>
    <row r="3366" spans="1:12" x14ac:dyDescent="0.35">
      <c r="A3366" t="s">
        <v>3407</v>
      </c>
      <c r="B3366" s="1">
        <v>45291</v>
      </c>
      <c r="C3366" t="s">
        <v>57</v>
      </c>
      <c r="D3366" t="s">
        <v>10</v>
      </c>
      <c r="E3366" t="s">
        <v>27</v>
      </c>
      <c r="F3366">
        <v>219.37</v>
      </c>
      <c r="G3366">
        <v>55.52</v>
      </c>
      <c r="H3366">
        <v>182.65</v>
      </c>
      <c r="I3366">
        <f t="shared" si="208"/>
        <v>2023</v>
      </c>
      <c r="J3366" t="str">
        <f t="shared" si="209"/>
        <v>Dec</v>
      </c>
      <c r="K3366">
        <f t="shared" si="210"/>
        <v>12</v>
      </c>
      <c r="L3366" s="2">
        <f t="shared" si="211"/>
        <v>0.25308838947896251</v>
      </c>
    </row>
    <row r="3367" spans="1:12" x14ac:dyDescent="0.35">
      <c r="A3367" t="s">
        <v>3408</v>
      </c>
      <c r="B3367" s="1">
        <v>45112</v>
      </c>
      <c r="C3367" t="s">
        <v>112</v>
      </c>
      <c r="D3367" t="s">
        <v>10</v>
      </c>
      <c r="E3367" t="s">
        <v>15</v>
      </c>
      <c r="F3367">
        <v>388.02</v>
      </c>
      <c r="G3367">
        <v>99.8</v>
      </c>
      <c r="H3367">
        <v>381.77</v>
      </c>
      <c r="I3367">
        <f t="shared" si="208"/>
        <v>2023</v>
      </c>
      <c r="J3367" t="str">
        <f t="shared" si="209"/>
        <v>Jul</v>
      </c>
      <c r="K3367">
        <f t="shared" si="210"/>
        <v>7</v>
      </c>
      <c r="L3367" s="2">
        <f t="shared" si="211"/>
        <v>0.25720323694654917</v>
      </c>
    </row>
    <row r="3368" spans="1:12" x14ac:dyDescent="0.35">
      <c r="A3368" t="s">
        <v>3409</v>
      </c>
      <c r="B3368" s="1">
        <v>44598</v>
      </c>
      <c r="C3368" t="s">
        <v>65</v>
      </c>
      <c r="D3368" t="s">
        <v>18</v>
      </c>
      <c r="E3368" t="s">
        <v>27</v>
      </c>
      <c r="F3368">
        <v>381.52</v>
      </c>
      <c r="G3368">
        <v>112.34</v>
      </c>
      <c r="H3368">
        <v>334.24</v>
      </c>
      <c r="I3368">
        <f t="shared" si="208"/>
        <v>2022</v>
      </c>
      <c r="J3368" t="str">
        <f t="shared" si="209"/>
        <v>Feb</v>
      </c>
      <c r="K3368">
        <f t="shared" si="210"/>
        <v>2</v>
      </c>
      <c r="L3368" s="2">
        <f t="shared" si="211"/>
        <v>0.29445376389180122</v>
      </c>
    </row>
    <row r="3369" spans="1:12" x14ac:dyDescent="0.35">
      <c r="A3369" t="s">
        <v>3410</v>
      </c>
      <c r="B3369" s="1">
        <v>44897</v>
      </c>
      <c r="C3369" t="s">
        <v>69</v>
      </c>
      <c r="D3369" t="s">
        <v>34</v>
      </c>
      <c r="E3369" t="s">
        <v>44</v>
      </c>
      <c r="F3369">
        <v>1556.94</v>
      </c>
      <c r="G3369">
        <v>459.36</v>
      </c>
      <c r="H3369">
        <v>1612.63</v>
      </c>
      <c r="I3369">
        <f t="shared" si="208"/>
        <v>2022</v>
      </c>
      <c r="J3369" t="str">
        <f t="shared" si="209"/>
        <v>Dec</v>
      </c>
      <c r="K3369">
        <f t="shared" si="210"/>
        <v>12</v>
      </c>
      <c r="L3369" s="2">
        <f t="shared" si="211"/>
        <v>0.29504027130139887</v>
      </c>
    </row>
    <row r="3370" spans="1:12" x14ac:dyDescent="0.35">
      <c r="A3370" t="s">
        <v>3411</v>
      </c>
      <c r="B3370" s="1">
        <v>45223</v>
      </c>
      <c r="C3370" t="s">
        <v>29</v>
      </c>
      <c r="D3370" t="s">
        <v>23</v>
      </c>
      <c r="E3370" t="s">
        <v>27</v>
      </c>
      <c r="F3370">
        <v>57.3</v>
      </c>
      <c r="G3370">
        <v>10.33</v>
      </c>
      <c r="H3370">
        <v>59.46</v>
      </c>
      <c r="I3370">
        <f t="shared" si="208"/>
        <v>2023</v>
      </c>
      <c r="J3370" t="str">
        <f t="shared" si="209"/>
        <v>Oct</v>
      </c>
      <c r="K3370">
        <f t="shared" si="210"/>
        <v>10</v>
      </c>
      <c r="L3370" s="2">
        <f t="shared" si="211"/>
        <v>0.18027923211169286</v>
      </c>
    </row>
    <row r="3371" spans="1:12" x14ac:dyDescent="0.35">
      <c r="A3371" t="s">
        <v>3412</v>
      </c>
      <c r="B3371" s="1">
        <v>44923</v>
      </c>
      <c r="C3371" t="s">
        <v>54</v>
      </c>
      <c r="D3371" t="s">
        <v>23</v>
      </c>
      <c r="E3371" t="s">
        <v>15</v>
      </c>
      <c r="F3371">
        <v>196.22</v>
      </c>
      <c r="G3371">
        <v>24.52</v>
      </c>
      <c r="H3371">
        <v>188.75</v>
      </c>
      <c r="I3371">
        <f t="shared" si="208"/>
        <v>2022</v>
      </c>
      <c r="J3371" t="str">
        <f t="shared" si="209"/>
        <v>Dec</v>
      </c>
      <c r="K3371">
        <f t="shared" si="210"/>
        <v>12</v>
      </c>
      <c r="L3371" s="2">
        <f t="shared" si="211"/>
        <v>0.12496177759657527</v>
      </c>
    </row>
    <row r="3372" spans="1:12" x14ac:dyDescent="0.35">
      <c r="A3372" t="s">
        <v>3413</v>
      </c>
      <c r="B3372" s="1">
        <v>45144</v>
      </c>
      <c r="C3372" t="s">
        <v>65</v>
      </c>
      <c r="D3372" t="s">
        <v>18</v>
      </c>
      <c r="E3372" t="s">
        <v>25</v>
      </c>
      <c r="F3372">
        <v>249.52</v>
      </c>
      <c r="G3372">
        <v>52.08</v>
      </c>
      <c r="H3372">
        <v>227.06</v>
      </c>
      <c r="I3372">
        <f t="shared" si="208"/>
        <v>2023</v>
      </c>
      <c r="J3372" t="str">
        <f t="shared" si="209"/>
        <v>Aug</v>
      </c>
      <c r="K3372">
        <f t="shared" si="210"/>
        <v>8</v>
      </c>
      <c r="L3372" s="2">
        <f t="shared" si="211"/>
        <v>0.20872074382815003</v>
      </c>
    </row>
    <row r="3373" spans="1:12" x14ac:dyDescent="0.35">
      <c r="A3373" t="s">
        <v>3414</v>
      </c>
      <c r="B3373" s="1">
        <v>44925</v>
      </c>
      <c r="C3373" t="s">
        <v>85</v>
      </c>
      <c r="D3373" t="s">
        <v>10</v>
      </c>
      <c r="E3373" t="s">
        <v>15</v>
      </c>
      <c r="F3373">
        <v>171.77</v>
      </c>
      <c r="G3373">
        <v>45.7</v>
      </c>
      <c r="H3373">
        <v>174.9</v>
      </c>
      <c r="I3373">
        <f t="shared" si="208"/>
        <v>2022</v>
      </c>
      <c r="J3373" t="str">
        <f t="shared" si="209"/>
        <v>Dec</v>
      </c>
      <c r="K3373">
        <f t="shared" si="210"/>
        <v>12</v>
      </c>
      <c r="L3373" s="2">
        <f t="shared" si="211"/>
        <v>0.26605344355824651</v>
      </c>
    </row>
    <row r="3374" spans="1:12" x14ac:dyDescent="0.35">
      <c r="A3374" t="s">
        <v>3415</v>
      </c>
      <c r="B3374" s="1">
        <v>44761</v>
      </c>
      <c r="C3374" t="s">
        <v>22</v>
      </c>
      <c r="D3374" t="s">
        <v>23</v>
      </c>
      <c r="E3374" t="s">
        <v>25</v>
      </c>
      <c r="F3374">
        <v>425.65</v>
      </c>
      <c r="G3374">
        <v>126.21</v>
      </c>
      <c r="H3374">
        <v>458.38</v>
      </c>
      <c r="I3374">
        <f t="shared" si="208"/>
        <v>2022</v>
      </c>
      <c r="J3374" t="str">
        <f t="shared" si="209"/>
        <v>Jul</v>
      </c>
      <c r="K3374">
        <f t="shared" si="210"/>
        <v>7</v>
      </c>
      <c r="L3374" s="2">
        <f t="shared" si="211"/>
        <v>0.29651121813696701</v>
      </c>
    </row>
    <row r="3375" spans="1:12" x14ac:dyDescent="0.35">
      <c r="A3375" t="s">
        <v>3416</v>
      </c>
      <c r="B3375" s="1">
        <v>44991</v>
      </c>
      <c r="C3375" t="s">
        <v>112</v>
      </c>
      <c r="D3375" t="s">
        <v>10</v>
      </c>
      <c r="E3375" t="s">
        <v>11</v>
      </c>
      <c r="F3375">
        <v>157.88</v>
      </c>
      <c r="G3375">
        <v>20.68</v>
      </c>
      <c r="H3375">
        <v>148.44</v>
      </c>
      <c r="I3375">
        <f t="shared" si="208"/>
        <v>2023</v>
      </c>
      <c r="J3375" t="str">
        <f t="shared" si="209"/>
        <v>Mar</v>
      </c>
      <c r="K3375">
        <f t="shared" si="210"/>
        <v>3</v>
      </c>
      <c r="L3375" s="2">
        <f t="shared" si="211"/>
        <v>0.13098555865214087</v>
      </c>
    </row>
    <row r="3376" spans="1:12" x14ac:dyDescent="0.35">
      <c r="A3376" t="s">
        <v>3417</v>
      </c>
      <c r="B3376" s="1">
        <v>44892</v>
      </c>
      <c r="C3376" t="s">
        <v>112</v>
      </c>
      <c r="D3376" t="s">
        <v>10</v>
      </c>
      <c r="E3376" t="s">
        <v>44</v>
      </c>
      <c r="F3376">
        <v>229.06</v>
      </c>
      <c r="G3376">
        <v>67.16</v>
      </c>
      <c r="H3376">
        <v>201.12</v>
      </c>
      <c r="I3376">
        <f t="shared" si="208"/>
        <v>2022</v>
      </c>
      <c r="J3376" t="str">
        <f t="shared" si="209"/>
        <v>Nov</v>
      </c>
      <c r="K3376">
        <f t="shared" si="210"/>
        <v>11</v>
      </c>
      <c r="L3376" s="2">
        <f t="shared" si="211"/>
        <v>0.29319828865799352</v>
      </c>
    </row>
    <row r="3377" spans="1:12" x14ac:dyDescent="0.35">
      <c r="A3377" t="s">
        <v>3418</v>
      </c>
      <c r="B3377" s="1">
        <v>45236</v>
      </c>
      <c r="C3377" t="s">
        <v>112</v>
      </c>
      <c r="D3377" t="s">
        <v>10</v>
      </c>
      <c r="E3377" t="s">
        <v>27</v>
      </c>
      <c r="F3377">
        <v>229.1</v>
      </c>
      <c r="G3377">
        <v>46.57</v>
      </c>
      <c r="H3377">
        <v>192.14</v>
      </c>
      <c r="I3377">
        <f t="shared" si="208"/>
        <v>2023</v>
      </c>
      <c r="J3377" t="str">
        <f t="shared" si="209"/>
        <v>Nov</v>
      </c>
      <c r="K3377">
        <f t="shared" si="210"/>
        <v>11</v>
      </c>
      <c r="L3377" s="2">
        <f t="shared" si="211"/>
        <v>0.20327367961588827</v>
      </c>
    </row>
    <row r="3378" spans="1:12" x14ac:dyDescent="0.35">
      <c r="A3378" t="s">
        <v>3419</v>
      </c>
      <c r="B3378" s="1">
        <v>44615</v>
      </c>
      <c r="C3378" t="s">
        <v>85</v>
      </c>
      <c r="D3378" t="s">
        <v>10</v>
      </c>
      <c r="E3378" t="s">
        <v>15</v>
      </c>
      <c r="F3378">
        <v>244.43</v>
      </c>
      <c r="G3378">
        <v>65.61</v>
      </c>
      <c r="H3378">
        <v>228.97</v>
      </c>
      <c r="I3378">
        <f t="shared" si="208"/>
        <v>2022</v>
      </c>
      <c r="J3378" t="str">
        <f t="shared" si="209"/>
        <v>Feb</v>
      </c>
      <c r="K3378">
        <f t="shared" si="210"/>
        <v>2</v>
      </c>
      <c r="L3378" s="2">
        <f t="shared" si="211"/>
        <v>0.26842040666039357</v>
      </c>
    </row>
    <row r="3379" spans="1:12" x14ac:dyDescent="0.35">
      <c r="A3379" t="s">
        <v>3420</v>
      </c>
      <c r="B3379" s="1">
        <v>44667</v>
      </c>
      <c r="C3379" t="s">
        <v>41</v>
      </c>
      <c r="D3379" t="s">
        <v>14</v>
      </c>
      <c r="E3379" t="s">
        <v>27</v>
      </c>
      <c r="F3379">
        <v>1394.14</v>
      </c>
      <c r="G3379">
        <v>287.27</v>
      </c>
      <c r="H3379">
        <v>1418.62</v>
      </c>
      <c r="I3379">
        <f t="shared" si="208"/>
        <v>2022</v>
      </c>
      <c r="J3379" t="str">
        <f t="shared" si="209"/>
        <v>Apr</v>
      </c>
      <c r="K3379">
        <f t="shared" si="210"/>
        <v>4</v>
      </c>
      <c r="L3379" s="2">
        <f t="shared" si="211"/>
        <v>0.20605534594803962</v>
      </c>
    </row>
    <row r="3380" spans="1:12" x14ac:dyDescent="0.35">
      <c r="A3380" t="s">
        <v>3421</v>
      </c>
      <c r="B3380" s="1">
        <v>45115</v>
      </c>
      <c r="C3380" t="s">
        <v>31</v>
      </c>
      <c r="D3380" t="s">
        <v>10</v>
      </c>
      <c r="E3380" t="s">
        <v>11</v>
      </c>
      <c r="F3380">
        <v>149.69</v>
      </c>
      <c r="G3380">
        <v>43.03</v>
      </c>
      <c r="H3380">
        <v>120.52</v>
      </c>
      <c r="I3380">
        <f t="shared" si="208"/>
        <v>2023</v>
      </c>
      <c r="J3380" t="str">
        <f t="shared" si="209"/>
        <v>Jul</v>
      </c>
      <c r="K3380">
        <f t="shared" si="210"/>
        <v>7</v>
      </c>
      <c r="L3380" s="2">
        <f t="shared" si="211"/>
        <v>0.28746075222125728</v>
      </c>
    </row>
    <row r="3381" spans="1:12" x14ac:dyDescent="0.35">
      <c r="A3381" t="s">
        <v>3422</v>
      </c>
      <c r="B3381" s="1">
        <v>44929</v>
      </c>
      <c r="C3381" t="s">
        <v>93</v>
      </c>
      <c r="D3381" t="s">
        <v>34</v>
      </c>
      <c r="E3381" t="s">
        <v>11</v>
      </c>
      <c r="F3381">
        <v>573.49</v>
      </c>
      <c r="G3381">
        <v>87.22</v>
      </c>
      <c r="H3381">
        <v>507.68</v>
      </c>
      <c r="I3381">
        <f t="shared" si="208"/>
        <v>2023</v>
      </c>
      <c r="J3381" t="str">
        <f t="shared" si="209"/>
        <v>Jan</v>
      </c>
      <c r="K3381">
        <f t="shared" si="210"/>
        <v>1</v>
      </c>
      <c r="L3381" s="2">
        <f t="shared" si="211"/>
        <v>0.1520863484977942</v>
      </c>
    </row>
    <row r="3382" spans="1:12" x14ac:dyDescent="0.35">
      <c r="A3382" t="s">
        <v>3423</v>
      </c>
      <c r="B3382" s="1">
        <v>45199</v>
      </c>
      <c r="C3382" t="s">
        <v>9</v>
      </c>
      <c r="D3382" t="s">
        <v>10</v>
      </c>
      <c r="E3382" t="s">
        <v>27</v>
      </c>
      <c r="F3382">
        <v>329.14</v>
      </c>
      <c r="G3382">
        <v>97.6</v>
      </c>
      <c r="H3382">
        <v>304.36</v>
      </c>
      <c r="I3382">
        <f t="shared" si="208"/>
        <v>2023</v>
      </c>
      <c r="J3382" t="str">
        <f t="shared" si="209"/>
        <v>Sep</v>
      </c>
      <c r="K3382">
        <f t="shared" si="210"/>
        <v>9</v>
      </c>
      <c r="L3382" s="2">
        <f t="shared" si="211"/>
        <v>0.29653035182597071</v>
      </c>
    </row>
    <row r="3383" spans="1:12" x14ac:dyDescent="0.35">
      <c r="A3383" t="s">
        <v>3424</v>
      </c>
      <c r="B3383" s="1">
        <v>44782</v>
      </c>
      <c r="C3383" t="s">
        <v>51</v>
      </c>
      <c r="D3383" t="s">
        <v>34</v>
      </c>
      <c r="E3383" t="s">
        <v>44</v>
      </c>
      <c r="F3383">
        <v>2132.83</v>
      </c>
      <c r="G3383">
        <v>221.92</v>
      </c>
      <c r="H3383">
        <v>2169.36</v>
      </c>
      <c r="I3383">
        <f t="shared" si="208"/>
        <v>2022</v>
      </c>
      <c r="J3383" t="str">
        <f t="shared" si="209"/>
        <v>Aug</v>
      </c>
      <c r="K3383">
        <f t="shared" si="210"/>
        <v>8</v>
      </c>
      <c r="L3383" s="2">
        <f t="shared" si="211"/>
        <v>0.10404954919051214</v>
      </c>
    </row>
    <row r="3384" spans="1:12" x14ac:dyDescent="0.35">
      <c r="A3384" t="s">
        <v>3425</v>
      </c>
      <c r="B3384" s="1">
        <v>44626</v>
      </c>
      <c r="C3384" t="s">
        <v>31</v>
      </c>
      <c r="D3384" t="s">
        <v>10</v>
      </c>
      <c r="E3384" t="s">
        <v>25</v>
      </c>
      <c r="F3384">
        <v>97.82</v>
      </c>
      <c r="G3384">
        <v>21.07</v>
      </c>
      <c r="H3384">
        <v>113.92</v>
      </c>
      <c r="I3384">
        <f t="shared" si="208"/>
        <v>2022</v>
      </c>
      <c r="J3384" t="str">
        <f t="shared" si="209"/>
        <v>Mar</v>
      </c>
      <c r="K3384">
        <f t="shared" si="210"/>
        <v>3</v>
      </c>
      <c r="L3384" s="2">
        <f t="shared" si="211"/>
        <v>0.21539562461664283</v>
      </c>
    </row>
    <row r="3385" spans="1:12" x14ac:dyDescent="0.35">
      <c r="A3385" t="s">
        <v>3426</v>
      </c>
      <c r="B3385" s="1">
        <v>44997</v>
      </c>
      <c r="C3385" t="s">
        <v>51</v>
      </c>
      <c r="D3385" t="s">
        <v>34</v>
      </c>
      <c r="E3385" t="s">
        <v>11</v>
      </c>
      <c r="F3385">
        <v>1254.17</v>
      </c>
      <c r="G3385">
        <v>147.22999999999999</v>
      </c>
      <c r="H3385">
        <v>1238.94</v>
      </c>
      <c r="I3385">
        <f t="shared" si="208"/>
        <v>2023</v>
      </c>
      <c r="J3385" t="str">
        <f t="shared" si="209"/>
        <v>Mar</v>
      </c>
      <c r="K3385">
        <f t="shared" si="210"/>
        <v>3</v>
      </c>
      <c r="L3385" s="2">
        <f t="shared" si="211"/>
        <v>0.11739237902357733</v>
      </c>
    </row>
    <row r="3386" spans="1:12" x14ac:dyDescent="0.35">
      <c r="A3386" t="s">
        <v>3427</v>
      </c>
      <c r="B3386" s="1">
        <v>44736</v>
      </c>
      <c r="C3386" t="s">
        <v>88</v>
      </c>
      <c r="D3386" t="s">
        <v>18</v>
      </c>
      <c r="E3386" t="s">
        <v>15</v>
      </c>
      <c r="F3386">
        <v>467.06</v>
      </c>
      <c r="G3386">
        <v>123.45</v>
      </c>
      <c r="H3386">
        <v>492.9</v>
      </c>
      <c r="I3386">
        <f t="shared" si="208"/>
        <v>2022</v>
      </c>
      <c r="J3386" t="str">
        <f t="shared" si="209"/>
        <v>Jun</v>
      </c>
      <c r="K3386">
        <f t="shared" si="210"/>
        <v>6</v>
      </c>
      <c r="L3386" s="2">
        <f t="shared" si="211"/>
        <v>0.26431293623945534</v>
      </c>
    </row>
    <row r="3387" spans="1:12" x14ac:dyDescent="0.35">
      <c r="A3387" t="s">
        <v>3428</v>
      </c>
      <c r="B3387" s="1">
        <v>45268</v>
      </c>
      <c r="C3387" t="s">
        <v>17</v>
      </c>
      <c r="D3387" t="s">
        <v>18</v>
      </c>
      <c r="E3387" t="s">
        <v>27</v>
      </c>
      <c r="F3387">
        <v>75.47</v>
      </c>
      <c r="G3387">
        <v>20.27</v>
      </c>
      <c r="H3387">
        <v>90.35</v>
      </c>
      <c r="I3387">
        <f t="shared" si="208"/>
        <v>2023</v>
      </c>
      <c r="J3387" t="str">
        <f t="shared" si="209"/>
        <v>Dec</v>
      </c>
      <c r="K3387">
        <f t="shared" si="210"/>
        <v>12</v>
      </c>
      <c r="L3387" s="2">
        <f t="shared" si="211"/>
        <v>0.26858354312972044</v>
      </c>
    </row>
    <row r="3388" spans="1:12" x14ac:dyDescent="0.35">
      <c r="A3388" t="s">
        <v>3429</v>
      </c>
      <c r="B3388" s="1">
        <v>45250</v>
      </c>
      <c r="C3388" t="s">
        <v>85</v>
      </c>
      <c r="D3388" t="s">
        <v>10</v>
      </c>
      <c r="E3388" t="s">
        <v>11</v>
      </c>
      <c r="F3388">
        <v>469.83</v>
      </c>
      <c r="G3388">
        <v>131</v>
      </c>
      <c r="H3388">
        <v>386.69</v>
      </c>
      <c r="I3388">
        <f t="shared" si="208"/>
        <v>2023</v>
      </c>
      <c r="J3388" t="str">
        <f t="shared" si="209"/>
        <v>Nov</v>
      </c>
      <c r="K3388">
        <f t="shared" si="210"/>
        <v>11</v>
      </c>
      <c r="L3388" s="2">
        <f t="shared" si="211"/>
        <v>0.27882425558180618</v>
      </c>
    </row>
    <row r="3389" spans="1:12" x14ac:dyDescent="0.35">
      <c r="A3389" t="s">
        <v>3430</v>
      </c>
      <c r="B3389" s="1">
        <v>45135</v>
      </c>
      <c r="C3389" t="s">
        <v>57</v>
      </c>
      <c r="D3389" t="s">
        <v>10</v>
      </c>
      <c r="E3389" t="s">
        <v>44</v>
      </c>
      <c r="F3389">
        <v>401.59</v>
      </c>
      <c r="G3389">
        <v>41.72</v>
      </c>
      <c r="H3389">
        <v>402.47</v>
      </c>
      <c r="I3389">
        <f t="shared" si="208"/>
        <v>2023</v>
      </c>
      <c r="J3389" t="str">
        <f t="shared" si="209"/>
        <v>Jul</v>
      </c>
      <c r="K3389">
        <f t="shared" si="210"/>
        <v>7</v>
      </c>
      <c r="L3389" s="2">
        <f t="shared" si="211"/>
        <v>0.10388704898030329</v>
      </c>
    </row>
    <row r="3390" spans="1:12" x14ac:dyDescent="0.35">
      <c r="A3390" t="s">
        <v>3431</v>
      </c>
      <c r="B3390" s="1">
        <v>44660</v>
      </c>
      <c r="C3390" t="s">
        <v>85</v>
      </c>
      <c r="D3390" t="s">
        <v>10</v>
      </c>
      <c r="E3390" t="s">
        <v>44</v>
      </c>
      <c r="F3390">
        <v>101.89</v>
      </c>
      <c r="G3390">
        <v>22.2</v>
      </c>
      <c r="H3390">
        <v>88.65</v>
      </c>
      <c r="I3390">
        <f t="shared" si="208"/>
        <v>2022</v>
      </c>
      <c r="J3390" t="str">
        <f t="shared" si="209"/>
        <v>Apr</v>
      </c>
      <c r="K3390">
        <f t="shared" si="210"/>
        <v>4</v>
      </c>
      <c r="L3390" s="2">
        <f t="shared" si="211"/>
        <v>0.21788202963980763</v>
      </c>
    </row>
    <row r="3391" spans="1:12" x14ac:dyDescent="0.35">
      <c r="A3391" t="s">
        <v>3432</v>
      </c>
      <c r="B3391" s="1">
        <v>44663</v>
      </c>
      <c r="C3391" t="s">
        <v>101</v>
      </c>
      <c r="D3391" t="s">
        <v>14</v>
      </c>
      <c r="E3391" t="s">
        <v>44</v>
      </c>
      <c r="F3391">
        <v>2324.98</v>
      </c>
      <c r="G3391">
        <v>545.54</v>
      </c>
      <c r="H3391">
        <v>2367.75</v>
      </c>
      <c r="I3391">
        <f t="shared" si="208"/>
        <v>2022</v>
      </c>
      <c r="J3391" t="str">
        <f t="shared" si="209"/>
        <v>Apr</v>
      </c>
      <c r="K3391">
        <f t="shared" si="210"/>
        <v>4</v>
      </c>
      <c r="L3391" s="2">
        <f t="shared" si="211"/>
        <v>0.23464287864841846</v>
      </c>
    </row>
    <row r="3392" spans="1:12" x14ac:dyDescent="0.35">
      <c r="A3392" t="s">
        <v>3433</v>
      </c>
      <c r="B3392" s="1">
        <v>44904</v>
      </c>
      <c r="C3392" t="s">
        <v>88</v>
      </c>
      <c r="D3392" t="s">
        <v>18</v>
      </c>
      <c r="E3392" t="s">
        <v>15</v>
      </c>
      <c r="F3392">
        <v>80.39</v>
      </c>
      <c r="G3392">
        <v>15.99</v>
      </c>
      <c r="H3392">
        <v>79.91</v>
      </c>
      <c r="I3392">
        <f t="shared" si="208"/>
        <v>2022</v>
      </c>
      <c r="J3392" t="str">
        <f t="shared" si="209"/>
        <v>Dec</v>
      </c>
      <c r="K3392">
        <f t="shared" si="210"/>
        <v>12</v>
      </c>
      <c r="L3392" s="2">
        <f t="shared" si="211"/>
        <v>0.1989053364846374</v>
      </c>
    </row>
    <row r="3393" spans="1:12" x14ac:dyDescent="0.35">
      <c r="A3393" t="s">
        <v>3434</v>
      </c>
      <c r="B3393" s="1">
        <v>44643</v>
      </c>
      <c r="C3393" t="s">
        <v>101</v>
      </c>
      <c r="D3393" t="s">
        <v>14</v>
      </c>
      <c r="E3393" t="s">
        <v>25</v>
      </c>
      <c r="F3393">
        <v>1617.31</v>
      </c>
      <c r="G3393">
        <v>162.62</v>
      </c>
      <c r="H3393">
        <v>1530.42</v>
      </c>
      <c r="I3393">
        <f t="shared" si="208"/>
        <v>2022</v>
      </c>
      <c r="J3393" t="str">
        <f t="shared" si="209"/>
        <v>Mar</v>
      </c>
      <c r="K3393">
        <f t="shared" si="210"/>
        <v>3</v>
      </c>
      <c r="L3393" s="2">
        <f t="shared" si="211"/>
        <v>0.10054967816930582</v>
      </c>
    </row>
    <row r="3394" spans="1:12" x14ac:dyDescent="0.35">
      <c r="A3394" t="s">
        <v>3435</v>
      </c>
      <c r="B3394" s="1">
        <v>44999</v>
      </c>
      <c r="C3394" t="s">
        <v>85</v>
      </c>
      <c r="D3394" t="s">
        <v>10</v>
      </c>
      <c r="E3394" t="s">
        <v>44</v>
      </c>
      <c r="F3394">
        <v>249.93</v>
      </c>
      <c r="G3394">
        <v>40.08</v>
      </c>
      <c r="H3394">
        <v>246.72</v>
      </c>
      <c r="I3394">
        <f t="shared" ref="I3394:I3457" si="212">YEAR(B3394)</f>
        <v>2023</v>
      </c>
      <c r="J3394" t="str">
        <f t="shared" ref="J3394:J3457" si="213">TEXT(B3394,"mmm")</f>
        <v>Mar</v>
      </c>
      <c r="K3394">
        <f t="shared" ref="K3394:K3457" si="214">MONTH(B3394)</f>
        <v>3</v>
      </c>
      <c r="L3394" s="2">
        <f t="shared" ref="L3394:L3457" si="215">IF(F3394=0,0,G3394/F3394)</f>
        <v>0.16036490217260832</v>
      </c>
    </row>
    <row r="3395" spans="1:12" x14ac:dyDescent="0.35">
      <c r="A3395" t="s">
        <v>3436</v>
      </c>
      <c r="B3395" s="1">
        <v>45057</v>
      </c>
      <c r="C3395" t="s">
        <v>22</v>
      </c>
      <c r="D3395" t="s">
        <v>23</v>
      </c>
      <c r="E3395" t="s">
        <v>44</v>
      </c>
      <c r="F3395">
        <v>435.4</v>
      </c>
      <c r="G3395">
        <v>88.07</v>
      </c>
      <c r="H3395">
        <v>456.12</v>
      </c>
      <c r="I3395">
        <f t="shared" si="212"/>
        <v>2023</v>
      </c>
      <c r="J3395" t="str">
        <f t="shared" si="213"/>
        <v>May</v>
      </c>
      <c r="K3395">
        <f t="shared" si="214"/>
        <v>5</v>
      </c>
      <c r="L3395" s="2">
        <f t="shared" si="215"/>
        <v>0.20227377124483234</v>
      </c>
    </row>
    <row r="3396" spans="1:12" x14ac:dyDescent="0.35">
      <c r="A3396" t="s">
        <v>3437</v>
      </c>
      <c r="B3396" s="1">
        <v>44583</v>
      </c>
      <c r="C3396" t="s">
        <v>9</v>
      </c>
      <c r="D3396" t="s">
        <v>10</v>
      </c>
      <c r="E3396" t="s">
        <v>44</v>
      </c>
      <c r="F3396">
        <v>302.66000000000003</v>
      </c>
      <c r="G3396">
        <v>90.4</v>
      </c>
      <c r="H3396">
        <v>348.8</v>
      </c>
      <c r="I3396">
        <f t="shared" si="212"/>
        <v>2022</v>
      </c>
      <c r="J3396" t="str">
        <f t="shared" si="213"/>
        <v>Jan</v>
      </c>
      <c r="K3396">
        <f t="shared" si="214"/>
        <v>1</v>
      </c>
      <c r="L3396" s="2">
        <f t="shared" si="215"/>
        <v>0.29868499306152119</v>
      </c>
    </row>
    <row r="3397" spans="1:12" x14ac:dyDescent="0.35">
      <c r="A3397" t="s">
        <v>3438</v>
      </c>
      <c r="B3397" s="1">
        <v>44900</v>
      </c>
      <c r="C3397" t="s">
        <v>13</v>
      </c>
      <c r="D3397" t="s">
        <v>14</v>
      </c>
      <c r="E3397" t="s">
        <v>15</v>
      </c>
      <c r="F3397">
        <v>1158.8499999999999</v>
      </c>
      <c r="G3397">
        <v>275.16000000000003</v>
      </c>
      <c r="H3397">
        <v>1321.14</v>
      </c>
      <c r="I3397">
        <f t="shared" si="212"/>
        <v>2022</v>
      </c>
      <c r="J3397" t="str">
        <f t="shared" si="213"/>
        <v>Dec</v>
      </c>
      <c r="K3397">
        <f t="shared" si="214"/>
        <v>12</v>
      </c>
      <c r="L3397" s="2">
        <f t="shared" si="215"/>
        <v>0.23744229192734181</v>
      </c>
    </row>
    <row r="3398" spans="1:12" x14ac:dyDescent="0.35">
      <c r="A3398" t="s">
        <v>3439</v>
      </c>
      <c r="B3398" s="1">
        <v>44591</v>
      </c>
      <c r="C3398" t="s">
        <v>31</v>
      </c>
      <c r="D3398" t="s">
        <v>10</v>
      </c>
      <c r="E3398" t="s">
        <v>27</v>
      </c>
      <c r="F3398">
        <v>300.45</v>
      </c>
      <c r="G3398">
        <v>32.33</v>
      </c>
      <c r="H3398">
        <v>345.81</v>
      </c>
      <c r="I3398">
        <f t="shared" si="212"/>
        <v>2022</v>
      </c>
      <c r="J3398" t="str">
        <f t="shared" si="213"/>
        <v>Jan</v>
      </c>
      <c r="K3398">
        <f t="shared" si="214"/>
        <v>1</v>
      </c>
      <c r="L3398" s="2">
        <f t="shared" si="215"/>
        <v>0.10760525877849891</v>
      </c>
    </row>
    <row r="3399" spans="1:12" x14ac:dyDescent="0.35">
      <c r="A3399" t="s">
        <v>3440</v>
      </c>
      <c r="B3399" s="1">
        <v>44810</v>
      </c>
      <c r="C3399" t="s">
        <v>88</v>
      </c>
      <c r="D3399" t="s">
        <v>18</v>
      </c>
      <c r="E3399" t="s">
        <v>11</v>
      </c>
      <c r="F3399">
        <v>471.45</v>
      </c>
      <c r="G3399">
        <v>123.63</v>
      </c>
      <c r="H3399">
        <v>418.77</v>
      </c>
      <c r="I3399">
        <f t="shared" si="212"/>
        <v>2022</v>
      </c>
      <c r="J3399" t="str">
        <f t="shared" si="213"/>
        <v>Sep</v>
      </c>
      <c r="K3399">
        <f t="shared" si="214"/>
        <v>9</v>
      </c>
      <c r="L3399" s="2">
        <f t="shared" si="215"/>
        <v>0.26223353483932549</v>
      </c>
    </row>
    <row r="3400" spans="1:12" x14ac:dyDescent="0.35">
      <c r="A3400" t="s">
        <v>3441</v>
      </c>
      <c r="B3400" s="1">
        <v>45217</v>
      </c>
      <c r="C3400" t="s">
        <v>22</v>
      </c>
      <c r="D3400" t="s">
        <v>23</v>
      </c>
      <c r="E3400" t="s">
        <v>25</v>
      </c>
      <c r="F3400">
        <v>313.26</v>
      </c>
      <c r="G3400">
        <v>33.880000000000003</v>
      </c>
      <c r="H3400">
        <v>372.08</v>
      </c>
      <c r="I3400">
        <f t="shared" si="212"/>
        <v>2023</v>
      </c>
      <c r="J3400" t="str">
        <f t="shared" si="213"/>
        <v>Oct</v>
      </c>
      <c r="K3400">
        <f t="shared" si="214"/>
        <v>10</v>
      </c>
      <c r="L3400" s="2">
        <f t="shared" si="215"/>
        <v>0.10815297197216371</v>
      </c>
    </row>
    <row r="3401" spans="1:12" x14ac:dyDescent="0.35">
      <c r="A3401" t="s">
        <v>3442</v>
      </c>
      <c r="B3401" s="1">
        <v>45118</v>
      </c>
      <c r="C3401" t="s">
        <v>54</v>
      </c>
      <c r="D3401" t="s">
        <v>23</v>
      </c>
      <c r="E3401" t="s">
        <v>44</v>
      </c>
      <c r="F3401">
        <v>226.78</v>
      </c>
      <c r="G3401">
        <v>64.78</v>
      </c>
      <c r="H3401">
        <v>211.88</v>
      </c>
      <c r="I3401">
        <f t="shared" si="212"/>
        <v>2023</v>
      </c>
      <c r="J3401" t="str">
        <f t="shared" si="213"/>
        <v>Jul</v>
      </c>
      <c r="K3401">
        <f t="shared" si="214"/>
        <v>7</v>
      </c>
      <c r="L3401" s="2">
        <f t="shared" si="215"/>
        <v>0.28565129200105832</v>
      </c>
    </row>
    <row r="3402" spans="1:12" x14ac:dyDescent="0.35">
      <c r="A3402" t="s">
        <v>3443</v>
      </c>
      <c r="B3402" s="1">
        <v>45069</v>
      </c>
      <c r="C3402" t="s">
        <v>54</v>
      </c>
      <c r="D3402" t="s">
        <v>23</v>
      </c>
      <c r="E3402" t="s">
        <v>11</v>
      </c>
      <c r="F3402">
        <v>345.23</v>
      </c>
      <c r="G3402">
        <v>41.63</v>
      </c>
      <c r="H3402">
        <v>341.67</v>
      </c>
      <c r="I3402">
        <f t="shared" si="212"/>
        <v>2023</v>
      </c>
      <c r="J3402" t="str">
        <f t="shared" si="213"/>
        <v>May</v>
      </c>
      <c r="K3402">
        <f t="shared" si="214"/>
        <v>5</v>
      </c>
      <c r="L3402" s="2">
        <f t="shared" si="215"/>
        <v>0.12058627581612259</v>
      </c>
    </row>
    <row r="3403" spans="1:12" x14ac:dyDescent="0.35">
      <c r="A3403" t="s">
        <v>3444</v>
      </c>
      <c r="B3403" s="1">
        <v>45218</v>
      </c>
      <c r="C3403" t="s">
        <v>69</v>
      </c>
      <c r="D3403" t="s">
        <v>34</v>
      </c>
      <c r="E3403" t="s">
        <v>15</v>
      </c>
      <c r="F3403">
        <v>1851.42</v>
      </c>
      <c r="G3403">
        <v>267.70999999999998</v>
      </c>
      <c r="H3403">
        <v>1690.56</v>
      </c>
      <c r="I3403">
        <f t="shared" si="212"/>
        <v>2023</v>
      </c>
      <c r="J3403" t="str">
        <f t="shared" si="213"/>
        <v>Oct</v>
      </c>
      <c r="K3403">
        <f t="shared" si="214"/>
        <v>10</v>
      </c>
      <c r="L3403" s="2">
        <f t="shared" si="215"/>
        <v>0.14459712004839526</v>
      </c>
    </row>
    <row r="3404" spans="1:12" x14ac:dyDescent="0.35">
      <c r="A3404" t="s">
        <v>3445</v>
      </c>
      <c r="B3404" s="1">
        <v>44949</v>
      </c>
      <c r="C3404" t="s">
        <v>63</v>
      </c>
      <c r="D3404" t="s">
        <v>18</v>
      </c>
      <c r="E3404" t="s">
        <v>27</v>
      </c>
      <c r="F3404">
        <v>175.99</v>
      </c>
      <c r="G3404">
        <v>50.41</v>
      </c>
      <c r="H3404">
        <v>162.19999999999999</v>
      </c>
      <c r="I3404">
        <f t="shared" si="212"/>
        <v>2023</v>
      </c>
      <c r="J3404" t="str">
        <f t="shared" si="213"/>
        <v>Jan</v>
      </c>
      <c r="K3404">
        <f t="shared" si="214"/>
        <v>1</v>
      </c>
      <c r="L3404" s="2">
        <f t="shared" si="215"/>
        <v>0.28643672935962267</v>
      </c>
    </row>
    <row r="3405" spans="1:12" x14ac:dyDescent="0.35">
      <c r="A3405" t="s">
        <v>3446</v>
      </c>
      <c r="B3405" s="1">
        <v>45233</v>
      </c>
      <c r="C3405" t="s">
        <v>54</v>
      </c>
      <c r="D3405" t="s">
        <v>23</v>
      </c>
      <c r="E3405" t="s">
        <v>27</v>
      </c>
      <c r="F3405">
        <v>130.08000000000001</v>
      </c>
      <c r="G3405">
        <v>24.2</v>
      </c>
      <c r="H3405">
        <v>149.4</v>
      </c>
      <c r="I3405">
        <f t="shared" si="212"/>
        <v>2023</v>
      </c>
      <c r="J3405" t="str">
        <f t="shared" si="213"/>
        <v>Nov</v>
      </c>
      <c r="K3405">
        <f t="shared" si="214"/>
        <v>11</v>
      </c>
      <c r="L3405" s="2">
        <f t="shared" si="215"/>
        <v>0.18603936039360391</v>
      </c>
    </row>
    <row r="3406" spans="1:12" x14ac:dyDescent="0.35">
      <c r="A3406" t="s">
        <v>3447</v>
      </c>
      <c r="B3406" s="1">
        <v>44626</v>
      </c>
      <c r="C3406" t="s">
        <v>88</v>
      </c>
      <c r="D3406" t="s">
        <v>18</v>
      </c>
      <c r="E3406" t="s">
        <v>11</v>
      </c>
      <c r="F3406">
        <v>27.12</v>
      </c>
      <c r="G3406">
        <v>7.54</v>
      </c>
      <c r="H3406">
        <v>25.76</v>
      </c>
      <c r="I3406">
        <f t="shared" si="212"/>
        <v>2022</v>
      </c>
      <c r="J3406" t="str">
        <f t="shared" si="213"/>
        <v>Mar</v>
      </c>
      <c r="K3406">
        <f t="shared" si="214"/>
        <v>3</v>
      </c>
      <c r="L3406" s="2">
        <f t="shared" si="215"/>
        <v>0.278023598820059</v>
      </c>
    </row>
    <row r="3407" spans="1:12" x14ac:dyDescent="0.35">
      <c r="A3407" t="s">
        <v>3448</v>
      </c>
      <c r="B3407" s="1">
        <v>44829</v>
      </c>
      <c r="C3407" t="s">
        <v>54</v>
      </c>
      <c r="D3407" t="s">
        <v>23</v>
      </c>
      <c r="E3407" t="s">
        <v>11</v>
      </c>
      <c r="F3407">
        <v>181.21</v>
      </c>
      <c r="G3407">
        <v>19.75</v>
      </c>
      <c r="H3407">
        <v>195.14</v>
      </c>
      <c r="I3407">
        <f t="shared" si="212"/>
        <v>2022</v>
      </c>
      <c r="J3407" t="str">
        <f t="shared" si="213"/>
        <v>Sep</v>
      </c>
      <c r="K3407">
        <f t="shared" si="214"/>
        <v>9</v>
      </c>
      <c r="L3407" s="2">
        <f t="shared" si="215"/>
        <v>0.10898957011202472</v>
      </c>
    </row>
    <row r="3408" spans="1:12" x14ac:dyDescent="0.35">
      <c r="A3408" t="s">
        <v>3449</v>
      </c>
      <c r="B3408" s="1">
        <v>44971</v>
      </c>
      <c r="C3408" t="s">
        <v>112</v>
      </c>
      <c r="D3408" t="s">
        <v>10</v>
      </c>
      <c r="E3408" t="s">
        <v>15</v>
      </c>
      <c r="F3408">
        <v>283.58</v>
      </c>
      <c r="G3408">
        <v>82.04</v>
      </c>
      <c r="H3408">
        <v>227.51</v>
      </c>
      <c r="I3408">
        <f t="shared" si="212"/>
        <v>2023</v>
      </c>
      <c r="J3408" t="str">
        <f t="shared" si="213"/>
        <v>Feb</v>
      </c>
      <c r="K3408">
        <f t="shared" si="214"/>
        <v>2</v>
      </c>
      <c r="L3408" s="2">
        <f t="shared" si="215"/>
        <v>0.28930107906058261</v>
      </c>
    </row>
    <row r="3409" spans="1:12" x14ac:dyDescent="0.35">
      <c r="A3409" t="s">
        <v>3450</v>
      </c>
      <c r="B3409" s="1">
        <v>45168</v>
      </c>
      <c r="C3409" t="s">
        <v>65</v>
      </c>
      <c r="D3409" t="s">
        <v>18</v>
      </c>
      <c r="E3409" t="s">
        <v>25</v>
      </c>
      <c r="F3409">
        <v>316.7</v>
      </c>
      <c r="G3409">
        <v>55.94</v>
      </c>
      <c r="H3409">
        <v>337.71</v>
      </c>
      <c r="I3409">
        <f t="shared" si="212"/>
        <v>2023</v>
      </c>
      <c r="J3409" t="str">
        <f t="shared" si="213"/>
        <v>Aug</v>
      </c>
      <c r="K3409">
        <f t="shared" si="214"/>
        <v>8</v>
      </c>
      <c r="L3409" s="2">
        <f t="shared" si="215"/>
        <v>0.17663403852226081</v>
      </c>
    </row>
    <row r="3410" spans="1:12" x14ac:dyDescent="0.35">
      <c r="A3410" t="s">
        <v>3451</v>
      </c>
      <c r="B3410" s="1">
        <v>45119</v>
      </c>
      <c r="C3410" t="s">
        <v>13</v>
      </c>
      <c r="D3410" t="s">
        <v>14</v>
      </c>
      <c r="E3410" t="s">
        <v>15</v>
      </c>
      <c r="F3410">
        <v>1973.52</v>
      </c>
      <c r="G3410">
        <v>203.95</v>
      </c>
      <c r="H3410">
        <v>1970.57</v>
      </c>
      <c r="I3410">
        <f t="shared" si="212"/>
        <v>2023</v>
      </c>
      <c r="J3410" t="str">
        <f t="shared" si="213"/>
        <v>Jul</v>
      </c>
      <c r="K3410">
        <f t="shared" si="214"/>
        <v>7</v>
      </c>
      <c r="L3410" s="2">
        <f t="shared" si="215"/>
        <v>0.10334326482630021</v>
      </c>
    </row>
    <row r="3411" spans="1:12" x14ac:dyDescent="0.35">
      <c r="A3411" t="s">
        <v>3452</v>
      </c>
      <c r="B3411" s="1">
        <v>44593</v>
      </c>
      <c r="C3411" t="s">
        <v>9</v>
      </c>
      <c r="D3411" t="s">
        <v>10</v>
      </c>
      <c r="E3411" t="s">
        <v>25</v>
      </c>
      <c r="F3411">
        <v>479.7</v>
      </c>
      <c r="G3411">
        <v>84.9</v>
      </c>
      <c r="H3411">
        <v>403.61</v>
      </c>
      <c r="I3411">
        <f t="shared" si="212"/>
        <v>2022</v>
      </c>
      <c r="J3411" t="str">
        <f t="shared" si="213"/>
        <v>Feb</v>
      </c>
      <c r="K3411">
        <f t="shared" si="214"/>
        <v>2</v>
      </c>
      <c r="L3411" s="2">
        <f t="shared" si="215"/>
        <v>0.17698561601000626</v>
      </c>
    </row>
    <row r="3412" spans="1:12" x14ac:dyDescent="0.35">
      <c r="A3412" t="s">
        <v>3453</v>
      </c>
      <c r="B3412" s="1">
        <v>45055</v>
      </c>
      <c r="C3412" t="s">
        <v>85</v>
      </c>
      <c r="D3412" t="s">
        <v>10</v>
      </c>
      <c r="E3412" t="s">
        <v>11</v>
      </c>
      <c r="F3412">
        <v>25.81</v>
      </c>
      <c r="G3412">
        <v>4.3</v>
      </c>
      <c r="H3412">
        <v>24.71</v>
      </c>
      <c r="I3412">
        <f t="shared" si="212"/>
        <v>2023</v>
      </c>
      <c r="J3412" t="str">
        <f t="shared" si="213"/>
        <v>May</v>
      </c>
      <c r="K3412">
        <f t="shared" si="214"/>
        <v>5</v>
      </c>
      <c r="L3412" s="2">
        <f t="shared" si="215"/>
        <v>0.16660209221232081</v>
      </c>
    </row>
    <row r="3413" spans="1:12" x14ac:dyDescent="0.35">
      <c r="A3413" t="s">
        <v>3454</v>
      </c>
      <c r="B3413" s="1">
        <v>44594</v>
      </c>
      <c r="C3413" t="s">
        <v>57</v>
      </c>
      <c r="D3413" t="s">
        <v>10</v>
      </c>
      <c r="E3413" t="s">
        <v>11</v>
      </c>
      <c r="F3413">
        <v>300.41000000000003</v>
      </c>
      <c r="G3413">
        <v>68.12</v>
      </c>
      <c r="H3413">
        <v>326.52</v>
      </c>
      <c r="I3413">
        <f t="shared" si="212"/>
        <v>2022</v>
      </c>
      <c r="J3413" t="str">
        <f t="shared" si="213"/>
        <v>Feb</v>
      </c>
      <c r="K3413">
        <f t="shared" si="214"/>
        <v>2</v>
      </c>
      <c r="L3413" s="2">
        <f t="shared" si="215"/>
        <v>0.22675676575347026</v>
      </c>
    </row>
    <row r="3414" spans="1:12" x14ac:dyDescent="0.35">
      <c r="A3414" t="s">
        <v>3455</v>
      </c>
      <c r="B3414" s="1">
        <v>44615</v>
      </c>
      <c r="C3414" t="s">
        <v>54</v>
      </c>
      <c r="D3414" t="s">
        <v>23</v>
      </c>
      <c r="E3414" t="s">
        <v>15</v>
      </c>
      <c r="F3414">
        <v>32.21</v>
      </c>
      <c r="G3414">
        <v>9.5500000000000007</v>
      </c>
      <c r="H3414">
        <v>38.130000000000003</v>
      </c>
      <c r="I3414">
        <f t="shared" si="212"/>
        <v>2022</v>
      </c>
      <c r="J3414" t="str">
        <f t="shared" si="213"/>
        <v>Feb</v>
      </c>
      <c r="K3414">
        <f t="shared" si="214"/>
        <v>2</v>
      </c>
      <c r="L3414" s="2">
        <f t="shared" si="215"/>
        <v>0.29649177274138466</v>
      </c>
    </row>
    <row r="3415" spans="1:12" x14ac:dyDescent="0.35">
      <c r="A3415" t="s">
        <v>3456</v>
      </c>
      <c r="B3415" s="1">
        <v>44680</v>
      </c>
      <c r="C3415" t="s">
        <v>20</v>
      </c>
      <c r="D3415" t="s">
        <v>14</v>
      </c>
      <c r="E3415" t="s">
        <v>27</v>
      </c>
      <c r="F3415">
        <v>2486.02</v>
      </c>
      <c r="G3415">
        <v>339.67</v>
      </c>
      <c r="H3415">
        <v>2202.11</v>
      </c>
      <c r="I3415">
        <f t="shared" si="212"/>
        <v>2022</v>
      </c>
      <c r="J3415" t="str">
        <f t="shared" si="213"/>
        <v>Apr</v>
      </c>
      <c r="K3415">
        <f t="shared" si="214"/>
        <v>4</v>
      </c>
      <c r="L3415" s="2">
        <f t="shared" si="215"/>
        <v>0.13663204640348831</v>
      </c>
    </row>
    <row r="3416" spans="1:12" x14ac:dyDescent="0.35">
      <c r="A3416" t="s">
        <v>3457</v>
      </c>
      <c r="B3416" s="1">
        <v>44700</v>
      </c>
      <c r="C3416" t="s">
        <v>65</v>
      </c>
      <c r="D3416" t="s">
        <v>18</v>
      </c>
      <c r="E3416" t="s">
        <v>25</v>
      </c>
      <c r="F3416">
        <v>54.28</v>
      </c>
      <c r="G3416">
        <v>6.37</v>
      </c>
      <c r="H3416">
        <v>57.74</v>
      </c>
      <c r="I3416">
        <f t="shared" si="212"/>
        <v>2022</v>
      </c>
      <c r="J3416" t="str">
        <f t="shared" si="213"/>
        <v>May</v>
      </c>
      <c r="K3416">
        <f t="shared" si="214"/>
        <v>5</v>
      </c>
      <c r="L3416" s="2">
        <f t="shared" si="215"/>
        <v>0.11735445836403832</v>
      </c>
    </row>
    <row r="3417" spans="1:12" x14ac:dyDescent="0.35">
      <c r="A3417" t="s">
        <v>3458</v>
      </c>
      <c r="B3417" s="1">
        <v>44819</v>
      </c>
      <c r="C3417" t="s">
        <v>51</v>
      </c>
      <c r="D3417" t="s">
        <v>34</v>
      </c>
      <c r="E3417" t="s">
        <v>25</v>
      </c>
      <c r="F3417">
        <v>1294.1400000000001</v>
      </c>
      <c r="G3417">
        <v>155.94</v>
      </c>
      <c r="H3417">
        <v>1181.3399999999999</v>
      </c>
      <c r="I3417">
        <f t="shared" si="212"/>
        <v>2022</v>
      </c>
      <c r="J3417" t="str">
        <f t="shared" si="213"/>
        <v>Sep</v>
      </c>
      <c r="K3417">
        <f t="shared" si="214"/>
        <v>9</v>
      </c>
      <c r="L3417" s="2">
        <f t="shared" si="215"/>
        <v>0.12049700959710695</v>
      </c>
    </row>
    <row r="3418" spans="1:12" x14ac:dyDescent="0.35">
      <c r="A3418" t="s">
        <v>3459</v>
      </c>
      <c r="B3418" s="1">
        <v>44710</v>
      </c>
      <c r="C3418" t="s">
        <v>29</v>
      </c>
      <c r="D3418" t="s">
        <v>23</v>
      </c>
      <c r="E3418" t="s">
        <v>11</v>
      </c>
      <c r="F3418">
        <v>209.63</v>
      </c>
      <c r="G3418">
        <v>58.75</v>
      </c>
      <c r="H3418">
        <v>249.14</v>
      </c>
      <c r="I3418">
        <f t="shared" si="212"/>
        <v>2022</v>
      </c>
      <c r="J3418" t="str">
        <f t="shared" si="213"/>
        <v>May</v>
      </c>
      <c r="K3418">
        <f t="shared" si="214"/>
        <v>5</v>
      </c>
      <c r="L3418" s="2">
        <f t="shared" si="215"/>
        <v>0.28025568859418976</v>
      </c>
    </row>
    <row r="3419" spans="1:12" x14ac:dyDescent="0.35">
      <c r="A3419" t="s">
        <v>3460</v>
      </c>
      <c r="B3419" s="1">
        <v>44863</v>
      </c>
      <c r="C3419" t="s">
        <v>37</v>
      </c>
      <c r="D3419" t="s">
        <v>23</v>
      </c>
      <c r="E3419" t="s">
        <v>44</v>
      </c>
      <c r="F3419">
        <v>352.21</v>
      </c>
      <c r="G3419">
        <v>52.92</v>
      </c>
      <c r="H3419">
        <v>409.93</v>
      </c>
      <c r="I3419">
        <f t="shared" si="212"/>
        <v>2022</v>
      </c>
      <c r="J3419" t="str">
        <f t="shared" si="213"/>
        <v>Oct</v>
      </c>
      <c r="K3419">
        <f t="shared" si="214"/>
        <v>10</v>
      </c>
      <c r="L3419" s="2">
        <f t="shared" si="215"/>
        <v>0.15025127054882031</v>
      </c>
    </row>
    <row r="3420" spans="1:12" x14ac:dyDescent="0.35">
      <c r="A3420" t="s">
        <v>3461</v>
      </c>
      <c r="B3420" s="1">
        <v>44671</v>
      </c>
      <c r="C3420" t="s">
        <v>37</v>
      </c>
      <c r="D3420" t="s">
        <v>23</v>
      </c>
      <c r="E3420" t="s">
        <v>11</v>
      </c>
      <c r="F3420">
        <v>290.29000000000002</v>
      </c>
      <c r="G3420">
        <v>70.319999999999993</v>
      </c>
      <c r="H3420">
        <v>280.76</v>
      </c>
      <c r="I3420">
        <f t="shared" si="212"/>
        <v>2022</v>
      </c>
      <c r="J3420" t="str">
        <f t="shared" si="213"/>
        <v>Apr</v>
      </c>
      <c r="K3420">
        <f t="shared" si="214"/>
        <v>4</v>
      </c>
      <c r="L3420" s="2">
        <f t="shared" si="215"/>
        <v>0.24224051810258704</v>
      </c>
    </row>
    <row r="3421" spans="1:12" x14ac:dyDescent="0.35">
      <c r="A3421" t="s">
        <v>3462</v>
      </c>
      <c r="B3421" s="1">
        <v>45134</v>
      </c>
      <c r="C3421" t="s">
        <v>51</v>
      </c>
      <c r="D3421" t="s">
        <v>34</v>
      </c>
      <c r="E3421" t="s">
        <v>11</v>
      </c>
      <c r="F3421">
        <v>2326.0700000000002</v>
      </c>
      <c r="G3421">
        <v>269.13</v>
      </c>
      <c r="H3421">
        <v>2628.65</v>
      </c>
      <c r="I3421">
        <f t="shared" si="212"/>
        <v>2023</v>
      </c>
      <c r="J3421" t="str">
        <f t="shared" si="213"/>
        <v>Jul</v>
      </c>
      <c r="K3421">
        <f t="shared" si="214"/>
        <v>7</v>
      </c>
      <c r="L3421" s="2">
        <f t="shared" si="215"/>
        <v>0.11570159109571078</v>
      </c>
    </row>
    <row r="3422" spans="1:12" x14ac:dyDescent="0.35">
      <c r="A3422" t="s">
        <v>3463</v>
      </c>
      <c r="B3422" s="1">
        <v>44665</v>
      </c>
      <c r="C3422" t="s">
        <v>57</v>
      </c>
      <c r="D3422" t="s">
        <v>10</v>
      </c>
      <c r="E3422" t="s">
        <v>44</v>
      </c>
      <c r="F3422">
        <v>309.33</v>
      </c>
      <c r="G3422">
        <v>70.98</v>
      </c>
      <c r="H3422">
        <v>312.12</v>
      </c>
      <c r="I3422">
        <f t="shared" si="212"/>
        <v>2022</v>
      </c>
      <c r="J3422" t="str">
        <f t="shared" si="213"/>
        <v>Apr</v>
      </c>
      <c r="K3422">
        <f t="shared" si="214"/>
        <v>4</v>
      </c>
      <c r="L3422" s="2">
        <f t="shared" si="215"/>
        <v>0.22946367956551258</v>
      </c>
    </row>
    <row r="3423" spans="1:12" x14ac:dyDescent="0.35">
      <c r="A3423" t="s">
        <v>3464</v>
      </c>
      <c r="B3423" s="1">
        <v>44653</v>
      </c>
      <c r="C3423" t="s">
        <v>112</v>
      </c>
      <c r="D3423" t="s">
        <v>10</v>
      </c>
      <c r="E3423" t="s">
        <v>11</v>
      </c>
      <c r="F3423">
        <v>92.46</v>
      </c>
      <c r="G3423">
        <v>24.48</v>
      </c>
      <c r="H3423">
        <v>85.57</v>
      </c>
      <c r="I3423">
        <f t="shared" si="212"/>
        <v>2022</v>
      </c>
      <c r="J3423" t="str">
        <f t="shared" si="213"/>
        <v>Apr</v>
      </c>
      <c r="K3423">
        <f t="shared" si="214"/>
        <v>4</v>
      </c>
      <c r="L3423" s="2">
        <f t="shared" si="215"/>
        <v>0.2647631408176509</v>
      </c>
    </row>
    <row r="3424" spans="1:12" x14ac:dyDescent="0.35">
      <c r="A3424" t="s">
        <v>3465</v>
      </c>
      <c r="B3424" s="1">
        <v>44918</v>
      </c>
      <c r="C3424" t="s">
        <v>17</v>
      </c>
      <c r="D3424" t="s">
        <v>18</v>
      </c>
      <c r="E3424" t="s">
        <v>11</v>
      </c>
      <c r="F3424">
        <v>121.64</v>
      </c>
      <c r="G3424">
        <v>34.1</v>
      </c>
      <c r="H3424">
        <v>100.74</v>
      </c>
      <c r="I3424">
        <f t="shared" si="212"/>
        <v>2022</v>
      </c>
      <c r="J3424" t="str">
        <f t="shared" si="213"/>
        <v>Dec</v>
      </c>
      <c r="K3424">
        <f t="shared" si="214"/>
        <v>12</v>
      </c>
      <c r="L3424" s="2">
        <f t="shared" si="215"/>
        <v>0.28033541598158501</v>
      </c>
    </row>
    <row r="3425" spans="1:12" x14ac:dyDescent="0.35">
      <c r="A3425" t="s">
        <v>3466</v>
      </c>
      <c r="B3425" s="1">
        <v>44580</v>
      </c>
      <c r="C3425" t="s">
        <v>112</v>
      </c>
      <c r="D3425" t="s">
        <v>10</v>
      </c>
      <c r="E3425" t="s">
        <v>27</v>
      </c>
      <c r="F3425">
        <v>95.14</v>
      </c>
      <c r="G3425">
        <v>21.71</v>
      </c>
      <c r="H3425">
        <v>91.3</v>
      </c>
      <c r="I3425">
        <f t="shared" si="212"/>
        <v>2022</v>
      </c>
      <c r="J3425" t="str">
        <f t="shared" si="213"/>
        <v>Jan</v>
      </c>
      <c r="K3425">
        <f t="shared" si="214"/>
        <v>1</v>
      </c>
      <c r="L3425" s="2">
        <f t="shared" si="215"/>
        <v>0.22819003573680893</v>
      </c>
    </row>
    <row r="3426" spans="1:12" x14ac:dyDescent="0.35">
      <c r="A3426" t="s">
        <v>3467</v>
      </c>
      <c r="B3426" s="1">
        <v>45203</v>
      </c>
      <c r="C3426" t="s">
        <v>37</v>
      </c>
      <c r="D3426" t="s">
        <v>23</v>
      </c>
      <c r="E3426" t="s">
        <v>25</v>
      </c>
      <c r="F3426">
        <v>320.83</v>
      </c>
      <c r="G3426">
        <v>76.05</v>
      </c>
      <c r="H3426">
        <v>272.60000000000002</v>
      </c>
      <c r="I3426">
        <f t="shared" si="212"/>
        <v>2023</v>
      </c>
      <c r="J3426" t="str">
        <f t="shared" si="213"/>
        <v>Oct</v>
      </c>
      <c r="K3426">
        <f t="shared" si="214"/>
        <v>10</v>
      </c>
      <c r="L3426" s="2">
        <f t="shared" si="215"/>
        <v>0.23704142380700061</v>
      </c>
    </row>
    <row r="3427" spans="1:12" x14ac:dyDescent="0.35">
      <c r="A3427" t="s">
        <v>3468</v>
      </c>
      <c r="B3427" s="1">
        <v>45185</v>
      </c>
      <c r="C3427" t="s">
        <v>9</v>
      </c>
      <c r="D3427" t="s">
        <v>10</v>
      </c>
      <c r="E3427" t="s">
        <v>25</v>
      </c>
      <c r="F3427">
        <v>449.05</v>
      </c>
      <c r="G3427">
        <v>125.54</v>
      </c>
      <c r="H3427">
        <v>378.48</v>
      </c>
      <c r="I3427">
        <f t="shared" si="212"/>
        <v>2023</v>
      </c>
      <c r="J3427" t="str">
        <f t="shared" si="213"/>
        <v>Sep</v>
      </c>
      <c r="K3427">
        <f t="shared" si="214"/>
        <v>9</v>
      </c>
      <c r="L3427" s="2">
        <f t="shared" si="215"/>
        <v>0.27956797683999557</v>
      </c>
    </row>
    <row r="3428" spans="1:12" x14ac:dyDescent="0.35">
      <c r="A3428" t="s">
        <v>3469</v>
      </c>
      <c r="B3428" s="1">
        <v>44951</v>
      </c>
      <c r="C3428" t="s">
        <v>101</v>
      </c>
      <c r="D3428" t="s">
        <v>14</v>
      </c>
      <c r="E3428" t="s">
        <v>27</v>
      </c>
      <c r="F3428">
        <v>1879.7</v>
      </c>
      <c r="G3428">
        <v>304.14999999999998</v>
      </c>
      <c r="H3428">
        <v>2138.41</v>
      </c>
      <c r="I3428">
        <f t="shared" si="212"/>
        <v>2023</v>
      </c>
      <c r="J3428" t="str">
        <f t="shared" si="213"/>
        <v>Jan</v>
      </c>
      <c r="K3428">
        <f t="shared" si="214"/>
        <v>1</v>
      </c>
      <c r="L3428" s="2">
        <f t="shared" si="215"/>
        <v>0.16180773527690587</v>
      </c>
    </row>
    <row r="3429" spans="1:12" x14ac:dyDescent="0.35">
      <c r="A3429" t="s">
        <v>3470</v>
      </c>
      <c r="B3429" s="1">
        <v>44758</v>
      </c>
      <c r="C3429" t="s">
        <v>54</v>
      </c>
      <c r="D3429" t="s">
        <v>23</v>
      </c>
      <c r="E3429" t="s">
        <v>15</v>
      </c>
      <c r="F3429">
        <v>184.48</v>
      </c>
      <c r="G3429">
        <v>42.85</v>
      </c>
      <c r="H3429">
        <v>155.93</v>
      </c>
      <c r="I3429">
        <f t="shared" si="212"/>
        <v>2022</v>
      </c>
      <c r="J3429" t="str">
        <f t="shared" si="213"/>
        <v>Jul</v>
      </c>
      <c r="K3429">
        <f t="shared" si="214"/>
        <v>7</v>
      </c>
      <c r="L3429" s="2">
        <f t="shared" si="215"/>
        <v>0.23227450130095406</v>
      </c>
    </row>
    <row r="3430" spans="1:12" x14ac:dyDescent="0.35">
      <c r="A3430" t="s">
        <v>3471</v>
      </c>
      <c r="B3430" s="1">
        <v>45144</v>
      </c>
      <c r="C3430" t="s">
        <v>128</v>
      </c>
      <c r="D3430" t="s">
        <v>34</v>
      </c>
      <c r="E3430" t="s">
        <v>25</v>
      </c>
      <c r="F3430">
        <v>501.93</v>
      </c>
      <c r="G3430">
        <v>148.16999999999999</v>
      </c>
      <c r="H3430">
        <v>473.65</v>
      </c>
      <c r="I3430">
        <f t="shared" si="212"/>
        <v>2023</v>
      </c>
      <c r="J3430" t="str">
        <f t="shared" si="213"/>
        <v>Aug</v>
      </c>
      <c r="K3430">
        <f t="shared" si="214"/>
        <v>8</v>
      </c>
      <c r="L3430" s="2">
        <f t="shared" si="215"/>
        <v>0.29520052596975671</v>
      </c>
    </row>
    <row r="3431" spans="1:12" x14ac:dyDescent="0.35">
      <c r="A3431" t="s">
        <v>3472</v>
      </c>
      <c r="B3431" s="1">
        <v>44859</v>
      </c>
      <c r="C3431" t="s">
        <v>69</v>
      </c>
      <c r="D3431" t="s">
        <v>34</v>
      </c>
      <c r="E3431" t="s">
        <v>27</v>
      </c>
      <c r="F3431">
        <v>2336.6799999999998</v>
      </c>
      <c r="G3431">
        <v>291.08999999999997</v>
      </c>
      <c r="H3431">
        <v>2449.71</v>
      </c>
      <c r="I3431">
        <f t="shared" si="212"/>
        <v>2022</v>
      </c>
      <c r="J3431" t="str">
        <f t="shared" si="213"/>
        <v>Oct</v>
      </c>
      <c r="K3431">
        <f t="shared" si="214"/>
        <v>10</v>
      </c>
      <c r="L3431" s="2">
        <f t="shared" si="215"/>
        <v>0.12457418217299758</v>
      </c>
    </row>
    <row r="3432" spans="1:12" x14ac:dyDescent="0.35">
      <c r="A3432" t="s">
        <v>3473</v>
      </c>
      <c r="B3432" s="1">
        <v>44936</v>
      </c>
      <c r="C3432" t="s">
        <v>85</v>
      </c>
      <c r="D3432" t="s">
        <v>10</v>
      </c>
      <c r="E3432" t="s">
        <v>44</v>
      </c>
      <c r="F3432">
        <v>294.87</v>
      </c>
      <c r="G3432">
        <v>55.08</v>
      </c>
      <c r="H3432">
        <v>350.83</v>
      </c>
      <c r="I3432">
        <f t="shared" si="212"/>
        <v>2023</v>
      </c>
      <c r="J3432" t="str">
        <f t="shared" si="213"/>
        <v>Jan</v>
      </c>
      <c r="K3432">
        <f t="shared" si="214"/>
        <v>1</v>
      </c>
      <c r="L3432" s="2">
        <f t="shared" si="215"/>
        <v>0.18679418048631599</v>
      </c>
    </row>
    <row r="3433" spans="1:12" x14ac:dyDescent="0.35">
      <c r="A3433" t="s">
        <v>3474</v>
      </c>
      <c r="B3433" s="1">
        <v>45246</v>
      </c>
      <c r="C3433" t="s">
        <v>88</v>
      </c>
      <c r="D3433" t="s">
        <v>18</v>
      </c>
      <c r="E3433" t="s">
        <v>25</v>
      </c>
      <c r="F3433">
        <v>153.79</v>
      </c>
      <c r="G3433">
        <v>27.06</v>
      </c>
      <c r="H3433">
        <v>159.85</v>
      </c>
      <c r="I3433">
        <f t="shared" si="212"/>
        <v>2023</v>
      </c>
      <c r="J3433" t="str">
        <f t="shared" si="213"/>
        <v>Nov</v>
      </c>
      <c r="K3433">
        <f t="shared" si="214"/>
        <v>11</v>
      </c>
      <c r="L3433" s="2">
        <f t="shared" si="215"/>
        <v>0.1759542232915014</v>
      </c>
    </row>
    <row r="3434" spans="1:12" x14ac:dyDescent="0.35">
      <c r="A3434" t="s">
        <v>3475</v>
      </c>
      <c r="B3434" s="1">
        <v>45287</v>
      </c>
      <c r="C3434" t="s">
        <v>57</v>
      </c>
      <c r="D3434" t="s">
        <v>10</v>
      </c>
      <c r="E3434" t="s">
        <v>11</v>
      </c>
      <c r="F3434">
        <v>171.6</v>
      </c>
      <c r="G3434">
        <v>38.15</v>
      </c>
      <c r="H3434">
        <v>146.4</v>
      </c>
      <c r="I3434">
        <f t="shared" si="212"/>
        <v>2023</v>
      </c>
      <c r="J3434" t="str">
        <f t="shared" si="213"/>
        <v>Dec</v>
      </c>
      <c r="K3434">
        <f t="shared" si="214"/>
        <v>12</v>
      </c>
      <c r="L3434" s="2">
        <f t="shared" si="215"/>
        <v>0.22231934731934733</v>
      </c>
    </row>
    <row r="3435" spans="1:12" x14ac:dyDescent="0.35">
      <c r="A3435" t="s">
        <v>3476</v>
      </c>
      <c r="B3435" s="1">
        <v>44769</v>
      </c>
      <c r="C3435" t="s">
        <v>29</v>
      </c>
      <c r="D3435" t="s">
        <v>23</v>
      </c>
      <c r="E3435" t="s">
        <v>27</v>
      </c>
      <c r="F3435">
        <v>322.85000000000002</v>
      </c>
      <c r="G3435">
        <v>38.56</v>
      </c>
      <c r="H3435">
        <v>384.21</v>
      </c>
      <c r="I3435">
        <f t="shared" si="212"/>
        <v>2022</v>
      </c>
      <c r="J3435" t="str">
        <f t="shared" si="213"/>
        <v>Jul</v>
      </c>
      <c r="K3435">
        <f t="shared" si="214"/>
        <v>7</v>
      </c>
      <c r="L3435" s="2">
        <f t="shared" si="215"/>
        <v>0.11943627071395385</v>
      </c>
    </row>
    <row r="3436" spans="1:12" x14ac:dyDescent="0.35">
      <c r="A3436" t="s">
        <v>3477</v>
      </c>
      <c r="B3436" s="1">
        <v>44894</v>
      </c>
      <c r="C3436" t="s">
        <v>20</v>
      </c>
      <c r="D3436" t="s">
        <v>14</v>
      </c>
      <c r="E3436" t="s">
        <v>25</v>
      </c>
      <c r="F3436">
        <v>2082.5700000000002</v>
      </c>
      <c r="G3436">
        <v>335.48</v>
      </c>
      <c r="H3436">
        <v>2436.44</v>
      </c>
      <c r="I3436">
        <f t="shared" si="212"/>
        <v>2022</v>
      </c>
      <c r="J3436" t="str">
        <f t="shared" si="213"/>
        <v>Nov</v>
      </c>
      <c r="K3436">
        <f t="shared" si="214"/>
        <v>11</v>
      </c>
      <c r="L3436" s="2">
        <f t="shared" si="215"/>
        <v>0.16108942316464753</v>
      </c>
    </row>
    <row r="3437" spans="1:12" x14ac:dyDescent="0.35">
      <c r="A3437" t="s">
        <v>3478</v>
      </c>
      <c r="B3437" s="1">
        <v>45179</v>
      </c>
      <c r="C3437" t="s">
        <v>13</v>
      </c>
      <c r="D3437" t="s">
        <v>14</v>
      </c>
      <c r="E3437" t="s">
        <v>15</v>
      </c>
      <c r="F3437">
        <v>2488.11</v>
      </c>
      <c r="G3437">
        <v>681.75</v>
      </c>
      <c r="H3437">
        <v>2454.21</v>
      </c>
      <c r="I3437">
        <f t="shared" si="212"/>
        <v>2023</v>
      </c>
      <c r="J3437" t="str">
        <f t="shared" si="213"/>
        <v>Sep</v>
      </c>
      <c r="K3437">
        <f t="shared" si="214"/>
        <v>9</v>
      </c>
      <c r="L3437" s="2">
        <f t="shared" si="215"/>
        <v>0.27400315902431965</v>
      </c>
    </row>
    <row r="3438" spans="1:12" x14ac:dyDescent="0.35">
      <c r="A3438" t="s">
        <v>3479</v>
      </c>
      <c r="B3438" s="1">
        <v>45166</v>
      </c>
      <c r="C3438" t="s">
        <v>39</v>
      </c>
      <c r="D3438" t="s">
        <v>18</v>
      </c>
      <c r="E3438" t="s">
        <v>27</v>
      </c>
      <c r="F3438">
        <v>89.61</v>
      </c>
      <c r="G3438">
        <v>9.52</v>
      </c>
      <c r="H3438">
        <v>75.86</v>
      </c>
      <c r="I3438">
        <f t="shared" si="212"/>
        <v>2023</v>
      </c>
      <c r="J3438" t="str">
        <f t="shared" si="213"/>
        <v>Aug</v>
      </c>
      <c r="K3438">
        <f t="shared" si="214"/>
        <v>8</v>
      </c>
      <c r="L3438" s="2">
        <f t="shared" si="215"/>
        <v>0.10623814306439013</v>
      </c>
    </row>
    <row r="3439" spans="1:12" x14ac:dyDescent="0.35">
      <c r="A3439" t="s">
        <v>3480</v>
      </c>
      <c r="B3439" s="1">
        <v>44770</v>
      </c>
      <c r="C3439" t="s">
        <v>41</v>
      </c>
      <c r="D3439" t="s">
        <v>14</v>
      </c>
      <c r="E3439" t="s">
        <v>15</v>
      </c>
      <c r="F3439">
        <v>615.04999999999995</v>
      </c>
      <c r="G3439">
        <v>120.33</v>
      </c>
      <c r="H3439">
        <v>648.97</v>
      </c>
      <c r="I3439">
        <f t="shared" si="212"/>
        <v>2022</v>
      </c>
      <c r="J3439" t="str">
        <f t="shared" si="213"/>
        <v>Jul</v>
      </c>
      <c r="K3439">
        <f t="shared" si="214"/>
        <v>7</v>
      </c>
      <c r="L3439" s="2">
        <f t="shared" si="215"/>
        <v>0.1956426306804325</v>
      </c>
    </row>
    <row r="3440" spans="1:12" x14ac:dyDescent="0.35">
      <c r="A3440" t="s">
        <v>3481</v>
      </c>
      <c r="B3440" s="1">
        <v>44709</v>
      </c>
      <c r="C3440" t="s">
        <v>39</v>
      </c>
      <c r="D3440" t="s">
        <v>18</v>
      </c>
      <c r="E3440" t="s">
        <v>27</v>
      </c>
      <c r="F3440">
        <v>320.66000000000003</v>
      </c>
      <c r="G3440">
        <v>93.74</v>
      </c>
      <c r="H3440">
        <v>314.42</v>
      </c>
      <c r="I3440">
        <f t="shared" si="212"/>
        <v>2022</v>
      </c>
      <c r="J3440" t="str">
        <f t="shared" si="213"/>
        <v>May</v>
      </c>
      <c r="K3440">
        <f t="shared" si="214"/>
        <v>5</v>
      </c>
      <c r="L3440" s="2">
        <f t="shared" si="215"/>
        <v>0.29233455997006169</v>
      </c>
    </row>
    <row r="3441" spans="1:12" x14ac:dyDescent="0.35">
      <c r="A3441" t="s">
        <v>3482</v>
      </c>
      <c r="B3441" s="1">
        <v>44845</v>
      </c>
      <c r="C3441" t="s">
        <v>128</v>
      </c>
      <c r="D3441" t="s">
        <v>34</v>
      </c>
      <c r="E3441" t="s">
        <v>11</v>
      </c>
      <c r="F3441">
        <v>1570.48</v>
      </c>
      <c r="G3441">
        <v>443.72</v>
      </c>
      <c r="H3441">
        <v>1266.17</v>
      </c>
      <c r="I3441">
        <f t="shared" si="212"/>
        <v>2022</v>
      </c>
      <c r="J3441" t="str">
        <f t="shared" si="213"/>
        <v>Oct</v>
      </c>
      <c r="K3441">
        <f t="shared" si="214"/>
        <v>10</v>
      </c>
      <c r="L3441" s="2">
        <f t="shared" si="215"/>
        <v>0.28253782283123635</v>
      </c>
    </row>
    <row r="3442" spans="1:12" x14ac:dyDescent="0.35">
      <c r="A3442" t="s">
        <v>3483</v>
      </c>
      <c r="B3442" s="1">
        <v>44997</v>
      </c>
      <c r="C3442" t="s">
        <v>57</v>
      </c>
      <c r="D3442" t="s">
        <v>10</v>
      </c>
      <c r="E3442" t="s">
        <v>44</v>
      </c>
      <c r="F3442">
        <v>299.16000000000003</v>
      </c>
      <c r="G3442">
        <v>40.75</v>
      </c>
      <c r="H3442">
        <v>273.26</v>
      </c>
      <c r="I3442">
        <f t="shared" si="212"/>
        <v>2023</v>
      </c>
      <c r="J3442" t="str">
        <f t="shared" si="213"/>
        <v>Mar</v>
      </c>
      <c r="K3442">
        <f t="shared" si="214"/>
        <v>3</v>
      </c>
      <c r="L3442" s="2">
        <f t="shared" si="215"/>
        <v>0.13621473459018585</v>
      </c>
    </row>
    <row r="3443" spans="1:12" x14ac:dyDescent="0.35">
      <c r="A3443" t="s">
        <v>3484</v>
      </c>
      <c r="B3443" s="1">
        <v>45222</v>
      </c>
      <c r="C3443" t="s">
        <v>128</v>
      </c>
      <c r="D3443" t="s">
        <v>34</v>
      </c>
      <c r="E3443" t="s">
        <v>11</v>
      </c>
      <c r="F3443">
        <v>2094.9299999999998</v>
      </c>
      <c r="G3443">
        <v>558.29999999999995</v>
      </c>
      <c r="H3443">
        <v>2385.3000000000002</v>
      </c>
      <c r="I3443">
        <f t="shared" si="212"/>
        <v>2023</v>
      </c>
      <c r="J3443" t="str">
        <f t="shared" si="213"/>
        <v>Oct</v>
      </c>
      <c r="K3443">
        <f t="shared" si="214"/>
        <v>10</v>
      </c>
      <c r="L3443" s="2">
        <f t="shared" si="215"/>
        <v>0.2665005513310707</v>
      </c>
    </row>
    <row r="3444" spans="1:12" x14ac:dyDescent="0.35">
      <c r="A3444" t="s">
        <v>3485</v>
      </c>
      <c r="B3444" s="1">
        <v>44958</v>
      </c>
      <c r="C3444" t="s">
        <v>41</v>
      </c>
      <c r="D3444" t="s">
        <v>14</v>
      </c>
      <c r="E3444" t="s">
        <v>44</v>
      </c>
      <c r="F3444">
        <v>850.54</v>
      </c>
      <c r="G3444">
        <v>150.88</v>
      </c>
      <c r="H3444">
        <v>1008.7</v>
      </c>
      <c r="I3444">
        <f t="shared" si="212"/>
        <v>2023</v>
      </c>
      <c r="J3444" t="str">
        <f t="shared" si="213"/>
        <v>Feb</v>
      </c>
      <c r="K3444">
        <f t="shared" si="214"/>
        <v>2</v>
      </c>
      <c r="L3444" s="2">
        <f t="shared" si="215"/>
        <v>0.17739318550567876</v>
      </c>
    </row>
    <row r="3445" spans="1:12" x14ac:dyDescent="0.35">
      <c r="A3445" t="s">
        <v>3486</v>
      </c>
      <c r="B3445" s="1">
        <v>45172</v>
      </c>
      <c r="C3445" t="s">
        <v>48</v>
      </c>
      <c r="D3445" t="s">
        <v>14</v>
      </c>
      <c r="E3445" t="s">
        <v>25</v>
      </c>
      <c r="F3445">
        <v>1158.48</v>
      </c>
      <c r="G3445">
        <v>227.13</v>
      </c>
      <c r="H3445">
        <v>1317.66</v>
      </c>
      <c r="I3445">
        <f t="shared" si="212"/>
        <v>2023</v>
      </c>
      <c r="J3445" t="str">
        <f t="shared" si="213"/>
        <v>Sep</v>
      </c>
      <c r="K3445">
        <f t="shared" si="214"/>
        <v>9</v>
      </c>
      <c r="L3445" s="2">
        <f t="shared" si="215"/>
        <v>0.19605862854775222</v>
      </c>
    </row>
    <row r="3446" spans="1:12" x14ac:dyDescent="0.35">
      <c r="A3446" t="s">
        <v>3487</v>
      </c>
      <c r="B3446" s="1">
        <v>44963</v>
      </c>
      <c r="C3446" t="s">
        <v>37</v>
      </c>
      <c r="D3446" t="s">
        <v>23</v>
      </c>
      <c r="E3446" t="s">
        <v>11</v>
      </c>
      <c r="F3446">
        <v>29.85</v>
      </c>
      <c r="G3446">
        <v>7.66</v>
      </c>
      <c r="H3446">
        <v>24.83</v>
      </c>
      <c r="I3446">
        <f t="shared" si="212"/>
        <v>2023</v>
      </c>
      <c r="J3446" t="str">
        <f t="shared" si="213"/>
        <v>Feb</v>
      </c>
      <c r="K3446">
        <f t="shared" si="214"/>
        <v>2</v>
      </c>
      <c r="L3446" s="2">
        <f t="shared" si="215"/>
        <v>0.25661641541038527</v>
      </c>
    </row>
    <row r="3447" spans="1:12" x14ac:dyDescent="0.35">
      <c r="A3447" t="s">
        <v>3488</v>
      </c>
      <c r="B3447" s="1">
        <v>45024</v>
      </c>
      <c r="C3447" t="s">
        <v>51</v>
      </c>
      <c r="D3447" t="s">
        <v>34</v>
      </c>
      <c r="E3447" t="s">
        <v>15</v>
      </c>
      <c r="F3447">
        <v>1707.01</v>
      </c>
      <c r="G3447">
        <v>405.21</v>
      </c>
      <c r="H3447">
        <v>1634.3</v>
      </c>
      <c r="I3447">
        <f t="shared" si="212"/>
        <v>2023</v>
      </c>
      <c r="J3447" t="str">
        <f t="shared" si="213"/>
        <v>Apr</v>
      </c>
      <c r="K3447">
        <f t="shared" si="214"/>
        <v>4</v>
      </c>
      <c r="L3447" s="2">
        <f t="shared" si="215"/>
        <v>0.23737998019929582</v>
      </c>
    </row>
    <row r="3448" spans="1:12" x14ac:dyDescent="0.35">
      <c r="A3448" t="s">
        <v>3489</v>
      </c>
      <c r="B3448" s="1">
        <v>44861</v>
      </c>
      <c r="C3448" t="s">
        <v>101</v>
      </c>
      <c r="D3448" t="s">
        <v>14</v>
      </c>
      <c r="E3448" t="s">
        <v>15</v>
      </c>
      <c r="F3448">
        <v>1906.06</v>
      </c>
      <c r="G3448">
        <v>544.54999999999995</v>
      </c>
      <c r="H3448">
        <v>2048.09</v>
      </c>
      <c r="I3448">
        <f t="shared" si="212"/>
        <v>2022</v>
      </c>
      <c r="J3448" t="str">
        <f t="shared" si="213"/>
        <v>Oct</v>
      </c>
      <c r="K3448">
        <f t="shared" si="214"/>
        <v>10</v>
      </c>
      <c r="L3448" s="2">
        <f t="shared" si="215"/>
        <v>0.28569404950526217</v>
      </c>
    </row>
    <row r="3449" spans="1:12" x14ac:dyDescent="0.35">
      <c r="A3449" t="s">
        <v>3490</v>
      </c>
      <c r="B3449" s="1">
        <v>44870</v>
      </c>
      <c r="C3449" t="s">
        <v>69</v>
      </c>
      <c r="D3449" t="s">
        <v>34</v>
      </c>
      <c r="E3449" t="s">
        <v>11</v>
      </c>
      <c r="F3449">
        <v>1570.26</v>
      </c>
      <c r="G3449">
        <v>333.69</v>
      </c>
      <c r="H3449">
        <v>1695.96</v>
      </c>
      <c r="I3449">
        <f t="shared" si="212"/>
        <v>2022</v>
      </c>
      <c r="J3449" t="str">
        <f t="shared" si="213"/>
        <v>Nov</v>
      </c>
      <c r="K3449">
        <f t="shared" si="214"/>
        <v>11</v>
      </c>
      <c r="L3449" s="2">
        <f t="shared" si="215"/>
        <v>0.21250620916281379</v>
      </c>
    </row>
    <row r="3450" spans="1:12" x14ac:dyDescent="0.35">
      <c r="A3450" t="s">
        <v>3491</v>
      </c>
      <c r="B3450" s="1">
        <v>44777</v>
      </c>
      <c r="C3450" t="s">
        <v>128</v>
      </c>
      <c r="D3450" t="s">
        <v>34</v>
      </c>
      <c r="E3450" t="s">
        <v>25</v>
      </c>
      <c r="F3450">
        <v>1673.43</v>
      </c>
      <c r="G3450">
        <v>239.79</v>
      </c>
      <c r="H3450">
        <v>1594.79</v>
      </c>
      <c r="I3450">
        <f t="shared" si="212"/>
        <v>2022</v>
      </c>
      <c r="J3450" t="str">
        <f t="shared" si="213"/>
        <v>Aug</v>
      </c>
      <c r="K3450">
        <f t="shared" si="214"/>
        <v>8</v>
      </c>
      <c r="L3450" s="2">
        <f t="shared" si="215"/>
        <v>0.14329251895806816</v>
      </c>
    </row>
    <row r="3451" spans="1:12" x14ac:dyDescent="0.35">
      <c r="A3451" t="s">
        <v>3492</v>
      </c>
      <c r="B3451" s="1">
        <v>44682</v>
      </c>
      <c r="C3451" t="s">
        <v>31</v>
      </c>
      <c r="D3451" t="s">
        <v>10</v>
      </c>
      <c r="E3451" t="s">
        <v>27</v>
      </c>
      <c r="F3451">
        <v>239.51</v>
      </c>
      <c r="G3451">
        <v>34.28</v>
      </c>
      <c r="H3451">
        <v>274.58999999999997</v>
      </c>
      <c r="I3451">
        <f t="shared" si="212"/>
        <v>2022</v>
      </c>
      <c r="J3451" t="str">
        <f t="shared" si="213"/>
        <v>May</v>
      </c>
      <c r="K3451">
        <f t="shared" si="214"/>
        <v>5</v>
      </c>
      <c r="L3451" s="2">
        <f t="shared" si="215"/>
        <v>0.14312554799382074</v>
      </c>
    </row>
    <row r="3452" spans="1:12" x14ac:dyDescent="0.35">
      <c r="A3452" t="s">
        <v>3493</v>
      </c>
      <c r="B3452" s="1">
        <v>45219</v>
      </c>
      <c r="C3452" t="s">
        <v>128</v>
      </c>
      <c r="D3452" t="s">
        <v>34</v>
      </c>
      <c r="E3452" t="s">
        <v>25</v>
      </c>
      <c r="F3452">
        <v>805.27</v>
      </c>
      <c r="G3452">
        <v>136.52000000000001</v>
      </c>
      <c r="H3452">
        <v>776.98</v>
      </c>
      <c r="I3452">
        <f t="shared" si="212"/>
        <v>2023</v>
      </c>
      <c r="J3452" t="str">
        <f t="shared" si="213"/>
        <v>Oct</v>
      </c>
      <c r="K3452">
        <f t="shared" si="214"/>
        <v>10</v>
      </c>
      <c r="L3452" s="2">
        <f t="shared" si="215"/>
        <v>0.16953320004470551</v>
      </c>
    </row>
    <row r="3453" spans="1:12" x14ac:dyDescent="0.35">
      <c r="A3453" t="s">
        <v>3494</v>
      </c>
      <c r="B3453" s="1">
        <v>45037</v>
      </c>
      <c r="C3453" t="s">
        <v>88</v>
      </c>
      <c r="D3453" t="s">
        <v>18</v>
      </c>
      <c r="E3453" t="s">
        <v>11</v>
      </c>
      <c r="F3453">
        <v>445.1</v>
      </c>
      <c r="G3453">
        <v>107</v>
      </c>
      <c r="H3453">
        <v>482.2</v>
      </c>
      <c r="I3453">
        <f t="shared" si="212"/>
        <v>2023</v>
      </c>
      <c r="J3453" t="str">
        <f t="shared" si="213"/>
        <v>Apr</v>
      </c>
      <c r="K3453">
        <f t="shared" si="214"/>
        <v>4</v>
      </c>
      <c r="L3453" s="2">
        <f t="shared" si="215"/>
        <v>0.24039541676027856</v>
      </c>
    </row>
    <row r="3454" spans="1:12" x14ac:dyDescent="0.35">
      <c r="A3454" t="s">
        <v>3495</v>
      </c>
      <c r="B3454" s="1">
        <v>44971</v>
      </c>
      <c r="C3454" t="s">
        <v>69</v>
      </c>
      <c r="D3454" t="s">
        <v>34</v>
      </c>
      <c r="E3454" t="s">
        <v>15</v>
      </c>
      <c r="F3454">
        <v>1008.85</v>
      </c>
      <c r="G3454">
        <v>283.95999999999998</v>
      </c>
      <c r="H3454">
        <v>1064.04</v>
      </c>
      <c r="I3454">
        <f t="shared" si="212"/>
        <v>2023</v>
      </c>
      <c r="J3454" t="str">
        <f t="shared" si="213"/>
        <v>Feb</v>
      </c>
      <c r="K3454">
        <f t="shared" si="214"/>
        <v>2</v>
      </c>
      <c r="L3454" s="2">
        <f t="shared" si="215"/>
        <v>0.28146899935570202</v>
      </c>
    </row>
    <row r="3455" spans="1:12" x14ac:dyDescent="0.35">
      <c r="A3455" t="s">
        <v>3496</v>
      </c>
      <c r="B3455" s="1">
        <v>45085</v>
      </c>
      <c r="C3455" t="s">
        <v>31</v>
      </c>
      <c r="D3455" t="s">
        <v>10</v>
      </c>
      <c r="E3455" t="s">
        <v>15</v>
      </c>
      <c r="F3455">
        <v>433.77</v>
      </c>
      <c r="G3455">
        <v>110.35</v>
      </c>
      <c r="H3455">
        <v>394.54</v>
      </c>
      <c r="I3455">
        <f t="shared" si="212"/>
        <v>2023</v>
      </c>
      <c r="J3455" t="str">
        <f t="shared" si="213"/>
        <v>Jun</v>
      </c>
      <c r="K3455">
        <f t="shared" si="214"/>
        <v>6</v>
      </c>
      <c r="L3455" s="2">
        <f t="shared" si="215"/>
        <v>0.25439749175830512</v>
      </c>
    </row>
    <row r="3456" spans="1:12" x14ac:dyDescent="0.35">
      <c r="A3456" t="s">
        <v>3497</v>
      </c>
      <c r="B3456" s="1">
        <v>45094</v>
      </c>
      <c r="C3456" t="s">
        <v>13</v>
      </c>
      <c r="D3456" t="s">
        <v>14</v>
      </c>
      <c r="E3456" t="s">
        <v>25</v>
      </c>
      <c r="F3456">
        <v>2117.42</v>
      </c>
      <c r="G3456">
        <v>292.33999999999997</v>
      </c>
      <c r="H3456">
        <v>2432.27</v>
      </c>
      <c r="I3456">
        <f t="shared" si="212"/>
        <v>2023</v>
      </c>
      <c r="J3456" t="str">
        <f t="shared" si="213"/>
        <v>Jun</v>
      </c>
      <c r="K3456">
        <f t="shared" si="214"/>
        <v>6</v>
      </c>
      <c r="L3456" s="2">
        <f t="shared" si="215"/>
        <v>0.13806424799992442</v>
      </c>
    </row>
    <row r="3457" spans="1:12" x14ac:dyDescent="0.35">
      <c r="A3457" t="s">
        <v>3498</v>
      </c>
      <c r="B3457" s="1">
        <v>44869</v>
      </c>
      <c r="C3457" t="s">
        <v>37</v>
      </c>
      <c r="D3457" t="s">
        <v>23</v>
      </c>
      <c r="E3457" t="s">
        <v>15</v>
      </c>
      <c r="F3457">
        <v>338.71</v>
      </c>
      <c r="G3457">
        <v>50.18</v>
      </c>
      <c r="H3457">
        <v>287.10000000000002</v>
      </c>
      <c r="I3457">
        <f t="shared" si="212"/>
        <v>2022</v>
      </c>
      <c r="J3457" t="str">
        <f t="shared" si="213"/>
        <v>Nov</v>
      </c>
      <c r="K3457">
        <f t="shared" si="214"/>
        <v>11</v>
      </c>
      <c r="L3457" s="2">
        <f t="shared" si="215"/>
        <v>0.14815033509491896</v>
      </c>
    </row>
    <row r="3458" spans="1:12" x14ac:dyDescent="0.35">
      <c r="A3458" t="s">
        <v>3499</v>
      </c>
      <c r="B3458" s="1">
        <v>44646</v>
      </c>
      <c r="C3458" t="s">
        <v>112</v>
      </c>
      <c r="D3458" t="s">
        <v>10</v>
      </c>
      <c r="E3458" t="s">
        <v>44</v>
      </c>
      <c r="F3458">
        <v>101.83</v>
      </c>
      <c r="G3458">
        <v>11.03</v>
      </c>
      <c r="H3458">
        <v>98.33</v>
      </c>
      <c r="I3458">
        <f t="shared" ref="I3458:I3521" si="216">YEAR(B3458)</f>
        <v>2022</v>
      </c>
      <c r="J3458" t="str">
        <f t="shared" ref="J3458:J3521" si="217">TEXT(B3458,"mmm")</f>
        <v>Mar</v>
      </c>
      <c r="K3458">
        <f t="shared" ref="K3458:K3521" si="218">MONTH(B3458)</f>
        <v>3</v>
      </c>
      <c r="L3458" s="2">
        <f t="shared" ref="L3458:L3521" si="219">IF(F3458=0,0,G3458/F3458)</f>
        <v>0.10831778454286556</v>
      </c>
    </row>
    <row r="3459" spans="1:12" x14ac:dyDescent="0.35">
      <c r="A3459" t="s">
        <v>3500</v>
      </c>
      <c r="B3459" s="1">
        <v>44938</v>
      </c>
      <c r="C3459" t="s">
        <v>20</v>
      </c>
      <c r="D3459" t="s">
        <v>14</v>
      </c>
      <c r="E3459" t="s">
        <v>11</v>
      </c>
      <c r="F3459">
        <v>1665.44</v>
      </c>
      <c r="G3459">
        <v>401.7</v>
      </c>
      <c r="H3459">
        <v>1871.92</v>
      </c>
      <c r="I3459">
        <f t="shared" si="216"/>
        <v>2023</v>
      </c>
      <c r="J3459" t="str">
        <f t="shared" si="217"/>
        <v>Jan</v>
      </c>
      <c r="K3459">
        <f t="shared" si="218"/>
        <v>1</v>
      </c>
      <c r="L3459" s="2">
        <f t="shared" si="219"/>
        <v>0.24119752137573253</v>
      </c>
    </row>
    <row r="3460" spans="1:12" x14ac:dyDescent="0.35">
      <c r="A3460" t="s">
        <v>3501</v>
      </c>
      <c r="B3460" s="1">
        <v>45155</v>
      </c>
      <c r="C3460" t="s">
        <v>69</v>
      </c>
      <c r="D3460" t="s">
        <v>34</v>
      </c>
      <c r="E3460" t="s">
        <v>15</v>
      </c>
      <c r="F3460">
        <v>2420.04</v>
      </c>
      <c r="G3460">
        <v>462.95</v>
      </c>
      <c r="H3460">
        <v>2488.1799999999998</v>
      </c>
      <c r="I3460">
        <f t="shared" si="216"/>
        <v>2023</v>
      </c>
      <c r="J3460" t="str">
        <f t="shared" si="217"/>
        <v>Aug</v>
      </c>
      <c r="K3460">
        <f t="shared" si="218"/>
        <v>8</v>
      </c>
      <c r="L3460" s="2">
        <f t="shared" si="219"/>
        <v>0.19129849093403414</v>
      </c>
    </row>
    <row r="3461" spans="1:12" x14ac:dyDescent="0.35">
      <c r="A3461" t="s">
        <v>3502</v>
      </c>
      <c r="B3461" s="1">
        <v>45069</v>
      </c>
      <c r="C3461" t="s">
        <v>46</v>
      </c>
      <c r="D3461" t="s">
        <v>23</v>
      </c>
      <c r="E3461" t="s">
        <v>44</v>
      </c>
      <c r="F3461">
        <v>140.27000000000001</v>
      </c>
      <c r="G3461">
        <v>40.79</v>
      </c>
      <c r="H3461">
        <v>137.51</v>
      </c>
      <c r="I3461">
        <f t="shared" si="216"/>
        <v>2023</v>
      </c>
      <c r="J3461" t="str">
        <f t="shared" si="217"/>
        <v>May</v>
      </c>
      <c r="K3461">
        <f t="shared" si="218"/>
        <v>5</v>
      </c>
      <c r="L3461" s="2">
        <f t="shared" si="219"/>
        <v>0.29079632138019529</v>
      </c>
    </row>
    <row r="3462" spans="1:12" x14ac:dyDescent="0.35">
      <c r="A3462" t="s">
        <v>3503</v>
      </c>
      <c r="B3462" s="1">
        <v>44767</v>
      </c>
      <c r="C3462" t="s">
        <v>51</v>
      </c>
      <c r="D3462" t="s">
        <v>34</v>
      </c>
      <c r="E3462" t="s">
        <v>27</v>
      </c>
      <c r="F3462">
        <v>1124.28</v>
      </c>
      <c r="G3462">
        <v>172.18</v>
      </c>
      <c r="H3462">
        <v>926.03</v>
      </c>
      <c r="I3462">
        <f t="shared" si="216"/>
        <v>2022</v>
      </c>
      <c r="J3462" t="str">
        <f t="shared" si="217"/>
        <v>Jul</v>
      </c>
      <c r="K3462">
        <f t="shared" si="218"/>
        <v>7</v>
      </c>
      <c r="L3462" s="2">
        <f t="shared" si="219"/>
        <v>0.1531469029067492</v>
      </c>
    </row>
    <row r="3463" spans="1:12" x14ac:dyDescent="0.35">
      <c r="A3463" t="s">
        <v>3504</v>
      </c>
      <c r="B3463" s="1">
        <v>44656</v>
      </c>
      <c r="C3463" t="s">
        <v>39</v>
      </c>
      <c r="D3463" t="s">
        <v>18</v>
      </c>
      <c r="E3463" t="s">
        <v>11</v>
      </c>
      <c r="F3463">
        <v>117.09</v>
      </c>
      <c r="G3463">
        <v>27.86</v>
      </c>
      <c r="H3463">
        <v>94.17</v>
      </c>
      <c r="I3463">
        <f t="shared" si="216"/>
        <v>2022</v>
      </c>
      <c r="J3463" t="str">
        <f t="shared" si="217"/>
        <v>Apr</v>
      </c>
      <c r="K3463">
        <f t="shared" si="218"/>
        <v>4</v>
      </c>
      <c r="L3463" s="2">
        <f t="shared" si="219"/>
        <v>0.23793662994277906</v>
      </c>
    </row>
    <row r="3464" spans="1:12" x14ac:dyDescent="0.35">
      <c r="A3464" t="s">
        <v>3505</v>
      </c>
      <c r="B3464" s="1">
        <v>44639</v>
      </c>
      <c r="C3464" t="s">
        <v>88</v>
      </c>
      <c r="D3464" t="s">
        <v>18</v>
      </c>
      <c r="E3464" t="s">
        <v>11</v>
      </c>
      <c r="F3464">
        <v>403.21</v>
      </c>
      <c r="G3464">
        <v>103.01</v>
      </c>
      <c r="H3464">
        <v>397.3</v>
      </c>
      <c r="I3464">
        <f t="shared" si="216"/>
        <v>2022</v>
      </c>
      <c r="J3464" t="str">
        <f t="shared" si="217"/>
        <v>Mar</v>
      </c>
      <c r="K3464">
        <f t="shared" si="218"/>
        <v>3</v>
      </c>
      <c r="L3464" s="2">
        <f t="shared" si="219"/>
        <v>0.25547481461273286</v>
      </c>
    </row>
    <row r="3465" spans="1:12" x14ac:dyDescent="0.35">
      <c r="A3465" t="s">
        <v>3506</v>
      </c>
      <c r="B3465" s="1">
        <v>44932</v>
      </c>
      <c r="C3465" t="s">
        <v>88</v>
      </c>
      <c r="D3465" t="s">
        <v>18</v>
      </c>
      <c r="E3465" t="s">
        <v>25</v>
      </c>
      <c r="F3465">
        <v>471.7</v>
      </c>
      <c r="G3465">
        <v>64.23</v>
      </c>
      <c r="H3465">
        <v>412.29</v>
      </c>
      <c r="I3465">
        <f t="shared" si="216"/>
        <v>2023</v>
      </c>
      <c r="J3465" t="str">
        <f t="shared" si="217"/>
        <v>Jan</v>
      </c>
      <c r="K3465">
        <f t="shared" si="218"/>
        <v>1</v>
      </c>
      <c r="L3465" s="2">
        <f t="shared" si="219"/>
        <v>0.1361670553317787</v>
      </c>
    </row>
    <row r="3466" spans="1:12" x14ac:dyDescent="0.35">
      <c r="A3466" t="s">
        <v>3507</v>
      </c>
      <c r="B3466" s="1">
        <v>45051</v>
      </c>
      <c r="C3466" t="s">
        <v>37</v>
      </c>
      <c r="D3466" t="s">
        <v>23</v>
      </c>
      <c r="E3466" t="s">
        <v>11</v>
      </c>
      <c r="F3466">
        <v>81.05</v>
      </c>
      <c r="G3466">
        <v>16.82</v>
      </c>
      <c r="H3466">
        <v>72.86</v>
      </c>
      <c r="I3466">
        <f t="shared" si="216"/>
        <v>2023</v>
      </c>
      <c r="J3466" t="str">
        <f t="shared" si="217"/>
        <v>May</v>
      </c>
      <c r="K3466">
        <f t="shared" si="218"/>
        <v>5</v>
      </c>
      <c r="L3466" s="2">
        <f t="shared" si="219"/>
        <v>0.20752621838371377</v>
      </c>
    </row>
    <row r="3467" spans="1:12" x14ac:dyDescent="0.35">
      <c r="A3467" t="s">
        <v>3508</v>
      </c>
      <c r="B3467" s="1">
        <v>44616</v>
      </c>
      <c r="C3467" t="s">
        <v>101</v>
      </c>
      <c r="D3467" t="s">
        <v>14</v>
      </c>
      <c r="E3467" t="s">
        <v>25</v>
      </c>
      <c r="F3467">
        <v>1048.42</v>
      </c>
      <c r="G3467">
        <v>212.01</v>
      </c>
      <c r="H3467">
        <v>1249.3900000000001</v>
      </c>
      <c r="I3467">
        <f t="shared" si="216"/>
        <v>2022</v>
      </c>
      <c r="J3467" t="str">
        <f t="shared" si="217"/>
        <v>Feb</v>
      </c>
      <c r="K3467">
        <f t="shared" si="218"/>
        <v>2</v>
      </c>
      <c r="L3467" s="2">
        <f t="shared" si="219"/>
        <v>0.2022185765246752</v>
      </c>
    </row>
    <row r="3468" spans="1:12" x14ac:dyDescent="0.35">
      <c r="A3468" t="s">
        <v>3509</v>
      </c>
      <c r="B3468" s="1">
        <v>44991</v>
      </c>
      <c r="C3468" t="s">
        <v>9</v>
      </c>
      <c r="D3468" t="s">
        <v>10</v>
      </c>
      <c r="E3468" t="s">
        <v>11</v>
      </c>
      <c r="F3468">
        <v>467.35</v>
      </c>
      <c r="G3468">
        <v>128.69999999999999</v>
      </c>
      <c r="H3468">
        <v>447.59</v>
      </c>
      <c r="I3468">
        <f t="shared" si="216"/>
        <v>2023</v>
      </c>
      <c r="J3468" t="str">
        <f t="shared" si="217"/>
        <v>Mar</v>
      </c>
      <c r="K3468">
        <f t="shared" si="218"/>
        <v>3</v>
      </c>
      <c r="L3468" s="2">
        <f t="shared" si="219"/>
        <v>0.27538247566063973</v>
      </c>
    </row>
    <row r="3469" spans="1:12" x14ac:dyDescent="0.35">
      <c r="A3469" t="s">
        <v>3510</v>
      </c>
      <c r="B3469" s="1">
        <v>45048</v>
      </c>
      <c r="C3469" t="s">
        <v>46</v>
      </c>
      <c r="D3469" t="s">
        <v>23</v>
      </c>
      <c r="E3469" t="s">
        <v>15</v>
      </c>
      <c r="F3469">
        <v>362.02</v>
      </c>
      <c r="G3469">
        <v>106.64</v>
      </c>
      <c r="H3469">
        <v>367.45</v>
      </c>
      <c r="I3469">
        <f t="shared" si="216"/>
        <v>2023</v>
      </c>
      <c r="J3469" t="str">
        <f t="shared" si="217"/>
        <v>May</v>
      </c>
      <c r="K3469">
        <f t="shared" si="218"/>
        <v>5</v>
      </c>
      <c r="L3469" s="2">
        <f t="shared" si="219"/>
        <v>0.29456936080879509</v>
      </c>
    </row>
    <row r="3470" spans="1:12" x14ac:dyDescent="0.35">
      <c r="A3470" t="s">
        <v>3511</v>
      </c>
      <c r="B3470" s="1">
        <v>45132</v>
      </c>
      <c r="C3470" t="s">
        <v>13</v>
      </c>
      <c r="D3470" t="s">
        <v>14</v>
      </c>
      <c r="E3470" t="s">
        <v>44</v>
      </c>
      <c r="F3470">
        <v>1205.29</v>
      </c>
      <c r="G3470">
        <v>132.80000000000001</v>
      </c>
      <c r="H3470">
        <v>1194.49</v>
      </c>
      <c r="I3470">
        <f t="shared" si="216"/>
        <v>2023</v>
      </c>
      <c r="J3470" t="str">
        <f t="shared" si="217"/>
        <v>Jul</v>
      </c>
      <c r="K3470">
        <f t="shared" si="218"/>
        <v>7</v>
      </c>
      <c r="L3470" s="2">
        <f t="shared" si="219"/>
        <v>0.11018095230193564</v>
      </c>
    </row>
    <row r="3471" spans="1:12" x14ac:dyDescent="0.35">
      <c r="A3471" t="s">
        <v>3512</v>
      </c>
      <c r="B3471" s="1">
        <v>45195</v>
      </c>
      <c r="C3471" t="s">
        <v>48</v>
      </c>
      <c r="D3471" t="s">
        <v>14</v>
      </c>
      <c r="E3471" t="s">
        <v>44</v>
      </c>
      <c r="F3471">
        <v>916.67</v>
      </c>
      <c r="G3471">
        <v>142.31</v>
      </c>
      <c r="H3471">
        <v>994.3</v>
      </c>
      <c r="I3471">
        <f t="shared" si="216"/>
        <v>2023</v>
      </c>
      <c r="J3471" t="str">
        <f t="shared" si="217"/>
        <v>Sep</v>
      </c>
      <c r="K3471">
        <f t="shared" si="218"/>
        <v>9</v>
      </c>
      <c r="L3471" s="2">
        <f t="shared" si="219"/>
        <v>0.15524670819378839</v>
      </c>
    </row>
    <row r="3472" spans="1:12" x14ac:dyDescent="0.35">
      <c r="A3472" t="s">
        <v>3513</v>
      </c>
      <c r="B3472" s="1">
        <v>44726</v>
      </c>
      <c r="C3472" t="s">
        <v>13</v>
      </c>
      <c r="D3472" t="s">
        <v>14</v>
      </c>
      <c r="E3472" t="s">
        <v>27</v>
      </c>
      <c r="F3472">
        <v>2053.0100000000002</v>
      </c>
      <c r="G3472">
        <v>525.4</v>
      </c>
      <c r="H3472">
        <v>1938.87</v>
      </c>
      <c r="I3472">
        <f t="shared" si="216"/>
        <v>2022</v>
      </c>
      <c r="J3472" t="str">
        <f t="shared" si="217"/>
        <v>Jun</v>
      </c>
      <c r="K3472">
        <f t="shared" si="218"/>
        <v>6</v>
      </c>
      <c r="L3472" s="2">
        <f t="shared" si="219"/>
        <v>0.25591692198284466</v>
      </c>
    </row>
    <row r="3473" spans="1:12" x14ac:dyDescent="0.35">
      <c r="A3473" t="s">
        <v>3514</v>
      </c>
      <c r="B3473" s="1">
        <v>44993</v>
      </c>
      <c r="C3473" t="s">
        <v>69</v>
      </c>
      <c r="D3473" t="s">
        <v>34</v>
      </c>
      <c r="E3473" t="s">
        <v>15</v>
      </c>
      <c r="F3473">
        <v>1120.73</v>
      </c>
      <c r="G3473">
        <v>186.02</v>
      </c>
      <c r="H3473">
        <v>981.57</v>
      </c>
      <c r="I3473">
        <f t="shared" si="216"/>
        <v>2023</v>
      </c>
      <c r="J3473" t="str">
        <f t="shared" si="217"/>
        <v>Mar</v>
      </c>
      <c r="K3473">
        <f t="shared" si="218"/>
        <v>3</v>
      </c>
      <c r="L3473" s="2">
        <f t="shared" si="219"/>
        <v>0.1659811016034192</v>
      </c>
    </row>
    <row r="3474" spans="1:12" x14ac:dyDescent="0.35">
      <c r="A3474" t="s">
        <v>3515</v>
      </c>
      <c r="B3474" s="1">
        <v>45281</v>
      </c>
      <c r="C3474" t="s">
        <v>101</v>
      </c>
      <c r="D3474" t="s">
        <v>14</v>
      </c>
      <c r="E3474" t="s">
        <v>15</v>
      </c>
      <c r="F3474">
        <v>1929.58</v>
      </c>
      <c r="G3474">
        <v>301.27999999999997</v>
      </c>
      <c r="H3474">
        <v>1793.14</v>
      </c>
      <c r="I3474">
        <f t="shared" si="216"/>
        <v>2023</v>
      </c>
      <c r="J3474" t="str">
        <f t="shared" si="217"/>
        <v>Dec</v>
      </c>
      <c r="K3474">
        <f t="shared" si="218"/>
        <v>12</v>
      </c>
      <c r="L3474" s="2">
        <f t="shared" si="219"/>
        <v>0.15613760507467944</v>
      </c>
    </row>
    <row r="3475" spans="1:12" x14ac:dyDescent="0.35">
      <c r="A3475" t="s">
        <v>3516</v>
      </c>
      <c r="B3475" s="1">
        <v>44673</v>
      </c>
      <c r="C3475" t="s">
        <v>37</v>
      </c>
      <c r="D3475" t="s">
        <v>23</v>
      </c>
      <c r="E3475" t="s">
        <v>25</v>
      </c>
      <c r="F3475">
        <v>92.28</v>
      </c>
      <c r="G3475">
        <v>11.17</v>
      </c>
      <c r="H3475">
        <v>104.29</v>
      </c>
      <c r="I3475">
        <f t="shared" si="216"/>
        <v>2022</v>
      </c>
      <c r="J3475" t="str">
        <f t="shared" si="217"/>
        <v>Apr</v>
      </c>
      <c r="K3475">
        <f t="shared" si="218"/>
        <v>4</v>
      </c>
      <c r="L3475" s="2">
        <f t="shared" si="219"/>
        <v>0.12104464672735153</v>
      </c>
    </row>
    <row r="3476" spans="1:12" x14ac:dyDescent="0.35">
      <c r="A3476" t="s">
        <v>3517</v>
      </c>
      <c r="B3476" s="1">
        <v>44651</v>
      </c>
      <c r="C3476" t="s">
        <v>54</v>
      </c>
      <c r="D3476" t="s">
        <v>23</v>
      </c>
      <c r="E3476" t="s">
        <v>27</v>
      </c>
      <c r="F3476">
        <v>285.16000000000003</v>
      </c>
      <c r="G3476">
        <v>78.42</v>
      </c>
      <c r="H3476">
        <v>340.98</v>
      </c>
      <c r="I3476">
        <f t="shared" si="216"/>
        <v>2022</v>
      </c>
      <c r="J3476" t="str">
        <f t="shared" si="217"/>
        <v>Mar</v>
      </c>
      <c r="K3476">
        <f t="shared" si="218"/>
        <v>3</v>
      </c>
      <c r="L3476" s="2">
        <f t="shared" si="219"/>
        <v>0.27500350680319818</v>
      </c>
    </row>
    <row r="3477" spans="1:12" x14ac:dyDescent="0.35">
      <c r="A3477" t="s">
        <v>3518</v>
      </c>
      <c r="B3477" s="1">
        <v>45011</v>
      </c>
      <c r="C3477" t="s">
        <v>13</v>
      </c>
      <c r="D3477" t="s">
        <v>14</v>
      </c>
      <c r="E3477" t="s">
        <v>44</v>
      </c>
      <c r="F3477">
        <v>2008.85</v>
      </c>
      <c r="G3477">
        <v>294.14999999999998</v>
      </c>
      <c r="H3477">
        <v>1741.38</v>
      </c>
      <c r="I3477">
        <f t="shared" si="216"/>
        <v>2023</v>
      </c>
      <c r="J3477" t="str">
        <f t="shared" si="217"/>
        <v>Mar</v>
      </c>
      <c r="K3477">
        <f t="shared" si="218"/>
        <v>3</v>
      </c>
      <c r="L3477" s="2">
        <f t="shared" si="219"/>
        <v>0.14642706025835678</v>
      </c>
    </row>
    <row r="3478" spans="1:12" x14ac:dyDescent="0.35">
      <c r="A3478" t="s">
        <v>3519</v>
      </c>
      <c r="B3478" s="1">
        <v>45146</v>
      </c>
      <c r="C3478" t="s">
        <v>37</v>
      </c>
      <c r="D3478" t="s">
        <v>23</v>
      </c>
      <c r="E3478" t="s">
        <v>25</v>
      </c>
      <c r="F3478">
        <v>171.14</v>
      </c>
      <c r="G3478">
        <v>29.39</v>
      </c>
      <c r="H3478">
        <v>202.99</v>
      </c>
      <c r="I3478">
        <f t="shared" si="216"/>
        <v>2023</v>
      </c>
      <c r="J3478" t="str">
        <f t="shared" si="217"/>
        <v>Aug</v>
      </c>
      <c r="K3478">
        <f t="shared" si="218"/>
        <v>8</v>
      </c>
      <c r="L3478" s="2">
        <f t="shared" si="219"/>
        <v>0.17173074675704103</v>
      </c>
    </row>
    <row r="3479" spans="1:12" x14ac:dyDescent="0.35">
      <c r="A3479" t="s">
        <v>3520</v>
      </c>
      <c r="B3479" s="1">
        <v>44773</v>
      </c>
      <c r="C3479" t="s">
        <v>57</v>
      </c>
      <c r="D3479" t="s">
        <v>10</v>
      </c>
      <c r="E3479" t="s">
        <v>27</v>
      </c>
      <c r="F3479">
        <v>360.23</v>
      </c>
      <c r="G3479">
        <v>104.91</v>
      </c>
      <c r="H3479">
        <v>378.24</v>
      </c>
      <c r="I3479">
        <f t="shared" si="216"/>
        <v>2022</v>
      </c>
      <c r="J3479" t="str">
        <f t="shared" si="217"/>
        <v>Jul</v>
      </c>
      <c r="K3479">
        <f t="shared" si="218"/>
        <v>7</v>
      </c>
      <c r="L3479" s="2">
        <f t="shared" si="219"/>
        <v>0.29123060267051604</v>
      </c>
    </row>
    <row r="3480" spans="1:12" x14ac:dyDescent="0.35">
      <c r="A3480" t="s">
        <v>3521</v>
      </c>
      <c r="B3480" s="1">
        <v>45173</v>
      </c>
      <c r="C3480" t="s">
        <v>112</v>
      </c>
      <c r="D3480" t="s">
        <v>10</v>
      </c>
      <c r="E3480" t="s">
        <v>44</v>
      </c>
      <c r="F3480">
        <v>260.51</v>
      </c>
      <c r="G3480">
        <v>60.38</v>
      </c>
      <c r="H3480">
        <v>279.89999999999998</v>
      </c>
      <c r="I3480">
        <f t="shared" si="216"/>
        <v>2023</v>
      </c>
      <c r="J3480" t="str">
        <f t="shared" si="217"/>
        <v>Sep</v>
      </c>
      <c r="K3480">
        <f t="shared" si="218"/>
        <v>9</v>
      </c>
      <c r="L3480" s="2">
        <f t="shared" si="219"/>
        <v>0.23177613143449388</v>
      </c>
    </row>
    <row r="3481" spans="1:12" x14ac:dyDescent="0.35">
      <c r="A3481" t="s">
        <v>3522</v>
      </c>
      <c r="B3481" s="1">
        <v>44579</v>
      </c>
      <c r="C3481" t="s">
        <v>85</v>
      </c>
      <c r="D3481" t="s">
        <v>10</v>
      </c>
      <c r="E3481" t="s">
        <v>15</v>
      </c>
      <c r="F3481">
        <v>301.16000000000003</v>
      </c>
      <c r="G3481">
        <v>48.33</v>
      </c>
      <c r="H3481">
        <v>318.01</v>
      </c>
      <c r="I3481">
        <f t="shared" si="216"/>
        <v>2022</v>
      </c>
      <c r="J3481" t="str">
        <f t="shared" si="217"/>
        <v>Jan</v>
      </c>
      <c r="K3481">
        <f t="shared" si="218"/>
        <v>1</v>
      </c>
      <c r="L3481" s="2">
        <f t="shared" si="219"/>
        <v>0.16047947934652673</v>
      </c>
    </row>
    <row r="3482" spans="1:12" x14ac:dyDescent="0.35">
      <c r="A3482" t="s">
        <v>3523</v>
      </c>
      <c r="B3482" s="1">
        <v>44881</v>
      </c>
      <c r="C3482" t="s">
        <v>39</v>
      </c>
      <c r="D3482" t="s">
        <v>18</v>
      </c>
      <c r="E3482" t="s">
        <v>11</v>
      </c>
      <c r="F3482">
        <v>112.85</v>
      </c>
      <c r="G3482">
        <v>26.66</v>
      </c>
      <c r="H3482">
        <v>132.6</v>
      </c>
      <c r="I3482">
        <f t="shared" si="216"/>
        <v>2022</v>
      </c>
      <c r="J3482" t="str">
        <f t="shared" si="217"/>
        <v>Nov</v>
      </c>
      <c r="K3482">
        <f t="shared" si="218"/>
        <v>11</v>
      </c>
      <c r="L3482" s="2">
        <f t="shared" si="219"/>
        <v>0.23624280017722643</v>
      </c>
    </row>
    <row r="3483" spans="1:12" x14ac:dyDescent="0.35">
      <c r="A3483" t="s">
        <v>3524</v>
      </c>
      <c r="B3483" s="1">
        <v>45234</v>
      </c>
      <c r="C3483" t="s">
        <v>112</v>
      </c>
      <c r="D3483" t="s">
        <v>10</v>
      </c>
      <c r="E3483" t="s">
        <v>11</v>
      </c>
      <c r="F3483">
        <v>155.26</v>
      </c>
      <c r="G3483">
        <v>21.95</v>
      </c>
      <c r="H3483">
        <v>184.54</v>
      </c>
      <c r="I3483">
        <f t="shared" si="216"/>
        <v>2023</v>
      </c>
      <c r="J3483" t="str">
        <f t="shared" si="217"/>
        <v>Nov</v>
      </c>
      <c r="K3483">
        <f t="shared" si="218"/>
        <v>11</v>
      </c>
      <c r="L3483" s="2">
        <f t="shared" si="219"/>
        <v>0.14137575679505346</v>
      </c>
    </row>
    <row r="3484" spans="1:12" x14ac:dyDescent="0.35">
      <c r="A3484" t="s">
        <v>3525</v>
      </c>
      <c r="B3484" s="1">
        <v>44841</v>
      </c>
      <c r="C3484" t="s">
        <v>39</v>
      </c>
      <c r="D3484" t="s">
        <v>18</v>
      </c>
      <c r="E3484" t="s">
        <v>27</v>
      </c>
      <c r="F3484">
        <v>268.45</v>
      </c>
      <c r="G3484">
        <v>44.2</v>
      </c>
      <c r="H3484">
        <v>310.07</v>
      </c>
      <c r="I3484">
        <f t="shared" si="216"/>
        <v>2022</v>
      </c>
      <c r="J3484" t="str">
        <f t="shared" si="217"/>
        <v>Oct</v>
      </c>
      <c r="K3484">
        <f t="shared" si="218"/>
        <v>10</v>
      </c>
      <c r="L3484" s="2">
        <f t="shared" si="219"/>
        <v>0.1646489104116223</v>
      </c>
    </row>
    <row r="3485" spans="1:12" x14ac:dyDescent="0.35">
      <c r="A3485" t="s">
        <v>3526</v>
      </c>
      <c r="B3485" s="1">
        <v>45155</v>
      </c>
      <c r="C3485" t="s">
        <v>65</v>
      </c>
      <c r="D3485" t="s">
        <v>18</v>
      </c>
      <c r="E3485" t="s">
        <v>11</v>
      </c>
      <c r="F3485">
        <v>62.18</v>
      </c>
      <c r="G3485">
        <v>7.95</v>
      </c>
      <c r="H3485">
        <v>56.44</v>
      </c>
      <c r="I3485">
        <f t="shared" si="216"/>
        <v>2023</v>
      </c>
      <c r="J3485" t="str">
        <f t="shared" si="217"/>
        <v>Aug</v>
      </c>
      <c r="K3485">
        <f t="shared" si="218"/>
        <v>8</v>
      </c>
      <c r="L3485" s="2">
        <f t="shared" si="219"/>
        <v>0.12785461563203604</v>
      </c>
    </row>
    <row r="3486" spans="1:12" x14ac:dyDescent="0.35">
      <c r="A3486" t="s">
        <v>3527</v>
      </c>
      <c r="B3486" s="1">
        <v>44925</v>
      </c>
      <c r="C3486" t="s">
        <v>69</v>
      </c>
      <c r="D3486" t="s">
        <v>34</v>
      </c>
      <c r="E3486" t="s">
        <v>15</v>
      </c>
      <c r="F3486">
        <v>1612.34</v>
      </c>
      <c r="G3486">
        <v>367.33</v>
      </c>
      <c r="H3486">
        <v>1426.22</v>
      </c>
      <c r="I3486">
        <f t="shared" si="216"/>
        <v>2022</v>
      </c>
      <c r="J3486" t="str">
        <f t="shared" si="217"/>
        <v>Dec</v>
      </c>
      <c r="K3486">
        <f t="shared" si="218"/>
        <v>12</v>
      </c>
      <c r="L3486" s="2">
        <f t="shared" si="219"/>
        <v>0.22782415619534341</v>
      </c>
    </row>
    <row r="3487" spans="1:12" x14ac:dyDescent="0.35">
      <c r="A3487" t="s">
        <v>3528</v>
      </c>
      <c r="B3487" s="1">
        <v>44905</v>
      </c>
      <c r="C3487" t="s">
        <v>17</v>
      </c>
      <c r="D3487" t="s">
        <v>18</v>
      </c>
      <c r="E3487" t="s">
        <v>11</v>
      </c>
      <c r="F3487">
        <v>291.33999999999997</v>
      </c>
      <c r="G3487">
        <v>61.29</v>
      </c>
      <c r="H3487">
        <v>278.33</v>
      </c>
      <c r="I3487">
        <f t="shared" si="216"/>
        <v>2022</v>
      </c>
      <c r="J3487" t="str">
        <f t="shared" si="217"/>
        <v>Dec</v>
      </c>
      <c r="K3487">
        <f t="shared" si="218"/>
        <v>12</v>
      </c>
      <c r="L3487" s="2">
        <f t="shared" si="219"/>
        <v>0.21037276034873345</v>
      </c>
    </row>
    <row r="3488" spans="1:12" x14ac:dyDescent="0.35">
      <c r="A3488" t="s">
        <v>3529</v>
      </c>
      <c r="B3488" s="1">
        <v>44720</v>
      </c>
      <c r="C3488" t="s">
        <v>63</v>
      </c>
      <c r="D3488" t="s">
        <v>18</v>
      </c>
      <c r="E3488" t="s">
        <v>27</v>
      </c>
      <c r="F3488">
        <v>269.69</v>
      </c>
      <c r="G3488">
        <v>38.68</v>
      </c>
      <c r="H3488">
        <v>295.95</v>
      </c>
      <c r="I3488">
        <f t="shared" si="216"/>
        <v>2022</v>
      </c>
      <c r="J3488" t="str">
        <f t="shared" si="217"/>
        <v>Jun</v>
      </c>
      <c r="K3488">
        <f t="shared" si="218"/>
        <v>6</v>
      </c>
      <c r="L3488" s="2">
        <f t="shared" si="219"/>
        <v>0.14342393118024399</v>
      </c>
    </row>
    <row r="3489" spans="1:12" x14ac:dyDescent="0.35">
      <c r="A3489" t="s">
        <v>3530</v>
      </c>
      <c r="B3489" s="1">
        <v>44799</v>
      </c>
      <c r="C3489" t="s">
        <v>69</v>
      </c>
      <c r="D3489" t="s">
        <v>34</v>
      </c>
      <c r="E3489" t="s">
        <v>27</v>
      </c>
      <c r="F3489">
        <v>1546.14</v>
      </c>
      <c r="G3489">
        <v>437.01</v>
      </c>
      <c r="H3489">
        <v>1250.74</v>
      </c>
      <c r="I3489">
        <f t="shared" si="216"/>
        <v>2022</v>
      </c>
      <c r="J3489" t="str">
        <f t="shared" si="217"/>
        <v>Aug</v>
      </c>
      <c r="K3489">
        <f t="shared" si="218"/>
        <v>8</v>
      </c>
      <c r="L3489" s="2">
        <f t="shared" si="219"/>
        <v>0.28264581473863942</v>
      </c>
    </row>
    <row r="3490" spans="1:12" x14ac:dyDescent="0.35">
      <c r="A3490" t="s">
        <v>3531</v>
      </c>
      <c r="B3490" s="1">
        <v>44638</v>
      </c>
      <c r="C3490" t="s">
        <v>46</v>
      </c>
      <c r="D3490" t="s">
        <v>23</v>
      </c>
      <c r="E3490" t="s">
        <v>25</v>
      </c>
      <c r="F3490">
        <v>370.68</v>
      </c>
      <c r="G3490">
        <v>44.06</v>
      </c>
      <c r="H3490">
        <v>374.93</v>
      </c>
      <c r="I3490">
        <f t="shared" si="216"/>
        <v>2022</v>
      </c>
      <c r="J3490" t="str">
        <f t="shared" si="217"/>
        <v>Mar</v>
      </c>
      <c r="K3490">
        <f t="shared" si="218"/>
        <v>3</v>
      </c>
      <c r="L3490" s="2">
        <f t="shared" si="219"/>
        <v>0.11886263084061725</v>
      </c>
    </row>
    <row r="3491" spans="1:12" x14ac:dyDescent="0.35">
      <c r="A3491" t="s">
        <v>3532</v>
      </c>
      <c r="B3491" s="1">
        <v>44718</v>
      </c>
      <c r="C3491" t="s">
        <v>57</v>
      </c>
      <c r="D3491" t="s">
        <v>10</v>
      </c>
      <c r="E3491" t="s">
        <v>27</v>
      </c>
      <c r="F3491">
        <v>431.42</v>
      </c>
      <c r="G3491">
        <v>106.41</v>
      </c>
      <c r="H3491">
        <v>506.27</v>
      </c>
      <c r="I3491">
        <f t="shared" si="216"/>
        <v>2022</v>
      </c>
      <c r="J3491" t="str">
        <f t="shared" si="217"/>
        <v>Jun</v>
      </c>
      <c r="K3491">
        <f t="shared" si="218"/>
        <v>6</v>
      </c>
      <c r="L3491" s="2">
        <f t="shared" si="219"/>
        <v>0.24665059570719947</v>
      </c>
    </row>
    <row r="3492" spans="1:12" x14ac:dyDescent="0.35">
      <c r="A3492" t="s">
        <v>3533</v>
      </c>
      <c r="B3492" s="1">
        <v>44831</v>
      </c>
      <c r="C3492" t="s">
        <v>48</v>
      </c>
      <c r="D3492" t="s">
        <v>14</v>
      </c>
      <c r="E3492" t="s">
        <v>27</v>
      </c>
      <c r="F3492">
        <v>1150.48</v>
      </c>
      <c r="G3492">
        <v>283.66000000000003</v>
      </c>
      <c r="H3492">
        <v>1259.27</v>
      </c>
      <c r="I3492">
        <f t="shared" si="216"/>
        <v>2022</v>
      </c>
      <c r="J3492" t="str">
        <f t="shared" si="217"/>
        <v>Sep</v>
      </c>
      <c r="K3492">
        <f t="shared" si="218"/>
        <v>9</v>
      </c>
      <c r="L3492" s="2">
        <f t="shared" si="219"/>
        <v>0.24655795841735625</v>
      </c>
    </row>
    <row r="3493" spans="1:12" x14ac:dyDescent="0.35">
      <c r="A3493" t="s">
        <v>3534</v>
      </c>
      <c r="B3493" s="1">
        <v>44690</v>
      </c>
      <c r="C3493" t="s">
        <v>93</v>
      </c>
      <c r="D3493" t="s">
        <v>34</v>
      </c>
      <c r="E3493" t="s">
        <v>27</v>
      </c>
      <c r="F3493">
        <v>921.17</v>
      </c>
      <c r="G3493">
        <v>228.76</v>
      </c>
      <c r="H3493">
        <v>791.3</v>
      </c>
      <c r="I3493">
        <f t="shared" si="216"/>
        <v>2022</v>
      </c>
      <c r="J3493" t="str">
        <f t="shared" si="217"/>
        <v>May</v>
      </c>
      <c r="K3493">
        <f t="shared" si="218"/>
        <v>5</v>
      </c>
      <c r="L3493" s="2">
        <f t="shared" si="219"/>
        <v>0.24833635485306729</v>
      </c>
    </row>
    <row r="3494" spans="1:12" x14ac:dyDescent="0.35">
      <c r="A3494" t="s">
        <v>3535</v>
      </c>
      <c r="B3494" s="1">
        <v>44848</v>
      </c>
      <c r="C3494" t="s">
        <v>33</v>
      </c>
      <c r="D3494" t="s">
        <v>34</v>
      </c>
      <c r="E3494" t="s">
        <v>27</v>
      </c>
      <c r="F3494">
        <v>1714.86</v>
      </c>
      <c r="G3494">
        <v>226.43</v>
      </c>
      <c r="H3494">
        <v>1905.93</v>
      </c>
      <c r="I3494">
        <f t="shared" si="216"/>
        <v>2022</v>
      </c>
      <c r="J3494" t="str">
        <f t="shared" si="217"/>
        <v>Oct</v>
      </c>
      <c r="K3494">
        <f t="shared" si="218"/>
        <v>10</v>
      </c>
      <c r="L3494" s="2">
        <f t="shared" si="219"/>
        <v>0.13203993328901487</v>
      </c>
    </row>
    <row r="3495" spans="1:12" x14ac:dyDescent="0.35">
      <c r="A3495" t="s">
        <v>3536</v>
      </c>
      <c r="B3495" s="1">
        <v>44672</v>
      </c>
      <c r="C3495" t="s">
        <v>57</v>
      </c>
      <c r="D3495" t="s">
        <v>10</v>
      </c>
      <c r="E3495" t="s">
        <v>27</v>
      </c>
      <c r="F3495">
        <v>75.099999999999994</v>
      </c>
      <c r="G3495">
        <v>20.57</v>
      </c>
      <c r="H3495">
        <v>78.09</v>
      </c>
      <c r="I3495">
        <f t="shared" si="216"/>
        <v>2022</v>
      </c>
      <c r="J3495" t="str">
        <f t="shared" si="217"/>
        <v>Apr</v>
      </c>
      <c r="K3495">
        <f t="shared" si="218"/>
        <v>4</v>
      </c>
      <c r="L3495" s="2">
        <f t="shared" si="219"/>
        <v>0.27390146471371507</v>
      </c>
    </row>
    <row r="3496" spans="1:12" x14ac:dyDescent="0.35">
      <c r="A3496" t="s">
        <v>3537</v>
      </c>
      <c r="B3496" s="1">
        <v>45191</v>
      </c>
      <c r="C3496" t="s">
        <v>48</v>
      </c>
      <c r="D3496" t="s">
        <v>14</v>
      </c>
      <c r="E3496" t="s">
        <v>44</v>
      </c>
      <c r="F3496">
        <v>1589.1</v>
      </c>
      <c r="G3496">
        <v>414.75</v>
      </c>
      <c r="H3496">
        <v>1468.81</v>
      </c>
      <c r="I3496">
        <f t="shared" si="216"/>
        <v>2023</v>
      </c>
      <c r="J3496" t="str">
        <f t="shared" si="217"/>
        <v>Sep</v>
      </c>
      <c r="K3496">
        <f t="shared" si="218"/>
        <v>9</v>
      </c>
      <c r="L3496" s="2">
        <f t="shared" si="219"/>
        <v>0.26099679063620917</v>
      </c>
    </row>
    <row r="3497" spans="1:12" x14ac:dyDescent="0.35">
      <c r="A3497" t="s">
        <v>3538</v>
      </c>
      <c r="B3497" s="1">
        <v>44973</v>
      </c>
      <c r="C3497" t="s">
        <v>33</v>
      </c>
      <c r="D3497" t="s">
        <v>34</v>
      </c>
      <c r="E3497" t="s">
        <v>44</v>
      </c>
      <c r="F3497">
        <v>2293.65</v>
      </c>
      <c r="G3497">
        <v>593.16999999999996</v>
      </c>
      <c r="H3497">
        <v>2718.03</v>
      </c>
      <c r="I3497">
        <f t="shared" si="216"/>
        <v>2023</v>
      </c>
      <c r="J3497" t="str">
        <f t="shared" si="217"/>
        <v>Feb</v>
      </c>
      <c r="K3497">
        <f t="shared" si="218"/>
        <v>2</v>
      </c>
      <c r="L3497" s="2">
        <f t="shared" si="219"/>
        <v>0.25861399952041503</v>
      </c>
    </row>
    <row r="3498" spans="1:12" x14ac:dyDescent="0.35">
      <c r="A3498" t="s">
        <v>3539</v>
      </c>
      <c r="B3498" s="1">
        <v>45148</v>
      </c>
      <c r="C3498" t="s">
        <v>31</v>
      </c>
      <c r="D3498" t="s">
        <v>10</v>
      </c>
      <c r="E3498" t="s">
        <v>44</v>
      </c>
      <c r="F3498">
        <v>437.52</v>
      </c>
      <c r="G3498">
        <v>76.709999999999994</v>
      </c>
      <c r="H3498">
        <v>504.13</v>
      </c>
      <c r="I3498">
        <f t="shared" si="216"/>
        <v>2023</v>
      </c>
      <c r="J3498" t="str">
        <f t="shared" si="217"/>
        <v>Aug</v>
      </c>
      <c r="K3498">
        <f t="shared" si="218"/>
        <v>8</v>
      </c>
      <c r="L3498" s="2">
        <f t="shared" si="219"/>
        <v>0.17532912781130006</v>
      </c>
    </row>
    <row r="3499" spans="1:12" x14ac:dyDescent="0.35">
      <c r="A3499" t="s">
        <v>3540</v>
      </c>
      <c r="B3499" s="1">
        <v>44676</v>
      </c>
      <c r="C3499" t="s">
        <v>93</v>
      </c>
      <c r="D3499" t="s">
        <v>34</v>
      </c>
      <c r="E3499" t="s">
        <v>15</v>
      </c>
      <c r="F3499">
        <v>564.6</v>
      </c>
      <c r="G3499">
        <v>71.56</v>
      </c>
      <c r="H3499">
        <v>595.23</v>
      </c>
      <c r="I3499">
        <f t="shared" si="216"/>
        <v>2022</v>
      </c>
      <c r="J3499" t="str">
        <f t="shared" si="217"/>
        <v>Apr</v>
      </c>
      <c r="K3499">
        <f t="shared" si="218"/>
        <v>4</v>
      </c>
      <c r="L3499" s="2">
        <f t="shared" si="219"/>
        <v>0.1267445979454481</v>
      </c>
    </row>
    <row r="3500" spans="1:12" x14ac:dyDescent="0.35">
      <c r="A3500" t="s">
        <v>3541</v>
      </c>
      <c r="B3500" s="1">
        <v>44906</v>
      </c>
      <c r="C3500" t="s">
        <v>33</v>
      </c>
      <c r="D3500" t="s">
        <v>34</v>
      </c>
      <c r="E3500" t="s">
        <v>44</v>
      </c>
      <c r="F3500">
        <v>1819.04</v>
      </c>
      <c r="G3500">
        <v>460.67</v>
      </c>
      <c r="H3500">
        <v>1873.67</v>
      </c>
      <c r="I3500">
        <f t="shared" si="216"/>
        <v>2022</v>
      </c>
      <c r="J3500" t="str">
        <f t="shared" si="217"/>
        <v>Dec</v>
      </c>
      <c r="K3500">
        <f t="shared" si="218"/>
        <v>12</v>
      </c>
      <c r="L3500" s="2">
        <f t="shared" si="219"/>
        <v>0.25324896648781775</v>
      </c>
    </row>
    <row r="3501" spans="1:12" x14ac:dyDescent="0.35">
      <c r="A3501" t="s">
        <v>3542</v>
      </c>
      <c r="B3501" s="1">
        <v>44934</v>
      </c>
      <c r="C3501" t="s">
        <v>54</v>
      </c>
      <c r="D3501" t="s">
        <v>23</v>
      </c>
      <c r="E3501" t="s">
        <v>44</v>
      </c>
      <c r="F3501">
        <v>28.74</v>
      </c>
      <c r="G3501">
        <v>4.9800000000000004</v>
      </c>
      <c r="H3501">
        <v>31.37</v>
      </c>
      <c r="I3501">
        <f t="shared" si="216"/>
        <v>2023</v>
      </c>
      <c r="J3501" t="str">
        <f t="shared" si="217"/>
        <v>Jan</v>
      </c>
      <c r="K3501">
        <f t="shared" si="218"/>
        <v>1</v>
      </c>
      <c r="L3501" s="2">
        <f t="shared" si="219"/>
        <v>0.17327766179540713</v>
      </c>
    </row>
    <row r="3502" spans="1:12" x14ac:dyDescent="0.35">
      <c r="A3502" t="s">
        <v>3543</v>
      </c>
      <c r="B3502" s="1">
        <v>44867</v>
      </c>
      <c r="C3502" t="s">
        <v>85</v>
      </c>
      <c r="D3502" t="s">
        <v>10</v>
      </c>
      <c r="E3502" t="s">
        <v>11</v>
      </c>
      <c r="F3502">
        <v>51.67</v>
      </c>
      <c r="G3502">
        <v>11.87</v>
      </c>
      <c r="H3502">
        <v>61.28</v>
      </c>
      <c r="I3502">
        <f t="shared" si="216"/>
        <v>2022</v>
      </c>
      <c r="J3502" t="str">
        <f t="shared" si="217"/>
        <v>Nov</v>
      </c>
      <c r="K3502">
        <f t="shared" si="218"/>
        <v>11</v>
      </c>
      <c r="L3502" s="2">
        <f t="shared" si="219"/>
        <v>0.22972711437971741</v>
      </c>
    </row>
    <row r="3503" spans="1:12" x14ac:dyDescent="0.35">
      <c r="A3503" t="s">
        <v>3544</v>
      </c>
      <c r="B3503" s="1">
        <v>44644</v>
      </c>
      <c r="C3503" t="s">
        <v>41</v>
      </c>
      <c r="D3503" t="s">
        <v>14</v>
      </c>
      <c r="E3503" t="s">
        <v>27</v>
      </c>
      <c r="F3503">
        <v>1013.38</v>
      </c>
      <c r="G3503">
        <v>105.59</v>
      </c>
      <c r="H3503">
        <v>921.35</v>
      </c>
      <c r="I3503">
        <f t="shared" si="216"/>
        <v>2022</v>
      </c>
      <c r="J3503" t="str">
        <f t="shared" si="217"/>
        <v>Mar</v>
      </c>
      <c r="K3503">
        <f t="shared" si="218"/>
        <v>3</v>
      </c>
      <c r="L3503" s="2">
        <f t="shared" si="219"/>
        <v>0.10419585940121179</v>
      </c>
    </row>
    <row r="3504" spans="1:12" x14ac:dyDescent="0.35">
      <c r="A3504" t="s">
        <v>3545</v>
      </c>
      <c r="B3504" s="1">
        <v>45281</v>
      </c>
      <c r="C3504" t="s">
        <v>93</v>
      </c>
      <c r="D3504" t="s">
        <v>34</v>
      </c>
      <c r="E3504" t="s">
        <v>25</v>
      </c>
      <c r="F3504">
        <v>674.7</v>
      </c>
      <c r="G3504">
        <v>164.32</v>
      </c>
      <c r="H3504">
        <v>781.2</v>
      </c>
      <c r="I3504">
        <f t="shared" si="216"/>
        <v>2023</v>
      </c>
      <c r="J3504" t="str">
        <f t="shared" si="217"/>
        <v>Dec</v>
      </c>
      <c r="K3504">
        <f t="shared" si="218"/>
        <v>12</v>
      </c>
      <c r="L3504" s="2">
        <f t="shared" si="219"/>
        <v>0.24354527938342965</v>
      </c>
    </row>
    <row r="3505" spans="1:12" x14ac:dyDescent="0.35">
      <c r="A3505" t="s">
        <v>3546</v>
      </c>
      <c r="B3505" s="1">
        <v>45109</v>
      </c>
      <c r="C3505" t="s">
        <v>57</v>
      </c>
      <c r="D3505" t="s">
        <v>10</v>
      </c>
      <c r="E3505" t="s">
        <v>44</v>
      </c>
      <c r="F3505">
        <v>477.72</v>
      </c>
      <c r="G3505">
        <v>118.06</v>
      </c>
      <c r="H3505">
        <v>513.70000000000005</v>
      </c>
      <c r="I3505">
        <f t="shared" si="216"/>
        <v>2023</v>
      </c>
      <c r="J3505" t="str">
        <f t="shared" si="217"/>
        <v>Jul</v>
      </c>
      <c r="K3505">
        <f t="shared" si="218"/>
        <v>7</v>
      </c>
      <c r="L3505" s="2">
        <f t="shared" si="219"/>
        <v>0.24713221133718496</v>
      </c>
    </row>
    <row r="3506" spans="1:12" x14ac:dyDescent="0.35">
      <c r="A3506" t="s">
        <v>3547</v>
      </c>
      <c r="B3506" s="1">
        <v>45172</v>
      </c>
      <c r="C3506" t="s">
        <v>46</v>
      </c>
      <c r="D3506" t="s">
        <v>23</v>
      </c>
      <c r="E3506" t="s">
        <v>44</v>
      </c>
      <c r="F3506">
        <v>131.77000000000001</v>
      </c>
      <c r="G3506">
        <v>24.46</v>
      </c>
      <c r="H3506">
        <v>152.32</v>
      </c>
      <c r="I3506">
        <f t="shared" si="216"/>
        <v>2023</v>
      </c>
      <c r="J3506" t="str">
        <f t="shared" si="217"/>
        <v>Sep</v>
      </c>
      <c r="K3506">
        <f t="shared" si="218"/>
        <v>9</v>
      </c>
      <c r="L3506" s="2">
        <f t="shared" si="219"/>
        <v>0.18562647036502997</v>
      </c>
    </row>
    <row r="3507" spans="1:12" x14ac:dyDescent="0.35">
      <c r="A3507" t="s">
        <v>3548</v>
      </c>
      <c r="B3507" s="1">
        <v>45158</v>
      </c>
      <c r="C3507" t="s">
        <v>101</v>
      </c>
      <c r="D3507" t="s">
        <v>14</v>
      </c>
      <c r="E3507" t="s">
        <v>27</v>
      </c>
      <c r="F3507">
        <v>1125.33</v>
      </c>
      <c r="G3507">
        <v>141.83000000000001</v>
      </c>
      <c r="H3507">
        <v>1272.3699999999999</v>
      </c>
      <c r="I3507">
        <f t="shared" si="216"/>
        <v>2023</v>
      </c>
      <c r="J3507" t="str">
        <f t="shared" si="217"/>
        <v>Aug</v>
      </c>
      <c r="K3507">
        <f t="shared" si="218"/>
        <v>8</v>
      </c>
      <c r="L3507" s="2">
        <f t="shared" si="219"/>
        <v>0.12603414109638952</v>
      </c>
    </row>
    <row r="3508" spans="1:12" x14ac:dyDescent="0.35">
      <c r="A3508" t="s">
        <v>3549</v>
      </c>
      <c r="B3508" s="1">
        <v>45282</v>
      </c>
      <c r="C3508" t="s">
        <v>65</v>
      </c>
      <c r="D3508" t="s">
        <v>18</v>
      </c>
      <c r="E3508" t="s">
        <v>44</v>
      </c>
      <c r="F3508">
        <v>444.67</v>
      </c>
      <c r="G3508">
        <v>105.96</v>
      </c>
      <c r="H3508">
        <v>474.22</v>
      </c>
      <c r="I3508">
        <f t="shared" si="216"/>
        <v>2023</v>
      </c>
      <c r="J3508" t="str">
        <f t="shared" si="217"/>
        <v>Dec</v>
      </c>
      <c r="K3508">
        <f t="shared" si="218"/>
        <v>12</v>
      </c>
      <c r="L3508" s="2">
        <f t="shared" si="219"/>
        <v>0.23828906829783883</v>
      </c>
    </row>
    <row r="3509" spans="1:12" x14ac:dyDescent="0.35">
      <c r="A3509" t="s">
        <v>3550</v>
      </c>
      <c r="B3509" s="1">
        <v>44855</v>
      </c>
      <c r="C3509" t="s">
        <v>20</v>
      </c>
      <c r="D3509" t="s">
        <v>14</v>
      </c>
      <c r="E3509" t="s">
        <v>27</v>
      </c>
      <c r="F3509">
        <v>1130.1500000000001</v>
      </c>
      <c r="G3509">
        <v>134.53</v>
      </c>
      <c r="H3509">
        <v>968.98</v>
      </c>
      <c r="I3509">
        <f t="shared" si="216"/>
        <v>2022</v>
      </c>
      <c r="J3509" t="str">
        <f t="shared" si="217"/>
        <v>Oct</v>
      </c>
      <c r="K3509">
        <f t="shared" si="218"/>
        <v>10</v>
      </c>
      <c r="L3509" s="2">
        <f t="shared" si="219"/>
        <v>0.11903729593416802</v>
      </c>
    </row>
    <row r="3510" spans="1:12" x14ac:dyDescent="0.35">
      <c r="A3510" t="s">
        <v>3551</v>
      </c>
      <c r="B3510" s="1">
        <v>44603</v>
      </c>
      <c r="C3510" t="s">
        <v>69</v>
      </c>
      <c r="D3510" t="s">
        <v>34</v>
      </c>
      <c r="E3510" t="s">
        <v>27</v>
      </c>
      <c r="F3510">
        <v>2380.75</v>
      </c>
      <c r="G3510">
        <v>545.62</v>
      </c>
      <c r="H3510">
        <v>2000.71</v>
      </c>
      <c r="I3510">
        <f t="shared" si="216"/>
        <v>2022</v>
      </c>
      <c r="J3510" t="str">
        <f t="shared" si="217"/>
        <v>Feb</v>
      </c>
      <c r="K3510">
        <f t="shared" si="218"/>
        <v>2</v>
      </c>
      <c r="L3510" s="2">
        <f t="shared" si="219"/>
        <v>0.22917988028982464</v>
      </c>
    </row>
    <row r="3511" spans="1:12" x14ac:dyDescent="0.35">
      <c r="A3511" t="s">
        <v>3552</v>
      </c>
      <c r="B3511" s="1">
        <v>44977</v>
      </c>
      <c r="C3511" t="s">
        <v>31</v>
      </c>
      <c r="D3511" t="s">
        <v>10</v>
      </c>
      <c r="E3511" t="s">
        <v>25</v>
      </c>
      <c r="F3511">
        <v>296.95</v>
      </c>
      <c r="G3511">
        <v>34.44</v>
      </c>
      <c r="H3511">
        <v>309.12</v>
      </c>
      <c r="I3511">
        <f t="shared" si="216"/>
        <v>2023</v>
      </c>
      <c r="J3511" t="str">
        <f t="shared" si="217"/>
        <v>Feb</v>
      </c>
      <c r="K3511">
        <f t="shared" si="218"/>
        <v>2</v>
      </c>
      <c r="L3511" s="2">
        <f t="shared" si="219"/>
        <v>0.11597912106415222</v>
      </c>
    </row>
    <row r="3512" spans="1:12" x14ac:dyDescent="0.35">
      <c r="A3512" t="s">
        <v>3553</v>
      </c>
      <c r="B3512" s="1">
        <v>45015</v>
      </c>
      <c r="C3512" t="s">
        <v>128</v>
      </c>
      <c r="D3512" t="s">
        <v>34</v>
      </c>
      <c r="E3512" t="s">
        <v>15</v>
      </c>
      <c r="F3512">
        <v>1288.95</v>
      </c>
      <c r="G3512">
        <v>170.01</v>
      </c>
      <c r="H3512">
        <v>1121.96</v>
      </c>
      <c r="I3512">
        <f t="shared" si="216"/>
        <v>2023</v>
      </c>
      <c r="J3512" t="str">
        <f t="shared" si="217"/>
        <v>Mar</v>
      </c>
      <c r="K3512">
        <f t="shared" si="218"/>
        <v>3</v>
      </c>
      <c r="L3512" s="2">
        <f t="shared" si="219"/>
        <v>0.13189805655766321</v>
      </c>
    </row>
    <row r="3513" spans="1:12" x14ac:dyDescent="0.35">
      <c r="A3513" t="s">
        <v>3554</v>
      </c>
      <c r="B3513" s="1">
        <v>45225</v>
      </c>
      <c r="C3513" t="s">
        <v>112</v>
      </c>
      <c r="D3513" t="s">
        <v>10</v>
      </c>
      <c r="E3513" t="s">
        <v>11</v>
      </c>
      <c r="F3513">
        <v>190.96</v>
      </c>
      <c r="G3513">
        <v>38.369999999999997</v>
      </c>
      <c r="H3513">
        <v>197.46</v>
      </c>
      <c r="I3513">
        <f t="shared" si="216"/>
        <v>2023</v>
      </c>
      <c r="J3513" t="str">
        <f t="shared" si="217"/>
        <v>Oct</v>
      </c>
      <c r="K3513">
        <f t="shared" si="218"/>
        <v>10</v>
      </c>
      <c r="L3513" s="2">
        <f t="shared" si="219"/>
        <v>0.20093213238374527</v>
      </c>
    </row>
    <row r="3514" spans="1:12" x14ac:dyDescent="0.35">
      <c r="A3514" t="s">
        <v>3555</v>
      </c>
      <c r="B3514" s="1">
        <v>44704</v>
      </c>
      <c r="C3514" t="s">
        <v>41</v>
      </c>
      <c r="D3514" t="s">
        <v>14</v>
      </c>
      <c r="E3514" t="s">
        <v>25</v>
      </c>
      <c r="F3514">
        <v>948.37</v>
      </c>
      <c r="G3514">
        <v>206.36</v>
      </c>
      <c r="H3514">
        <v>1069.58</v>
      </c>
      <c r="I3514">
        <f t="shared" si="216"/>
        <v>2022</v>
      </c>
      <c r="J3514" t="str">
        <f t="shared" si="217"/>
        <v>May</v>
      </c>
      <c r="K3514">
        <f t="shared" si="218"/>
        <v>5</v>
      </c>
      <c r="L3514" s="2">
        <f t="shared" si="219"/>
        <v>0.21759439881059081</v>
      </c>
    </row>
    <row r="3515" spans="1:12" x14ac:dyDescent="0.35">
      <c r="A3515" t="s">
        <v>3556</v>
      </c>
      <c r="B3515" s="1">
        <v>45264</v>
      </c>
      <c r="C3515" t="s">
        <v>57</v>
      </c>
      <c r="D3515" t="s">
        <v>10</v>
      </c>
      <c r="E3515" t="s">
        <v>11</v>
      </c>
      <c r="F3515">
        <v>359.97</v>
      </c>
      <c r="G3515">
        <v>94.88</v>
      </c>
      <c r="H3515">
        <v>366.28</v>
      </c>
      <c r="I3515">
        <f t="shared" si="216"/>
        <v>2023</v>
      </c>
      <c r="J3515" t="str">
        <f t="shared" si="217"/>
        <v>Dec</v>
      </c>
      <c r="K3515">
        <f t="shared" si="218"/>
        <v>12</v>
      </c>
      <c r="L3515" s="2">
        <f t="shared" si="219"/>
        <v>0.26357752034891796</v>
      </c>
    </row>
    <row r="3516" spans="1:12" x14ac:dyDescent="0.35">
      <c r="A3516" t="s">
        <v>3557</v>
      </c>
      <c r="B3516" s="1">
        <v>45066</v>
      </c>
      <c r="C3516" t="s">
        <v>93</v>
      </c>
      <c r="D3516" t="s">
        <v>34</v>
      </c>
      <c r="E3516" t="s">
        <v>25</v>
      </c>
      <c r="F3516">
        <v>2162.31</v>
      </c>
      <c r="G3516">
        <v>549.26</v>
      </c>
      <c r="H3516">
        <v>2569.86</v>
      </c>
      <c r="I3516">
        <f t="shared" si="216"/>
        <v>2023</v>
      </c>
      <c r="J3516" t="str">
        <f t="shared" si="217"/>
        <v>May</v>
      </c>
      <c r="K3516">
        <f t="shared" si="218"/>
        <v>5</v>
      </c>
      <c r="L3516" s="2">
        <f t="shared" si="219"/>
        <v>0.25401538169827637</v>
      </c>
    </row>
    <row r="3517" spans="1:12" x14ac:dyDescent="0.35">
      <c r="A3517" t="s">
        <v>3558</v>
      </c>
      <c r="B3517" s="1">
        <v>45006</v>
      </c>
      <c r="C3517" t="s">
        <v>46</v>
      </c>
      <c r="D3517" t="s">
        <v>23</v>
      </c>
      <c r="E3517" t="s">
        <v>11</v>
      </c>
      <c r="F3517">
        <v>174.49</v>
      </c>
      <c r="G3517">
        <v>47.18</v>
      </c>
      <c r="H3517">
        <v>166.19</v>
      </c>
      <c r="I3517">
        <f t="shared" si="216"/>
        <v>2023</v>
      </c>
      <c r="J3517" t="str">
        <f t="shared" si="217"/>
        <v>Mar</v>
      </c>
      <c r="K3517">
        <f t="shared" si="218"/>
        <v>3</v>
      </c>
      <c r="L3517" s="2">
        <f t="shared" si="219"/>
        <v>0.2703879878503066</v>
      </c>
    </row>
    <row r="3518" spans="1:12" x14ac:dyDescent="0.35">
      <c r="A3518" t="s">
        <v>3559</v>
      </c>
      <c r="B3518" s="1">
        <v>44859</v>
      </c>
      <c r="C3518" t="s">
        <v>57</v>
      </c>
      <c r="D3518" t="s">
        <v>10</v>
      </c>
      <c r="E3518" t="s">
        <v>11</v>
      </c>
      <c r="F3518">
        <v>146.31</v>
      </c>
      <c r="G3518">
        <v>34.33</v>
      </c>
      <c r="H3518">
        <v>127.48</v>
      </c>
      <c r="I3518">
        <f t="shared" si="216"/>
        <v>2022</v>
      </c>
      <c r="J3518" t="str">
        <f t="shared" si="217"/>
        <v>Oct</v>
      </c>
      <c r="K3518">
        <f t="shared" si="218"/>
        <v>10</v>
      </c>
      <c r="L3518" s="2">
        <f t="shared" si="219"/>
        <v>0.23463878067117763</v>
      </c>
    </row>
    <row r="3519" spans="1:12" x14ac:dyDescent="0.35">
      <c r="A3519" t="s">
        <v>3560</v>
      </c>
      <c r="B3519" s="1">
        <v>44985</v>
      </c>
      <c r="C3519" t="s">
        <v>112</v>
      </c>
      <c r="D3519" t="s">
        <v>10</v>
      </c>
      <c r="E3519" t="s">
        <v>25</v>
      </c>
      <c r="F3519">
        <v>360.19</v>
      </c>
      <c r="G3519">
        <v>43.42</v>
      </c>
      <c r="H3519">
        <v>352.54</v>
      </c>
      <c r="I3519">
        <f t="shared" si="216"/>
        <v>2023</v>
      </c>
      <c r="J3519" t="str">
        <f t="shared" si="217"/>
        <v>Feb</v>
      </c>
      <c r="K3519">
        <f t="shared" si="218"/>
        <v>2</v>
      </c>
      <c r="L3519" s="2">
        <f t="shared" si="219"/>
        <v>0.12054748882534219</v>
      </c>
    </row>
    <row r="3520" spans="1:12" x14ac:dyDescent="0.35">
      <c r="A3520" t="s">
        <v>3561</v>
      </c>
      <c r="B3520" s="1">
        <v>44836</v>
      </c>
      <c r="C3520" t="s">
        <v>46</v>
      </c>
      <c r="D3520" t="s">
        <v>23</v>
      </c>
      <c r="E3520" t="s">
        <v>27</v>
      </c>
      <c r="F3520">
        <v>295.07</v>
      </c>
      <c r="G3520">
        <v>34.86</v>
      </c>
      <c r="H3520">
        <v>345.83</v>
      </c>
      <c r="I3520">
        <f t="shared" si="216"/>
        <v>2022</v>
      </c>
      <c r="J3520" t="str">
        <f t="shared" si="217"/>
        <v>Oct</v>
      </c>
      <c r="K3520">
        <f t="shared" si="218"/>
        <v>10</v>
      </c>
      <c r="L3520" s="2">
        <f t="shared" si="219"/>
        <v>0.11814145795912834</v>
      </c>
    </row>
    <row r="3521" spans="1:12" x14ac:dyDescent="0.35">
      <c r="A3521" t="s">
        <v>3562</v>
      </c>
      <c r="B3521" s="1">
        <v>44577</v>
      </c>
      <c r="C3521" t="s">
        <v>39</v>
      </c>
      <c r="D3521" t="s">
        <v>18</v>
      </c>
      <c r="E3521" t="s">
        <v>25</v>
      </c>
      <c r="F3521">
        <v>429.03</v>
      </c>
      <c r="G3521">
        <v>81.87</v>
      </c>
      <c r="H3521">
        <v>492.68</v>
      </c>
      <c r="I3521">
        <f t="shared" si="216"/>
        <v>2022</v>
      </c>
      <c r="J3521" t="str">
        <f t="shared" si="217"/>
        <v>Jan</v>
      </c>
      <c r="K3521">
        <f t="shared" si="218"/>
        <v>1</v>
      </c>
      <c r="L3521" s="2">
        <f t="shared" si="219"/>
        <v>0.19082581637647719</v>
      </c>
    </row>
    <row r="3522" spans="1:12" x14ac:dyDescent="0.35">
      <c r="A3522" t="s">
        <v>3563</v>
      </c>
      <c r="B3522" s="1">
        <v>44835</v>
      </c>
      <c r="C3522" t="s">
        <v>37</v>
      </c>
      <c r="D3522" t="s">
        <v>23</v>
      </c>
      <c r="E3522" t="s">
        <v>27</v>
      </c>
      <c r="F3522">
        <v>309.64999999999998</v>
      </c>
      <c r="G3522">
        <v>34.46</v>
      </c>
      <c r="H3522">
        <v>323.18</v>
      </c>
      <c r="I3522">
        <f t="shared" ref="I3522:I3585" si="220">YEAR(B3522)</f>
        <v>2022</v>
      </c>
      <c r="J3522" t="str">
        <f t="shared" ref="J3522:J3585" si="221">TEXT(B3522,"mmm")</f>
        <v>Oct</v>
      </c>
      <c r="K3522">
        <f t="shared" ref="K3522:K3585" si="222">MONTH(B3522)</f>
        <v>10</v>
      </c>
      <c r="L3522" s="2">
        <f t="shared" ref="L3522:L3585" si="223">IF(F3522=0,0,G3522/F3522)</f>
        <v>0.11128693686420153</v>
      </c>
    </row>
    <row r="3523" spans="1:12" x14ac:dyDescent="0.35">
      <c r="A3523" t="s">
        <v>3564</v>
      </c>
      <c r="B3523" s="1">
        <v>44739</v>
      </c>
      <c r="C3523" t="s">
        <v>63</v>
      </c>
      <c r="D3523" t="s">
        <v>18</v>
      </c>
      <c r="E3523" t="s">
        <v>11</v>
      </c>
      <c r="F3523">
        <v>428.17</v>
      </c>
      <c r="G3523">
        <v>126.79</v>
      </c>
      <c r="H3523">
        <v>509.74</v>
      </c>
      <c r="I3523">
        <f t="shared" si="220"/>
        <v>2022</v>
      </c>
      <c r="J3523" t="str">
        <f t="shared" si="221"/>
        <v>Jun</v>
      </c>
      <c r="K3523">
        <f t="shared" si="222"/>
        <v>6</v>
      </c>
      <c r="L3523" s="2">
        <f t="shared" si="223"/>
        <v>0.296120699722073</v>
      </c>
    </row>
    <row r="3524" spans="1:12" x14ac:dyDescent="0.35">
      <c r="A3524" t="s">
        <v>3565</v>
      </c>
      <c r="B3524" s="1">
        <v>45141</v>
      </c>
      <c r="C3524" t="s">
        <v>39</v>
      </c>
      <c r="D3524" t="s">
        <v>18</v>
      </c>
      <c r="E3524" t="s">
        <v>15</v>
      </c>
      <c r="F3524">
        <v>353.62</v>
      </c>
      <c r="G3524">
        <v>60.65</v>
      </c>
      <c r="H3524">
        <v>337.39</v>
      </c>
      <c r="I3524">
        <f t="shared" si="220"/>
        <v>2023</v>
      </c>
      <c r="J3524" t="str">
        <f t="shared" si="221"/>
        <v>Aug</v>
      </c>
      <c r="K3524">
        <f t="shared" si="222"/>
        <v>8</v>
      </c>
      <c r="L3524" s="2">
        <f t="shared" si="223"/>
        <v>0.17151179231943894</v>
      </c>
    </row>
    <row r="3525" spans="1:12" x14ac:dyDescent="0.35">
      <c r="A3525" t="s">
        <v>3566</v>
      </c>
      <c r="B3525" s="1">
        <v>44779</v>
      </c>
      <c r="C3525" t="s">
        <v>39</v>
      </c>
      <c r="D3525" t="s">
        <v>18</v>
      </c>
      <c r="E3525" t="s">
        <v>11</v>
      </c>
      <c r="F3525">
        <v>207.4</v>
      </c>
      <c r="G3525">
        <v>34.72</v>
      </c>
      <c r="H3525">
        <v>209.36</v>
      </c>
      <c r="I3525">
        <f t="shared" si="220"/>
        <v>2022</v>
      </c>
      <c r="J3525" t="str">
        <f t="shared" si="221"/>
        <v>Aug</v>
      </c>
      <c r="K3525">
        <f t="shared" si="222"/>
        <v>8</v>
      </c>
      <c r="L3525" s="2">
        <f t="shared" si="223"/>
        <v>0.16740597878495658</v>
      </c>
    </row>
    <row r="3526" spans="1:12" x14ac:dyDescent="0.35">
      <c r="A3526" t="s">
        <v>3567</v>
      </c>
      <c r="B3526" s="1">
        <v>44838</v>
      </c>
      <c r="C3526" t="s">
        <v>88</v>
      </c>
      <c r="D3526" t="s">
        <v>18</v>
      </c>
      <c r="E3526" t="s">
        <v>25</v>
      </c>
      <c r="F3526">
        <v>433.51</v>
      </c>
      <c r="G3526">
        <v>112.11</v>
      </c>
      <c r="H3526">
        <v>401.52</v>
      </c>
      <c r="I3526">
        <f t="shared" si="220"/>
        <v>2022</v>
      </c>
      <c r="J3526" t="str">
        <f t="shared" si="221"/>
        <v>Oct</v>
      </c>
      <c r="K3526">
        <f t="shared" si="222"/>
        <v>10</v>
      </c>
      <c r="L3526" s="2">
        <f t="shared" si="223"/>
        <v>0.25860995132753573</v>
      </c>
    </row>
    <row r="3527" spans="1:12" x14ac:dyDescent="0.35">
      <c r="A3527" t="s">
        <v>3568</v>
      </c>
      <c r="B3527" s="1">
        <v>45032</v>
      </c>
      <c r="C3527" t="s">
        <v>17</v>
      </c>
      <c r="D3527" t="s">
        <v>18</v>
      </c>
      <c r="E3527" t="s">
        <v>11</v>
      </c>
      <c r="F3527">
        <v>49.48</v>
      </c>
      <c r="G3527">
        <v>10.11</v>
      </c>
      <c r="H3527">
        <v>42.6</v>
      </c>
      <c r="I3527">
        <f t="shared" si="220"/>
        <v>2023</v>
      </c>
      <c r="J3527" t="str">
        <f t="shared" si="221"/>
        <v>Apr</v>
      </c>
      <c r="K3527">
        <f t="shared" si="222"/>
        <v>4</v>
      </c>
      <c r="L3527" s="2">
        <f t="shared" si="223"/>
        <v>0.20432497978981407</v>
      </c>
    </row>
    <row r="3528" spans="1:12" x14ac:dyDescent="0.35">
      <c r="A3528" t="s">
        <v>3569</v>
      </c>
      <c r="B3528" s="1">
        <v>44807</v>
      </c>
      <c r="C3528" t="s">
        <v>93</v>
      </c>
      <c r="D3528" t="s">
        <v>34</v>
      </c>
      <c r="E3528" t="s">
        <v>44</v>
      </c>
      <c r="F3528">
        <v>1094.26</v>
      </c>
      <c r="G3528">
        <v>135.02000000000001</v>
      </c>
      <c r="H3528">
        <v>1239.24</v>
      </c>
      <c r="I3528">
        <f t="shared" si="220"/>
        <v>2022</v>
      </c>
      <c r="J3528" t="str">
        <f t="shared" si="221"/>
        <v>Sep</v>
      </c>
      <c r="K3528">
        <f t="shared" si="222"/>
        <v>9</v>
      </c>
      <c r="L3528" s="2">
        <f t="shared" si="223"/>
        <v>0.12338932246449656</v>
      </c>
    </row>
    <row r="3529" spans="1:12" x14ac:dyDescent="0.35">
      <c r="A3529" t="s">
        <v>3570</v>
      </c>
      <c r="B3529" s="1">
        <v>44596</v>
      </c>
      <c r="C3529" t="s">
        <v>39</v>
      </c>
      <c r="D3529" t="s">
        <v>18</v>
      </c>
      <c r="E3529" t="s">
        <v>27</v>
      </c>
      <c r="F3529">
        <v>408.94</v>
      </c>
      <c r="G3529">
        <v>89.21</v>
      </c>
      <c r="H3529">
        <v>396.63</v>
      </c>
      <c r="I3529">
        <f t="shared" si="220"/>
        <v>2022</v>
      </c>
      <c r="J3529" t="str">
        <f t="shared" si="221"/>
        <v>Feb</v>
      </c>
      <c r="K3529">
        <f t="shared" si="222"/>
        <v>2</v>
      </c>
      <c r="L3529" s="2">
        <f t="shared" si="223"/>
        <v>0.21814936176456201</v>
      </c>
    </row>
    <row r="3530" spans="1:12" x14ac:dyDescent="0.35">
      <c r="A3530" t="s">
        <v>3571</v>
      </c>
      <c r="B3530" s="1">
        <v>44758</v>
      </c>
      <c r="C3530" t="s">
        <v>93</v>
      </c>
      <c r="D3530" t="s">
        <v>34</v>
      </c>
      <c r="E3530" t="s">
        <v>15</v>
      </c>
      <c r="F3530">
        <v>2434.09</v>
      </c>
      <c r="G3530">
        <v>330.38</v>
      </c>
      <c r="H3530">
        <v>2553.94</v>
      </c>
      <c r="I3530">
        <f t="shared" si="220"/>
        <v>2022</v>
      </c>
      <c r="J3530" t="str">
        <f t="shared" si="221"/>
        <v>Jul</v>
      </c>
      <c r="K3530">
        <f t="shared" si="222"/>
        <v>7</v>
      </c>
      <c r="L3530" s="2">
        <f t="shared" si="223"/>
        <v>0.13573039616448035</v>
      </c>
    </row>
    <row r="3531" spans="1:12" x14ac:dyDescent="0.35">
      <c r="A3531" t="s">
        <v>3572</v>
      </c>
      <c r="B3531" s="1">
        <v>44703</v>
      </c>
      <c r="C3531" t="s">
        <v>33</v>
      </c>
      <c r="D3531" t="s">
        <v>34</v>
      </c>
      <c r="E3531" t="s">
        <v>44</v>
      </c>
      <c r="F3531">
        <v>1138.74</v>
      </c>
      <c r="G3531">
        <v>203</v>
      </c>
      <c r="H3531">
        <v>981</v>
      </c>
      <c r="I3531">
        <f t="shared" si="220"/>
        <v>2022</v>
      </c>
      <c r="J3531" t="str">
        <f t="shared" si="221"/>
        <v>May</v>
      </c>
      <c r="K3531">
        <f t="shared" si="222"/>
        <v>5</v>
      </c>
      <c r="L3531" s="2">
        <f t="shared" si="223"/>
        <v>0.1782672076154346</v>
      </c>
    </row>
    <row r="3532" spans="1:12" x14ac:dyDescent="0.35">
      <c r="A3532" t="s">
        <v>3573</v>
      </c>
      <c r="B3532" s="1">
        <v>44828</v>
      </c>
      <c r="C3532" t="s">
        <v>39</v>
      </c>
      <c r="D3532" t="s">
        <v>18</v>
      </c>
      <c r="E3532" t="s">
        <v>15</v>
      </c>
      <c r="F3532">
        <v>319.02999999999997</v>
      </c>
      <c r="G3532">
        <v>69.13</v>
      </c>
      <c r="H3532">
        <v>302.98</v>
      </c>
      <c r="I3532">
        <f t="shared" si="220"/>
        <v>2022</v>
      </c>
      <c r="J3532" t="str">
        <f t="shared" si="221"/>
        <v>Sep</v>
      </c>
      <c r="K3532">
        <f t="shared" si="222"/>
        <v>9</v>
      </c>
      <c r="L3532" s="2">
        <f t="shared" si="223"/>
        <v>0.21668808575995988</v>
      </c>
    </row>
    <row r="3533" spans="1:12" x14ac:dyDescent="0.35">
      <c r="A3533" t="s">
        <v>3574</v>
      </c>
      <c r="B3533" s="1">
        <v>45080</v>
      </c>
      <c r="C3533" t="s">
        <v>101</v>
      </c>
      <c r="D3533" t="s">
        <v>14</v>
      </c>
      <c r="E3533" t="s">
        <v>44</v>
      </c>
      <c r="F3533">
        <v>2075.7600000000002</v>
      </c>
      <c r="G3533">
        <v>250.97</v>
      </c>
      <c r="H3533">
        <v>2283.52</v>
      </c>
      <c r="I3533">
        <f t="shared" si="220"/>
        <v>2023</v>
      </c>
      <c r="J3533" t="str">
        <f t="shared" si="221"/>
        <v>Jun</v>
      </c>
      <c r="K3533">
        <f t="shared" si="222"/>
        <v>6</v>
      </c>
      <c r="L3533" s="2">
        <f t="shared" si="223"/>
        <v>0.12090511427139938</v>
      </c>
    </row>
    <row r="3534" spans="1:12" x14ac:dyDescent="0.35">
      <c r="A3534" t="s">
        <v>3575</v>
      </c>
      <c r="B3534" s="1">
        <v>44873</v>
      </c>
      <c r="C3534" t="s">
        <v>69</v>
      </c>
      <c r="D3534" t="s">
        <v>34</v>
      </c>
      <c r="E3534" t="s">
        <v>27</v>
      </c>
      <c r="F3534">
        <v>617.79</v>
      </c>
      <c r="G3534">
        <v>165.62</v>
      </c>
      <c r="H3534">
        <v>727.07</v>
      </c>
      <c r="I3534">
        <f t="shared" si="220"/>
        <v>2022</v>
      </c>
      <c r="J3534" t="str">
        <f t="shared" si="221"/>
        <v>Nov</v>
      </c>
      <c r="K3534">
        <f t="shared" si="222"/>
        <v>11</v>
      </c>
      <c r="L3534" s="2">
        <f t="shared" si="223"/>
        <v>0.2680846242250603</v>
      </c>
    </row>
    <row r="3535" spans="1:12" x14ac:dyDescent="0.35">
      <c r="A3535" t="s">
        <v>3576</v>
      </c>
      <c r="B3535" s="1">
        <v>44877</v>
      </c>
      <c r="C3535" t="s">
        <v>69</v>
      </c>
      <c r="D3535" t="s">
        <v>34</v>
      </c>
      <c r="E3535" t="s">
        <v>25</v>
      </c>
      <c r="F3535">
        <v>1915.72</v>
      </c>
      <c r="G3535">
        <v>274.91000000000003</v>
      </c>
      <c r="H3535">
        <v>2078.16</v>
      </c>
      <c r="I3535">
        <f t="shared" si="220"/>
        <v>2022</v>
      </c>
      <c r="J3535" t="str">
        <f t="shared" si="221"/>
        <v>Nov</v>
      </c>
      <c r="K3535">
        <f t="shared" si="222"/>
        <v>11</v>
      </c>
      <c r="L3535" s="2">
        <f t="shared" si="223"/>
        <v>0.14350218194725745</v>
      </c>
    </row>
    <row r="3536" spans="1:12" x14ac:dyDescent="0.35">
      <c r="A3536" t="s">
        <v>3577</v>
      </c>
      <c r="B3536" s="1">
        <v>44965</v>
      </c>
      <c r="C3536" t="s">
        <v>93</v>
      </c>
      <c r="D3536" t="s">
        <v>34</v>
      </c>
      <c r="E3536" t="s">
        <v>25</v>
      </c>
      <c r="F3536">
        <v>708.83</v>
      </c>
      <c r="G3536">
        <v>108.71</v>
      </c>
      <c r="H3536">
        <v>718.98</v>
      </c>
      <c r="I3536">
        <f t="shared" si="220"/>
        <v>2023</v>
      </c>
      <c r="J3536" t="str">
        <f t="shared" si="221"/>
        <v>Feb</v>
      </c>
      <c r="K3536">
        <f t="shared" si="222"/>
        <v>2</v>
      </c>
      <c r="L3536" s="2">
        <f t="shared" si="223"/>
        <v>0.15336540496310822</v>
      </c>
    </row>
    <row r="3537" spans="1:12" x14ac:dyDescent="0.35">
      <c r="A3537" t="s">
        <v>3578</v>
      </c>
      <c r="B3537" s="1">
        <v>44830</v>
      </c>
      <c r="C3537" t="s">
        <v>51</v>
      </c>
      <c r="D3537" t="s">
        <v>34</v>
      </c>
      <c r="E3537" t="s">
        <v>11</v>
      </c>
      <c r="F3537">
        <v>860.27</v>
      </c>
      <c r="G3537">
        <v>144.88999999999999</v>
      </c>
      <c r="H3537">
        <v>768.63</v>
      </c>
      <c r="I3537">
        <f t="shared" si="220"/>
        <v>2022</v>
      </c>
      <c r="J3537" t="str">
        <f t="shared" si="221"/>
        <v>Sep</v>
      </c>
      <c r="K3537">
        <f t="shared" si="222"/>
        <v>9</v>
      </c>
      <c r="L3537" s="2">
        <f t="shared" si="223"/>
        <v>0.16842386692550013</v>
      </c>
    </row>
    <row r="3538" spans="1:12" x14ac:dyDescent="0.35">
      <c r="A3538" t="s">
        <v>3579</v>
      </c>
      <c r="B3538" s="1">
        <v>45182</v>
      </c>
      <c r="C3538" t="s">
        <v>51</v>
      </c>
      <c r="D3538" t="s">
        <v>34</v>
      </c>
      <c r="E3538" t="s">
        <v>27</v>
      </c>
      <c r="F3538">
        <v>2496.3200000000002</v>
      </c>
      <c r="G3538">
        <v>660.86</v>
      </c>
      <c r="H3538">
        <v>2340.39</v>
      </c>
      <c r="I3538">
        <f t="shared" si="220"/>
        <v>2023</v>
      </c>
      <c r="J3538" t="str">
        <f t="shared" si="221"/>
        <v>Sep</v>
      </c>
      <c r="K3538">
        <f t="shared" si="222"/>
        <v>9</v>
      </c>
      <c r="L3538" s="2">
        <f t="shared" si="223"/>
        <v>0.26473368798871938</v>
      </c>
    </row>
    <row r="3539" spans="1:12" x14ac:dyDescent="0.35">
      <c r="A3539" t="s">
        <v>3580</v>
      </c>
      <c r="B3539" s="1">
        <v>44966</v>
      </c>
      <c r="C3539" t="s">
        <v>85</v>
      </c>
      <c r="D3539" t="s">
        <v>10</v>
      </c>
      <c r="E3539" t="s">
        <v>44</v>
      </c>
      <c r="F3539">
        <v>202.75</v>
      </c>
      <c r="G3539">
        <v>50.9</v>
      </c>
      <c r="H3539">
        <v>163.69</v>
      </c>
      <c r="I3539">
        <f t="shared" si="220"/>
        <v>2023</v>
      </c>
      <c r="J3539" t="str">
        <f t="shared" si="221"/>
        <v>Feb</v>
      </c>
      <c r="K3539">
        <f t="shared" si="222"/>
        <v>2</v>
      </c>
      <c r="L3539" s="2">
        <f t="shared" si="223"/>
        <v>0.25104808877928481</v>
      </c>
    </row>
    <row r="3540" spans="1:12" x14ac:dyDescent="0.35">
      <c r="A3540" t="s">
        <v>3581</v>
      </c>
      <c r="B3540" s="1">
        <v>45127</v>
      </c>
      <c r="C3540" t="s">
        <v>20</v>
      </c>
      <c r="D3540" t="s">
        <v>14</v>
      </c>
      <c r="E3540" t="s">
        <v>44</v>
      </c>
      <c r="F3540">
        <v>1226.4100000000001</v>
      </c>
      <c r="G3540">
        <v>312.67</v>
      </c>
      <c r="H3540">
        <v>1350.15</v>
      </c>
      <c r="I3540">
        <f t="shared" si="220"/>
        <v>2023</v>
      </c>
      <c r="J3540" t="str">
        <f t="shared" si="221"/>
        <v>Jul</v>
      </c>
      <c r="K3540">
        <f t="shared" si="222"/>
        <v>7</v>
      </c>
      <c r="L3540" s="2">
        <f t="shared" si="223"/>
        <v>0.25494736670444629</v>
      </c>
    </row>
    <row r="3541" spans="1:12" x14ac:dyDescent="0.35">
      <c r="A3541" t="s">
        <v>3582</v>
      </c>
      <c r="B3541" s="1">
        <v>45198</v>
      </c>
      <c r="C3541" t="s">
        <v>46</v>
      </c>
      <c r="D3541" t="s">
        <v>23</v>
      </c>
      <c r="E3541" t="s">
        <v>11</v>
      </c>
      <c r="F3541">
        <v>236.87</v>
      </c>
      <c r="G3541">
        <v>58.03</v>
      </c>
      <c r="H3541">
        <v>227.54</v>
      </c>
      <c r="I3541">
        <f t="shared" si="220"/>
        <v>2023</v>
      </c>
      <c r="J3541" t="str">
        <f t="shared" si="221"/>
        <v>Sep</v>
      </c>
      <c r="K3541">
        <f t="shared" si="222"/>
        <v>9</v>
      </c>
      <c r="L3541" s="2">
        <f t="shared" si="223"/>
        <v>0.24498670156625998</v>
      </c>
    </row>
    <row r="3542" spans="1:12" x14ac:dyDescent="0.35">
      <c r="A3542" t="s">
        <v>3583</v>
      </c>
      <c r="B3542" s="1">
        <v>45226</v>
      </c>
      <c r="C3542" t="s">
        <v>112</v>
      </c>
      <c r="D3542" t="s">
        <v>10</v>
      </c>
      <c r="E3542" t="s">
        <v>25</v>
      </c>
      <c r="F3542">
        <v>119.25</v>
      </c>
      <c r="G3542">
        <v>18.75</v>
      </c>
      <c r="H3542">
        <v>118.92</v>
      </c>
      <c r="I3542">
        <f t="shared" si="220"/>
        <v>2023</v>
      </c>
      <c r="J3542" t="str">
        <f t="shared" si="221"/>
        <v>Oct</v>
      </c>
      <c r="K3542">
        <f t="shared" si="222"/>
        <v>10</v>
      </c>
      <c r="L3542" s="2">
        <f t="shared" si="223"/>
        <v>0.15723270440251572</v>
      </c>
    </row>
    <row r="3543" spans="1:12" x14ac:dyDescent="0.35">
      <c r="A3543" t="s">
        <v>3584</v>
      </c>
      <c r="B3543" s="1">
        <v>44784</v>
      </c>
      <c r="C3543" t="s">
        <v>93</v>
      </c>
      <c r="D3543" t="s">
        <v>34</v>
      </c>
      <c r="E3543" t="s">
        <v>27</v>
      </c>
      <c r="F3543">
        <v>1589.55</v>
      </c>
      <c r="G3543">
        <v>264.35000000000002</v>
      </c>
      <c r="H3543">
        <v>1383.05</v>
      </c>
      <c r="I3543">
        <f t="shared" si="220"/>
        <v>2022</v>
      </c>
      <c r="J3543" t="str">
        <f t="shared" si="221"/>
        <v>Aug</v>
      </c>
      <c r="K3543">
        <f t="shared" si="222"/>
        <v>8</v>
      </c>
      <c r="L3543" s="2">
        <f t="shared" si="223"/>
        <v>0.16630492906797523</v>
      </c>
    </row>
    <row r="3544" spans="1:12" x14ac:dyDescent="0.35">
      <c r="A3544" t="s">
        <v>3585</v>
      </c>
      <c r="B3544" s="1">
        <v>45098</v>
      </c>
      <c r="C3544" t="s">
        <v>57</v>
      </c>
      <c r="D3544" t="s">
        <v>10</v>
      </c>
      <c r="E3544" t="s">
        <v>27</v>
      </c>
      <c r="F3544">
        <v>329.45</v>
      </c>
      <c r="G3544">
        <v>92.88</v>
      </c>
      <c r="H3544">
        <v>356.81</v>
      </c>
      <c r="I3544">
        <f t="shared" si="220"/>
        <v>2023</v>
      </c>
      <c r="J3544" t="str">
        <f t="shared" si="221"/>
        <v>Jun</v>
      </c>
      <c r="K3544">
        <f t="shared" si="222"/>
        <v>6</v>
      </c>
      <c r="L3544" s="2">
        <f t="shared" si="223"/>
        <v>0.28192441948702385</v>
      </c>
    </row>
    <row r="3545" spans="1:12" x14ac:dyDescent="0.35">
      <c r="A3545" t="s">
        <v>3586</v>
      </c>
      <c r="B3545" s="1">
        <v>44639</v>
      </c>
      <c r="C3545" t="s">
        <v>9</v>
      </c>
      <c r="D3545" t="s">
        <v>10</v>
      </c>
      <c r="E3545" t="s">
        <v>15</v>
      </c>
      <c r="F3545">
        <v>246.79</v>
      </c>
      <c r="G3545">
        <v>72.540000000000006</v>
      </c>
      <c r="H3545">
        <v>251.46</v>
      </c>
      <c r="I3545">
        <f t="shared" si="220"/>
        <v>2022</v>
      </c>
      <c r="J3545" t="str">
        <f t="shared" si="221"/>
        <v>Mar</v>
      </c>
      <c r="K3545">
        <f t="shared" si="222"/>
        <v>3</v>
      </c>
      <c r="L3545" s="2">
        <f t="shared" si="223"/>
        <v>0.2939341140240691</v>
      </c>
    </row>
    <row r="3546" spans="1:12" x14ac:dyDescent="0.35">
      <c r="A3546" t="s">
        <v>3587</v>
      </c>
      <c r="B3546" s="1">
        <v>44757</v>
      </c>
      <c r="C3546" t="s">
        <v>22</v>
      </c>
      <c r="D3546" t="s">
        <v>23</v>
      </c>
      <c r="E3546" t="s">
        <v>27</v>
      </c>
      <c r="F3546">
        <v>70.37</v>
      </c>
      <c r="G3546">
        <v>7.42</v>
      </c>
      <c r="H3546">
        <v>64.52</v>
      </c>
      <c r="I3546">
        <f t="shared" si="220"/>
        <v>2022</v>
      </c>
      <c r="J3546" t="str">
        <f t="shared" si="221"/>
        <v>Jul</v>
      </c>
      <c r="K3546">
        <f t="shared" si="222"/>
        <v>7</v>
      </c>
      <c r="L3546" s="2">
        <f t="shared" si="223"/>
        <v>0.10544266022452749</v>
      </c>
    </row>
    <row r="3547" spans="1:12" x14ac:dyDescent="0.35">
      <c r="A3547" t="s">
        <v>3588</v>
      </c>
      <c r="B3547" s="1">
        <v>44751</v>
      </c>
      <c r="C3547" t="s">
        <v>93</v>
      </c>
      <c r="D3547" t="s">
        <v>34</v>
      </c>
      <c r="E3547" t="s">
        <v>27</v>
      </c>
      <c r="F3547">
        <v>544.44000000000005</v>
      </c>
      <c r="G3547">
        <v>123.73</v>
      </c>
      <c r="H3547">
        <v>596.97</v>
      </c>
      <c r="I3547">
        <f t="shared" si="220"/>
        <v>2022</v>
      </c>
      <c r="J3547" t="str">
        <f t="shared" si="221"/>
        <v>Jul</v>
      </c>
      <c r="K3547">
        <f t="shared" si="222"/>
        <v>7</v>
      </c>
      <c r="L3547" s="2">
        <f t="shared" si="223"/>
        <v>0.22726103886562338</v>
      </c>
    </row>
    <row r="3548" spans="1:12" x14ac:dyDescent="0.35">
      <c r="A3548" t="s">
        <v>3589</v>
      </c>
      <c r="B3548" s="1">
        <v>44568</v>
      </c>
      <c r="C3548" t="s">
        <v>51</v>
      </c>
      <c r="D3548" t="s">
        <v>34</v>
      </c>
      <c r="E3548" t="s">
        <v>11</v>
      </c>
      <c r="F3548">
        <v>1619.02</v>
      </c>
      <c r="G3548">
        <v>405.1</v>
      </c>
      <c r="H3548">
        <v>1421.96</v>
      </c>
      <c r="I3548">
        <f t="shared" si="220"/>
        <v>2022</v>
      </c>
      <c r="J3548" t="str">
        <f t="shared" si="221"/>
        <v>Jan</v>
      </c>
      <c r="K3548">
        <f t="shared" si="222"/>
        <v>1</v>
      </c>
      <c r="L3548" s="2">
        <f t="shared" si="223"/>
        <v>0.25021309187039076</v>
      </c>
    </row>
    <row r="3549" spans="1:12" x14ac:dyDescent="0.35">
      <c r="A3549" t="s">
        <v>3590</v>
      </c>
      <c r="B3549" s="1">
        <v>44899</v>
      </c>
      <c r="C3549" t="s">
        <v>51</v>
      </c>
      <c r="D3549" t="s">
        <v>34</v>
      </c>
      <c r="E3549" t="s">
        <v>25</v>
      </c>
      <c r="F3549">
        <v>2349.85</v>
      </c>
      <c r="G3549">
        <v>347.4</v>
      </c>
      <c r="H3549">
        <v>2172</v>
      </c>
      <c r="I3549">
        <f t="shared" si="220"/>
        <v>2022</v>
      </c>
      <c r="J3549" t="str">
        <f t="shared" si="221"/>
        <v>Dec</v>
      </c>
      <c r="K3549">
        <f t="shared" si="222"/>
        <v>12</v>
      </c>
      <c r="L3549" s="2">
        <f t="shared" si="223"/>
        <v>0.14783922378024128</v>
      </c>
    </row>
    <row r="3550" spans="1:12" x14ac:dyDescent="0.35">
      <c r="A3550" t="s">
        <v>3591</v>
      </c>
      <c r="B3550" s="1">
        <v>44616</v>
      </c>
      <c r="C3550" t="s">
        <v>65</v>
      </c>
      <c r="D3550" t="s">
        <v>18</v>
      </c>
      <c r="E3550" t="s">
        <v>15</v>
      </c>
      <c r="F3550">
        <v>272.58</v>
      </c>
      <c r="G3550">
        <v>46.62</v>
      </c>
      <c r="H3550">
        <v>283.06</v>
      </c>
      <c r="I3550">
        <f t="shared" si="220"/>
        <v>2022</v>
      </c>
      <c r="J3550" t="str">
        <f t="shared" si="221"/>
        <v>Feb</v>
      </c>
      <c r="K3550">
        <f t="shared" si="222"/>
        <v>2</v>
      </c>
      <c r="L3550" s="2">
        <f t="shared" si="223"/>
        <v>0.17103235747303544</v>
      </c>
    </row>
    <row r="3551" spans="1:12" x14ac:dyDescent="0.35">
      <c r="A3551" t="s">
        <v>3592</v>
      </c>
      <c r="B3551" s="1">
        <v>44857</v>
      </c>
      <c r="C3551" t="s">
        <v>93</v>
      </c>
      <c r="D3551" t="s">
        <v>34</v>
      </c>
      <c r="E3551" t="s">
        <v>44</v>
      </c>
      <c r="F3551">
        <v>892.46</v>
      </c>
      <c r="G3551">
        <v>264.44</v>
      </c>
      <c r="H3551">
        <v>944.34</v>
      </c>
      <c r="I3551">
        <f t="shared" si="220"/>
        <v>2022</v>
      </c>
      <c r="J3551" t="str">
        <f t="shared" si="221"/>
        <v>Oct</v>
      </c>
      <c r="K3551">
        <f t="shared" si="222"/>
        <v>10</v>
      </c>
      <c r="L3551" s="2">
        <f t="shared" si="223"/>
        <v>0.29630459628442729</v>
      </c>
    </row>
    <row r="3552" spans="1:12" x14ac:dyDescent="0.35">
      <c r="A3552" t="s">
        <v>3593</v>
      </c>
      <c r="B3552" s="1">
        <v>44690</v>
      </c>
      <c r="C3552" t="s">
        <v>13</v>
      </c>
      <c r="D3552" t="s">
        <v>14</v>
      </c>
      <c r="E3552" t="s">
        <v>25</v>
      </c>
      <c r="F3552">
        <v>1397.86</v>
      </c>
      <c r="G3552">
        <v>143.16999999999999</v>
      </c>
      <c r="H3552">
        <v>1409.32</v>
      </c>
      <c r="I3552">
        <f t="shared" si="220"/>
        <v>2022</v>
      </c>
      <c r="J3552" t="str">
        <f t="shared" si="221"/>
        <v>May</v>
      </c>
      <c r="K3552">
        <f t="shared" si="222"/>
        <v>5</v>
      </c>
      <c r="L3552" s="2">
        <f t="shared" si="223"/>
        <v>0.10242084328902751</v>
      </c>
    </row>
    <row r="3553" spans="1:12" x14ac:dyDescent="0.35">
      <c r="A3553" t="s">
        <v>3594</v>
      </c>
      <c r="B3553" s="1">
        <v>44666</v>
      </c>
      <c r="C3553" t="s">
        <v>22</v>
      </c>
      <c r="D3553" t="s">
        <v>23</v>
      </c>
      <c r="E3553" t="s">
        <v>44</v>
      </c>
      <c r="F3553">
        <v>141.4</v>
      </c>
      <c r="G3553">
        <v>29.39</v>
      </c>
      <c r="H3553">
        <v>143.01</v>
      </c>
      <c r="I3553">
        <f t="shared" si="220"/>
        <v>2022</v>
      </c>
      <c r="J3553" t="str">
        <f t="shared" si="221"/>
        <v>Apr</v>
      </c>
      <c r="K3553">
        <f t="shared" si="222"/>
        <v>4</v>
      </c>
      <c r="L3553" s="2">
        <f t="shared" si="223"/>
        <v>0.20785007072135783</v>
      </c>
    </row>
    <row r="3554" spans="1:12" x14ac:dyDescent="0.35">
      <c r="A3554" t="s">
        <v>3595</v>
      </c>
      <c r="B3554" s="1">
        <v>44919</v>
      </c>
      <c r="C3554" t="s">
        <v>69</v>
      </c>
      <c r="D3554" t="s">
        <v>34</v>
      </c>
      <c r="E3554" t="s">
        <v>15</v>
      </c>
      <c r="F3554">
        <v>1004.72</v>
      </c>
      <c r="G3554">
        <v>283.54000000000002</v>
      </c>
      <c r="H3554">
        <v>1016.18</v>
      </c>
      <c r="I3554">
        <f t="shared" si="220"/>
        <v>2022</v>
      </c>
      <c r="J3554" t="str">
        <f t="shared" si="221"/>
        <v>Dec</v>
      </c>
      <c r="K3554">
        <f t="shared" si="222"/>
        <v>12</v>
      </c>
      <c r="L3554" s="2">
        <f t="shared" si="223"/>
        <v>0.28220797834222472</v>
      </c>
    </row>
    <row r="3555" spans="1:12" x14ac:dyDescent="0.35">
      <c r="A3555" t="s">
        <v>3596</v>
      </c>
      <c r="B3555" s="1">
        <v>44923</v>
      </c>
      <c r="C3555" t="s">
        <v>41</v>
      </c>
      <c r="D3555" t="s">
        <v>14</v>
      </c>
      <c r="E3555" t="s">
        <v>25</v>
      </c>
      <c r="F3555">
        <v>1031.3900000000001</v>
      </c>
      <c r="G3555">
        <v>275.58999999999997</v>
      </c>
      <c r="H3555">
        <v>1197.96</v>
      </c>
      <c r="I3555">
        <f t="shared" si="220"/>
        <v>2022</v>
      </c>
      <c r="J3555" t="str">
        <f t="shared" si="221"/>
        <v>Dec</v>
      </c>
      <c r="K3555">
        <f t="shared" si="222"/>
        <v>12</v>
      </c>
      <c r="L3555" s="2">
        <f t="shared" si="223"/>
        <v>0.26720251311337123</v>
      </c>
    </row>
    <row r="3556" spans="1:12" x14ac:dyDescent="0.35">
      <c r="A3556" t="s">
        <v>3597</v>
      </c>
      <c r="B3556" s="1">
        <v>44997</v>
      </c>
      <c r="C3556" t="s">
        <v>39</v>
      </c>
      <c r="D3556" t="s">
        <v>18</v>
      </c>
      <c r="E3556" t="s">
        <v>27</v>
      </c>
      <c r="F3556">
        <v>302.10000000000002</v>
      </c>
      <c r="G3556">
        <v>67.819999999999993</v>
      </c>
      <c r="H3556">
        <v>272.5</v>
      </c>
      <c r="I3556">
        <f t="shared" si="220"/>
        <v>2023</v>
      </c>
      <c r="J3556" t="str">
        <f t="shared" si="221"/>
        <v>Mar</v>
      </c>
      <c r="K3556">
        <f t="shared" si="222"/>
        <v>3</v>
      </c>
      <c r="L3556" s="2">
        <f t="shared" si="223"/>
        <v>0.22449520026481293</v>
      </c>
    </row>
    <row r="3557" spans="1:12" x14ac:dyDescent="0.35">
      <c r="A3557" t="s">
        <v>3598</v>
      </c>
      <c r="B3557" s="1">
        <v>44982</v>
      </c>
      <c r="C3557" t="s">
        <v>22</v>
      </c>
      <c r="D3557" t="s">
        <v>23</v>
      </c>
      <c r="E3557" t="s">
        <v>27</v>
      </c>
      <c r="F3557">
        <v>445.67</v>
      </c>
      <c r="G3557">
        <v>58.92</v>
      </c>
      <c r="H3557">
        <v>375.02</v>
      </c>
      <c r="I3557">
        <f t="shared" si="220"/>
        <v>2023</v>
      </c>
      <c r="J3557" t="str">
        <f t="shared" si="221"/>
        <v>Feb</v>
      </c>
      <c r="K3557">
        <f t="shared" si="222"/>
        <v>2</v>
      </c>
      <c r="L3557" s="2">
        <f t="shared" si="223"/>
        <v>0.1322054434895775</v>
      </c>
    </row>
    <row r="3558" spans="1:12" x14ac:dyDescent="0.35">
      <c r="A3558" t="s">
        <v>3599</v>
      </c>
      <c r="B3558" s="1">
        <v>44723</v>
      </c>
      <c r="C3558" t="s">
        <v>37</v>
      </c>
      <c r="D3558" t="s">
        <v>23</v>
      </c>
      <c r="E3558" t="s">
        <v>44</v>
      </c>
      <c r="F3558">
        <v>90.76</v>
      </c>
      <c r="G3558">
        <v>13.07</v>
      </c>
      <c r="H3558">
        <v>73.010000000000005</v>
      </c>
      <c r="I3558">
        <f t="shared" si="220"/>
        <v>2022</v>
      </c>
      <c r="J3558" t="str">
        <f t="shared" si="221"/>
        <v>Jun</v>
      </c>
      <c r="K3558">
        <f t="shared" si="222"/>
        <v>6</v>
      </c>
      <c r="L3558" s="2">
        <f t="shared" si="223"/>
        <v>0.14400617011899514</v>
      </c>
    </row>
    <row r="3559" spans="1:12" x14ac:dyDescent="0.35">
      <c r="A3559" t="s">
        <v>3600</v>
      </c>
      <c r="B3559" s="1">
        <v>45221</v>
      </c>
      <c r="C3559" t="s">
        <v>88</v>
      </c>
      <c r="D3559" t="s">
        <v>18</v>
      </c>
      <c r="E3559" t="s">
        <v>15</v>
      </c>
      <c r="F3559">
        <v>330.46</v>
      </c>
      <c r="G3559">
        <v>59.81</v>
      </c>
      <c r="H3559">
        <v>332.15</v>
      </c>
      <c r="I3559">
        <f t="shared" si="220"/>
        <v>2023</v>
      </c>
      <c r="J3559" t="str">
        <f t="shared" si="221"/>
        <v>Oct</v>
      </c>
      <c r="K3559">
        <f t="shared" si="222"/>
        <v>10</v>
      </c>
      <c r="L3559" s="2">
        <f t="shared" si="223"/>
        <v>0.1809901349633844</v>
      </c>
    </row>
    <row r="3560" spans="1:12" x14ac:dyDescent="0.35">
      <c r="A3560" t="s">
        <v>3601</v>
      </c>
      <c r="B3560" s="1">
        <v>44627</v>
      </c>
      <c r="C3560" t="s">
        <v>29</v>
      </c>
      <c r="D3560" t="s">
        <v>23</v>
      </c>
      <c r="E3560" t="s">
        <v>11</v>
      </c>
      <c r="F3560">
        <v>21.28</v>
      </c>
      <c r="G3560">
        <v>5.51</v>
      </c>
      <c r="H3560">
        <v>20.04</v>
      </c>
      <c r="I3560">
        <f t="shared" si="220"/>
        <v>2022</v>
      </c>
      <c r="J3560" t="str">
        <f t="shared" si="221"/>
        <v>Mar</v>
      </c>
      <c r="K3560">
        <f t="shared" si="222"/>
        <v>3</v>
      </c>
      <c r="L3560" s="2">
        <f t="shared" si="223"/>
        <v>0.2589285714285714</v>
      </c>
    </row>
    <row r="3561" spans="1:12" x14ac:dyDescent="0.35">
      <c r="A3561" t="s">
        <v>3602</v>
      </c>
      <c r="B3561" s="1">
        <v>44763</v>
      </c>
      <c r="C3561" t="s">
        <v>101</v>
      </c>
      <c r="D3561" t="s">
        <v>14</v>
      </c>
      <c r="E3561" t="s">
        <v>27</v>
      </c>
      <c r="F3561">
        <v>1021.01</v>
      </c>
      <c r="G3561">
        <v>187.1</v>
      </c>
      <c r="H3561">
        <v>1094.99</v>
      </c>
      <c r="I3561">
        <f t="shared" si="220"/>
        <v>2022</v>
      </c>
      <c r="J3561" t="str">
        <f t="shared" si="221"/>
        <v>Jul</v>
      </c>
      <c r="K3561">
        <f t="shared" si="222"/>
        <v>7</v>
      </c>
      <c r="L3561" s="2">
        <f t="shared" si="223"/>
        <v>0.18324991919765721</v>
      </c>
    </row>
    <row r="3562" spans="1:12" x14ac:dyDescent="0.35">
      <c r="A3562" t="s">
        <v>3603</v>
      </c>
      <c r="B3562" s="1">
        <v>44983</v>
      </c>
      <c r="C3562" t="s">
        <v>39</v>
      </c>
      <c r="D3562" t="s">
        <v>18</v>
      </c>
      <c r="E3562" t="s">
        <v>15</v>
      </c>
      <c r="F3562">
        <v>499.84</v>
      </c>
      <c r="G3562">
        <v>127.75</v>
      </c>
      <c r="H3562">
        <v>594.79999999999995</v>
      </c>
      <c r="I3562">
        <f t="shared" si="220"/>
        <v>2023</v>
      </c>
      <c r="J3562" t="str">
        <f t="shared" si="221"/>
        <v>Feb</v>
      </c>
      <c r="K3562">
        <f t="shared" si="222"/>
        <v>2</v>
      </c>
      <c r="L3562" s="2">
        <f t="shared" si="223"/>
        <v>0.2555817861715749</v>
      </c>
    </row>
    <row r="3563" spans="1:12" x14ac:dyDescent="0.35">
      <c r="A3563" t="s">
        <v>3604</v>
      </c>
      <c r="B3563" s="1">
        <v>45069</v>
      </c>
      <c r="C3563" t="s">
        <v>22</v>
      </c>
      <c r="D3563" t="s">
        <v>23</v>
      </c>
      <c r="E3563" t="s">
        <v>44</v>
      </c>
      <c r="F3563">
        <v>417.26</v>
      </c>
      <c r="G3563">
        <v>60.27</v>
      </c>
      <c r="H3563">
        <v>366.36</v>
      </c>
      <c r="I3563">
        <f t="shared" si="220"/>
        <v>2023</v>
      </c>
      <c r="J3563" t="str">
        <f t="shared" si="221"/>
        <v>May</v>
      </c>
      <c r="K3563">
        <f t="shared" si="222"/>
        <v>5</v>
      </c>
      <c r="L3563" s="2">
        <f t="shared" si="223"/>
        <v>0.14444231414465802</v>
      </c>
    </row>
    <row r="3564" spans="1:12" x14ac:dyDescent="0.35">
      <c r="A3564" t="s">
        <v>3605</v>
      </c>
      <c r="B3564" s="1">
        <v>45053</v>
      </c>
      <c r="C3564" t="s">
        <v>9</v>
      </c>
      <c r="D3564" t="s">
        <v>10</v>
      </c>
      <c r="E3564" t="s">
        <v>11</v>
      </c>
      <c r="F3564">
        <v>391.93</v>
      </c>
      <c r="G3564">
        <v>106.17</v>
      </c>
      <c r="H3564">
        <v>379.46</v>
      </c>
      <c r="I3564">
        <f t="shared" si="220"/>
        <v>2023</v>
      </c>
      <c r="J3564" t="str">
        <f t="shared" si="221"/>
        <v>May</v>
      </c>
      <c r="K3564">
        <f t="shared" si="222"/>
        <v>5</v>
      </c>
      <c r="L3564" s="2">
        <f t="shared" si="223"/>
        <v>0.27089020998647717</v>
      </c>
    </row>
    <row r="3565" spans="1:12" x14ac:dyDescent="0.35">
      <c r="A3565" t="s">
        <v>3606</v>
      </c>
      <c r="B3565" s="1">
        <v>44728</v>
      </c>
      <c r="C3565" t="s">
        <v>85</v>
      </c>
      <c r="D3565" t="s">
        <v>10</v>
      </c>
      <c r="E3565" t="s">
        <v>11</v>
      </c>
      <c r="F3565">
        <v>41.59</v>
      </c>
      <c r="G3565">
        <v>4.4000000000000004</v>
      </c>
      <c r="H3565">
        <v>43.47</v>
      </c>
      <c r="I3565">
        <f t="shared" si="220"/>
        <v>2022</v>
      </c>
      <c r="J3565" t="str">
        <f t="shared" si="221"/>
        <v>Jun</v>
      </c>
      <c r="K3565">
        <f t="shared" si="222"/>
        <v>6</v>
      </c>
      <c r="L3565" s="2">
        <f t="shared" si="223"/>
        <v>0.10579466217840827</v>
      </c>
    </row>
    <row r="3566" spans="1:12" x14ac:dyDescent="0.35">
      <c r="A3566" t="s">
        <v>3607</v>
      </c>
      <c r="B3566" s="1">
        <v>45154</v>
      </c>
      <c r="C3566" t="s">
        <v>48</v>
      </c>
      <c r="D3566" t="s">
        <v>14</v>
      </c>
      <c r="E3566" t="s">
        <v>11</v>
      </c>
      <c r="F3566">
        <v>1949.05</v>
      </c>
      <c r="G3566">
        <v>395.47</v>
      </c>
      <c r="H3566">
        <v>1646.65</v>
      </c>
      <c r="I3566">
        <f t="shared" si="220"/>
        <v>2023</v>
      </c>
      <c r="J3566" t="str">
        <f t="shared" si="221"/>
        <v>Aug</v>
      </c>
      <c r="K3566">
        <f t="shared" si="222"/>
        <v>8</v>
      </c>
      <c r="L3566" s="2">
        <f t="shared" si="223"/>
        <v>0.20290397886149664</v>
      </c>
    </row>
    <row r="3567" spans="1:12" x14ac:dyDescent="0.35">
      <c r="A3567" t="s">
        <v>3608</v>
      </c>
      <c r="B3567" s="1">
        <v>45052</v>
      </c>
      <c r="C3567" t="s">
        <v>65</v>
      </c>
      <c r="D3567" t="s">
        <v>18</v>
      </c>
      <c r="E3567" t="s">
        <v>11</v>
      </c>
      <c r="F3567">
        <v>464.71</v>
      </c>
      <c r="G3567">
        <v>94.9</v>
      </c>
      <c r="H3567">
        <v>555.88</v>
      </c>
      <c r="I3567">
        <f t="shared" si="220"/>
        <v>2023</v>
      </c>
      <c r="J3567" t="str">
        <f t="shared" si="221"/>
        <v>May</v>
      </c>
      <c r="K3567">
        <f t="shared" si="222"/>
        <v>5</v>
      </c>
      <c r="L3567" s="2">
        <f t="shared" si="223"/>
        <v>0.20421338038776873</v>
      </c>
    </row>
    <row r="3568" spans="1:12" x14ac:dyDescent="0.35">
      <c r="A3568" t="s">
        <v>3609</v>
      </c>
      <c r="B3568" s="1">
        <v>45023</v>
      </c>
      <c r="C3568" t="s">
        <v>46</v>
      </c>
      <c r="D3568" t="s">
        <v>23</v>
      </c>
      <c r="E3568" t="s">
        <v>27</v>
      </c>
      <c r="F3568">
        <v>216.13</v>
      </c>
      <c r="G3568">
        <v>32.82</v>
      </c>
      <c r="H3568">
        <v>233.3</v>
      </c>
      <c r="I3568">
        <f t="shared" si="220"/>
        <v>2023</v>
      </c>
      <c r="J3568" t="str">
        <f t="shared" si="221"/>
        <v>Apr</v>
      </c>
      <c r="K3568">
        <f t="shared" si="222"/>
        <v>4</v>
      </c>
      <c r="L3568" s="2">
        <f t="shared" si="223"/>
        <v>0.15185305140424746</v>
      </c>
    </row>
    <row r="3569" spans="1:12" x14ac:dyDescent="0.35">
      <c r="A3569" t="s">
        <v>3610</v>
      </c>
      <c r="B3569" s="1">
        <v>45029</v>
      </c>
      <c r="C3569" t="s">
        <v>9</v>
      </c>
      <c r="D3569" t="s">
        <v>10</v>
      </c>
      <c r="E3569" t="s">
        <v>11</v>
      </c>
      <c r="F3569">
        <v>244.95</v>
      </c>
      <c r="G3569">
        <v>28.49</v>
      </c>
      <c r="H3569">
        <v>262.79000000000002</v>
      </c>
      <c r="I3569">
        <f t="shared" si="220"/>
        <v>2023</v>
      </c>
      <c r="J3569" t="str">
        <f t="shared" si="221"/>
        <v>Apr</v>
      </c>
      <c r="K3569">
        <f t="shared" si="222"/>
        <v>4</v>
      </c>
      <c r="L3569" s="2">
        <f t="shared" si="223"/>
        <v>0.11630945090834864</v>
      </c>
    </row>
    <row r="3570" spans="1:12" x14ac:dyDescent="0.35">
      <c r="A3570" t="s">
        <v>3611</v>
      </c>
      <c r="B3570" s="1">
        <v>45186</v>
      </c>
      <c r="C3570" t="s">
        <v>69</v>
      </c>
      <c r="D3570" t="s">
        <v>34</v>
      </c>
      <c r="E3570" t="s">
        <v>11</v>
      </c>
      <c r="F3570">
        <v>1635.07</v>
      </c>
      <c r="G3570">
        <v>465.17</v>
      </c>
      <c r="H3570">
        <v>1718.32</v>
      </c>
      <c r="I3570">
        <f t="shared" si="220"/>
        <v>2023</v>
      </c>
      <c r="J3570" t="str">
        <f t="shared" si="221"/>
        <v>Sep</v>
      </c>
      <c r="K3570">
        <f t="shared" si="222"/>
        <v>9</v>
      </c>
      <c r="L3570" s="2">
        <f t="shared" si="223"/>
        <v>0.28449546502596224</v>
      </c>
    </row>
    <row r="3571" spans="1:12" x14ac:dyDescent="0.35">
      <c r="A3571" t="s">
        <v>3612</v>
      </c>
      <c r="B3571" s="1">
        <v>44738</v>
      </c>
      <c r="C3571" t="s">
        <v>57</v>
      </c>
      <c r="D3571" t="s">
        <v>10</v>
      </c>
      <c r="E3571" t="s">
        <v>11</v>
      </c>
      <c r="F3571">
        <v>356.14</v>
      </c>
      <c r="G3571">
        <v>97.09</v>
      </c>
      <c r="H3571">
        <v>310.62</v>
      </c>
      <c r="I3571">
        <f t="shared" si="220"/>
        <v>2022</v>
      </c>
      <c r="J3571" t="str">
        <f t="shared" si="221"/>
        <v>Jun</v>
      </c>
      <c r="K3571">
        <f t="shared" si="222"/>
        <v>6</v>
      </c>
      <c r="L3571" s="2">
        <f t="shared" si="223"/>
        <v>0.27261750996799011</v>
      </c>
    </row>
    <row r="3572" spans="1:12" x14ac:dyDescent="0.35">
      <c r="A3572" t="s">
        <v>3613</v>
      </c>
      <c r="B3572" s="1">
        <v>44596</v>
      </c>
      <c r="C3572" t="s">
        <v>65</v>
      </c>
      <c r="D3572" t="s">
        <v>18</v>
      </c>
      <c r="E3572" t="s">
        <v>27</v>
      </c>
      <c r="F3572">
        <v>191.69</v>
      </c>
      <c r="G3572">
        <v>48.41</v>
      </c>
      <c r="H3572">
        <v>163.76</v>
      </c>
      <c r="I3572">
        <f t="shared" si="220"/>
        <v>2022</v>
      </c>
      <c r="J3572" t="str">
        <f t="shared" si="221"/>
        <v>Feb</v>
      </c>
      <c r="K3572">
        <f t="shared" si="222"/>
        <v>2</v>
      </c>
      <c r="L3572" s="2">
        <f t="shared" si="223"/>
        <v>0.25254316865772863</v>
      </c>
    </row>
    <row r="3573" spans="1:12" x14ac:dyDescent="0.35">
      <c r="A3573" t="s">
        <v>3614</v>
      </c>
      <c r="B3573" s="1">
        <v>44765</v>
      </c>
      <c r="C3573" t="s">
        <v>54</v>
      </c>
      <c r="D3573" t="s">
        <v>23</v>
      </c>
      <c r="E3573" t="s">
        <v>44</v>
      </c>
      <c r="F3573">
        <v>424.51</v>
      </c>
      <c r="G3573">
        <v>85.42</v>
      </c>
      <c r="H3573">
        <v>417.95</v>
      </c>
      <c r="I3573">
        <f t="shared" si="220"/>
        <v>2022</v>
      </c>
      <c r="J3573" t="str">
        <f t="shared" si="221"/>
        <v>Jul</v>
      </c>
      <c r="K3573">
        <f t="shared" si="222"/>
        <v>7</v>
      </c>
      <c r="L3573" s="2">
        <f t="shared" si="223"/>
        <v>0.20122023038326542</v>
      </c>
    </row>
    <row r="3574" spans="1:12" x14ac:dyDescent="0.35">
      <c r="A3574" t="s">
        <v>3615</v>
      </c>
      <c r="B3574" s="1">
        <v>44792</v>
      </c>
      <c r="C3574" t="s">
        <v>63</v>
      </c>
      <c r="D3574" t="s">
        <v>18</v>
      </c>
      <c r="E3574" t="s">
        <v>15</v>
      </c>
      <c r="F3574">
        <v>333.38</v>
      </c>
      <c r="G3574">
        <v>54.66</v>
      </c>
      <c r="H3574">
        <v>299.13</v>
      </c>
      <c r="I3574">
        <f t="shared" si="220"/>
        <v>2022</v>
      </c>
      <c r="J3574" t="str">
        <f t="shared" si="221"/>
        <v>Aug</v>
      </c>
      <c r="K3574">
        <f t="shared" si="222"/>
        <v>8</v>
      </c>
      <c r="L3574" s="2">
        <f t="shared" si="223"/>
        <v>0.16395704601355809</v>
      </c>
    </row>
    <row r="3575" spans="1:12" x14ac:dyDescent="0.35">
      <c r="A3575" t="s">
        <v>3616</v>
      </c>
      <c r="B3575" s="1">
        <v>44917</v>
      </c>
      <c r="C3575" t="s">
        <v>33</v>
      </c>
      <c r="D3575" t="s">
        <v>34</v>
      </c>
      <c r="E3575" t="s">
        <v>25</v>
      </c>
      <c r="F3575">
        <v>1647.76</v>
      </c>
      <c r="G3575">
        <v>245.02</v>
      </c>
      <c r="H3575">
        <v>1608.51</v>
      </c>
      <c r="I3575">
        <f t="shared" si="220"/>
        <v>2022</v>
      </c>
      <c r="J3575" t="str">
        <f t="shared" si="221"/>
        <v>Dec</v>
      </c>
      <c r="K3575">
        <f t="shared" si="222"/>
        <v>12</v>
      </c>
      <c r="L3575" s="2">
        <f t="shared" si="223"/>
        <v>0.14869883963684033</v>
      </c>
    </row>
    <row r="3576" spans="1:12" x14ac:dyDescent="0.35">
      <c r="A3576" t="s">
        <v>3617</v>
      </c>
      <c r="B3576" s="1">
        <v>45233</v>
      </c>
      <c r="C3576" t="s">
        <v>101</v>
      </c>
      <c r="D3576" t="s">
        <v>14</v>
      </c>
      <c r="E3576" t="s">
        <v>25</v>
      </c>
      <c r="F3576">
        <v>1962.58</v>
      </c>
      <c r="G3576">
        <v>560.29999999999995</v>
      </c>
      <c r="H3576">
        <v>2158.87</v>
      </c>
      <c r="I3576">
        <f t="shared" si="220"/>
        <v>2023</v>
      </c>
      <c r="J3576" t="str">
        <f t="shared" si="221"/>
        <v>Nov</v>
      </c>
      <c r="K3576">
        <f t="shared" si="222"/>
        <v>11</v>
      </c>
      <c r="L3576" s="2">
        <f t="shared" si="223"/>
        <v>0.28549154684140265</v>
      </c>
    </row>
    <row r="3577" spans="1:12" x14ac:dyDescent="0.35">
      <c r="A3577" t="s">
        <v>3618</v>
      </c>
      <c r="B3577" s="1">
        <v>44598</v>
      </c>
      <c r="C3577" t="s">
        <v>57</v>
      </c>
      <c r="D3577" t="s">
        <v>10</v>
      </c>
      <c r="E3577" t="s">
        <v>27</v>
      </c>
      <c r="F3577">
        <v>401.96</v>
      </c>
      <c r="G3577">
        <v>102.71</v>
      </c>
      <c r="H3577">
        <v>336.06</v>
      </c>
      <c r="I3577">
        <f t="shared" si="220"/>
        <v>2022</v>
      </c>
      <c r="J3577" t="str">
        <f t="shared" si="221"/>
        <v>Feb</v>
      </c>
      <c r="K3577">
        <f t="shared" si="222"/>
        <v>2</v>
      </c>
      <c r="L3577" s="2">
        <f t="shared" si="223"/>
        <v>0.25552293760573191</v>
      </c>
    </row>
    <row r="3578" spans="1:12" x14ac:dyDescent="0.35">
      <c r="A3578" t="s">
        <v>3619</v>
      </c>
      <c r="B3578" s="1">
        <v>44808</v>
      </c>
      <c r="C3578" t="s">
        <v>93</v>
      </c>
      <c r="D3578" t="s">
        <v>34</v>
      </c>
      <c r="E3578" t="s">
        <v>15</v>
      </c>
      <c r="F3578">
        <v>1932.77</v>
      </c>
      <c r="G3578">
        <v>535.73</v>
      </c>
      <c r="H3578">
        <v>1546.46</v>
      </c>
      <c r="I3578">
        <f t="shared" si="220"/>
        <v>2022</v>
      </c>
      <c r="J3578" t="str">
        <f t="shared" si="221"/>
        <v>Sep</v>
      </c>
      <c r="K3578">
        <f t="shared" si="222"/>
        <v>9</v>
      </c>
      <c r="L3578" s="2">
        <f t="shared" si="223"/>
        <v>0.27718248938052642</v>
      </c>
    </row>
    <row r="3579" spans="1:12" x14ac:dyDescent="0.35">
      <c r="A3579" t="s">
        <v>3620</v>
      </c>
      <c r="B3579" s="1">
        <v>44732</v>
      </c>
      <c r="C3579" t="s">
        <v>33</v>
      </c>
      <c r="D3579" t="s">
        <v>34</v>
      </c>
      <c r="E3579" t="s">
        <v>27</v>
      </c>
      <c r="F3579">
        <v>678.57</v>
      </c>
      <c r="G3579">
        <v>169.2</v>
      </c>
      <c r="H3579">
        <v>772.88</v>
      </c>
      <c r="I3579">
        <f t="shared" si="220"/>
        <v>2022</v>
      </c>
      <c r="J3579" t="str">
        <f t="shared" si="221"/>
        <v>Jun</v>
      </c>
      <c r="K3579">
        <f t="shared" si="222"/>
        <v>6</v>
      </c>
      <c r="L3579" s="2">
        <f t="shared" si="223"/>
        <v>0.249347893363986</v>
      </c>
    </row>
    <row r="3580" spans="1:12" x14ac:dyDescent="0.35">
      <c r="A3580" t="s">
        <v>3621</v>
      </c>
      <c r="B3580" s="1">
        <v>44711</v>
      </c>
      <c r="C3580" t="s">
        <v>17</v>
      </c>
      <c r="D3580" t="s">
        <v>18</v>
      </c>
      <c r="E3580" t="s">
        <v>27</v>
      </c>
      <c r="F3580">
        <v>152</v>
      </c>
      <c r="G3580">
        <v>35.659999999999997</v>
      </c>
      <c r="H3580">
        <v>144.09</v>
      </c>
      <c r="I3580">
        <f t="shared" si="220"/>
        <v>2022</v>
      </c>
      <c r="J3580" t="str">
        <f t="shared" si="221"/>
        <v>May</v>
      </c>
      <c r="K3580">
        <f t="shared" si="222"/>
        <v>5</v>
      </c>
      <c r="L3580" s="2">
        <f t="shared" si="223"/>
        <v>0.23460526315789471</v>
      </c>
    </row>
    <row r="3581" spans="1:12" x14ac:dyDescent="0.35">
      <c r="A3581" t="s">
        <v>3622</v>
      </c>
      <c r="B3581" s="1">
        <v>44834</v>
      </c>
      <c r="C3581" t="s">
        <v>65</v>
      </c>
      <c r="D3581" t="s">
        <v>18</v>
      </c>
      <c r="E3581" t="s">
        <v>11</v>
      </c>
      <c r="F3581">
        <v>201.93</v>
      </c>
      <c r="G3581">
        <v>22.64</v>
      </c>
      <c r="H3581">
        <v>195.31</v>
      </c>
      <c r="I3581">
        <f t="shared" si="220"/>
        <v>2022</v>
      </c>
      <c r="J3581" t="str">
        <f t="shared" si="221"/>
        <v>Sep</v>
      </c>
      <c r="K3581">
        <f t="shared" si="222"/>
        <v>9</v>
      </c>
      <c r="L3581" s="2">
        <f t="shared" si="223"/>
        <v>0.11211806071410885</v>
      </c>
    </row>
    <row r="3582" spans="1:12" x14ac:dyDescent="0.35">
      <c r="A3582" t="s">
        <v>3623</v>
      </c>
      <c r="B3582" s="1">
        <v>44866</v>
      </c>
      <c r="C3582" t="s">
        <v>39</v>
      </c>
      <c r="D3582" t="s">
        <v>18</v>
      </c>
      <c r="E3582" t="s">
        <v>25</v>
      </c>
      <c r="F3582">
        <v>322.7</v>
      </c>
      <c r="G3582">
        <v>43.38</v>
      </c>
      <c r="H3582">
        <v>279.08999999999997</v>
      </c>
      <c r="I3582">
        <f t="shared" si="220"/>
        <v>2022</v>
      </c>
      <c r="J3582" t="str">
        <f t="shared" si="221"/>
        <v>Nov</v>
      </c>
      <c r="K3582">
        <f t="shared" si="222"/>
        <v>11</v>
      </c>
      <c r="L3582" s="2">
        <f t="shared" si="223"/>
        <v>0.13442826154322901</v>
      </c>
    </row>
    <row r="3583" spans="1:12" x14ac:dyDescent="0.35">
      <c r="A3583" t="s">
        <v>3624</v>
      </c>
      <c r="B3583" s="1">
        <v>44767</v>
      </c>
      <c r="C3583" t="s">
        <v>17</v>
      </c>
      <c r="D3583" t="s">
        <v>18</v>
      </c>
      <c r="E3583" t="s">
        <v>44</v>
      </c>
      <c r="F3583">
        <v>481.72</v>
      </c>
      <c r="G3583">
        <v>88.82</v>
      </c>
      <c r="H3583">
        <v>532.77</v>
      </c>
      <c r="I3583">
        <f t="shared" si="220"/>
        <v>2022</v>
      </c>
      <c r="J3583" t="str">
        <f t="shared" si="221"/>
        <v>Jul</v>
      </c>
      <c r="K3583">
        <f t="shared" si="222"/>
        <v>7</v>
      </c>
      <c r="L3583" s="2">
        <f t="shared" si="223"/>
        <v>0.18438096819729302</v>
      </c>
    </row>
    <row r="3584" spans="1:12" x14ac:dyDescent="0.35">
      <c r="A3584" t="s">
        <v>3625</v>
      </c>
      <c r="B3584" s="1">
        <v>44990</v>
      </c>
      <c r="C3584" t="s">
        <v>22</v>
      </c>
      <c r="D3584" t="s">
        <v>23</v>
      </c>
      <c r="E3584" t="s">
        <v>15</v>
      </c>
      <c r="F3584">
        <v>321.93</v>
      </c>
      <c r="G3584">
        <v>41.36</v>
      </c>
      <c r="H3584">
        <v>262.64</v>
      </c>
      <c r="I3584">
        <f t="shared" si="220"/>
        <v>2023</v>
      </c>
      <c r="J3584" t="str">
        <f t="shared" si="221"/>
        <v>Mar</v>
      </c>
      <c r="K3584">
        <f t="shared" si="222"/>
        <v>3</v>
      </c>
      <c r="L3584" s="2">
        <f t="shared" si="223"/>
        <v>0.12847513434597582</v>
      </c>
    </row>
    <row r="3585" spans="1:12" x14ac:dyDescent="0.35">
      <c r="A3585" t="s">
        <v>3626</v>
      </c>
      <c r="B3585" s="1">
        <v>44680</v>
      </c>
      <c r="C3585" t="s">
        <v>63</v>
      </c>
      <c r="D3585" t="s">
        <v>18</v>
      </c>
      <c r="E3585" t="s">
        <v>27</v>
      </c>
      <c r="F3585">
        <v>494.03</v>
      </c>
      <c r="G3585">
        <v>112.87</v>
      </c>
      <c r="H3585">
        <v>570.5</v>
      </c>
      <c r="I3585">
        <f t="shared" si="220"/>
        <v>2022</v>
      </c>
      <c r="J3585" t="str">
        <f t="shared" si="221"/>
        <v>Apr</v>
      </c>
      <c r="K3585">
        <f t="shared" si="222"/>
        <v>4</v>
      </c>
      <c r="L3585" s="2">
        <f t="shared" si="223"/>
        <v>0.22846790680727894</v>
      </c>
    </row>
    <row r="3586" spans="1:12" x14ac:dyDescent="0.35">
      <c r="A3586" t="s">
        <v>3627</v>
      </c>
      <c r="B3586" s="1">
        <v>44703</v>
      </c>
      <c r="C3586" t="s">
        <v>9</v>
      </c>
      <c r="D3586" t="s">
        <v>10</v>
      </c>
      <c r="E3586" t="s">
        <v>25</v>
      </c>
      <c r="F3586">
        <v>477.39</v>
      </c>
      <c r="G3586">
        <v>60.65</v>
      </c>
      <c r="H3586">
        <v>418.4</v>
      </c>
      <c r="I3586">
        <f t="shared" ref="I3586:I3649" si="224">YEAR(B3586)</f>
        <v>2022</v>
      </c>
      <c r="J3586" t="str">
        <f t="shared" ref="J3586:J3649" si="225">TEXT(B3586,"mmm")</f>
        <v>May</v>
      </c>
      <c r="K3586">
        <f t="shared" ref="K3586:K3649" si="226">MONTH(B3586)</f>
        <v>5</v>
      </c>
      <c r="L3586" s="2">
        <f t="shared" ref="L3586:L3649" si="227">IF(F3586=0,0,G3586/F3586)</f>
        <v>0.12704497371122142</v>
      </c>
    </row>
    <row r="3587" spans="1:12" x14ac:dyDescent="0.35">
      <c r="A3587" t="s">
        <v>3628</v>
      </c>
      <c r="B3587" s="1">
        <v>45240</v>
      </c>
      <c r="C3587" t="s">
        <v>69</v>
      </c>
      <c r="D3587" t="s">
        <v>34</v>
      </c>
      <c r="E3587" t="s">
        <v>11</v>
      </c>
      <c r="F3587">
        <v>1527.2</v>
      </c>
      <c r="G3587">
        <v>381.23</v>
      </c>
      <c r="H3587">
        <v>1522.4</v>
      </c>
      <c r="I3587">
        <f t="shared" si="224"/>
        <v>2023</v>
      </c>
      <c r="J3587" t="str">
        <f t="shared" si="225"/>
        <v>Nov</v>
      </c>
      <c r="K3587">
        <f t="shared" si="226"/>
        <v>11</v>
      </c>
      <c r="L3587" s="2">
        <f t="shared" si="227"/>
        <v>0.24962676794133054</v>
      </c>
    </row>
    <row r="3588" spans="1:12" x14ac:dyDescent="0.35">
      <c r="A3588" t="s">
        <v>3629</v>
      </c>
      <c r="B3588" s="1">
        <v>45166</v>
      </c>
      <c r="C3588" t="s">
        <v>20</v>
      </c>
      <c r="D3588" t="s">
        <v>14</v>
      </c>
      <c r="E3588" t="s">
        <v>25</v>
      </c>
      <c r="F3588">
        <v>1264.5899999999999</v>
      </c>
      <c r="G3588">
        <v>231.23</v>
      </c>
      <c r="H3588">
        <v>1187.73</v>
      </c>
      <c r="I3588">
        <f t="shared" si="224"/>
        <v>2023</v>
      </c>
      <c r="J3588" t="str">
        <f t="shared" si="225"/>
        <v>Aug</v>
      </c>
      <c r="K3588">
        <f t="shared" si="226"/>
        <v>8</v>
      </c>
      <c r="L3588" s="2">
        <f t="shared" si="227"/>
        <v>0.18284977739820812</v>
      </c>
    </row>
    <row r="3589" spans="1:12" x14ac:dyDescent="0.35">
      <c r="A3589" t="s">
        <v>3630</v>
      </c>
      <c r="B3589" s="1">
        <v>44820</v>
      </c>
      <c r="C3589" t="s">
        <v>39</v>
      </c>
      <c r="D3589" t="s">
        <v>18</v>
      </c>
      <c r="E3589" t="s">
        <v>11</v>
      </c>
      <c r="F3589">
        <v>230.69</v>
      </c>
      <c r="G3589">
        <v>44.66</v>
      </c>
      <c r="H3589">
        <v>226.49</v>
      </c>
      <c r="I3589">
        <f t="shared" si="224"/>
        <v>2022</v>
      </c>
      <c r="J3589" t="str">
        <f t="shared" si="225"/>
        <v>Sep</v>
      </c>
      <c r="K3589">
        <f t="shared" si="226"/>
        <v>9</v>
      </c>
      <c r="L3589" s="2">
        <f t="shared" si="227"/>
        <v>0.1935931336425506</v>
      </c>
    </row>
    <row r="3590" spans="1:12" x14ac:dyDescent="0.35">
      <c r="A3590" t="s">
        <v>3631</v>
      </c>
      <c r="B3590" s="1">
        <v>45104</v>
      </c>
      <c r="C3590" t="s">
        <v>88</v>
      </c>
      <c r="D3590" t="s">
        <v>18</v>
      </c>
      <c r="E3590" t="s">
        <v>27</v>
      </c>
      <c r="F3590">
        <v>395.79</v>
      </c>
      <c r="G3590">
        <v>105.68</v>
      </c>
      <c r="H3590">
        <v>465.91</v>
      </c>
      <c r="I3590">
        <f t="shared" si="224"/>
        <v>2023</v>
      </c>
      <c r="J3590" t="str">
        <f t="shared" si="225"/>
        <v>Jun</v>
      </c>
      <c r="K3590">
        <f t="shared" si="226"/>
        <v>6</v>
      </c>
      <c r="L3590" s="2">
        <f t="shared" si="227"/>
        <v>0.26701028323100634</v>
      </c>
    </row>
    <row r="3591" spans="1:12" x14ac:dyDescent="0.35">
      <c r="A3591" t="s">
        <v>3632</v>
      </c>
      <c r="B3591" s="1">
        <v>45136</v>
      </c>
      <c r="C3591" t="s">
        <v>22</v>
      </c>
      <c r="D3591" t="s">
        <v>23</v>
      </c>
      <c r="E3591" t="s">
        <v>15</v>
      </c>
      <c r="F3591">
        <v>291.86</v>
      </c>
      <c r="G3591">
        <v>75.87</v>
      </c>
      <c r="H3591">
        <v>347.99</v>
      </c>
      <c r="I3591">
        <f t="shared" si="224"/>
        <v>2023</v>
      </c>
      <c r="J3591" t="str">
        <f t="shared" si="225"/>
        <v>Jul</v>
      </c>
      <c r="K3591">
        <f t="shared" si="226"/>
        <v>7</v>
      </c>
      <c r="L3591" s="2">
        <f t="shared" si="227"/>
        <v>0.25995340231617897</v>
      </c>
    </row>
    <row r="3592" spans="1:12" x14ac:dyDescent="0.35">
      <c r="A3592" t="s">
        <v>3633</v>
      </c>
      <c r="B3592" s="1">
        <v>45130</v>
      </c>
      <c r="C3592" t="s">
        <v>85</v>
      </c>
      <c r="D3592" t="s">
        <v>10</v>
      </c>
      <c r="E3592" t="s">
        <v>15</v>
      </c>
      <c r="F3592">
        <v>37.99</v>
      </c>
      <c r="G3592">
        <v>6.64</v>
      </c>
      <c r="H3592">
        <v>38.99</v>
      </c>
      <c r="I3592">
        <f t="shared" si="224"/>
        <v>2023</v>
      </c>
      <c r="J3592" t="str">
        <f t="shared" si="225"/>
        <v>Jul</v>
      </c>
      <c r="K3592">
        <f t="shared" si="226"/>
        <v>7</v>
      </c>
      <c r="L3592" s="2">
        <f t="shared" si="227"/>
        <v>0.17478283758883914</v>
      </c>
    </row>
    <row r="3593" spans="1:12" x14ac:dyDescent="0.35">
      <c r="A3593" t="s">
        <v>3634</v>
      </c>
      <c r="B3593" s="1">
        <v>45281</v>
      </c>
      <c r="C3593" t="s">
        <v>69</v>
      </c>
      <c r="D3593" t="s">
        <v>34</v>
      </c>
      <c r="E3593" t="s">
        <v>44</v>
      </c>
      <c r="F3593">
        <v>1043.5899999999999</v>
      </c>
      <c r="G3593">
        <v>259.76</v>
      </c>
      <c r="H3593">
        <v>1009.79</v>
      </c>
      <c r="I3593">
        <f t="shared" si="224"/>
        <v>2023</v>
      </c>
      <c r="J3593" t="str">
        <f t="shared" si="225"/>
        <v>Dec</v>
      </c>
      <c r="K3593">
        <f t="shared" si="226"/>
        <v>12</v>
      </c>
      <c r="L3593" s="2">
        <f t="shared" si="227"/>
        <v>0.24891001255282247</v>
      </c>
    </row>
    <row r="3594" spans="1:12" x14ac:dyDescent="0.35">
      <c r="A3594" t="s">
        <v>3635</v>
      </c>
      <c r="B3594" s="1">
        <v>45067</v>
      </c>
      <c r="C3594" t="s">
        <v>69</v>
      </c>
      <c r="D3594" t="s">
        <v>34</v>
      </c>
      <c r="E3594" t="s">
        <v>15</v>
      </c>
      <c r="F3594">
        <v>1557.59</v>
      </c>
      <c r="G3594">
        <v>404.09</v>
      </c>
      <c r="H3594">
        <v>1849.37</v>
      </c>
      <c r="I3594">
        <f t="shared" si="224"/>
        <v>2023</v>
      </c>
      <c r="J3594" t="str">
        <f t="shared" si="225"/>
        <v>May</v>
      </c>
      <c r="K3594">
        <f t="shared" si="226"/>
        <v>5</v>
      </c>
      <c r="L3594" s="2">
        <f t="shared" si="227"/>
        <v>0.25943284176195275</v>
      </c>
    </row>
    <row r="3595" spans="1:12" x14ac:dyDescent="0.35">
      <c r="A3595" t="s">
        <v>3636</v>
      </c>
      <c r="B3595" s="1">
        <v>44917</v>
      </c>
      <c r="C3595" t="s">
        <v>9</v>
      </c>
      <c r="D3595" t="s">
        <v>10</v>
      </c>
      <c r="E3595" t="s">
        <v>44</v>
      </c>
      <c r="F3595">
        <v>493.18</v>
      </c>
      <c r="G3595">
        <v>142.29</v>
      </c>
      <c r="H3595">
        <v>535.1</v>
      </c>
      <c r="I3595">
        <f t="shared" si="224"/>
        <v>2022</v>
      </c>
      <c r="J3595" t="str">
        <f t="shared" si="225"/>
        <v>Dec</v>
      </c>
      <c r="K3595">
        <f t="shared" si="226"/>
        <v>12</v>
      </c>
      <c r="L3595" s="2">
        <f t="shared" si="227"/>
        <v>0.28851534936534329</v>
      </c>
    </row>
    <row r="3596" spans="1:12" x14ac:dyDescent="0.35">
      <c r="A3596" t="s">
        <v>3637</v>
      </c>
      <c r="B3596" s="1">
        <v>45008</v>
      </c>
      <c r="C3596" t="s">
        <v>33</v>
      </c>
      <c r="D3596" t="s">
        <v>34</v>
      </c>
      <c r="E3596" t="s">
        <v>27</v>
      </c>
      <c r="F3596">
        <v>1670.24</v>
      </c>
      <c r="G3596">
        <v>409.28</v>
      </c>
      <c r="H3596">
        <v>1760.7</v>
      </c>
      <c r="I3596">
        <f t="shared" si="224"/>
        <v>2023</v>
      </c>
      <c r="J3596" t="str">
        <f t="shared" si="225"/>
        <v>Mar</v>
      </c>
      <c r="K3596">
        <f t="shared" si="226"/>
        <v>3</v>
      </c>
      <c r="L3596" s="2">
        <f t="shared" si="227"/>
        <v>0.24504262860427242</v>
      </c>
    </row>
    <row r="3597" spans="1:12" x14ac:dyDescent="0.35">
      <c r="A3597" t="s">
        <v>3638</v>
      </c>
      <c r="B3597" s="1">
        <v>44680</v>
      </c>
      <c r="C3597" t="s">
        <v>57</v>
      </c>
      <c r="D3597" t="s">
        <v>10</v>
      </c>
      <c r="E3597" t="s">
        <v>44</v>
      </c>
      <c r="F3597">
        <v>390.19</v>
      </c>
      <c r="G3597">
        <v>101.67</v>
      </c>
      <c r="H3597">
        <v>369.71</v>
      </c>
      <c r="I3597">
        <f t="shared" si="224"/>
        <v>2022</v>
      </c>
      <c r="J3597" t="str">
        <f t="shared" si="225"/>
        <v>Apr</v>
      </c>
      <c r="K3597">
        <f t="shared" si="226"/>
        <v>4</v>
      </c>
      <c r="L3597" s="2">
        <f t="shared" si="227"/>
        <v>0.26056536559112226</v>
      </c>
    </row>
    <row r="3598" spans="1:12" x14ac:dyDescent="0.35">
      <c r="A3598" t="s">
        <v>3639</v>
      </c>
      <c r="B3598" s="1">
        <v>44956</v>
      </c>
      <c r="C3598" t="s">
        <v>51</v>
      </c>
      <c r="D3598" t="s">
        <v>34</v>
      </c>
      <c r="E3598" t="s">
        <v>44</v>
      </c>
      <c r="F3598">
        <v>955.79</v>
      </c>
      <c r="G3598">
        <v>241.1</v>
      </c>
      <c r="H3598">
        <v>865.08</v>
      </c>
      <c r="I3598">
        <f t="shared" si="224"/>
        <v>2023</v>
      </c>
      <c r="J3598" t="str">
        <f t="shared" si="225"/>
        <v>Jan</v>
      </c>
      <c r="K3598">
        <f t="shared" si="226"/>
        <v>1</v>
      </c>
      <c r="L3598" s="2">
        <f t="shared" si="227"/>
        <v>0.25225206373785036</v>
      </c>
    </row>
    <row r="3599" spans="1:12" x14ac:dyDescent="0.35">
      <c r="A3599" t="s">
        <v>3640</v>
      </c>
      <c r="B3599" s="1">
        <v>44941</v>
      </c>
      <c r="C3599" t="s">
        <v>29</v>
      </c>
      <c r="D3599" t="s">
        <v>23</v>
      </c>
      <c r="E3599" t="s">
        <v>15</v>
      </c>
      <c r="F3599">
        <v>240.19</v>
      </c>
      <c r="G3599">
        <v>45.32</v>
      </c>
      <c r="H3599">
        <v>250.23</v>
      </c>
      <c r="I3599">
        <f t="shared" si="224"/>
        <v>2023</v>
      </c>
      <c r="J3599" t="str">
        <f t="shared" si="225"/>
        <v>Jan</v>
      </c>
      <c r="K3599">
        <f t="shared" si="226"/>
        <v>1</v>
      </c>
      <c r="L3599" s="2">
        <f t="shared" si="227"/>
        <v>0.18868395853282818</v>
      </c>
    </row>
    <row r="3600" spans="1:12" x14ac:dyDescent="0.35">
      <c r="A3600" t="s">
        <v>3641</v>
      </c>
      <c r="B3600" s="1">
        <v>45270</v>
      </c>
      <c r="C3600" t="s">
        <v>54</v>
      </c>
      <c r="D3600" t="s">
        <v>23</v>
      </c>
      <c r="E3600" t="s">
        <v>27</v>
      </c>
      <c r="F3600">
        <v>195.93</v>
      </c>
      <c r="G3600">
        <v>24.56</v>
      </c>
      <c r="H3600">
        <v>169.91</v>
      </c>
      <c r="I3600">
        <f t="shared" si="224"/>
        <v>2023</v>
      </c>
      <c r="J3600" t="str">
        <f t="shared" si="225"/>
        <v>Dec</v>
      </c>
      <c r="K3600">
        <f t="shared" si="226"/>
        <v>12</v>
      </c>
      <c r="L3600" s="2">
        <f t="shared" si="227"/>
        <v>0.12535089062420252</v>
      </c>
    </row>
    <row r="3601" spans="1:12" x14ac:dyDescent="0.35">
      <c r="A3601" t="s">
        <v>3642</v>
      </c>
      <c r="B3601" s="1">
        <v>45228</v>
      </c>
      <c r="C3601" t="s">
        <v>85</v>
      </c>
      <c r="D3601" t="s">
        <v>10</v>
      </c>
      <c r="E3601" t="s">
        <v>27</v>
      </c>
      <c r="F3601">
        <v>461.92</v>
      </c>
      <c r="G3601">
        <v>61.09</v>
      </c>
      <c r="H3601">
        <v>425.7</v>
      </c>
      <c r="I3601">
        <f t="shared" si="224"/>
        <v>2023</v>
      </c>
      <c r="J3601" t="str">
        <f t="shared" si="225"/>
        <v>Oct</v>
      </c>
      <c r="K3601">
        <f t="shared" si="226"/>
        <v>10</v>
      </c>
      <c r="L3601" s="2">
        <f t="shared" si="227"/>
        <v>0.13225233806719777</v>
      </c>
    </row>
    <row r="3602" spans="1:12" x14ac:dyDescent="0.35">
      <c r="A3602" t="s">
        <v>3643</v>
      </c>
      <c r="B3602" s="1">
        <v>45055</v>
      </c>
      <c r="C3602" t="s">
        <v>69</v>
      </c>
      <c r="D3602" t="s">
        <v>34</v>
      </c>
      <c r="E3602" t="s">
        <v>44</v>
      </c>
      <c r="F3602">
        <v>2241.65</v>
      </c>
      <c r="G3602">
        <v>370.52</v>
      </c>
      <c r="H3602">
        <v>2164.9899999999998</v>
      </c>
      <c r="I3602">
        <f t="shared" si="224"/>
        <v>2023</v>
      </c>
      <c r="J3602" t="str">
        <f t="shared" si="225"/>
        <v>May</v>
      </c>
      <c r="K3602">
        <f t="shared" si="226"/>
        <v>5</v>
      </c>
      <c r="L3602" s="2">
        <f t="shared" si="227"/>
        <v>0.1652889612562175</v>
      </c>
    </row>
    <row r="3603" spans="1:12" x14ac:dyDescent="0.35">
      <c r="A3603" t="s">
        <v>3644</v>
      </c>
      <c r="B3603" s="1">
        <v>45151</v>
      </c>
      <c r="C3603" t="s">
        <v>65</v>
      </c>
      <c r="D3603" t="s">
        <v>18</v>
      </c>
      <c r="E3603" t="s">
        <v>15</v>
      </c>
      <c r="F3603">
        <v>479.06</v>
      </c>
      <c r="G3603">
        <v>49.8</v>
      </c>
      <c r="H3603">
        <v>464.32</v>
      </c>
      <c r="I3603">
        <f t="shared" si="224"/>
        <v>2023</v>
      </c>
      <c r="J3603" t="str">
        <f t="shared" si="225"/>
        <v>Aug</v>
      </c>
      <c r="K3603">
        <f t="shared" si="226"/>
        <v>8</v>
      </c>
      <c r="L3603" s="2">
        <f t="shared" si="227"/>
        <v>0.10395357575251533</v>
      </c>
    </row>
    <row r="3604" spans="1:12" x14ac:dyDescent="0.35">
      <c r="A3604" t="s">
        <v>3645</v>
      </c>
      <c r="B3604" s="1">
        <v>44815</v>
      </c>
      <c r="C3604" t="s">
        <v>33</v>
      </c>
      <c r="D3604" t="s">
        <v>34</v>
      </c>
      <c r="E3604" t="s">
        <v>11</v>
      </c>
      <c r="F3604">
        <v>1748.12</v>
      </c>
      <c r="G3604">
        <v>331.06</v>
      </c>
      <c r="H3604">
        <v>2035.17</v>
      </c>
      <c r="I3604">
        <f t="shared" si="224"/>
        <v>2022</v>
      </c>
      <c r="J3604" t="str">
        <f t="shared" si="225"/>
        <v>Sep</v>
      </c>
      <c r="K3604">
        <f t="shared" si="226"/>
        <v>9</v>
      </c>
      <c r="L3604" s="2">
        <f t="shared" si="227"/>
        <v>0.18938059172139213</v>
      </c>
    </row>
    <row r="3605" spans="1:12" x14ac:dyDescent="0.35">
      <c r="A3605" t="s">
        <v>3646</v>
      </c>
      <c r="B3605" s="1">
        <v>44786</v>
      </c>
      <c r="C3605" t="s">
        <v>65</v>
      </c>
      <c r="D3605" t="s">
        <v>18</v>
      </c>
      <c r="E3605" t="s">
        <v>27</v>
      </c>
      <c r="F3605">
        <v>469.07</v>
      </c>
      <c r="G3605">
        <v>71.430000000000007</v>
      </c>
      <c r="H3605">
        <v>452.85</v>
      </c>
      <c r="I3605">
        <f t="shared" si="224"/>
        <v>2022</v>
      </c>
      <c r="J3605" t="str">
        <f t="shared" si="225"/>
        <v>Aug</v>
      </c>
      <c r="K3605">
        <f t="shared" si="226"/>
        <v>8</v>
      </c>
      <c r="L3605" s="2">
        <f t="shared" si="227"/>
        <v>0.15228004349031063</v>
      </c>
    </row>
    <row r="3606" spans="1:12" x14ac:dyDescent="0.35">
      <c r="A3606" t="s">
        <v>3647</v>
      </c>
      <c r="B3606" s="1">
        <v>45083</v>
      </c>
      <c r="C3606" t="s">
        <v>9</v>
      </c>
      <c r="D3606" t="s">
        <v>10</v>
      </c>
      <c r="E3606" t="s">
        <v>25</v>
      </c>
      <c r="F3606">
        <v>365.04</v>
      </c>
      <c r="G3606">
        <v>59.36</v>
      </c>
      <c r="H3606">
        <v>296.98</v>
      </c>
      <c r="I3606">
        <f t="shared" si="224"/>
        <v>2023</v>
      </c>
      <c r="J3606" t="str">
        <f t="shared" si="225"/>
        <v>Jun</v>
      </c>
      <c r="K3606">
        <f t="shared" si="226"/>
        <v>6</v>
      </c>
      <c r="L3606" s="2">
        <f t="shared" si="227"/>
        <v>0.1626123164584703</v>
      </c>
    </row>
    <row r="3607" spans="1:12" x14ac:dyDescent="0.35">
      <c r="A3607" t="s">
        <v>3648</v>
      </c>
      <c r="B3607" s="1">
        <v>44718</v>
      </c>
      <c r="C3607" t="s">
        <v>101</v>
      </c>
      <c r="D3607" t="s">
        <v>14</v>
      </c>
      <c r="E3607" t="s">
        <v>15</v>
      </c>
      <c r="F3607">
        <v>2215.29</v>
      </c>
      <c r="G3607">
        <v>619.20000000000005</v>
      </c>
      <c r="H3607">
        <v>2312.9</v>
      </c>
      <c r="I3607">
        <f t="shared" si="224"/>
        <v>2022</v>
      </c>
      <c r="J3607" t="str">
        <f t="shared" si="225"/>
        <v>Jun</v>
      </c>
      <c r="K3607">
        <f t="shared" si="226"/>
        <v>6</v>
      </c>
      <c r="L3607" s="2">
        <f t="shared" si="227"/>
        <v>0.27951193748899694</v>
      </c>
    </row>
    <row r="3608" spans="1:12" x14ac:dyDescent="0.35">
      <c r="A3608" t="s">
        <v>3649</v>
      </c>
      <c r="B3608" s="1">
        <v>44918</v>
      </c>
      <c r="C3608" t="s">
        <v>88</v>
      </c>
      <c r="D3608" t="s">
        <v>18</v>
      </c>
      <c r="E3608" t="s">
        <v>27</v>
      </c>
      <c r="F3608">
        <v>466.51</v>
      </c>
      <c r="G3608">
        <v>87.93</v>
      </c>
      <c r="H3608">
        <v>522.97</v>
      </c>
      <c r="I3608">
        <f t="shared" si="224"/>
        <v>2022</v>
      </c>
      <c r="J3608" t="str">
        <f t="shared" si="225"/>
        <v>Dec</v>
      </c>
      <c r="K3608">
        <f t="shared" si="226"/>
        <v>12</v>
      </c>
      <c r="L3608" s="2">
        <f t="shared" si="227"/>
        <v>0.18848470557973035</v>
      </c>
    </row>
    <row r="3609" spans="1:12" x14ac:dyDescent="0.35">
      <c r="A3609" t="s">
        <v>3650</v>
      </c>
      <c r="B3609" s="1">
        <v>45235</v>
      </c>
      <c r="C3609" t="s">
        <v>65</v>
      </c>
      <c r="D3609" t="s">
        <v>18</v>
      </c>
      <c r="E3609" t="s">
        <v>15</v>
      </c>
      <c r="F3609">
        <v>257.77</v>
      </c>
      <c r="G3609">
        <v>32.729999999999997</v>
      </c>
      <c r="H3609">
        <v>290.24</v>
      </c>
      <c r="I3609">
        <f t="shared" si="224"/>
        <v>2023</v>
      </c>
      <c r="J3609" t="str">
        <f t="shared" si="225"/>
        <v>Nov</v>
      </c>
      <c r="K3609">
        <f t="shared" si="226"/>
        <v>11</v>
      </c>
      <c r="L3609" s="2">
        <f t="shared" si="227"/>
        <v>0.12697365868797766</v>
      </c>
    </row>
    <row r="3610" spans="1:12" x14ac:dyDescent="0.35">
      <c r="A3610" t="s">
        <v>3651</v>
      </c>
      <c r="B3610" s="1">
        <v>45250</v>
      </c>
      <c r="C3610" t="s">
        <v>51</v>
      </c>
      <c r="D3610" t="s">
        <v>34</v>
      </c>
      <c r="E3610" t="s">
        <v>44</v>
      </c>
      <c r="F3610">
        <v>2056.1799999999998</v>
      </c>
      <c r="G3610">
        <v>521.42999999999995</v>
      </c>
      <c r="H3610">
        <v>1712</v>
      </c>
      <c r="I3610">
        <f t="shared" si="224"/>
        <v>2023</v>
      </c>
      <c r="J3610" t="str">
        <f t="shared" si="225"/>
        <v>Nov</v>
      </c>
      <c r="K3610">
        <f t="shared" si="226"/>
        <v>11</v>
      </c>
      <c r="L3610" s="2">
        <f t="shared" si="227"/>
        <v>0.25359161162933208</v>
      </c>
    </row>
    <row r="3611" spans="1:12" x14ac:dyDescent="0.35">
      <c r="A3611" t="s">
        <v>3652</v>
      </c>
      <c r="B3611" s="1">
        <v>44725</v>
      </c>
      <c r="C3611" t="s">
        <v>22</v>
      </c>
      <c r="D3611" t="s">
        <v>23</v>
      </c>
      <c r="E3611" t="s">
        <v>27</v>
      </c>
      <c r="F3611">
        <v>232.2</v>
      </c>
      <c r="G3611">
        <v>35.96</v>
      </c>
      <c r="H3611">
        <v>198.01</v>
      </c>
      <c r="I3611">
        <f t="shared" si="224"/>
        <v>2022</v>
      </c>
      <c r="J3611" t="str">
        <f t="shared" si="225"/>
        <v>Jun</v>
      </c>
      <c r="K3611">
        <f t="shared" si="226"/>
        <v>6</v>
      </c>
      <c r="L3611" s="2">
        <f t="shared" si="227"/>
        <v>0.15486649440137815</v>
      </c>
    </row>
    <row r="3612" spans="1:12" x14ac:dyDescent="0.35">
      <c r="A3612" t="s">
        <v>3653</v>
      </c>
      <c r="B3612" s="1">
        <v>44671</v>
      </c>
      <c r="C3612" t="s">
        <v>48</v>
      </c>
      <c r="D3612" t="s">
        <v>14</v>
      </c>
      <c r="E3612" t="s">
        <v>25</v>
      </c>
      <c r="F3612">
        <v>1109.74</v>
      </c>
      <c r="G3612">
        <v>303.25</v>
      </c>
      <c r="H3612">
        <v>1069.81</v>
      </c>
      <c r="I3612">
        <f t="shared" si="224"/>
        <v>2022</v>
      </c>
      <c r="J3612" t="str">
        <f t="shared" si="225"/>
        <v>Apr</v>
      </c>
      <c r="K3612">
        <f t="shared" si="226"/>
        <v>4</v>
      </c>
      <c r="L3612" s="2">
        <f t="shared" si="227"/>
        <v>0.27326220556166309</v>
      </c>
    </row>
    <row r="3613" spans="1:12" x14ac:dyDescent="0.35">
      <c r="A3613" t="s">
        <v>3654</v>
      </c>
      <c r="B3613" s="1">
        <v>44716</v>
      </c>
      <c r="C3613" t="s">
        <v>13</v>
      </c>
      <c r="D3613" t="s">
        <v>14</v>
      </c>
      <c r="E3613" t="s">
        <v>44</v>
      </c>
      <c r="F3613">
        <v>1335.57</v>
      </c>
      <c r="G3613">
        <v>167.3</v>
      </c>
      <c r="H3613">
        <v>1266.99</v>
      </c>
      <c r="I3613">
        <f t="shared" si="224"/>
        <v>2022</v>
      </c>
      <c r="J3613" t="str">
        <f t="shared" si="225"/>
        <v>Jun</v>
      </c>
      <c r="K3613">
        <f t="shared" si="226"/>
        <v>6</v>
      </c>
      <c r="L3613" s="2">
        <f t="shared" si="227"/>
        <v>0.12526486818362198</v>
      </c>
    </row>
    <row r="3614" spans="1:12" x14ac:dyDescent="0.35">
      <c r="A3614" t="s">
        <v>3655</v>
      </c>
      <c r="B3614" s="1">
        <v>44906</v>
      </c>
      <c r="C3614" t="s">
        <v>88</v>
      </c>
      <c r="D3614" t="s">
        <v>18</v>
      </c>
      <c r="E3614" t="s">
        <v>25</v>
      </c>
      <c r="F3614">
        <v>392.16</v>
      </c>
      <c r="G3614">
        <v>74.930000000000007</v>
      </c>
      <c r="H3614">
        <v>412.56</v>
      </c>
      <c r="I3614">
        <f t="shared" si="224"/>
        <v>2022</v>
      </c>
      <c r="J3614" t="str">
        <f t="shared" si="225"/>
        <v>Dec</v>
      </c>
      <c r="K3614">
        <f t="shared" si="226"/>
        <v>12</v>
      </c>
      <c r="L3614" s="2">
        <f t="shared" si="227"/>
        <v>0.19106997144022847</v>
      </c>
    </row>
    <row r="3615" spans="1:12" x14ac:dyDescent="0.35">
      <c r="A3615" t="s">
        <v>3656</v>
      </c>
      <c r="B3615" s="1">
        <v>45192</v>
      </c>
      <c r="C3615" t="s">
        <v>57</v>
      </c>
      <c r="D3615" t="s">
        <v>10</v>
      </c>
      <c r="E3615" t="s">
        <v>27</v>
      </c>
      <c r="F3615">
        <v>99.22</v>
      </c>
      <c r="G3615">
        <v>29.71</v>
      </c>
      <c r="H3615">
        <v>94.94</v>
      </c>
      <c r="I3615">
        <f t="shared" si="224"/>
        <v>2023</v>
      </c>
      <c r="J3615" t="str">
        <f t="shared" si="225"/>
        <v>Sep</v>
      </c>
      <c r="K3615">
        <f t="shared" si="226"/>
        <v>9</v>
      </c>
      <c r="L3615" s="2">
        <f t="shared" si="227"/>
        <v>0.29943559766176175</v>
      </c>
    </row>
    <row r="3616" spans="1:12" x14ac:dyDescent="0.35">
      <c r="A3616" t="s">
        <v>3657</v>
      </c>
      <c r="B3616" s="1">
        <v>44845</v>
      </c>
      <c r="C3616" t="s">
        <v>13</v>
      </c>
      <c r="D3616" t="s">
        <v>14</v>
      </c>
      <c r="E3616" t="s">
        <v>27</v>
      </c>
      <c r="F3616">
        <v>1473.34</v>
      </c>
      <c r="G3616">
        <v>353.03</v>
      </c>
      <c r="H3616">
        <v>1411.9</v>
      </c>
      <c r="I3616">
        <f t="shared" si="224"/>
        <v>2022</v>
      </c>
      <c r="J3616" t="str">
        <f t="shared" si="225"/>
        <v>Oct</v>
      </c>
      <c r="K3616">
        <f t="shared" si="226"/>
        <v>10</v>
      </c>
      <c r="L3616" s="2">
        <f t="shared" si="227"/>
        <v>0.23961203795457939</v>
      </c>
    </row>
    <row r="3617" spans="1:12" x14ac:dyDescent="0.35">
      <c r="A3617" t="s">
        <v>3658</v>
      </c>
      <c r="B3617" s="1">
        <v>45176</v>
      </c>
      <c r="C3617" t="s">
        <v>46</v>
      </c>
      <c r="D3617" t="s">
        <v>23</v>
      </c>
      <c r="E3617" t="s">
        <v>25</v>
      </c>
      <c r="F3617">
        <v>270.52</v>
      </c>
      <c r="G3617">
        <v>37.979999999999997</v>
      </c>
      <c r="H3617">
        <v>317.66000000000003</v>
      </c>
      <c r="I3617">
        <f t="shared" si="224"/>
        <v>2023</v>
      </c>
      <c r="J3617" t="str">
        <f t="shared" si="225"/>
        <v>Sep</v>
      </c>
      <c r="K3617">
        <f t="shared" si="226"/>
        <v>9</v>
      </c>
      <c r="L3617" s="2">
        <f t="shared" si="227"/>
        <v>0.1403962738429691</v>
      </c>
    </row>
    <row r="3618" spans="1:12" x14ac:dyDescent="0.35">
      <c r="A3618" t="s">
        <v>3659</v>
      </c>
      <c r="B3618" s="1">
        <v>44574</v>
      </c>
      <c r="C3618" t="s">
        <v>112</v>
      </c>
      <c r="D3618" t="s">
        <v>10</v>
      </c>
      <c r="E3618" t="s">
        <v>44</v>
      </c>
      <c r="F3618">
        <v>94.37</v>
      </c>
      <c r="G3618">
        <v>19.55</v>
      </c>
      <c r="H3618">
        <v>87.11</v>
      </c>
      <c r="I3618">
        <f t="shared" si="224"/>
        <v>2022</v>
      </c>
      <c r="J3618" t="str">
        <f t="shared" si="225"/>
        <v>Jan</v>
      </c>
      <c r="K3618">
        <f t="shared" si="226"/>
        <v>1</v>
      </c>
      <c r="L3618" s="2">
        <f t="shared" si="227"/>
        <v>0.20716329341951892</v>
      </c>
    </row>
    <row r="3619" spans="1:12" x14ac:dyDescent="0.35">
      <c r="A3619" t="s">
        <v>3660</v>
      </c>
      <c r="B3619" s="1">
        <v>45028</v>
      </c>
      <c r="C3619" t="s">
        <v>65</v>
      </c>
      <c r="D3619" t="s">
        <v>18</v>
      </c>
      <c r="E3619" t="s">
        <v>25</v>
      </c>
      <c r="F3619">
        <v>258.17</v>
      </c>
      <c r="G3619">
        <v>62.23</v>
      </c>
      <c r="H3619">
        <v>256.62</v>
      </c>
      <c r="I3619">
        <f t="shared" si="224"/>
        <v>2023</v>
      </c>
      <c r="J3619" t="str">
        <f t="shared" si="225"/>
        <v>Apr</v>
      </c>
      <c r="K3619">
        <f t="shared" si="226"/>
        <v>4</v>
      </c>
      <c r="L3619" s="2">
        <f t="shared" si="227"/>
        <v>0.24104272378665217</v>
      </c>
    </row>
    <row r="3620" spans="1:12" x14ac:dyDescent="0.35">
      <c r="A3620" t="s">
        <v>3661</v>
      </c>
      <c r="B3620" s="1">
        <v>45201</v>
      </c>
      <c r="C3620" t="s">
        <v>51</v>
      </c>
      <c r="D3620" t="s">
        <v>34</v>
      </c>
      <c r="E3620" t="s">
        <v>27</v>
      </c>
      <c r="F3620">
        <v>839.59</v>
      </c>
      <c r="G3620">
        <v>240.25</v>
      </c>
      <c r="H3620">
        <v>832.4</v>
      </c>
      <c r="I3620">
        <f t="shared" si="224"/>
        <v>2023</v>
      </c>
      <c r="J3620" t="str">
        <f t="shared" si="225"/>
        <v>Oct</v>
      </c>
      <c r="K3620">
        <f t="shared" si="226"/>
        <v>10</v>
      </c>
      <c r="L3620" s="2">
        <f t="shared" si="227"/>
        <v>0.2861515739825391</v>
      </c>
    </row>
    <row r="3621" spans="1:12" x14ac:dyDescent="0.35">
      <c r="A3621" t="s">
        <v>3662</v>
      </c>
      <c r="B3621" s="1">
        <v>44906</v>
      </c>
      <c r="C3621" t="s">
        <v>20</v>
      </c>
      <c r="D3621" t="s">
        <v>14</v>
      </c>
      <c r="E3621" t="s">
        <v>25</v>
      </c>
      <c r="F3621">
        <v>2253.6799999999998</v>
      </c>
      <c r="G3621">
        <v>392.46</v>
      </c>
      <c r="H3621">
        <v>2170.15</v>
      </c>
      <c r="I3621">
        <f t="shared" si="224"/>
        <v>2022</v>
      </c>
      <c r="J3621" t="str">
        <f t="shared" si="225"/>
        <v>Dec</v>
      </c>
      <c r="K3621">
        <f t="shared" si="226"/>
        <v>12</v>
      </c>
      <c r="L3621" s="2">
        <f t="shared" si="227"/>
        <v>0.17414184799971602</v>
      </c>
    </row>
    <row r="3622" spans="1:12" x14ac:dyDescent="0.35">
      <c r="A3622" t="s">
        <v>3663</v>
      </c>
      <c r="B3622" s="1">
        <v>44833</v>
      </c>
      <c r="C3622" t="s">
        <v>39</v>
      </c>
      <c r="D3622" t="s">
        <v>18</v>
      </c>
      <c r="E3622" t="s">
        <v>27</v>
      </c>
      <c r="F3622">
        <v>229.12</v>
      </c>
      <c r="G3622">
        <v>31.06</v>
      </c>
      <c r="H3622">
        <v>190.57</v>
      </c>
      <c r="I3622">
        <f t="shared" si="224"/>
        <v>2022</v>
      </c>
      <c r="J3622" t="str">
        <f t="shared" si="225"/>
        <v>Sep</v>
      </c>
      <c r="K3622">
        <f t="shared" si="226"/>
        <v>9</v>
      </c>
      <c r="L3622" s="2">
        <f t="shared" si="227"/>
        <v>0.13556215083798881</v>
      </c>
    </row>
    <row r="3623" spans="1:12" x14ac:dyDescent="0.35">
      <c r="A3623" t="s">
        <v>3664</v>
      </c>
      <c r="B3623" s="1">
        <v>45276</v>
      </c>
      <c r="C3623" t="s">
        <v>65</v>
      </c>
      <c r="D3623" t="s">
        <v>18</v>
      </c>
      <c r="E3623" t="s">
        <v>44</v>
      </c>
      <c r="F3623">
        <v>336.08</v>
      </c>
      <c r="G3623">
        <v>41.4</v>
      </c>
      <c r="H3623">
        <v>320.94</v>
      </c>
      <c r="I3623">
        <f t="shared" si="224"/>
        <v>2023</v>
      </c>
      <c r="J3623" t="str">
        <f t="shared" si="225"/>
        <v>Dec</v>
      </c>
      <c r="K3623">
        <f t="shared" si="226"/>
        <v>12</v>
      </c>
      <c r="L3623" s="2">
        <f t="shared" si="227"/>
        <v>0.12318495596286598</v>
      </c>
    </row>
    <row r="3624" spans="1:12" x14ac:dyDescent="0.35">
      <c r="A3624" t="s">
        <v>3665</v>
      </c>
      <c r="B3624" s="1">
        <v>45282</v>
      </c>
      <c r="C3624" t="s">
        <v>69</v>
      </c>
      <c r="D3624" t="s">
        <v>34</v>
      </c>
      <c r="E3624" t="s">
        <v>25</v>
      </c>
      <c r="F3624">
        <v>663.65</v>
      </c>
      <c r="G3624">
        <v>83.08</v>
      </c>
      <c r="H3624">
        <v>752.8</v>
      </c>
      <c r="I3624">
        <f t="shared" si="224"/>
        <v>2023</v>
      </c>
      <c r="J3624" t="str">
        <f t="shared" si="225"/>
        <v>Dec</v>
      </c>
      <c r="K3624">
        <f t="shared" si="226"/>
        <v>12</v>
      </c>
      <c r="L3624" s="2">
        <f t="shared" si="227"/>
        <v>0.12518646877118964</v>
      </c>
    </row>
    <row r="3625" spans="1:12" x14ac:dyDescent="0.35">
      <c r="A3625" t="s">
        <v>3666</v>
      </c>
      <c r="B3625" s="1">
        <v>45131</v>
      </c>
      <c r="C3625" t="s">
        <v>9</v>
      </c>
      <c r="D3625" t="s">
        <v>10</v>
      </c>
      <c r="E3625" t="s">
        <v>25</v>
      </c>
      <c r="F3625">
        <v>236.58</v>
      </c>
      <c r="G3625">
        <v>68.8</v>
      </c>
      <c r="H3625">
        <v>234.28</v>
      </c>
      <c r="I3625">
        <f t="shared" si="224"/>
        <v>2023</v>
      </c>
      <c r="J3625" t="str">
        <f t="shared" si="225"/>
        <v>Jul</v>
      </c>
      <c r="K3625">
        <f t="shared" si="226"/>
        <v>7</v>
      </c>
      <c r="L3625" s="2">
        <f t="shared" si="227"/>
        <v>0.29081071941837855</v>
      </c>
    </row>
    <row r="3626" spans="1:12" x14ac:dyDescent="0.35">
      <c r="A3626" t="s">
        <v>3667</v>
      </c>
      <c r="B3626" s="1">
        <v>45264</v>
      </c>
      <c r="C3626" t="s">
        <v>46</v>
      </c>
      <c r="D3626" t="s">
        <v>23</v>
      </c>
      <c r="E3626" t="s">
        <v>27</v>
      </c>
      <c r="F3626">
        <v>86.14</v>
      </c>
      <c r="G3626">
        <v>21.4</v>
      </c>
      <c r="H3626">
        <v>99.23</v>
      </c>
      <c r="I3626">
        <f t="shared" si="224"/>
        <v>2023</v>
      </c>
      <c r="J3626" t="str">
        <f t="shared" si="225"/>
        <v>Dec</v>
      </c>
      <c r="K3626">
        <f t="shared" si="226"/>
        <v>12</v>
      </c>
      <c r="L3626" s="2">
        <f t="shared" si="227"/>
        <v>0.24843278384026002</v>
      </c>
    </row>
    <row r="3627" spans="1:12" x14ac:dyDescent="0.35">
      <c r="A3627" t="s">
        <v>3668</v>
      </c>
      <c r="B3627" s="1">
        <v>44986</v>
      </c>
      <c r="C3627" t="s">
        <v>20</v>
      </c>
      <c r="D3627" t="s">
        <v>14</v>
      </c>
      <c r="E3627" t="s">
        <v>44</v>
      </c>
      <c r="F3627">
        <v>1655.16</v>
      </c>
      <c r="G3627">
        <v>248.78</v>
      </c>
      <c r="H3627">
        <v>1515.59</v>
      </c>
      <c r="I3627">
        <f t="shared" si="224"/>
        <v>2023</v>
      </c>
      <c r="J3627" t="str">
        <f t="shared" si="225"/>
        <v>Mar</v>
      </c>
      <c r="K3627">
        <f t="shared" si="226"/>
        <v>3</v>
      </c>
      <c r="L3627" s="2">
        <f t="shared" si="227"/>
        <v>0.15030571062616302</v>
      </c>
    </row>
    <row r="3628" spans="1:12" x14ac:dyDescent="0.35">
      <c r="A3628" t="s">
        <v>3669</v>
      </c>
      <c r="B3628" s="1">
        <v>45229</v>
      </c>
      <c r="C3628" t="s">
        <v>69</v>
      </c>
      <c r="D3628" t="s">
        <v>34</v>
      </c>
      <c r="E3628" t="s">
        <v>27</v>
      </c>
      <c r="F3628">
        <v>527.63</v>
      </c>
      <c r="G3628">
        <v>147.53</v>
      </c>
      <c r="H3628">
        <v>509.28</v>
      </c>
      <c r="I3628">
        <f t="shared" si="224"/>
        <v>2023</v>
      </c>
      <c r="J3628" t="str">
        <f t="shared" si="225"/>
        <v>Oct</v>
      </c>
      <c r="K3628">
        <f t="shared" si="226"/>
        <v>10</v>
      </c>
      <c r="L3628" s="2">
        <f t="shared" si="227"/>
        <v>0.27960881678448912</v>
      </c>
    </row>
    <row r="3629" spans="1:12" x14ac:dyDescent="0.35">
      <c r="A3629" t="s">
        <v>3670</v>
      </c>
      <c r="B3629" s="1">
        <v>45251</v>
      </c>
      <c r="C3629" t="s">
        <v>112</v>
      </c>
      <c r="D3629" t="s">
        <v>10</v>
      </c>
      <c r="E3629" t="s">
        <v>15</v>
      </c>
      <c r="F3629">
        <v>325.14999999999998</v>
      </c>
      <c r="G3629">
        <v>90.4</v>
      </c>
      <c r="H3629">
        <v>378.74</v>
      </c>
      <c r="I3629">
        <f t="shared" si="224"/>
        <v>2023</v>
      </c>
      <c r="J3629" t="str">
        <f t="shared" si="225"/>
        <v>Nov</v>
      </c>
      <c r="K3629">
        <f t="shared" si="226"/>
        <v>11</v>
      </c>
      <c r="L3629" s="2">
        <f t="shared" si="227"/>
        <v>0.27802552667999386</v>
      </c>
    </row>
    <row r="3630" spans="1:12" x14ac:dyDescent="0.35">
      <c r="A3630" t="s">
        <v>3671</v>
      </c>
      <c r="B3630" s="1">
        <v>45029</v>
      </c>
      <c r="C3630" t="s">
        <v>31</v>
      </c>
      <c r="D3630" t="s">
        <v>10</v>
      </c>
      <c r="E3630" t="s">
        <v>25</v>
      </c>
      <c r="F3630">
        <v>279.45</v>
      </c>
      <c r="G3630">
        <v>70.819999999999993</v>
      </c>
      <c r="H3630">
        <v>285.45</v>
      </c>
      <c r="I3630">
        <f t="shared" si="224"/>
        <v>2023</v>
      </c>
      <c r="J3630" t="str">
        <f t="shared" si="225"/>
        <v>Apr</v>
      </c>
      <c r="K3630">
        <f t="shared" si="226"/>
        <v>4</v>
      </c>
      <c r="L3630" s="2">
        <f t="shared" si="227"/>
        <v>0.25342637323313649</v>
      </c>
    </row>
    <row r="3631" spans="1:12" x14ac:dyDescent="0.35">
      <c r="A3631" t="s">
        <v>3672</v>
      </c>
      <c r="B3631" s="1">
        <v>45022</v>
      </c>
      <c r="C3631" t="s">
        <v>37</v>
      </c>
      <c r="D3631" t="s">
        <v>23</v>
      </c>
      <c r="E3631" t="s">
        <v>11</v>
      </c>
      <c r="F3631">
        <v>315.60000000000002</v>
      </c>
      <c r="G3631">
        <v>54.17</v>
      </c>
      <c r="H3631">
        <v>305.98</v>
      </c>
      <c r="I3631">
        <f t="shared" si="224"/>
        <v>2023</v>
      </c>
      <c r="J3631" t="str">
        <f t="shared" si="225"/>
        <v>Apr</v>
      </c>
      <c r="K3631">
        <f t="shared" si="226"/>
        <v>4</v>
      </c>
      <c r="L3631" s="2">
        <f t="shared" si="227"/>
        <v>0.17164131812420785</v>
      </c>
    </row>
    <row r="3632" spans="1:12" x14ac:dyDescent="0.35">
      <c r="A3632" t="s">
        <v>3673</v>
      </c>
      <c r="B3632" s="1">
        <v>45254</v>
      </c>
      <c r="C3632" t="s">
        <v>33</v>
      </c>
      <c r="D3632" t="s">
        <v>34</v>
      </c>
      <c r="E3632" t="s">
        <v>27</v>
      </c>
      <c r="F3632">
        <v>714.69</v>
      </c>
      <c r="G3632">
        <v>78.33</v>
      </c>
      <c r="H3632">
        <v>796.14</v>
      </c>
      <c r="I3632">
        <f t="shared" si="224"/>
        <v>2023</v>
      </c>
      <c r="J3632" t="str">
        <f t="shared" si="225"/>
        <v>Nov</v>
      </c>
      <c r="K3632">
        <f t="shared" si="226"/>
        <v>11</v>
      </c>
      <c r="L3632" s="2">
        <f t="shared" si="227"/>
        <v>0.10959996641900684</v>
      </c>
    </row>
    <row r="3633" spans="1:12" x14ac:dyDescent="0.35">
      <c r="A3633" t="s">
        <v>3674</v>
      </c>
      <c r="B3633" s="1">
        <v>45134</v>
      </c>
      <c r="C3633" t="s">
        <v>85</v>
      </c>
      <c r="D3633" t="s">
        <v>10</v>
      </c>
      <c r="E3633" t="s">
        <v>25</v>
      </c>
      <c r="F3633">
        <v>301.95</v>
      </c>
      <c r="G3633">
        <v>39.93</v>
      </c>
      <c r="H3633">
        <v>243.39</v>
      </c>
      <c r="I3633">
        <f t="shared" si="224"/>
        <v>2023</v>
      </c>
      <c r="J3633" t="str">
        <f t="shared" si="225"/>
        <v>Jul</v>
      </c>
      <c r="K3633">
        <f t="shared" si="226"/>
        <v>7</v>
      </c>
      <c r="L3633" s="2">
        <f t="shared" si="227"/>
        <v>0.13224043715846995</v>
      </c>
    </row>
    <row r="3634" spans="1:12" x14ac:dyDescent="0.35">
      <c r="A3634" t="s">
        <v>3675</v>
      </c>
      <c r="B3634" s="1">
        <v>45227</v>
      </c>
      <c r="C3634" t="s">
        <v>51</v>
      </c>
      <c r="D3634" t="s">
        <v>34</v>
      </c>
      <c r="E3634" t="s">
        <v>25</v>
      </c>
      <c r="F3634">
        <v>2001.13</v>
      </c>
      <c r="G3634">
        <v>551.76</v>
      </c>
      <c r="H3634">
        <v>2131.19</v>
      </c>
      <c r="I3634">
        <f t="shared" si="224"/>
        <v>2023</v>
      </c>
      <c r="J3634" t="str">
        <f t="shared" si="225"/>
        <v>Oct</v>
      </c>
      <c r="K3634">
        <f t="shared" si="226"/>
        <v>10</v>
      </c>
      <c r="L3634" s="2">
        <f t="shared" si="227"/>
        <v>0.27572421581806278</v>
      </c>
    </row>
    <row r="3635" spans="1:12" x14ac:dyDescent="0.35">
      <c r="A3635" t="s">
        <v>3676</v>
      </c>
      <c r="B3635" s="1">
        <v>45027</v>
      </c>
      <c r="C3635" t="s">
        <v>9</v>
      </c>
      <c r="D3635" t="s">
        <v>10</v>
      </c>
      <c r="E3635" t="s">
        <v>27</v>
      </c>
      <c r="F3635">
        <v>444.09</v>
      </c>
      <c r="G3635">
        <v>107.99</v>
      </c>
      <c r="H3635">
        <v>419.87</v>
      </c>
      <c r="I3635">
        <f t="shared" si="224"/>
        <v>2023</v>
      </c>
      <c r="J3635" t="str">
        <f t="shared" si="225"/>
        <v>Apr</v>
      </c>
      <c r="K3635">
        <f t="shared" si="226"/>
        <v>4</v>
      </c>
      <c r="L3635" s="2">
        <f t="shared" si="227"/>
        <v>0.24317142921479881</v>
      </c>
    </row>
    <row r="3636" spans="1:12" x14ac:dyDescent="0.35">
      <c r="A3636" t="s">
        <v>3677</v>
      </c>
      <c r="B3636" s="1">
        <v>44638</v>
      </c>
      <c r="C3636" t="s">
        <v>51</v>
      </c>
      <c r="D3636" t="s">
        <v>34</v>
      </c>
      <c r="E3636" t="s">
        <v>25</v>
      </c>
      <c r="F3636">
        <v>2494.23</v>
      </c>
      <c r="G3636">
        <v>589.04999999999995</v>
      </c>
      <c r="H3636">
        <v>2402.88</v>
      </c>
      <c r="I3636">
        <f t="shared" si="224"/>
        <v>2022</v>
      </c>
      <c r="J3636" t="str">
        <f t="shared" si="225"/>
        <v>Mar</v>
      </c>
      <c r="K3636">
        <f t="shared" si="226"/>
        <v>3</v>
      </c>
      <c r="L3636" s="2">
        <f t="shared" si="227"/>
        <v>0.23616506897920397</v>
      </c>
    </row>
    <row r="3637" spans="1:12" x14ac:dyDescent="0.35">
      <c r="A3637" t="s">
        <v>3678</v>
      </c>
      <c r="B3637" s="1">
        <v>45146</v>
      </c>
      <c r="C3637" t="s">
        <v>101</v>
      </c>
      <c r="D3637" t="s">
        <v>14</v>
      </c>
      <c r="E3637" t="s">
        <v>15</v>
      </c>
      <c r="F3637">
        <v>1465</v>
      </c>
      <c r="G3637">
        <v>387.79</v>
      </c>
      <c r="H3637">
        <v>1664.34</v>
      </c>
      <c r="I3637">
        <f t="shared" si="224"/>
        <v>2023</v>
      </c>
      <c r="J3637" t="str">
        <f t="shared" si="225"/>
        <v>Aug</v>
      </c>
      <c r="K3637">
        <f t="shared" si="226"/>
        <v>8</v>
      </c>
      <c r="L3637" s="2">
        <f t="shared" si="227"/>
        <v>0.26470307167235496</v>
      </c>
    </row>
    <row r="3638" spans="1:12" x14ac:dyDescent="0.35">
      <c r="A3638" t="s">
        <v>3679</v>
      </c>
      <c r="B3638" s="1">
        <v>44991</v>
      </c>
      <c r="C3638" t="s">
        <v>17</v>
      </c>
      <c r="D3638" t="s">
        <v>18</v>
      </c>
      <c r="E3638" t="s">
        <v>11</v>
      </c>
      <c r="F3638">
        <v>430.34</v>
      </c>
      <c r="G3638">
        <v>76.36</v>
      </c>
      <c r="H3638">
        <v>364.01</v>
      </c>
      <c r="I3638">
        <f t="shared" si="224"/>
        <v>2023</v>
      </c>
      <c r="J3638" t="str">
        <f t="shared" si="225"/>
        <v>Mar</v>
      </c>
      <c r="K3638">
        <f t="shared" si="226"/>
        <v>3</v>
      </c>
      <c r="L3638" s="2">
        <f t="shared" si="227"/>
        <v>0.17744109308918529</v>
      </c>
    </row>
    <row r="3639" spans="1:12" x14ac:dyDescent="0.35">
      <c r="A3639" t="s">
        <v>3680</v>
      </c>
      <c r="B3639" s="1">
        <v>44597</v>
      </c>
      <c r="C3639" t="s">
        <v>51</v>
      </c>
      <c r="D3639" t="s">
        <v>34</v>
      </c>
      <c r="E3639" t="s">
        <v>15</v>
      </c>
      <c r="F3639">
        <v>1875.08</v>
      </c>
      <c r="G3639">
        <v>463.98</v>
      </c>
      <c r="H3639">
        <v>1744.05</v>
      </c>
      <c r="I3639">
        <f t="shared" si="224"/>
        <v>2022</v>
      </c>
      <c r="J3639" t="str">
        <f t="shared" si="225"/>
        <v>Feb</v>
      </c>
      <c r="K3639">
        <f t="shared" si="226"/>
        <v>2</v>
      </c>
      <c r="L3639" s="2">
        <f t="shared" si="227"/>
        <v>0.24744544232779403</v>
      </c>
    </row>
    <row r="3640" spans="1:12" x14ac:dyDescent="0.35">
      <c r="A3640" t="s">
        <v>3681</v>
      </c>
      <c r="B3640" s="1">
        <v>44628</v>
      </c>
      <c r="C3640" t="s">
        <v>33</v>
      </c>
      <c r="D3640" t="s">
        <v>34</v>
      </c>
      <c r="E3640" t="s">
        <v>44</v>
      </c>
      <c r="F3640">
        <v>2437.38</v>
      </c>
      <c r="G3640">
        <v>416.32</v>
      </c>
      <c r="H3640">
        <v>2270.94</v>
      </c>
      <c r="I3640">
        <f t="shared" si="224"/>
        <v>2022</v>
      </c>
      <c r="J3640" t="str">
        <f t="shared" si="225"/>
        <v>Mar</v>
      </c>
      <c r="K3640">
        <f t="shared" si="226"/>
        <v>3</v>
      </c>
      <c r="L3640" s="2">
        <f t="shared" si="227"/>
        <v>0.17080635764632515</v>
      </c>
    </row>
    <row r="3641" spans="1:12" x14ac:dyDescent="0.35">
      <c r="A3641" t="s">
        <v>3682</v>
      </c>
      <c r="B3641" s="1">
        <v>45143</v>
      </c>
      <c r="C3641" t="s">
        <v>37</v>
      </c>
      <c r="D3641" t="s">
        <v>23</v>
      </c>
      <c r="E3641" t="s">
        <v>11</v>
      </c>
      <c r="F3641">
        <v>134.54</v>
      </c>
      <c r="G3641">
        <v>35.07</v>
      </c>
      <c r="H3641">
        <v>128.84</v>
      </c>
      <c r="I3641">
        <f t="shared" si="224"/>
        <v>2023</v>
      </c>
      <c r="J3641" t="str">
        <f t="shared" si="225"/>
        <v>Aug</v>
      </c>
      <c r="K3641">
        <f t="shared" si="226"/>
        <v>8</v>
      </c>
      <c r="L3641" s="2">
        <f t="shared" si="227"/>
        <v>0.26066597294484911</v>
      </c>
    </row>
    <row r="3642" spans="1:12" x14ac:dyDescent="0.35">
      <c r="A3642" t="s">
        <v>3683</v>
      </c>
      <c r="B3642" s="1">
        <v>45249</v>
      </c>
      <c r="C3642" t="s">
        <v>57</v>
      </c>
      <c r="D3642" t="s">
        <v>10</v>
      </c>
      <c r="E3642" t="s">
        <v>25</v>
      </c>
      <c r="F3642">
        <v>321.47000000000003</v>
      </c>
      <c r="G3642">
        <v>40.04</v>
      </c>
      <c r="H3642">
        <v>323.27</v>
      </c>
      <c r="I3642">
        <f t="shared" si="224"/>
        <v>2023</v>
      </c>
      <c r="J3642" t="str">
        <f t="shared" si="225"/>
        <v>Nov</v>
      </c>
      <c r="K3642">
        <f t="shared" si="226"/>
        <v>11</v>
      </c>
      <c r="L3642" s="2">
        <f t="shared" si="227"/>
        <v>0.12455283541232462</v>
      </c>
    </row>
    <row r="3643" spans="1:12" x14ac:dyDescent="0.35">
      <c r="A3643" t="s">
        <v>3684</v>
      </c>
      <c r="B3643" s="1">
        <v>44664</v>
      </c>
      <c r="C3643" t="s">
        <v>29</v>
      </c>
      <c r="D3643" t="s">
        <v>23</v>
      </c>
      <c r="E3643" t="s">
        <v>15</v>
      </c>
      <c r="F3643">
        <v>229.67</v>
      </c>
      <c r="G3643">
        <v>60.14</v>
      </c>
      <c r="H3643">
        <v>211.77</v>
      </c>
      <c r="I3643">
        <f t="shared" si="224"/>
        <v>2022</v>
      </c>
      <c r="J3643" t="str">
        <f t="shared" si="225"/>
        <v>Apr</v>
      </c>
      <c r="K3643">
        <f t="shared" si="226"/>
        <v>4</v>
      </c>
      <c r="L3643" s="2">
        <f t="shared" si="227"/>
        <v>0.26185396438368097</v>
      </c>
    </row>
    <row r="3644" spans="1:12" x14ac:dyDescent="0.35">
      <c r="A3644" t="s">
        <v>3685</v>
      </c>
      <c r="B3644" s="1">
        <v>45283</v>
      </c>
      <c r="C3644" t="s">
        <v>37</v>
      </c>
      <c r="D3644" t="s">
        <v>23</v>
      </c>
      <c r="E3644" t="s">
        <v>25</v>
      </c>
      <c r="F3644">
        <v>325.49</v>
      </c>
      <c r="G3644">
        <v>70.02</v>
      </c>
      <c r="H3644">
        <v>333.96</v>
      </c>
      <c r="I3644">
        <f t="shared" si="224"/>
        <v>2023</v>
      </c>
      <c r="J3644" t="str">
        <f t="shared" si="225"/>
        <v>Dec</v>
      </c>
      <c r="K3644">
        <f t="shared" si="226"/>
        <v>12</v>
      </c>
      <c r="L3644" s="2">
        <f t="shared" si="227"/>
        <v>0.21512181633844357</v>
      </c>
    </row>
    <row r="3645" spans="1:12" x14ac:dyDescent="0.35">
      <c r="A3645" t="s">
        <v>3686</v>
      </c>
      <c r="B3645" s="1">
        <v>44654</v>
      </c>
      <c r="C3645" t="s">
        <v>46</v>
      </c>
      <c r="D3645" t="s">
        <v>23</v>
      </c>
      <c r="E3645" t="s">
        <v>15</v>
      </c>
      <c r="F3645">
        <v>419.8</v>
      </c>
      <c r="G3645">
        <v>43.21</v>
      </c>
      <c r="H3645">
        <v>391.09</v>
      </c>
      <c r="I3645">
        <f t="shared" si="224"/>
        <v>2022</v>
      </c>
      <c r="J3645" t="str">
        <f t="shared" si="225"/>
        <v>Apr</v>
      </c>
      <c r="K3645">
        <f t="shared" si="226"/>
        <v>4</v>
      </c>
      <c r="L3645" s="2">
        <f t="shared" si="227"/>
        <v>0.10292996665078609</v>
      </c>
    </row>
    <row r="3646" spans="1:12" x14ac:dyDescent="0.35">
      <c r="A3646" t="s">
        <v>3687</v>
      </c>
      <c r="B3646" s="1">
        <v>44806</v>
      </c>
      <c r="C3646" t="s">
        <v>65</v>
      </c>
      <c r="D3646" t="s">
        <v>18</v>
      </c>
      <c r="E3646" t="s">
        <v>27</v>
      </c>
      <c r="F3646">
        <v>260.68</v>
      </c>
      <c r="G3646">
        <v>40.130000000000003</v>
      </c>
      <c r="H3646">
        <v>249.21</v>
      </c>
      <c r="I3646">
        <f t="shared" si="224"/>
        <v>2022</v>
      </c>
      <c r="J3646" t="str">
        <f t="shared" si="225"/>
        <v>Sep</v>
      </c>
      <c r="K3646">
        <f t="shared" si="226"/>
        <v>9</v>
      </c>
      <c r="L3646" s="2">
        <f t="shared" si="227"/>
        <v>0.1539435323001381</v>
      </c>
    </row>
    <row r="3647" spans="1:12" x14ac:dyDescent="0.35">
      <c r="A3647" t="s">
        <v>3688</v>
      </c>
      <c r="B3647" s="1">
        <v>44834</v>
      </c>
      <c r="C3647" t="s">
        <v>39</v>
      </c>
      <c r="D3647" t="s">
        <v>18</v>
      </c>
      <c r="E3647" t="s">
        <v>15</v>
      </c>
      <c r="F3647">
        <v>206.94</v>
      </c>
      <c r="G3647">
        <v>47.45</v>
      </c>
      <c r="H3647">
        <v>189</v>
      </c>
      <c r="I3647">
        <f t="shared" si="224"/>
        <v>2022</v>
      </c>
      <c r="J3647" t="str">
        <f t="shared" si="225"/>
        <v>Sep</v>
      </c>
      <c r="K3647">
        <f t="shared" si="226"/>
        <v>9</v>
      </c>
      <c r="L3647" s="2">
        <f t="shared" si="227"/>
        <v>0.2292935150285107</v>
      </c>
    </row>
    <row r="3648" spans="1:12" x14ac:dyDescent="0.35">
      <c r="A3648" t="s">
        <v>3689</v>
      </c>
      <c r="B3648" s="1">
        <v>45171</v>
      </c>
      <c r="C3648" t="s">
        <v>54</v>
      </c>
      <c r="D3648" t="s">
        <v>23</v>
      </c>
      <c r="E3648" t="s">
        <v>15</v>
      </c>
      <c r="F3648">
        <v>384.19</v>
      </c>
      <c r="G3648">
        <v>43.07</v>
      </c>
      <c r="H3648">
        <v>448.42</v>
      </c>
      <c r="I3648">
        <f t="shared" si="224"/>
        <v>2023</v>
      </c>
      <c r="J3648" t="str">
        <f t="shared" si="225"/>
        <v>Sep</v>
      </c>
      <c r="K3648">
        <f t="shared" si="226"/>
        <v>9</v>
      </c>
      <c r="L3648" s="2">
        <f t="shared" si="227"/>
        <v>0.11210598922408184</v>
      </c>
    </row>
    <row r="3649" spans="1:12" x14ac:dyDescent="0.35">
      <c r="A3649" t="s">
        <v>3690</v>
      </c>
      <c r="B3649" s="1">
        <v>44756</v>
      </c>
      <c r="C3649" t="s">
        <v>57</v>
      </c>
      <c r="D3649" t="s">
        <v>10</v>
      </c>
      <c r="E3649" t="s">
        <v>44</v>
      </c>
      <c r="F3649">
        <v>460.38</v>
      </c>
      <c r="G3649">
        <v>128.47999999999999</v>
      </c>
      <c r="H3649">
        <v>535.66</v>
      </c>
      <c r="I3649">
        <f t="shared" si="224"/>
        <v>2022</v>
      </c>
      <c r="J3649" t="str">
        <f t="shared" si="225"/>
        <v>Jul</v>
      </c>
      <c r="K3649">
        <f t="shared" si="226"/>
        <v>7</v>
      </c>
      <c r="L3649" s="2">
        <f t="shared" si="227"/>
        <v>0.27907380859290148</v>
      </c>
    </row>
    <row r="3650" spans="1:12" x14ac:dyDescent="0.35">
      <c r="A3650" t="s">
        <v>3691</v>
      </c>
      <c r="B3650" s="1">
        <v>44738</v>
      </c>
      <c r="C3650" t="s">
        <v>88</v>
      </c>
      <c r="D3650" t="s">
        <v>18</v>
      </c>
      <c r="E3650" t="s">
        <v>44</v>
      </c>
      <c r="F3650">
        <v>494.1</v>
      </c>
      <c r="G3650">
        <v>82.32</v>
      </c>
      <c r="H3650">
        <v>510.96</v>
      </c>
      <c r="I3650">
        <f t="shared" ref="I3650:I3713" si="228">YEAR(B3650)</f>
        <v>2022</v>
      </c>
      <c r="J3650" t="str">
        <f t="shared" ref="J3650:J3713" si="229">TEXT(B3650,"mmm")</f>
        <v>Jun</v>
      </c>
      <c r="K3650">
        <f t="shared" ref="K3650:K3713" si="230">MONTH(B3650)</f>
        <v>6</v>
      </c>
      <c r="L3650" s="2">
        <f t="shared" ref="L3650:L3713" si="231">IF(F3650=0,0,G3650/F3650)</f>
        <v>0.16660595021250757</v>
      </c>
    </row>
    <row r="3651" spans="1:12" x14ac:dyDescent="0.35">
      <c r="A3651" t="s">
        <v>3692</v>
      </c>
      <c r="B3651" s="1">
        <v>44963</v>
      </c>
      <c r="C3651" t="s">
        <v>101</v>
      </c>
      <c r="D3651" t="s">
        <v>14</v>
      </c>
      <c r="E3651" t="s">
        <v>27</v>
      </c>
      <c r="F3651">
        <v>2011.1</v>
      </c>
      <c r="G3651">
        <v>472.41</v>
      </c>
      <c r="H3651">
        <v>1983.73</v>
      </c>
      <c r="I3651">
        <f t="shared" si="228"/>
        <v>2023</v>
      </c>
      <c r="J3651" t="str">
        <f t="shared" si="229"/>
        <v>Feb</v>
      </c>
      <c r="K3651">
        <f t="shared" si="230"/>
        <v>2</v>
      </c>
      <c r="L3651" s="2">
        <f t="shared" si="231"/>
        <v>0.23490129779722543</v>
      </c>
    </row>
    <row r="3652" spans="1:12" x14ac:dyDescent="0.35">
      <c r="A3652" t="s">
        <v>3693</v>
      </c>
      <c r="B3652" s="1">
        <v>44784</v>
      </c>
      <c r="C3652" t="s">
        <v>33</v>
      </c>
      <c r="D3652" t="s">
        <v>34</v>
      </c>
      <c r="E3652" t="s">
        <v>15</v>
      </c>
      <c r="F3652">
        <v>1587.55</v>
      </c>
      <c r="G3652">
        <v>171.5</v>
      </c>
      <c r="H3652">
        <v>1854.2</v>
      </c>
      <c r="I3652">
        <f t="shared" si="228"/>
        <v>2022</v>
      </c>
      <c r="J3652" t="str">
        <f t="shared" si="229"/>
        <v>Aug</v>
      </c>
      <c r="K3652">
        <f t="shared" si="230"/>
        <v>8</v>
      </c>
      <c r="L3652" s="2">
        <f t="shared" si="231"/>
        <v>0.10802809360335108</v>
      </c>
    </row>
    <row r="3653" spans="1:12" x14ac:dyDescent="0.35">
      <c r="A3653" t="s">
        <v>3694</v>
      </c>
      <c r="B3653" s="1">
        <v>44814</v>
      </c>
      <c r="C3653" t="s">
        <v>37</v>
      </c>
      <c r="D3653" t="s">
        <v>23</v>
      </c>
      <c r="E3653" t="s">
        <v>44</v>
      </c>
      <c r="F3653">
        <v>411.56</v>
      </c>
      <c r="G3653">
        <v>46.21</v>
      </c>
      <c r="H3653">
        <v>369.92</v>
      </c>
      <c r="I3653">
        <f t="shared" si="228"/>
        <v>2022</v>
      </c>
      <c r="J3653" t="str">
        <f t="shared" si="229"/>
        <v>Sep</v>
      </c>
      <c r="K3653">
        <f t="shared" si="230"/>
        <v>9</v>
      </c>
      <c r="L3653" s="2">
        <f t="shared" si="231"/>
        <v>0.11228010496646905</v>
      </c>
    </row>
    <row r="3654" spans="1:12" x14ac:dyDescent="0.35">
      <c r="A3654" t="s">
        <v>3695</v>
      </c>
      <c r="B3654" s="1">
        <v>44658</v>
      </c>
      <c r="C3654" t="s">
        <v>41</v>
      </c>
      <c r="D3654" t="s">
        <v>14</v>
      </c>
      <c r="E3654" t="s">
        <v>27</v>
      </c>
      <c r="F3654">
        <v>1380.08</v>
      </c>
      <c r="G3654">
        <v>186.35</v>
      </c>
      <c r="H3654">
        <v>1638.66</v>
      </c>
      <c r="I3654">
        <f t="shared" si="228"/>
        <v>2022</v>
      </c>
      <c r="J3654" t="str">
        <f t="shared" si="229"/>
        <v>Apr</v>
      </c>
      <c r="K3654">
        <f t="shared" si="230"/>
        <v>4</v>
      </c>
      <c r="L3654" s="2">
        <f t="shared" si="231"/>
        <v>0.13502840415048403</v>
      </c>
    </row>
    <row r="3655" spans="1:12" x14ac:dyDescent="0.35">
      <c r="A3655" t="s">
        <v>3696</v>
      </c>
      <c r="B3655" s="1">
        <v>45132</v>
      </c>
      <c r="C3655" t="s">
        <v>39</v>
      </c>
      <c r="D3655" t="s">
        <v>18</v>
      </c>
      <c r="E3655" t="s">
        <v>27</v>
      </c>
      <c r="F3655">
        <v>136.57</v>
      </c>
      <c r="G3655">
        <v>39.299999999999997</v>
      </c>
      <c r="H3655">
        <v>109.85</v>
      </c>
      <c r="I3655">
        <f t="shared" si="228"/>
        <v>2023</v>
      </c>
      <c r="J3655" t="str">
        <f t="shared" si="229"/>
        <v>Jul</v>
      </c>
      <c r="K3655">
        <f t="shared" si="230"/>
        <v>7</v>
      </c>
      <c r="L3655" s="2">
        <f t="shared" si="231"/>
        <v>0.28776451636523392</v>
      </c>
    </row>
    <row r="3656" spans="1:12" x14ac:dyDescent="0.35">
      <c r="A3656" t="s">
        <v>3697</v>
      </c>
      <c r="B3656" s="1">
        <v>44674</v>
      </c>
      <c r="C3656" t="s">
        <v>37</v>
      </c>
      <c r="D3656" t="s">
        <v>23</v>
      </c>
      <c r="E3656" t="s">
        <v>27</v>
      </c>
      <c r="F3656">
        <v>257.37</v>
      </c>
      <c r="G3656">
        <v>46.93</v>
      </c>
      <c r="H3656">
        <v>297.55</v>
      </c>
      <c r="I3656">
        <f t="shared" si="228"/>
        <v>2022</v>
      </c>
      <c r="J3656" t="str">
        <f t="shared" si="229"/>
        <v>Apr</v>
      </c>
      <c r="K3656">
        <f t="shared" si="230"/>
        <v>4</v>
      </c>
      <c r="L3656" s="2">
        <f t="shared" si="231"/>
        <v>0.18234448459416405</v>
      </c>
    </row>
    <row r="3657" spans="1:12" x14ac:dyDescent="0.35">
      <c r="A3657" t="s">
        <v>3698</v>
      </c>
      <c r="B3657" s="1">
        <v>44699</v>
      </c>
      <c r="C3657" t="s">
        <v>9</v>
      </c>
      <c r="D3657" t="s">
        <v>10</v>
      </c>
      <c r="E3657" t="s">
        <v>15</v>
      </c>
      <c r="F3657">
        <v>92.88</v>
      </c>
      <c r="G3657">
        <v>10.16</v>
      </c>
      <c r="H3657">
        <v>94.3</v>
      </c>
      <c r="I3657">
        <f t="shared" si="228"/>
        <v>2022</v>
      </c>
      <c r="J3657" t="str">
        <f t="shared" si="229"/>
        <v>May</v>
      </c>
      <c r="K3657">
        <f t="shared" si="230"/>
        <v>5</v>
      </c>
      <c r="L3657" s="2">
        <f t="shared" si="231"/>
        <v>0.10938845822566753</v>
      </c>
    </row>
    <row r="3658" spans="1:12" x14ac:dyDescent="0.35">
      <c r="A3658" t="s">
        <v>3699</v>
      </c>
      <c r="B3658" s="1">
        <v>44950</v>
      </c>
      <c r="C3658" t="s">
        <v>9</v>
      </c>
      <c r="D3658" t="s">
        <v>10</v>
      </c>
      <c r="E3658" t="s">
        <v>27</v>
      </c>
      <c r="F3658">
        <v>373.38</v>
      </c>
      <c r="G3658">
        <v>87.93</v>
      </c>
      <c r="H3658">
        <v>443.16</v>
      </c>
      <c r="I3658">
        <f t="shared" si="228"/>
        <v>2023</v>
      </c>
      <c r="J3658" t="str">
        <f t="shared" si="229"/>
        <v>Jan</v>
      </c>
      <c r="K3658">
        <f t="shared" si="230"/>
        <v>1</v>
      </c>
      <c r="L3658" s="2">
        <f t="shared" si="231"/>
        <v>0.23549734854571752</v>
      </c>
    </row>
    <row r="3659" spans="1:12" x14ac:dyDescent="0.35">
      <c r="A3659" t="s">
        <v>3700</v>
      </c>
      <c r="B3659" s="1">
        <v>44952</v>
      </c>
      <c r="C3659" t="s">
        <v>31</v>
      </c>
      <c r="D3659" t="s">
        <v>10</v>
      </c>
      <c r="E3659" t="s">
        <v>25</v>
      </c>
      <c r="F3659">
        <v>447.07</v>
      </c>
      <c r="G3659">
        <v>96.42</v>
      </c>
      <c r="H3659">
        <v>527.66</v>
      </c>
      <c r="I3659">
        <f t="shared" si="228"/>
        <v>2023</v>
      </c>
      <c r="J3659" t="str">
        <f t="shared" si="229"/>
        <v>Jan</v>
      </c>
      <c r="K3659">
        <f t="shared" si="230"/>
        <v>1</v>
      </c>
      <c r="L3659" s="2">
        <f t="shared" si="231"/>
        <v>0.21567092401637328</v>
      </c>
    </row>
    <row r="3660" spans="1:12" x14ac:dyDescent="0.35">
      <c r="A3660" t="s">
        <v>3701</v>
      </c>
      <c r="B3660" s="1">
        <v>44871</v>
      </c>
      <c r="C3660" t="s">
        <v>101</v>
      </c>
      <c r="D3660" t="s">
        <v>14</v>
      </c>
      <c r="E3660" t="s">
        <v>27</v>
      </c>
      <c r="F3660">
        <v>1065</v>
      </c>
      <c r="G3660">
        <v>129.4</v>
      </c>
      <c r="H3660">
        <v>1036.46</v>
      </c>
      <c r="I3660">
        <f t="shared" si="228"/>
        <v>2022</v>
      </c>
      <c r="J3660" t="str">
        <f t="shared" si="229"/>
        <v>Nov</v>
      </c>
      <c r="K3660">
        <f t="shared" si="230"/>
        <v>11</v>
      </c>
      <c r="L3660" s="2">
        <f t="shared" si="231"/>
        <v>0.12150234741784038</v>
      </c>
    </row>
    <row r="3661" spans="1:12" x14ac:dyDescent="0.35">
      <c r="A3661" t="s">
        <v>3702</v>
      </c>
      <c r="B3661" s="1">
        <v>45124</v>
      </c>
      <c r="C3661" t="s">
        <v>54</v>
      </c>
      <c r="D3661" t="s">
        <v>23</v>
      </c>
      <c r="E3661" t="s">
        <v>44</v>
      </c>
      <c r="F3661">
        <v>495.7</v>
      </c>
      <c r="G3661">
        <v>106.49</v>
      </c>
      <c r="H3661">
        <v>534.09</v>
      </c>
      <c r="I3661">
        <f t="shared" si="228"/>
        <v>2023</v>
      </c>
      <c r="J3661" t="str">
        <f t="shared" si="229"/>
        <v>Jul</v>
      </c>
      <c r="K3661">
        <f t="shared" si="230"/>
        <v>7</v>
      </c>
      <c r="L3661" s="2">
        <f t="shared" si="231"/>
        <v>0.21482751664313093</v>
      </c>
    </row>
    <row r="3662" spans="1:12" x14ac:dyDescent="0.35">
      <c r="A3662" t="s">
        <v>3703</v>
      </c>
      <c r="B3662" s="1">
        <v>44643</v>
      </c>
      <c r="C3662" t="s">
        <v>39</v>
      </c>
      <c r="D3662" t="s">
        <v>18</v>
      </c>
      <c r="E3662" t="s">
        <v>15</v>
      </c>
      <c r="F3662">
        <v>267.82</v>
      </c>
      <c r="G3662">
        <v>27.82</v>
      </c>
      <c r="H3662">
        <v>244.52</v>
      </c>
      <c r="I3662">
        <f t="shared" si="228"/>
        <v>2022</v>
      </c>
      <c r="J3662" t="str">
        <f t="shared" si="229"/>
        <v>Mar</v>
      </c>
      <c r="K3662">
        <f t="shared" si="230"/>
        <v>3</v>
      </c>
      <c r="L3662" s="2">
        <f t="shared" si="231"/>
        <v>0.10387573743559107</v>
      </c>
    </row>
    <row r="3663" spans="1:12" x14ac:dyDescent="0.35">
      <c r="A3663" t="s">
        <v>3704</v>
      </c>
      <c r="B3663" s="1">
        <v>45065</v>
      </c>
      <c r="C3663" t="s">
        <v>128</v>
      </c>
      <c r="D3663" t="s">
        <v>34</v>
      </c>
      <c r="E3663" t="s">
        <v>25</v>
      </c>
      <c r="F3663">
        <v>1104.3399999999999</v>
      </c>
      <c r="G3663">
        <v>304.45999999999998</v>
      </c>
      <c r="H3663">
        <v>1149.8699999999999</v>
      </c>
      <c r="I3663">
        <f t="shared" si="228"/>
        <v>2023</v>
      </c>
      <c r="J3663" t="str">
        <f t="shared" si="229"/>
        <v>May</v>
      </c>
      <c r="K3663">
        <f t="shared" si="230"/>
        <v>5</v>
      </c>
      <c r="L3663" s="2">
        <f t="shared" si="231"/>
        <v>0.2756940797218248</v>
      </c>
    </row>
    <row r="3664" spans="1:12" x14ac:dyDescent="0.35">
      <c r="A3664" t="s">
        <v>3705</v>
      </c>
      <c r="B3664" s="1">
        <v>45062</v>
      </c>
      <c r="C3664" t="s">
        <v>51</v>
      </c>
      <c r="D3664" t="s">
        <v>34</v>
      </c>
      <c r="E3664" t="s">
        <v>25</v>
      </c>
      <c r="F3664">
        <v>2308.2800000000002</v>
      </c>
      <c r="G3664">
        <v>339.46</v>
      </c>
      <c r="H3664">
        <v>2008.57</v>
      </c>
      <c r="I3664">
        <f t="shared" si="228"/>
        <v>2023</v>
      </c>
      <c r="J3664" t="str">
        <f t="shared" si="229"/>
        <v>May</v>
      </c>
      <c r="K3664">
        <f t="shared" si="230"/>
        <v>5</v>
      </c>
      <c r="L3664" s="2">
        <f t="shared" si="231"/>
        <v>0.14706188157415909</v>
      </c>
    </row>
    <row r="3665" spans="1:12" x14ac:dyDescent="0.35">
      <c r="A3665" t="s">
        <v>3706</v>
      </c>
      <c r="B3665" s="1">
        <v>44918</v>
      </c>
      <c r="C3665" t="s">
        <v>63</v>
      </c>
      <c r="D3665" t="s">
        <v>18</v>
      </c>
      <c r="E3665" t="s">
        <v>27</v>
      </c>
      <c r="F3665">
        <v>390.66</v>
      </c>
      <c r="G3665">
        <v>56.84</v>
      </c>
      <c r="H3665">
        <v>451.66</v>
      </c>
      <c r="I3665">
        <f t="shared" si="228"/>
        <v>2022</v>
      </c>
      <c r="J3665" t="str">
        <f t="shared" si="229"/>
        <v>Dec</v>
      </c>
      <c r="K3665">
        <f t="shared" si="230"/>
        <v>12</v>
      </c>
      <c r="L3665" s="2">
        <f t="shared" si="231"/>
        <v>0.14549736343623612</v>
      </c>
    </row>
    <row r="3666" spans="1:12" x14ac:dyDescent="0.35">
      <c r="A3666" t="s">
        <v>3707</v>
      </c>
      <c r="B3666" s="1">
        <v>44743</v>
      </c>
      <c r="C3666" t="s">
        <v>29</v>
      </c>
      <c r="D3666" t="s">
        <v>23</v>
      </c>
      <c r="E3666" t="s">
        <v>15</v>
      </c>
      <c r="F3666">
        <v>151.97999999999999</v>
      </c>
      <c r="G3666">
        <v>43.71</v>
      </c>
      <c r="H3666">
        <v>161.30000000000001</v>
      </c>
      <c r="I3666">
        <f t="shared" si="228"/>
        <v>2022</v>
      </c>
      <c r="J3666" t="str">
        <f t="shared" si="229"/>
        <v>Jul</v>
      </c>
      <c r="K3666">
        <f t="shared" si="230"/>
        <v>7</v>
      </c>
      <c r="L3666" s="2">
        <f t="shared" si="231"/>
        <v>0.28760363205684963</v>
      </c>
    </row>
    <row r="3667" spans="1:12" x14ac:dyDescent="0.35">
      <c r="A3667" t="s">
        <v>3708</v>
      </c>
      <c r="B3667" s="1">
        <v>44634</v>
      </c>
      <c r="C3667" t="s">
        <v>69</v>
      </c>
      <c r="D3667" t="s">
        <v>34</v>
      </c>
      <c r="E3667" t="s">
        <v>11</v>
      </c>
      <c r="F3667">
        <v>1174.6600000000001</v>
      </c>
      <c r="G3667">
        <v>343.94</v>
      </c>
      <c r="H3667">
        <v>950.04</v>
      </c>
      <c r="I3667">
        <f t="shared" si="228"/>
        <v>2022</v>
      </c>
      <c r="J3667" t="str">
        <f t="shared" si="229"/>
        <v>Mar</v>
      </c>
      <c r="K3667">
        <f t="shared" si="230"/>
        <v>3</v>
      </c>
      <c r="L3667" s="2">
        <f t="shared" si="231"/>
        <v>0.29279961861304543</v>
      </c>
    </row>
    <row r="3668" spans="1:12" x14ac:dyDescent="0.35">
      <c r="A3668" t="s">
        <v>3709</v>
      </c>
      <c r="B3668" s="1">
        <v>44806</v>
      </c>
      <c r="C3668" t="s">
        <v>20</v>
      </c>
      <c r="D3668" t="s">
        <v>14</v>
      </c>
      <c r="E3668" t="s">
        <v>27</v>
      </c>
      <c r="F3668">
        <v>1796.22</v>
      </c>
      <c r="G3668">
        <v>381.6</v>
      </c>
      <c r="H3668">
        <v>1984.11</v>
      </c>
      <c r="I3668">
        <f t="shared" si="228"/>
        <v>2022</v>
      </c>
      <c r="J3668" t="str">
        <f t="shared" si="229"/>
        <v>Sep</v>
      </c>
      <c r="K3668">
        <f t="shared" si="230"/>
        <v>9</v>
      </c>
      <c r="L3668" s="2">
        <f t="shared" si="231"/>
        <v>0.21244613688746369</v>
      </c>
    </row>
    <row r="3669" spans="1:12" x14ac:dyDescent="0.35">
      <c r="A3669" t="s">
        <v>3710</v>
      </c>
      <c r="B3669" s="1">
        <v>45094</v>
      </c>
      <c r="C3669" t="s">
        <v>51</v>
      </c>
      <c r="D3669" t="s">
        <v>34</v>
      </c>
      <c r="E3669" t="s">
        <v>44</v>
      </c>
      <c r="F3669">
        <v>2197.8000000000002</v>
      </c>
      <c r="G3669">
        <v>432.1</v>
      </c>
      <c r="H3669">
        <v>2346.86</v>
      </c>
      <c r="I3669">
        <f t="shared" si="228"/>
        <v>2023</v>
      </c>
      <c r="J3669" t="str">
        <f t="shared" si="229"/>
        <v>Jun</v>
      </c>
      <c r="K3669">
        <f t="shared" si="230"/>
        <v>6</v>
      </c>
      <c r="L3669" s="2">
        <f t="shared" si="231"/>
        <v>0.1966056966056966</v>
      </c>
    </row>
    <row r="3670" spans="1:12" x14ac:dyDescent="0.35">
      <c r="A3670" t="s">
        <v>3711</v>
      </c>
      <c r="B3670" s="1">
        <v>45012</v>
      </c>
      <c r="C3670" t="s">
        <v>33</v>
      </c>
      <c r="D3670" t="s">
        <v>34</v>
      </c>
      <c r="E3670" t="s">
        <v>15</v>
      </c>
      <c r="F3670">
        <v>1860.7</v>
      </c>
      <c r="G3670">
        <v>332.73</v>
      </c>
      <c r="H3670">
        <v>2080.6999999999998</v>
      </c>
      <c r="I3670">
        <f t="shared" si="228"/>
        <v>2023</v>
      </c>
      <c r="J3670" t="str">
        <f t="shared" si="229"/>
        <v>Mar</v>
      </c>
      <c r="K3670">
        <f t="shared" si="230"/>
        <v>3</v>
      </c>
      <c r="L3670" s="2">
        <f t="shared" si="231"/>
        <v>0.1788197990003762</v>
      </c>
    </row>
    <row r="3671" spans="1:12" x14ac:dyDescent="0.35">
      <c r="A3671" t="s">
        <v>3712</v>
      </c>
      <c r="B3671" s="1">
        <v>45200</v>
      </c>
      <c r="C3671" t="s">
        <v>101</v>
      </c>
      <c r="D3671" t="s">
        <v>14</v>
      </c>
      <c r="E3671" t="s">
        <v>44</v>
      </c>
      <c r="F3671">
        <v>1757.62</v>
      </c>
      <c r="G3671">
        <v>457.03</v>
      </c>
      <c r="H3671">
        <v>1594.71</v>
      </c>
      <c r="I3671">
        <f t="shared" si="228"/>
        <v>2023</v>
      </c>
      <c r="J3671" t="str">
        <f t="shared" si="229"/>
        <v>Oct</v>
      </c>
      <c r="K3671">
        <f t="shared" si="230"/>
        <v>10</v>
      </c>
      <c r="L3671" s="2">
        <f t="shared" si="231"/>
        <v>0.2600277648183339</v>
      </c>
    </row>
    <row r="3672" spans="1:12" x14ac:dyDescent="0.35">
      <c r="A3672" t="s">
        <v>3713</v>
      </c>
      <c r="B3672" s="1">
        <v>45144</v>
      </c>
      <c r="C3672" t="s">
        <v>46</v>
      </c>
      <c r="D3672" t="s">
        <v>23</v>
      </c>
      <c r="E3672" t="s">
        <v>15</v>
      </c>
      <c r="F3672">
        <v>437.49</v>
      </c>
      <c r="G3672">
        <v>109.16</v>
      </c>
      <c r="H3672">
        <v>424.27</v>
      </c>
      <c r="I3672">
        <f t="shared" si="228"/>
        <v>2023</v>
      </c>
      <c r="J3672" t="str">
        <f t="shared" si="229"/>
        <v>Aug</v>
      </c>
      <c r="K3672">
        <f t="shared" si="230"/>
        <v>8</v>
      </c>
      <c r="L3672" s="2">
        <f t="shared" si="231"/>
        <v>0.2495142746119911</v>
      </c>
    </row>
    <row r="3673" spans="1:12" x14ac:dyDescent="0.35">
      <c r="A3673" t="s">
        <v>3714</v>
      </c>
      <c r="B3673" s="1">
        <v>44920</v>
      </c>
      <c r="C3673" t="s">
        <v>54</v>
      </c>
      <c r="D3673" t="s">
        <v>23</v>
      </c>
      <c r="E3673" t="s">
        <v>27</v>
      </c>
      <c r="F3673">
        <v>488.31</v>
      </c>
      <c r="G3673">
        <v>141.84</v>
      </c>
      <c r="H3673">
        <v>454.2</v>
      </c>
      <c r="I3673">
        <f t="shared" si="228"/>
        <v>2022</v>
      </c>
      <c r="J3673" t="str">
        <f t="shared" si="229"/>
        <v>Dec</v>
      </c>
      <c r="K3673">
        <f t="shared" si="230"/>
        <v>12</v>
      </c>
      <c r="L3673" s="2">
        <f t="shared" si="231"/>
        <v>0.29047121705473983</v>
      </c>
    </row>
    <row r="3674" spans="1:12" x14ac:dyDescent="0.35">
      <c r="A3674" t="s">
        <v>3715</v>
      </c>
      <c r="B3674" s="1">
        <v>45219</v>
      </c>
      <c r="C3674" t="s">
        <v>13</v>
      </c>
      <c r="D3674" t="s">
        <v>14</v>
      </c>
      <c r="E3674" t="s">
        <v>25</v>
      </c>
      <c r="F3674">
        <v>1984.27</v>
      </c>
      <c r="G3674">
        <v>299.3</v>
      </c>
      <c r="H3674">
        <v>2334.2600000000002</v>
      </c>
      <c r="I3674">
        <f t="shared" si="228"/>
        <v>2023</v>
      </c>
      <c r="J3674" t="str">
        <f t="shared" si="229"/>
        <v>Oct</v>
      </c>
      <c r="K3674">
        <f t="shared" si="230"/>
        <v>10</v>
      </c>
      <c r="L3674" s="2">
        <f t="shared" si="231"/>
        <v>0.15083632771749814</v>
      </c>
    </row>
    <row r="3675" spans="1:12" x14ac:dyDescent="0.35">
      <c r="A3675" t="s">
        <v>3716</v>
      </c>
      <c r="B3675" s="1">
        <v>45256</v>
      </c>
      <c r="C3675" t="s">
        <v>93</v>
      </c>
      <c r="D3675" t="s">
        <v>34</v>
      </c>
      <c r="E3675" t="s">
        <v>11</v>
      </c>
      <c r="F3675">
        <v>1975.8</v>
      </c>
      <c r="G3675">
        <v>352.68</v>
      </c>
      <c r="H3675">
        <v>1683.66</v>
      </c>
      <c r="I3675">
        <f t="shared" si="228"/>
        <v>2023</v>
      </c>
      <c r="J3675" t="str">
        <f t="shared" si="229"/>
        <v>Nov</v>
      </c>
      <c r="K3675">
        <f t="shared" si="230"/>
        <v>11</v>
      </c>
      <c r="L3675" s="2">
        <f t="shared" si="231"/>
        <v>0.17849984816276951</v>
      </c>
    </row>
    <row r="3676" spans="1:12" x14ac:dyDescent="0.35">
      <c r="A3676" t="s">
        <v>3717</v>
      </c>
      <c r="B3676" s="1">
        <v>44747</v>
      </c>
      <c r="C3676" t="s">
        <v>69</v>
      </c>
      <c r="D3676" t="s">
        <v>34</v>
      </c>
      <c r="E3676" t="s">
        <v>27</v>
      </c>
      <c r="F3676">
        <v>1743.68</v>
      </c>
      <c r="G3676">
        <v>298.82</v>
      </c>
      <c r="H3676">
        <v>1600.7</v>
      </c>
      <c r="I3676">
        <f t="shared" si="228"/>
        <v>2022</v>
      </c>
      <c r="J3676" t="str">
        <f t="shared" si="229"/>
        <v>Jul</v>
      </c>
      <c r="K3676">
        <f t="shared" si="230"/>
        <v>7</v>
      </c>
      <c r="L3676" s="2">
        <f t="shared" si="231"/>
        <v>0.17137318774086988</v>
      </c>
    </row>
    <row r="3677" spans="1:12" x14ac:dyDescent="0.35">
      <c r="A3677" t="s">
        <v>3718</v>
      </c>
      <c r="B3677" s="1">
        <v>44716</v>
      </c>
      <c r="C3677" t="s">
        <v>20</v>
      </c>
      <c r="D3677" t="s">
        <v>14</v>
      </c>
      <c r="E3677" t="s">
        <v>11</v>
      </c>
      <c r="F3677">
        <v>1929.6</v>
      </c>
      <c r="G3677">
        <v>434.21</v>
      </c>
      <c r="H3677">
        <v>2159.7199999999998</v>
      </c>
      <c r="I3677">
        <f t="shared" si="228"/>
        <v>2022</v>
      </c>
      <c r="J3677" t="str">
        <f t="shared" si="229"/>
        <v>Jun</v>
      </c>
      <c r="K3677">
        <f t="shared" si="230"/>
        <v>6</v>
      </c>
      <c r="L3677" s="2">
        <f t="shared" si="231"/>
        <v>0.22502591210613598</v>
      </c>
    </row>
    <row r="3678" spans="1:12" x14ac:dyDescent="0.35">
      <c r="A3678" t="s">
        <v>3719</v>
      </c>
      <c r="B3678" s="1">
        <v>45106</v>
      </c>
      <c r="C3678" t="s">
        <v>57</v>
      </c>
      <c r="D3678" t="s">
        <v>10</v>
      </c>
      <c r="E3678" t="s">
        <v>15</v>
      </c>
      <c r="F3678">
        <v>111.47</v>
      </c>
      <c r="G3678">
        <v>13.44</v>
      </c>
      <c r="H3678">
        <v>114.24</v>
      </c>
      <c r="I3678">
        <f t="shared" si="228"/>
        <v>2023</v>
      </c>
      <c r="J3678" t="str">
        <f t="shared" si="229"/>
        <v>Jun</v>
      </c>
      <c r="K3678">
        <f t="shared" si="230"/>
        <v>6</v>
      </c>
      <c r="L3678" s="2">
        <f t="shared" si="231"/>
        <v>0.12057055710056518</v>
      </c>
    </row>
    <row r="3679" spans="1:12" x14ac:dyDescent="0.35">
      <c r="A3679" t="s">
        <v>3720</v>
      </c>
      <c r="B3679" s="1">
        <v>44895</v>
      </c>
      <c r="C3679" t="s">
        <v>63</v>
      </c>
      <c r="D3679" t="s">
        <v>18</v>
      </c>
      <c r="E3679" t="s">
        <v>15</v>
      </c>
      <c r="F3679">
        <v>313.18</v>
      </c>
      <c r="G3679">
        <v>69.61</v>
      </c>
      <c r="H3679">
        <v>342.8</v>
      </c>
      <c r="I3679">
        <f t="shared" si="228"/>
        <v>2022</v>
      </c>
      <c r="J3679" t="str">
        <f t="shared" si="229"/>
        <v>Nov</v>
      </c>
      <c r="K3679">
        <f t="shared" si="230"/>
        <v>11</v>
      </c>
      <c r="L3679" s="2">
        <f t="shared" si="231"/>
        <v>0.22226834408327478</v>
      </c>
    </row>
    <row r="3680" spans="1:12" x14ac:dyDescent="0.35">
      <c r="A3680" t="s">
        <v>3721</v>
      </c>
      <c r="B3680" s="1">
        <v>44949</v>
      </c>
      <c r="C3680" t="s">
        <v>13</v>
      </c>
      <c r="D3680" t="s">
        <v>14</v>
      </c>
      <c r="E3680" t="s">
        <v>25</v>
      </c>
      <c r="F3680">
        <v>1348.06</v>
      </c>
      <c r="G3680">
        <v>306</v>
      </c>
      <c r="H3680">
        <v>1337.71</v>
      </c>
      <c r="I3680">
        <f t="shared" si="228"/>
        <v>2023</v>
      </c>
      <c r="J3680" t="str">
        <f t="shared" si="229"/>
        <v>Jan</v>
      </c>
      <c r="K3680">
        <f t="shared" si="230"/>
        <v>1</v>
      </c>
      <c r="L3680" s="2">
        <f t="shared" si="231"/>
        <v>0.22699286381911785</v>
      </c>
    </row>
    <row r="3681" spans="1:12" x14ac:dyDescent="0.35">
      <c r="A3681" t="s">
        <v>3722</v>
      </c>
      <c r="B3681" s="1">
        <v>45272</v>
      </c>
      <c r="C3681" t="s">
        <v>33</v>
      </c>
      <c r="D3681" t="s">
        <v>34</v>
      </c>
      <c r="E3681" t="s">
        <v>25</v>
      </c>
      <c r="F3681">
        <v>2283.85</v>
      </c>
      <c r="G3681">
        <v>657.94</v>
      </c>
      <c r="H3681">
        <v>2235.58</v>
      </c>
      <c r="I3681">
        <f t="shared" si="228"/>
        <v>2023</v>
      </c>
      <c r="J3681" t="str">
        <f t="shared" si="229"/>
        <v>Dec</v>
      </c>
      <c r="K3681">
        <f t="shared" si="230"/>
        <v>12</v>
      </c>
      <c r="L3681" s="2">
        <f t="shared" si="231"/>
        <v>0.28808371828272439</v>
      </c>
    </row>
    <row r="3682" spans="1:12" x14ac:dyDescent="0.35">
      <c r="A3682" t="s">
        <v>3723</v>
      </c>
      <c r="B3682" s="1">
        <v>44944</v>
      </c>
      <c r="C3682" t="s">
        <v>9</v>
      </c>
      <c r="D3682" t="s">
        <v>10</v>
      </c>
      <c r="E3682" t="s">
        <v>11</v>
      </c>
      <c r="F3682">
        <v>496.84</v>
      </c>
      <c r="G3682">
        <v>91.98</v>
      </c>
      <c r="H3682">
        <v>505.1</v>
      </c>
      <c r="I3682">
        <f t="shared" si="228"/>
        <v>2023</v>
      </c>
      <c r="J3682" t="str">
        <f t="shared" si="229"/>
        <v>Jan</v>
      </c>
      <c r="K3682">
        <f t="shared" si="230"/>
        <v>1</v>
      </c>
      <c r="L3682" s="2">
        <f t="shared" si="231"/>
        <v>0.18513002173738027</v>
      </c>
    </row>
    <row r="3683" spans="1:12" x14ac:dyDescent="0.35">
      <c r="A3683" t="s">
        <v>3724</v>
      </c>
      <c r="B3683" s="1">
        <v>44682</v>
      </c>
      <c r="C3683" t="s">
        <v>63</v>
      </c>
      <c r="D3683" t="s">
        <v>18</v>
      </c>
      <c r="E3683" t="s">
        <v>15</v>
      </c>
      <c r="F3683">
        <v>29.83</v>
      </c>
      <c r="G3683">
        <v>6.74</v>
      </c>
      <c r="H3683">
        <v>29.07</v>
      </c>
      <c r="I3683">
        <f t="shared" si="228"/>
        <v>2022</v>
      </c>
      <c r="J3683" t="str">
        <f t="shared" si="229"/>
        <v>May</v>
      </c>
      <c r="K3683">
        <f t="shared" si="230"/>
        <v>5</v>
      </c>
      <c r="L3683" s="2">
        <f t="shared" si="231"/>
        <v>0.22594703318806572</v>
      </c>
    </row>
    <row r="3684" spans="1:12" x14ac:dyDescent="0.35">
      <c r="A3684" t="s">
        <v>3725</v>
      </c>
      <c r="B3684" s="1">
        <v>44918</v>
      </c>
      <c r="C3684" t="s">
        <v>9</v>
      </c>
      <c r="D3684" t="s">
        <v>10</v>
      </c>
      <c r="E3684" t="s">
        <v>11</v>
      </c>
      <c r="F3684">
        <v>75.92</v>
      </c>
      <c r="G3684">
        <v>21.62</v>
      </c>
      <c r="H3684">
        <v>86.51</v>
      </c>
      <c r="I3684">
        <f t="shared" si="228"/>
        <v>2022</v>
      </c>
      <c r="J3684" t="str">
        <f t="shared" si="229"/>
        <v>Dec</v>
      </c>
      <c r="K3684">
        <f t="shared" si="230"/>
        <v>12</v>
      </c>
      <c r="L3684" s="2">
        <f t="shared" si="231"/>
        <v>0.28477344573234986</v>
      </c>
    </row>
    <row r="3685" spans="1:12" x14ac:dyDescent="0.35">
      <c r="A3685" t="s">
        <v>3726</v>
      </c>
      <c r="B3685" s="1">
        <v>45143</v>
      </c>
      <c r="C3685" t="s">
        <v>22</v>
      </c>
      <c r="D3685" t="s">
        <v>23</v>
      </c>
      <c r="E3685" t="s">
        <v>11</v>
      </c>
      <c r="F3685">
        <v>230.03</v>
      </c>
      <c r="G3685">
        <v>33.840000000000003</v>
      </c>
      <c r="H3685">
        <v>274.58999999999997</v>
      </c>
      <c r="I3685">
        <f t="shared" si="228"/>
        <v>2023</v>
      </c>
      <c r="J3685" t="str">
        <f t="shared" si="229"/>
        <v>Aug</v>
      </c>
      <c r="K3685">
        <f t="shared" si="230"/>
        <v>8</v>
      </c>
      <c r="L3685" s="2">
        <f t="shared" si="231"/>
        <v>0.14711124635917056</v>
      </c>
    </row>
    <row r="3686" spans="1:12" x14ac:dyDescent="0.35">
      <c r="A3686" t="s">
        <v>3727</v>
      </c>
      <c r="B3686" s="1">
        <v>45284</v>
      </c>
      <c r="C3686" t="s">
        <v>85</v>
      </c>
      <c r="D3686" t="s">
        <v>10</v>
      </c>
      <c r="E3686" t="s">
        <v>27</v>
      </c>
      <c r="F3686">
        <v>174.46</v>
      </c>
      <c r="G3686">
        <v>29.15</v>
      </c>
      <c r="H3686">
        <v>188.33</v>
      </c>
      <c r="I3686">
        <f t="shared" si="228"/>
        <v>2023</v>
      </c>
      <c r="J3686" t="str">
        <f t="shared" si="229"/>
        <v>Dec</v>
      </c>
      <c r="K3686">
        <f t="shared" si="230"/>
        <v>12</v>
      </c>
      <c r="L3686" s="2">
        <f t="shared" si="231"/>
        <v>0.16708701134930642</v>
      </c>
    </row>
    <row r="3687" spans="1:12" x14ac:dyDescent="0.35">
      <c r="A3687" t="s">
        <v>3728</v>
      </c>
      <c r="B3687" s="1">
        <v>45140</v>
      </c>
      <c r="C3687" t="s">
        <v>31</v>
      </c>
      <c r="D3687" t="s">
        <v>10</v>
      </c>
      <c r="E3687" t="s">
        <v>15</v>
      </c>
      <c r="F3687">
        <v>63.38</v>
      </c>
      <c r="G3687">
        <v>16.190000000000001</v>
      </c>
      <c r="H3687">
        <v>64.98</v>
      </c>
      <c r="I3687">
        <f t="shared" si="228"/>
        <v>2023</v>
      </c>
      <c r="J3687" t="str">
        <f t="shared" si="229"/>
        <v>Aug</v>
      </c>
      <c r="K3687">
        <f t="shared" si="230"/>
        <v>8</v>
      </c>
      <c r="L3687" s="2">
        <f t="shared" si="231"/>
        <v>0.25544335752603348</v>
      </c>
    </row>
    <row r="3688" spans="1:12" x14ac:dyDescent="0.35">
      <c r="A3688" t="s">
        <v>3729</v>
      </c>
      <c r="B3688" s="1">
        <v>45279</v>
      </c>
      <c r="C3688" t="s">
        <v>48</v>
      </c>
      <c r="D3688" t="s">
        <v>14</v>
      </c>
      <c r="E3688" t="s">
        <v>44</v>
      </c>
      <c r="F3688">
        <v>962.33</v>
      </c>
      <c r="G3688">
        <v>284.72000000000003</v>
      </c>
      <c r="H3688">
        <v>961.18</v>
      </c>
      <c r="I3688">
        <f t="shared" si="228"/>
        <v>2023</v>
      </c>
      <c r="J3688" t="str">
        <f t="shared" si="229"/>
        <v>Dec</v>
      </c>
      <c r="K3688">
        <f t="shared" si="230"/>
        <v>12</v>
      </c>
      <c r="L3688" s="2">
        <f t="shared" si="231"/>
        <v>0.29586524373136036</v>
      </c>
    </row>
    <row r="3689" spans="1:12" x14ac:dyDescent="0.35">
      <c r="A3689" t="s">
        <v>3730</v>
      </c>
      <c r="B3689" s="1">
        <v>44960</v>
      </c>
      <c r="C3689" t="s">
        <v>9</v>
      </c>
      <c r="D3689" t="s">
        <v>10</v>
      </c>
      <c r="E3689" t="s">
        <v>44</v>
      </c>
      <c r="F3689">
        <v>263.58</v>
      </c>
      <c r="G3689">
        <v>28.45</v>
      </c>
      <c r="H3689">
        <v>306.25</v>
      </c>
      <c r="I3689">
        <f t="shared" si="228"/>
        <v>2023</v>
      </c>
      <c r="J3689" t="str">
        <f t="shared" si="229"/>
        <v>Feb</v>
      </c>
      <c r="K3689">
        <f t="shared" si="230"/>
        <v>2</v>
      </c>
      <c r="L3689" s="2">
        <f t="shared" si="231"/>
        <v>0.10793686926170423</v>
      </c>
    </row>
    <row r="3690" spans="1:12" x14ac:dyDescent="0.35">
      <c r="A3690" t="s">
        <v>3731</v>
      </c>
      <c r="B3690" s="1">
        <v>45164</v>
      </c>
      <c r="C3690" t="s">
        <v>39</v>
      </c>
      <c r="D3690" t="s">
        <v>18</v>
      </c>
      <c r="E3690" t="s">
        <v>44</v>
      </c>
      <c r="F3690">
        <v>312.72000000000003</v>
      </c>
      <c r="G3690">
        <v>67.540000000000006</v>
      </c>
      <c r="H3690">
        <v>374.85</v>
      </c>
      <c r="I3690">
        <f t="shared" si="228"/>
        <v>2023</v>
      </c>
      <c r="J3690" t="str">
        <f t="shared" si="229"/>
        <v>Aug</v>
      </c>
      <c r="K3690">
        <f t="shared" si="230"/>
        <v>8</v>
      </c>
      <c r="L3690" s="2">
        <f t="shared" si="231"/>
        <v>0.21597595292913788</v>
      </c>
    </row>
    <row r="3691" spans="1:12" x14ac:dyDescent="0.35">
      <c r="A3691" t="s">
        <v>3732</v>
      </c>
      <c r="B3691" s="1">
        <v>44941</v>
      </c>
      <c r="C3691" t="s">
        <v>93</v>
      </c>
      <c r="D3691" t="s">
        <v>34</v>
      </c>
      <c r="E3691" t="s">
        <v>27</v>
      </c>
      <c r="F3691">
        <v>1265.44</v>
      </c>
      <c r="G3691">
        <v>251.43</v>
      </c>
      <c r="H3691">
        <v>1020.66</v>
      </c>
      <c r="I3691">
        <f t="shared" si="228"/>
        <v>2023</v>
      </c>
      <c r="J3691" t="str">
        <f t="shared" si="229"/>
        <v>Jan</v>
      </c>
      <c r="K3691">
        <f t="shared" si="230"/>
        <v>1</v>
      </c>
      <c r="L3691" s="2">
        <f t="shared" si="231"/>
        <v>0.19868978379061827</v>
      </c>
    </row>
    <row r="3692" spans="1:12" x14ac:dyDescent="0.35">
      <c r="A3692" t="s">
        <v>3733</v>
      </c>
      <c r="B3692" s="1">
        <v>45109</v>
      </c>
      <c r="C3692" t="s">
        <v>17</v>
      </c>
      <c r="D3692" t="s">
        <v>18</v>
      </c>
      <c r="E3692" t="s">
        <v>25</v>
      </c>
      <c r="F3692">
        <v>361.33</v>
      </c>
      <c r="G3692">
        <v>92.09</v>
      </c>
      <c r="H3692">
        <v>289.14</v>
      </c>
      <c r="I3692">
        <f t="shared" si="228"/>
        <v>2023</v>
      </c>
      <c r="J3692" t="str">
        <f t="shared" si="229"/>
        <v>Jul</v>
      </c>
      <c r="K3692">
        <f t="shared" si="230"/>
        <v>7</v>
      </c>
      <c r="L3692" s="2">
        <f t="shared" si="231"/>
        <v>0.25486397475991479</v>
      </c>
    </row>
    <row r="3693" spans="1:12" x14ac:dyDescent="0.35">
      <c r="A3693" t="s">
        <v>3734</v>
      </c>
      <c r="B3693" s="1">
        <v>44690</v>
      </c>
      <c r="C3693" t="s">
        <v>101</v>
      </c>
      <c r="D3693" t="s">
        <v>14</v>
      </c>
      <c r="E3693" t="s">
        <v>11</v>
      </c>
      <c r="F3693">
        <v>2249.8200000000002</v>
      </c>
      <c r="G3693">
        <v>293.77999999999997</v>
      </c>
      <c r="H3693">
        <v>2399.62</v>
      </c>
      <c r="I3693">
        <f t="shared" si="228"/>
        <v>2022</v>
      </c>
      <c r="J3693" t="str">
        <f t="shared" si="229"/>
        <v>May</v>
      </c>
      <c r="K3693">
        <f t="shared" si="230"/>
        <v>5</v>
      </c>
      <c r="L3693" s="2">
        <f t="shared" si="231"/>
        <v>0.13057933523570772</v>
      </c>
    </row>
    <row r="3694" spans="1:12" x14ac:dyDescent="0.35">
      <c r="A3694" t="s">
        <v>3735</v>
      </c>
      <c r="B3694" s="1">
        <v>45269</v>
      </c>
      <c r="C3694" t="s">
        <v>57</v>
      </c>
      <c r="D3694" t="s">
        <v>10</v>
      </c>
      <c r="E3694" t="s">
        <v>15</v>
      </c>
      <c r="F3694">
        <v>135.41999999999999</v>
      </c>
      <c r="G3694">
        <v>16.11</v>
      </c>
      <c r="H3694">
        <v>112.08</v>
      </c>
      <c r="I3694">
        <f t="shared" si="228"/>
        <v>2023</v>
      </c>
      <c r="J3694" t="str">
        <f t="shared" si="229"/>
        <v>Dec</v>
      </c>
      <c r="K3694">
        <f t="shared" si="230"/>
        <v>12</v>
      </c>
      <c r="L3694" s="2">
        <f t="shared" si="231"/>
        <v>0.11896322552060258</v>
      </c>
    </row>
    <row r="3695" spans="1:12" x14ac:dyDescent="0.35">
      <c r="A3695" t="s">
        <v>3736</v>
      </c>
      <c r="B3695" s="1">
        <v>44724</v>
      </c>
      <c r="C3695" t="s">
        <v>112</v>
      </c>
      <c r="D3695" t="s">
        <v>10</v>
      </c>
      <c r="E3695" t="s">
        <v>27</v>
      </c>
      <c r="F3695">
        <v>129.88</v>
      </c>
      <c r="G3695">
        <v>20.09</v>
      </c>
      <c r="H3695">
        <v>105.9</v>
      </c>
      <c r="I3695">
        <f t="shared" si="228"/>
        <v>2022</v>
      </c>
      <c r="J3695" t="str">
        <f t="shared" si="229"/>
        <v>Jun</v>
      </c>
      <c r="K3695">
        <f t="shared" si="230"/>
        <v>6</v>
      </c>
      <c r="L3695" s="2">
        <f t="shared" si="231"/>
        <v>0.15468124422543886</v>
      </c>
    </row>
    <row r="3696" spans="1:12" x14ac:dyDescent="0.35">
      <c r="A3696" t="s">
        <v>3737</v>
      </c>
      <c r="B3696" s="1">
        <v>45179</v>
      </c>
      <c r="C3696" t="s">
        <v>93</v>
      </c>
      <c r="D3696" t="s">
        <v>34</v>
      </c>
      <c r="E3696" t="s">
        <v>15</v>
      </c>
      <c r="F3696">
        <v>1212.3900000000001</v>
      </c>
      <c r="G3696">
        <v>218.06</v>
      </c>
      <c r="H3696">
        <v>1331.68</v>
      </c>
      <c r="I3696">
        <f t="shared" si="228"/>
        <v>2023</v>
      </c>
      <c r="J3696" t="str">
        <f t="shared" si="229"/>
        <v>Sep</v>
      </c>
      <c r="K3696">
        <f t="shared" si="230"/>
        <v>9</v>
      </c>
      <c r="L3696" s="2">
        <f t="shared" si="231"/>
        <v>0.17985961613012313</v>
      </c>
    </row>
    <row r="3697" spans="1:12" x14ac:dyDescent="0.35">
      <c r="A3697" t="s">
        <v>3738</v>
      </c>
      <c r="B3697" s="1">
        <v>44792</v>
      </c>
      <c r="C3697" t="s">
        <v>88</v>
      </c>
      <c r="D3697" t="s">
        <v>18</v>
      </c>
      <c r="E3697" t="s">
        <v>27</v>
      </c>
      <c r="F3697">
        <v>133.21</v>
      </c>
      <c r="G3697">
        <v>31.77</v>
      </c>
      <c r="H3697">
        <v>122.16</v>
      </c>
      <c r="I3697">
        <f t="shared" si="228"/>
        <v>2022</v>
      </c>
      <c r="J3697" t="str">
        <f t="shared" si="229"/>
        <v>Aug</v>
      </c>
      <c r="K3697">
        <f t="shared" si="230"/>
        <v>8</v>
      </c>
      <c r="L3697" s="2">
        <f t="shared" si="231"/>
        <v>0.23849560843780496</v>
      </c>
    </row>
    <row r="3698" spans="1:12" x14ac:dyDescent="0.35">
      <c r="A3698" t="s">
        <v>3739</v>
      </c>
      <c r="B3698" s="1">
        <v>44970</v>
      </c>
      <c r="C3698" t="s">
        <v>33</v>
      </c>
      <c r="D3698" t="s">
        <v>34</v>
      </c>
      <c r="E3698" t="s">
        <v>15</v>
      </c>
      <c r="F3698">
        <v>2446.81</v>
      </c>
      <c r="G3698">
        <v>353.13</v>
      </c>
      <c r="H3698">
        <v>2607.2199999999998</v>
      </c>
      <c r="I3698">
        <f t="shared" si="228"/>
        <v>2023</v>
      </c>
      <c r="J3698" t="str">
        <f t="shared" si="229"/>
        <v>Feb</v>
      </c>
      <c r="K3698">
        <f t="shared" si="230"/>
        <v>2</v>
      </c>
      <c r="L3698" s="2">
        <f t="shared" si="231"/>
        <v>0.14432260780363004</v>
      </c>
    </row>
    <row r="3699" spans="1:12" x14ac:dyDescent="0.35">
      <c r="A3699" t="s">
        <v>3740</v>
      </c>
      <c r="B3699" s="1">
        <v>44879</v>
      </c>
      <c r="C3699" t="s">
        <v>39</v>
      </c>
      <c r="D3699" t="s">
        <v>18</v>
      </c>
      <c r="E3699" t="s">
        <v>25</v>
      </c>
      <c r="F3699">
        <v>268.05</v>
      </c>
      <c r="G3699">
        <v>72.62</v>
      </c>
      <c r="H3699">
        <v>292.95999999999998</v>
      </c>
      <c r="I3699">
        <f t="shared" si="228"/>
        <v>2022</v>
      </c>
      <c r="J3699" t="str">
        <f t="shared" si="229"/>
        <v>Nov</v>
      </c>
      <c r="K3699">
        <f t="shared" si="230"/>
        <v>11</v>
      </c>
      <c r="L3699" s="2">
        <f t="shared" si="231"/>
        <v>0.27091960455138969</v>
      </c>
    </row>
    <row r="3700" spans="1:12" x14ac:dyDescent="0.35">
      <c r="A3700" t="s">
        <v>3741</v>
      </c>
      <c r="B3700" s="1">
        <v>45265</v>
      </c>
      <c r="C3700" t="s">
        <v>65</v>
      </c>
      <c r="D3700" t="s">
        <v>18</v>
      </c>
      <c r="E3700" t="s">
        <v>15</v>
      </c>
      <c r="F3700">
        <v>169.71</v>
      </c>
      <c r="G3700">
        <v>20.92</v>
      </c>
      <c r="H3700">
        <v>166.78</v>
      </c>
      <c r="I3700">
        <f t="shared" si="228"/>
        <v>2023</v>
      </c>
      <c r="J3700" t="str">
        <f t="shared" si="229"/>
        <v>Dec</v>
      </c>
      <c r="K3700">
        <f t="shared" si="230"/>
        <v>12</v>
      </c>
      <c r="L3700" s="2">
        <f t="shared" si="231"/>
        <v>0.12326910612220848</v>
      </c>
    </row>
    <row r="3701" spans="1:12" x14ac:dyDescent="0.35">
      <c r="A3701" t="s">
        <v>3742</v>
      </c>
      <c r="B3701" s="1">
        <v>45285</v>
      </c>
      <c r="C3701" t="s">
        <v>37</v>
      </c>
      <c r="D3701" t="s">
        <v>23</v>
      </c>
      <c r="E3701" t="s">
        <v>15</v>
      </c>
      <c r="F3701">
        <v>347.81</v>
      </c>
      <c r="G3701">
        <v>93.9</v>
      </c>
      <c r="H3701">
        <v>308.26</v>
      </c>
      <c r="I3701">
        <f t="shared" si="228"/>
        <v>2023</v>
      </c>
      <c r="J3701" t="str">
        <f t="shared" si="229"/>
        <v>Dec</v>
      </c>
      <c r="K3701">
        <f t="shared" si="230"/>
        <v>12</v>
      </c>
      <c r="L3701" s="2">
        <f t="shared" si="231"/>
        <v>0.26997498634311839</v>
      </c>
    </row>
    <row r="3702" spans="1:12" x14ac:dyDescent="0.35">
      <c r="A3702" t="s">
        <v>3743</v>
      </c>
      <c r="B3702" s="1">
        <v>45091</v>
      </c>
      <c r="C3702" t="s">
        <v>13</v>
      </c>
      <c r="D3702" t="s">
        <v>14</v>
      </c>
      <c r="E3702" t="s">
        <v>44</v>
      </c>
      <c r="F3702">
        <v>1193.5999999999999</v>
      </c>
      <c r="G3702">
        <v>350.94</v>
      </c>
      <c r="H3702">
        <v>1327.66</v>
      </c>
      <c r="I3702">
        <f t="shared" si="228"/>
        <v>2023</v>
      </c>
      <c r="J3702" t="str">
        <f t="shared" si="229"/>
        <v>Jun</v>
      </c>
      <c r="K3702">
        <f t="shared" si="230"/>
        <v>6</v>
      </c>
      <c r="L3702" s="2">
        <f t="shared" si="231"/>
        <v>0.29401809651474531</v>
      </c>
    </row>
    <row r="3703" spans="1:12" x14ac:dyDescent="0.35">
      <c r="A3703" t="s">
        <v>3744</v>
      </c>
      <c r="B3703" s="1">
        <v>45240</v>
      </c>
      <c r="C3703" t="s">
        <v>48</v>
      </c>
      <c r="D3703" t="s">
        <v>14</v>
      </c>
      <c r="E3703" t="s">
        <v>27</v>
      </c>
      <c r="F3703">
        <v>1210.33</v>
      </c>
      <c r="G3703">
        <v>188.65</v>
      </c>
      <c r="H3703">
        <v>1294.94</v>
      </c>
      <c r="I3703">
        <f t="shared" si="228"/>
        <v>2023</v>
      </c>
      <c r="J3703" t="str">
        <f t="shared" si="229"/>
        <v>Nov</v>
      </c>
      <c r="K3703">
        <f t="shared" si="230"/>
        <v>11</v>
      </c>
      <c r="L3703" s="2">
        <f t="shared" si="231"/>
        <v>0.15586658184131602</v>
      </c>
    </row>
    <row r="3704" spans="1:12" x14ac:dyDescent="0.35">
      <c r="A3704" t="s">
        <v>3745</v>
      </c>
      <c r="B3704" s="1">
        <v>44625</v>
      </c>
      <c r="C3704" t="s">
        <v>69</v>
      </c>
      <c r="D3704" t="s">
        <v>34</v>
      </c>
      <c r="E3704" t="s">
        <v>11</v>
      </c>
      <c r="F3704">
        <v>2145.71</v>
      </c>
      <c r="G3704">
        <v>323.92</v>
      </c>
      <c r="H3704">
        <v>2083.35</v>
      </c>
      <c r="I3704">
        <f t="shared" si="228"/>
        <v>2022</v>
      </c>
      <c r="J3704" t="str">
        <f t="shared" si="229"/>
        <v>Mar</v>
      </c>
      <c r="K3704">
        <f t="shared" si="230"/>
        <v>3</v>
      </c>
      <c r="L3704" s="2">
        <f t="shared" si="231"/>
        <v>0.15096168634158391</v>
      </c>
    </row>
    <row r="3705" spans="1:12" x14ac:dyDescent="0.35">
      <c r="A3705" t="s">
        <v>3746</v>
      </c>
      <c r="B3705" s="1">
        <v>44803</v>
      </c>
      <c r="C3705" t="s">
        <v>31</v>
      </c>
      <c r="D3705" t="s">
        <v>10</v>
      </c>
      <c r="E3705" t="s">
        <v>15</v>
      </c>
      <c r="F3705">
        <v>247.03</v>
      </c>
      <c r="G3705">
        <v>62.38</v>
      </c>
      <c r="H3705">
        <v>296.16000000000003</v>
      </c>
      <c r="I3705">
        <f t="shared" si="228"/>
        <v>2022</v>
      </c>
      <c r="J3705" t="str">
        <f t="shared" si="229"/>
        <v>Aug</v>
      </c>
      <c r="K3705">
        <f t="shared" si="230"/>
        <v>8</v>
      </c>
      <c r="L3705" s="2">
        <f t="shared" si="231"/>
        <v>0.25251993684977536</v>
      </c>
    </row>
    <row r="3706" spans="1:12" x14ac:dyDescent="0.35">
      <c r="A3706" t="s">
        <v>3747</v>
      </c>
      <c r="B3706" s="1">
        <v>44728</v>
      </c>
      <c r="C3706" t="s">
        <v>88</v>
      </c>
      <c r="D3706" t="s">
        <v>18</v>
      </c>
      <c r="E3706" t="s">
        <v>44</v>
      </c>
      <c r="F3706">
        <v>449.81</v>
      </c>
      <c r="G3706">
        <v>51.84</v>
      </c>
      <c r="H3706">
        <v>527.16</v>
      </c>
      <c r="I3706">
        <f t="shared" si="228"/>
        <v>2022</v>
      </c>
      <c r="J3706" t="str">
        <f t="shared" si="229"/>
        <v>Jun</v>
      </c>
      <c r="K3706">
        <f t="shared" si="230"/>
        <v>6</v>
      </c>
      <c r="L3706" s="2">
        <f t="shared" si="231"/>
        <v>0.11524866054556369</v>
      </c>
    </row>
    <row r="3707" spans="1:12" x14ac:dyDescent="0.35">
      <c r="A3707" t="s">
        <v>3748</v>
      </c>
      <c r="B3707" s="1">
        <v>45184</v>
      </c>
      <c r="C3707" t="s">
        <v>51</v>
      </c>
      <c r="D3707" t="s">
        <v>34</v>
      </c>
      <c r="E3707" t="s">
        <v>25</v>
      </c>
      <c r="F3707">
        <v>1971.38</v>
      </c>
      <c r="G3707">
        <v>590.20000000000005</v>
      </c>
      <c r="H3707">
        <v>2183.38</v>
      </c>
      <c r="I3707">
        <f t="shared" si="228"/>
        <v>2023</v>
      </c>
      <c r="J3707" t="str">
        <f t="shared" si="229"/>
        <v>Sep</v>
      </c>
      <c r="K3707">
        <f t="shared" si="230"/>
        <v>9</v>
      </c>
      <c r="L3707" s="2">
        <f t="shared" si="231"/>
        <v>0.29938418772636427</v>
      </c>
    </row>
    <row r="3708" spans="1:12" x14ac:dyDescent="0.35">
      <c r="A3708" t="s">
        <v>3749</v>
      </c>
      <c r="B3708" s="1">
        <v>45004</v>
      </c>
      <c r="C3708" t="s">
        <v>22</v>
      </c>
      <c r="D3708" t="s">
        <v>23</v>
      </c>
      <c r="E3708" t="s">
        <v>44</v>
      </c>
      <c r="F3708">
        <v>124.86</v>
      </c>
      <c r="G3708">
        <v>32.46</v>
      </c>
      <c r="H3708">
        <v>124.98</v>
      </c>
      <c r="I3708">
        <f t="shared" si="228"/>
        <v>2023</v>
      </c>
      <c r="J3708" t="str">
        <f t="shared" si="229"/>
        <v>Mar</v>
      </c>
      <c r="K3708">
        <f t="shared" si="230"/>
        <v>3</v>
      </c>
      <c r="L3708" s="2">
        <f t="shared" si="231"/>
        <v>0.2599711677078328</v>
      </c>
    </row>
    <row r="3709" spans="1:12" x14ac:dyDescent="0.35">
      <c r="A3709" t="s">
        <v>3750</v>
      </c>
      <c r="B3709" s="1">
        <v>45276</v>
      </c>
      <c r="C3709" t="s">
        <v>128</v>
      </c>
      <c r="D3709" t="s">
        <v>34</v>
      </c>
      <c r="E3709" t="s">
        <v>15</v>
      </c>
      <c r="F3709">
        <v>1010.12</v>
      </c>
      <c r="G3709">
        <v>120.18</v>
      </c>
      <c r="H3709">
        <v>965.05</v>
      </c>
      <c r="I3709">
        <f t="shared" si="228"/>
        <v>2023</v>
      </c>
      <c r="J3709" t="str">
        <f t="shared" si="229"/>
        <v>Dec</v>
      </c>
      <c r="K3709">
        <f t="shared" si="230"/>
        <v>12</v>
      </c>
      <c r="L3709" s="2">
        <f t="shared" si="231"/>
        <v>0.11897596325189087</v>
      </c>
    </row>
    <row r="3710" spans="1:12" x14ac:dyDescent="0.35">
      <c r="A3710" t="s">
        <v>3751</v>
      </c>
      <c r="B3710" s="1">
        <v>45038</v>
      </c>
      <c r="C3710" t="s">
        <v>22</v>
      </c>
      <c r="D3710" t="s">
        <v>23</v>
      </c>
      <c r="E3710" t="s">
        <v>15</v>
      </c>
      <c r="F3710">
        <v>182.56</v>
      </c>
      <c r="G3710">
        <v>44.05</v>
      </c>
      <c r="H3710">
        <v>206.4</v>
      </c>
      <c r="I3710">
        <f t="shared" si="228"/>
        <v>2023</v>
      </c>
      <c r="J3710" t="str">
        <f t="shared" si="229"/>
        <v>Apr</v>
      </c>
      <c r="K3710">
        <f t="shared" si="230"/>
        <v>4</v>
      </c>
      <c r="L3710" s="2">
        <f t="shared" si="231"/>
        <v>0.24129053461875546</v>
      </c>
    </row>
    <row r="3711" spans="1:12" x14ac:dyDescent="0.35">
      <c r="A3711" t="s">
        <v>3752</v>
      </c>
      <c r="B3711" s="1">
        <v>45111</v>
      </c>
      <c r="C3711" t="s">
        <v>65</v>
      </c>
      <c r="D3711" t="s">
        <v>18</v>
      </c>
      <c r="E3711" t="s">
        <v>27</v>
      </c>
      <c r="F3711">
        <v>162.24</v>
      </c>
      <c r="G3711">
        <v>20.68</v>
      </c>
      <c r="H3711">
        <v>160.12</v>
      </c>
      <c r="I3711">
        <f t="shared" si="228"/>
        <v>2023</v>
      </c>
      <c r="J3711" t="str">
        <f t="shared" si="229"/>
        <v>Jul</v>
      </c>
      <c r="K3711">
        <f t="shared" si="230"/>
        <v>7</v>
      </c>
      <c r="L3711" s="2">
        <f t="shared" si="231"/>
        <v>0.12746548323471399</v>
      </c>
    </row>
    <row r="3712" spans="1:12" x14ac:dyDescent="0.35">
      <c r="A3712" t="s">
        <v>3753</v>
      </c>
      <c r="B3712" s="1">
        <v>45000</v>
      </c>
      <c r="C3712" t="s">
        <v>41</v>
      </c>
      <c r="D3712" t="s">
        <v>14</v>
      </c>
      <c r="E3712" t="s">
        <v>15</v>
      </c>
      <c r="F3712">
        <v>1977.46</v>
      </c>
      <c r="G3712">
        <v>208.65</v>
      </c>
      <c r="H3712">
        <v>2020.77</v>
      </c>
      <c r="I3712">
        <f t="shared" si="228"/>
        <v>2023</v>
      </c>
      <c r="J3712" t="str">
        <f t="shared" si="229"/>
        <v>Mar</v>
      </c>
      <c r="K3712">
        <f t="shared" si="230"/>
        <v>3</v>
      </c>
      <c r="L3712" s="2">
        <f t="shared" si="231"/>
        <v>0.10551414440747221</v>
      </c>
    </row>
    <row r="3713" spans="1:12" x14ac:dyDescent="0.35">
      <c r="A3713" t="s">
        <v>3754</v>
      </c>
      <c r="B3713" s="1">
        <v>44921</v>
      </c>
      <c r="C3713" t="s">
        <v>88</v>
      </c>
      <c r="D3713" t="s">
        <v>18</v>
      </c>
      <c r="E3713" t="s">
        <v>27</v>
      </c>
      <c r="F3713">
        <v>342.33</v>
      </c>
      <c r="G3713">
        <v>41.01</v>
      </c>
      <c r="H3713">
        <v>364.8</v>
      </c>
      <c r="I3713">
        <f t="shared" si="228"/>
        <v>2022</v>
      </c>
      <c r="J3713" t="str">
        <f t="shared" si="229"/>
        <v>Dec</v>
      </c>
      <c r="K3713">
        <f t="shared" si="230"/>
        <v>12</v>
      </c>
      <c r="L3713" s="2">
        <f t="shared" si="231"/>
        <v>0.11979668740688809</v>
      </c>
    </row>
    <row r="3714" spans="1:12" x14ac:dyDescent="0.35">
      <c r="A3714" t="s">
        <v>3755</v>
      </c>
      <c r="B3714" s="1">
        <v>44880</v>
      </c>
      <c r="C3714" t="s">
        <v>51</v>
      </c>
      <c r="D3714" t="s">
        <v>34</v>
      </c>
      <c r="E3714" t="s">
        <v>27</v>
      </c>
      <c r="F3714">
        <v>1008.67</v>
      </c>
      <c r="G3714">
        <v>280.79000000000002</v>
      </c>
      <c r="H3714">
        <v>1197.7</v>
      </c>
      <c r="I3714">
        <f t="shared" ref="I3714:I3777" si="232">YEAR(B3714)</f>
        <v>2022</v>
      </c>
      <c r="J3714" t="str">
        <f t="shared" ref="J3714:J3777" si="233">TEXT(B3714,"mmm")</f>
        <v>Nov</v>
      </c>
      <c r="K3714">
        <f t="shared" ref="K3714:K3777" si="234">MONTH(B3714)</f>
        <v>11</v>
      </c>
      <c r="L3714" s="2">
        <f t="shared" ref="L3714:L3777" si="235">IF(F3714=0,0,G3714/F3714)</f>
        <v>0.2783764759534833</v>
      </c>
    </row>
    <row r="3715" spans="1:12" x14ac:dyDescent="0.35">
      <c r="A3715" t="s">
        <v>3756</v>
      </c>
      <c r="B3715" s="1">
        <v>44689</v>
      </c>
      <c r="C3715" t="s">
        <v>85</v>
      </c>
      <c r="D3715" t="s">
        <v>10</v>
      </c>
      <c r="E3715" t="s">
        <v>11</v>
      </c>
      <c r="F3715">
        <v>493.66</v>
      </c>
      <c r="G3715">
        <v>118.2</v>
      </c>
      <c r="H3715">
        <v>543.23</v>
      </c>
      <c r="I3715">
        <f t="shared" si="232"/>
        <v>2022</v>
      </c>
      <c r="J3715" t="str">
        <f t="shared" si="233"/>
        <v>May</v>
      </c>
      <c r="K3715">
        <f t="shared" si="234"/>
        <v>5</v>
      </c>
      <c r="L3715" s="2">
        <f t="shared" si="235"/>
        <v>0.23943604910262123</v>
      </c>
    </row>
    <row r="3716" spans="1:12" x14ac:dyDescent="0.35">
      <c r="A3716" t="s">
        <v>3757</v>
      </c>
      <c r="B3716" s="1">
        <v>45174</v>
      </c>
      <c r="C3716" t="s">
        <v>69</v>
      </c>
      <c r="D3716" t="s">
        <v>34</v>
      </c>
      <c r="E3716" t="s">
        <v>11</v>
      </c>
      <c r="F3716">
        <v>2335.65</v>
      </c>
      <c r="G3716">
        <v>646.44000000000005</v>
      </c>
      <c r="H3716">
        <v>2655.13</v>
      </c>
      <c r="I3716">
        <f t="shared" si="232"/>
        <v>2023</v>
      </c>
      <c r="J3716" t="str">
        <f t="shared" si="233"/>
        <v>Sep</v>
      </c>
      <c r="K3716">
        <f t="shared" si="234"/>
        <v>9</v>
      </c>
      <c r="L3716" s="2">
        <f t="shared" si="235"/>
        <v>0.27677092030055872</v>
      </c>
    </row>
    <row r="3717" spans="1:12" x14ac:dyDescent="0.35">
      <c r="A3717" t="s">
        <v>3758</v>
      </c>
      <c r="B3717" s="1">
        <v>44667</v>
      </c>
      <c r="C3717" t="s">
        <v>20</v>
      </c>
      <c r="D3717" t="s">
        <v>14</v>
      </c>
      <c r="E3717" t="s">
        <v>27</v>
      </c>
      <c r="F3717">
        <v>1750.19</v>
      </c>
      <c r="G3717">
        <v>511.68</v>
      </c>
      <c r="H3717">
        <v>1983.98</v>
      </c>
      <c r="I3717">
        <f t="shared" si="232"/>
        <v>2022</v>
      </c>
      <c r="J3717" t="str">
        <f t="shared" si="233"/>
        <v>Apr</v>
      </c>
      <c r="K3717">
        <f t="shared" si="234"/>
        <v>4</v>
      </c>
      <c r="L3717" s="2">
        <f t="shared" si="235"/>
        <v>0.29235682982990419</v>
      </c>
    </row>
    <row r="3718" spans="1:12" x14ac:dyDescent="0.35">
      <c r="A3718" t="s">
        <v>3759</v>
      </c>
      <c r="B3718" s="1">
        <v>44575</v>
      </c>
      <c r="C3718" t="s">
        <v>20</v>
      </c>
      <c r="D3718" t="s">
        <v>14</v>
      </c>
      <c r="E3718" t="s">
        <v>27</v>
      </c>
      <c r="F3718">
        <v>2305.73</v>
      </c>
      <c r="G3718">
        <v>460.92</v>
      </c>
      <c r="H3718">
        <v>2256.79</v>
      </c>
      <c r="I3718">
        <f t="shared" si="232"/>
        <v>2022</v>
      </c>
      <c r="J3718" t="str">
        <f t="shared" si="233"/>
        <v>Jan</v>
      </c>
      <c r="K3718">
        <f t="shared" si="234"/>
        <v>1</v>
      </c>
      <c r="L3718" s="2">
        <f t="shared" si="235"/>
        <v>0.19990198331981629</v>
      </c>
    </row>
    <row r="3719" spans="1:12" x14ac:dyDescent="0.35">
      <c r="A3719" t="s">
        <v>3760</v>
      </c>
      <c r="B3719" s="1">
        <v>45132</v>
      </c>
      <c r="C3719" t="s">
        <v>33</v>
      </c>
      <c r="D3719" t="s">
        <v>34</v>
      </c>
      <c r="E3719" t="s">
        <v>15</v>
      </c>
      <c r="F3719">
        <v>2335.52</v>
      </c>
      <c r="G3719">
        <v>454.15</v>
      </c>
      <c r="H3719">
        <v>2249.42</v>
      </c>
      <c r="I3719">
        <f t="shared" si="232"/>
        <v>2023</v>
      </c>
      <c r="J3719" t="str">
        <f t="shared" si="233"/>
        <v>Jul</v>
      </c>
      <c r="K3719">
        <f t="shared" si="234"/>
        <v>7</v>
      </c>
      <c r="L3719" s="2">
        <f t="shared" si="235"/>
        <v>0.19445348359251902</v>
      </c>
    </row>
    <row r="3720" spans="1:12" x14ac:dyDescent="0.35">
      <c r="A3720" t="s">
        <v>3761</v>
      </c>
      <c r="B3720" s="1">
        <v>45291</v>
      </c>
      <c r="C3720" t="s">
        <v>33</v>
      </c>
      <c r="D3720" t="s">
        <v>34</v>
      </c>
      <c r="E3720" t="s">
        <v>11</v>
      </c>
      <c r="F3720">
        <v>2353.3000000000002</v>
      </c>
      <c r="G3720">
        <v>604.39</v>
      </c>
      <c r="H3720">
        <v>2567.8000000000002</v>
      </c>
      <c r="I3720">
        <f t="shared" si="232"/>
        <v>2023</v>
      </c>
      <c r="J3720" t="str">
        <f t="shared" si="233"/>
        <v>Dec</v>
      </c>
      <c r="K3720">
        <f t="shared" si="234"/>
        <v>12</v>
      </c>
      <c r="L3720" s="2">
        <f t="shared" si="235"/>
        <v>0.25682658394594821</v>
      </c>
    </row>
    <row r="3721" spans="1:12" x14ac:dyDescent="0.35">
      <c r="A3721" t="s">
        <v>3762</v>
      </c>
      <c r="B3721" s="1">
        <v>45229</v>
      </c>
      <c r="C3721" t="s">
        <v>37</v>
      </c>
      <c r="D3721" t="s">
        <v>23</v>
      </c>
      <c r="E3721" t="s">
        <v>11</v>
      </c>
      <c r="F3721">
        <v>236.9</v>
      </c>
      <c r="G3721">
        <v>24.12</v>
      </c>
      <c r="H3721">
        <v>264.62</v>
      </c>
      <c r="I3721">
        <f t="shared" si="232"/>
        <v>2023</v>
      </c>
      <c r="J3721" t="str">
        <f t="shared" si="233"/>
        <v>Oct</v>
      </c>
      <c r="K3721">
        <f t="shared" si="234"/>
        <v>10</v>
      </c>
      <c r="L3721" s="2">
        <f t="shared" si="235"/>
        <v>0.10181511186154496</v>
      </c>
    </row>
    <row r="3722" spans="1:12" x14ac:dyDescent="0.35">
      <c r="A3722" t="s">
        <v>3763</v>
      </c>
      <c r="B3722" s="1">
        <v>44975</v>
      </c>
      <c r="C3722" t="s">
        <v>29</v>
      </c>
      <c r="D3722" t="s">
        <v>23</v>
      </c>
      <c r="E3722" t="s">
        <v>15</v>
      </c>
      <c r="F3722">
        <v>236.85</v>
      </c>
      <c r="G3722">
        <v>64.33</v>
      </c>
      <c r="H3722">
        <v>243.93</v>
      </c>
      <c r="I3722">
        <f t="shared" si="232"/>
        <v>2023</v>
      </c>
      <c r="J3722" t="str">
        <f t="shared" si="233"/>
        <v>Feb</v>
      </c>
      <c r="K3722">
        <f t="shared" si="234"/>
        <v>2</v>
      </c>
      <c r="L3722" s="2">
        <f t="shared" si="235"/>
        <v>0.27160650200548869</v>
      </c>
    </row>
    <row r="3723" spans="1:12" x14ac:dyDescent="0.35">
      <c r="A3723" t="s">
        <v>3764</v>
      </c>
      <c r="B3723" s="1">
        <v>45134</v>
      </c>
      <c r="C3723" t="s">
        <v>9</v>
      </c>
      <c r="D3723" t="s">
        <v>10</v>
      </c>
      <c r="E3723" t="s">
        <v>25</v>
      </c>
      <c r="F3723">
        <v>166.49</v>
      </c>
      <c r="G3723">
        <v>43.17</v>
      </c>
      <c r="H3723">
        <v>163.1</v>
      </c>
      <c r="I3723">
        <f t="shared" si="232"/>
        <v>2023</v>
      </c>
      <c r="J3723" t="str">
        <f t="shared" si="233"/>
        <v>Jul</v>
      </c>
      <c r="K3723">
        <f t="shared" si="234"/>
        <v>7</v>
      </c>
      <c r="L3723" s="2">
        <f t="shared" si="235"/>
        <v>0.25929485254369633</v>
      </c>
    </row>
    <row r="3724" spans="1:12" x14ac:dyDescent="0.35">
      <c r="A3724" t="s">
        <v>3765</v>
      </c>
      <c r="B3724" s="1">
        <v>45224</v>
      </c>
      <c r="C3724" t="s">
        <v>13</v>
      </c>
      <c r="D3724" t="s">
        <v>14</v>
      </c>
      <c r="E3724" t="s">
        <v>15</v>
      </c>
      <c r="F3724">
        <v>1429.91</v>
      </c>
      <c r="G3724">
        <v>329.87</v>
      </c>
      <c r="H3724">
        <v>1413.36</v>
      </c>
      <c r="I3724">
        <f t="shared" si="232"/>
        <v>2023</v>
      </c>
      <c r="J3724" t="str">
        <f t="shared" si="233"/>
        <v>Oct</v>
      </c>
      <c r="K3724">
        <f t="shared" si="234"/>
        <v>10</v>
      </c>
      <c r="L3724" s="2">
        <f t="shared" si="235"/>
        <v>0.23069284080816274</v>
      </c>
    </row>
    <row r="3725" spans="1:12" x14ac:dyDescent="0.35">
      <c r="A3725" t="s">
        <v>3766</v>
      </c>
      <c r="B3725" s="1">
        <v>44718</v>
      </c>
      <c r="C3725" t="s">
        <v>48</v>
      </c>
      <c r="D3725" t="s">
        <v>14</v>
      </c>
      <c r="E3725" t="s">
        <v>25</v>
      </c>
      <c r="F3725">
        <v>1628.11</v>
      </c>
      <c r="G3725">
        <v>168.27</v>
      </c>
      <c r="H3725">
        <v>1816.64</v>
      </c>
      <c r="I3725">
        <f t="shared" si="232"/>
        <v>2022</v>
      </c>
      <c r="J3725" t="str">
        <f t="shared" si="233"/>
        <v>Jun</v>
      </c>
      <c r="K3725">
        <f t="shared" si="234"/>
        <v>6</v>
      </c>
      <c r="L3725" s="2">
        <f t="shared" si="235"/>
        <v>0.10335296755133254</v>
      </c>
    </row>
    <row r="3726" spans="1:12" x14ac:dyDescent="0.35">
      <c r="A3726" t="s">
        <v>3767</v>
      </c>
      <c r="B3726" s="1">
        <v>44688</v>
      </c>
      <c r="C3726" t="s">
        <v>51</v>
      </c>
      <c r="D3726" t="s">
        <v>34</v>
      </c>
      <c r="E3726" t="s">
        <v>25</v>
      </c>
      <c r="F3726">
        <v>2383.21</v>
      </c>
      <c r="G3726">
        <v>534.29999999999995</v>
      </c>
      <c r="H3726">
        <v>2714.07</v>
      </c>
      <c r="I3726">
        <f t="shared" si="232"/>
        <v>2022</v>
      </c>
      <c r="J3726" t="str">
        <f t="shared" si="233"/>
        <v>May</v>
      </c>
      <c r="K3726">
        <f t="shared" si="234"/>
        <v>5</v>
      </c>
      <c r="L3726" s="2">
        <f t="shared" si="235"/>
        <v>0.22419341979934623</v>
      </c>
    </row>
    <row r="3727" spans="1:12" x14ac:dyDescent="0.35">
      <c r="A3727" t="s">
        <v>3768</v>
      </c>
      <c r="B3727" s="1">
        <v>44698</v>
      </c>
      <c r="C3727" t="s">
        <v>93</v>
      </c>
      <c r="D3727" t="s">
        <v>34</v>
      </c>
      <c r="E3727" t="s">
        <v>15</v>
      </c>
      <c r="F3727">
        <v>1767.88</v>
      </c>
      <c r="G3727">
        <v>278.20999999999998</v>
      </c>
      <c r="H3727">
        <v>1487.68</v>
      </c>
      <c r="I3727">
        <f t="shared" si="232"/>
        <v>2022</v>
      </c>
      <c r="J3727" t="str">
        <f t="shared" si="233"/>
        <v>May</v>
      </c>
      <c r="K3727">
        <f t="shared" si="234"/>
        <v>5</v>
      </c>
      <c r="L3727" s="2">
        <f t="shared" si="235"/>
        <v>0.15736927845781384</v>
      </c>
    </row>
    <row r="3728" spans="1:12" x14ac:dyDescent="0.35">
      <c r="A3728" t="s">
        <v>3769</v>
      </c>
      <c r="B3728" s="1">
        <v>45151</v>
      </c>
      <c r="C3728" t="s">
        <v>51</v>
      </c>
      <c r="D3728" t="s">
        <v>34</v>
      </c>
      <c r="E3728" t="s">
        <v>27</v>
      </c>
      <c r="F3728">
        <v>881.18</v>
      </c>
      <c r="G3728">
        <v>205.16</v>
      </c>
      <c r="H3728">
        <v>739.6</v>
      </c>
      <c r="I3728">
        <f t="shared" si="232"/>
        <v>2023</v>
      </c>
      <c r="J3728" t="str">
        <f t="shared" si="233"/>
        <v>Aug</v>
      </c>
      <c r="K3728">
        <f t="shared" si="234"/>
        <v>8</v>
      </c>
      <c r="L3728" s="2">
        <f t="shared" si="235"/>
        <v>0.23282416759345423</v>
      </c>
    </row>
    <row r="3729" spans="1:12" x14ac:dyDescent="0.35">
      <c r="A3729" t="s">
        <v>3770</v>
      </c>
      <c r="B3729" s="1">
        <v>44740</v>
      </c>
      <c r="C3729" t="s">
        <v>39</v>
      </c>
      <c r="D3729" t="s">
        <v>18</v>
      </c>
      <c r="E3729" t="s">
        <v>25</v>
      </c>
      <c r="F3729">
        <v>413.15</v>
      </c>
      <c r="G3729">
        <v>114.66</v>
      </c>
      <c r="H3729">
        <v>373.4</v>
      </c>
      <c r="I3729">
        <f t="shared" si="232"/>
        <v>2022</v>
      </c>
      <c r="J3729" t="str">
        <f t="shared" si="233"/>
        <v>Jun</v>
      </c>
      <c r="K3729">
        <f t="shared" si="234"/>
        <v>6</v>
      </c>
      <c r="L3729" s="2">
        <f t="shared" si="235"/>
        <v>0.27752632215902218</v>
      </c>
    </row>
    <row r="3730" spans="1:12" x14ac:dyDescent="0.35">
      <c r="A3730" t="s">
        <v>3771</v>
      </c>
      <c r="B3730" s="1">
        <v>44985</v>
      </c>
      <c r="C3730" t="s">
        <v>33</v>
      </c>
      <c r="D3730" t="s">
        <v>34</v>
      </c>
      <c r="E3730" t="s">
        <v>44</v>
      </c>
      <c r="F3730">
        <v>707.06</v>
      </c>
      <c r="G3730">
        <v>96.68</v>
      </c>
      <c r="H3730">
        <v>663.42</v>
      </c>
      <c r="I3730">
        <f t="shared" si="232"/>
        <v>2023</v>
      </c>
      <c r="J3730" t="str">
        <f t="shared" si="233"/>
        <v>Feb</v>
      </c>
      <c r="K3730">
        <f t="shared" si="234"/>
        <v>2</v>
      </c>
      <c r="L3730" s="2">
        <f t="shared" si="235"/>
        <v>0.13673521341894607</v>
      </c>
    </row>
    <row r="3731" spans="1:12" x14ac:dyDescent="0.35">
      <c r="A3731" t="s">
        <v>3772</v>
      </c>
      <c r="B3731" s="1">
        <v>44577</v>
      </c>
      <c r="C3731" t="s">
        <v>69</v>
      </c>
      <c r="D3731" t="s">
        <v>34</v>
      </c>
      <c r="E3731" t="s">
        <v>27</v>
      </c>
      <c r="F3731">
        <v>719.33</v>
      </c>
      <c r="G3731">
        <v>146.16</v>
      </c>
      <c r="H3731">
        <v>736.22</v>
      </c>
      <c r="I3731">
        <f t="shared" si="232"/>
        <v>2022</v>
      </c>
      <c r="J3731" t="str">
        <f t="shared" si="233"/>
        <v>Jan</v>
      </c>
      <c r="K3731">
        <f t="shared" si="234"/>
        <v>1</v>
      </c>
      <c r="L3731" s="2">
        <f t="shared" si="235"/>
        <v>0.20318907872603673</v>
      </c>
    </row>
    <row r="3732" spans="1:12" x14ac:dyDescent="0.35">
      <c r="A3732" t="s">
        <v>3773</v>
      </c>
      <c r="B3732" s="1">
        <v>45096</v>
      </c>
      <c r="C3732" t="s">
        <v>88</v>
      </c>
      <c r="D3732" t="s">
        <v>18</v>
      </c>
      <c r="E3732" t="s">
        <v>15</v>
      </c>
      <c r="F3732">
        <v>176.66</v>
      </c>
      <c r="G3732">
        <v>28.37</v>
      </c>
      <c r="H3732">
        <v>148.97</v>
      </c>
      <c r="I3732">
        <f t="shared" si="232"/>
        <v>2023</v>
      </c>
      <c r="J3732" t="str">
        <f t="shared" si="233"/>
        <v>Jun</v>
      </c>
      <c r="K3732">
        <f t="shared" si="234"/>
        <v>6</v>
      </c>
      <c r="L3732" s="2">
        <f t="shared" si="235"/>
        <v>0.16059096569681874</v>
      </c>
    </row>
    <row r="3733" spans="1:12" x14ac:dyDescent="0.35">
      <c r="A3733" t="s">
        <v>3774</v>
      </c>
      <c r="B3733" s="1">
        <v>45237</v>
      </c>
      <c r="C3733" t="s">
        <v>48</v>
      </c>
      <c r="D3733" t="s">
        <v>14</v>
      </c>
      <c r="E3733" t="s">
        <v>11</v>
      </c>
      <c r="F3733">
        <v>755.14</v>
      </c>
      <c r="G3733">
        <v>141.30000000000001</v>
      </c>
      <c r="H3733">
        <v>788.19</v>
      </c>
      <c r="I3733">
        <f t="shared" si="232"/>
        <v>2023</v>
      </c>
      <c r="J3733" t="str">
        <f t="shared" si="233"/>
        <v>Nov</v>
      </c>
      <c r="K3733">
        <f t="shared" si="234"/>
        <v>11</v>
      </c>
      <c r="L3733" s="2">
        <f t="shared" si="235"/>
        <v>0.18711762057366849</v>
      </c>
    </row>
    <row r="3734" spans="1:12" x14ac:dyDescent="0.35">
      <c r="A3734" t="s">
        <v>3775</v>
      </c>
      <c r="B3734" s="1">
        <v>44605</v>
      </c>
      <c r="C3734" t="s">
        <v>37</v>
      </c>
      <c r="D3734" t="s">
        <v>23</v>
      </c>
      <c r="E3734" t="s">
        <v>11</v>
      </c>
      <c r="F3734">
        <v>369.9</v>
      </c>
      <c r="G3734">
        <v>85.18</v>
      </c>
      <c r="H3734">
        <v>309.86</v>
      </c>
      <c r="I3734">
        <f t="shared" si="232"/>
        <v>2022</v>
      </c>
      <c r="J3734" t="str">
        <f t="shared" si="233"/>
        <v>Feb</v>
      </c>
      <c r="K3734">
        <f t="shared" si="234"/>
        <v>2</v>
      </c>
      <c r="L3734" s="2">
        <f t="shared" si="235"/>
        <v>0.2302784536361179</v>
      </c>
    </row>
    <row r="3735" spans="1:12" x14ac:dyDescent="0.35">
      <c r="A3735" t="s">
        <v>3776</v>
      </c>
      <c r="B3735" s="1">
        <v>44946</v>
      </c>
      <c r="C3735" t="s">
        <v>54</v>
      </c>
      <c r="D3735" t="s">
        <v>23</v>
      </c>
      <c r="E3735" t="s">
        <v>27</v>
      </c>
      <c r="F3735">
        <v>468.59</v>
      </c>
      <c r="G3735">
        <v>69.27</v>
      </c>
      <c r="H3735">
        <v>403.45</v>
      </c>
      <c r="I3735">
        <f t="shared" si="232"/>
        <v>2023</v>
      </c>
      <c r="J3735" t="str">
        <f t="shared" si="233"/>
        <v>Jan</v>
      </c>
      <c r="K3735">
        <f t="shared" si="234"/>
        <v>1</v>
      </c>
      <c r="L3735" s="2">
        <f t="shared" si="235"/>
        <v>0.14782645809769734</v>
      </c>
    </row>
    <row r="3736" spans="1:12" x14ac:dyDescent="0.35">
      <c r="A3736" t="s">
        <v>3777</v>
      </c>
      <c r="B3736" s="1">
        <v>45086</v>
      </c>
      <c r="C3736" t="s">
        <v>48</v>
      </c>
      <c r="D3736" t="s">
        <v>14</v>
      </c>
      <c r="E3736" t="s">
        <v>25</v>
      </c>
      <c r="F3736">
        <v>1470.78</v>
      </c>
      <c r="G3736">
        <v>179.27</v>
      </c>
      <c r="H3736">
        <v>1696.21</v>
      </c>
      <c r="I3736">
        <f t="shared" si="232"/>
        <v>2023</v>
      </c>
      <c r="J3736" t="str">
        <f t="shared" si="233"/>
        <v>Jun</v>
      </c>
      <c r="K3736">
        <f t="shared" si="234"/>
        <v>6</v>
      </c>
      <c r="L3736" s="2">
        <f t="shared" si="235"/>
        <v>0.12188770584315806</v>
      </c>
    </row>
    <row r="3737" spans="1:12" x14ac:dyDescent="0.35">
      <c r="A3737" t="s">
        <v>3778</v>
      </c>
      <c r="B3737" s="1">
        <v>44723</v>
      </c>
      <c r="C3737" t="s">
        <v>88</v>
      </c>
      <c r="D3737" t="s">
        <v>18</v>
      </c>
      <c r="E3737" t="s">
        <v>27</v>
      </c>
      <c r="F3737">
        <v>384.93</v>
      </c>
      <c r="G3737">
        <v>57</v>
      </c>
      <c r="H3737">
        <v>413.26</v>
      </c>
      <c r="I3737">
        <f t="shared" si="232"/>
        <v>2022</v>
      </c>
      <c r="J3737" t="str">
        <f t="shared" si="233"/>
        <v>Jun</v>
      </c>
      <c r="K3737">
        <f t="shared" si="234"/>
        <v>6</v>
      </c>
      <c r="L3737" s="2">
        <f t="shared" si="235"/>
        <v>0.14807887148312679</v>
      </c>
    </row>
    <row r="3738" spans="1:12" x14ac:dyDescent="0.35">
      <c r="A3738" t="s">
        <v>3779</v>
      </c>
      <c r="B3738" s="1">
        <v>44681</v>
      </c>
      <c r="C3738" t="s">
        <v>9</v>
      </c>
      <c r="D3738" t="s">
        <v>10</v>
      </c>
      <c r="E3738" t="s">
        <v>44</v>
      </c>
      <c r="F3738">
        <v>497.23</v>
      </c>
      <c r="G3738">
        <v>106.15</v>
      </c>
      <c r="H3738">
        <v>432.35</v>
      </c>
      <c r="I3738">
        <f t="shared" si="232"/>
        <v>2022</v>
      </c>
      <c r="J3738" t="str">
        <f t="shared" si="233"/>
        <v>Apr</v>
      </c>
      <c r="K3738">
        <f t="shared" si="234"/>
        <v>4</v>
      </c>
      <c r="L3738" s="2">
        <f t="shared" si="235"/>
        <v>0.21348269412545504</v>
      </c>
    </row>
    <row r="3739" spans="1:12" x14ac:dyDescent="0.35">
      <c r="A3739" t="s">
        <v>3780</v>
      </c>
      <c r="B3739" s="1">
        <v>44920</v>
      </c>
      <c r="C3739" t="s">
        <v>51</v>
      </c>
      <c r="D3739" t="s">
        <v>34</v>
      </c>
      <c r="E3739" t="s">
        <v>11</v>
      </c>
      <c r="F3739">
        <v>1683.88</v>
      </c>
      <c r="G3739">
        <v>353.2</v>
      </c>
      <c r="H3739">
        <v>1660.82</v>
      </c>
      <c r="I3739">
        <f t="shared" si="232"/>
        <v>2022</v>
      </c>
      <c r="J3739" t="str">
        <f t="shared" si="233"/>
        <v>Dec</v>
      </c>
      <c r="K3739">
        <f t="shared" si="234"/>
        <v>12</v>
      </c>
      <c r="L3739" s="2">
        <f t="shared" si="235"/>
        <v>0.20975366415659072</v>
      </c>
    </row>
    <row r="3740" spans="1:12" x14ac:dyDescent="0.35">
      <c r="A3740" t="s">
        <v>3781</v>
      </c>
      <c r="B3740" s="1">
        <v>44637</v>
      </c>
      <c r="C3740" t="s">
        <v>88</v>
      </c>
      <c r="D3740" t="s">
        <v>18</v>
      </c>
      <c r="E3740" t="s">
        <v>27</v>
      </c>
      <c r="F3740">
        <v>181.91</v>
      </c>
      <c r="G3740">
        <v>46.76</v>
      </c>
      <c r="H3740">
        <v>175.38</v>
      </c>
      <c r="I3740">
        <f t="shared" si="232"/>
        <v>2022</v>
      </c>
      <c r="J3740" t="str">
        <f t="shared" si="233"/>
        <v>Mar</v>
      </c>
      <c r="K3740">
        <f t="shared" si="234"/>
        <v>3</v>
      </c>
      <c r="L3740" s="2">
        <f t="shared" si="235"/>
        <v>0.2570501896542246</v>
      </c>
    </row>
    <row r="3741" spans="1:12" x14ac:dyDescent="0.35">
      <c r="A3741" t="s">
        <v>3782</v>
      </c>
      <c r="B3741" s="1">
        <v>44695</v>
      </c>
      <c r="C3741" t="s">
        <v>46</v>
      </c>
      <c r="D3741" t="s">
        <v>23</v>
      </c>
      <c r="E3741" t="s">
        <v>25</v>
      </c>
      <c r="F3741">
        <v>470.14</v>
      </c>
      <c r="G3741">
        <v>87.23</v>
      </c>
      <c r="H3741">
        <v>512.17999999999995</v>
      </c>
      <c r="I3741">
        <f t="shared" si="232"/>
        <v>2022</v>
      </c>
      <c r="J3741" t="str">
        <f t="shared" si="233"/>
        <v>May</v>
      </c>
      <c r="K3741">
        <f t="shared" si="234"/>
        <v>5</v>
      </c>
      <c r="L3741" s="2">
        <f t="shared" si="235"/>
        <v>0.18554047730463269</v>
      </c>
    </row>
    <row r="3742" spans="1:12" x14ac:dyDescent="0.35">
      <c r="A3742" t="s">
        <v>3783</v>
      </c>
      <c r="B3742" s="1">
        <v>44680</v>
      </c>
      <c r="C3742" t="s">
        <v>17</v>
      </c>
      <c r="D3742" t="s">
        <v>18</v>
      </c>
      <c r="E3742" t="s">
        <v>15</v>
      </c>
      <c r="F3742">
        <v>75.42</v>
      </c>
      <c r="G3742">
        <v>15.63</v>
      </c>
      <c r="H3742">
        <v>75.77</v>
      </c>
      <c r="I3742">
        <f t="shared" si="232"/>
        <v>2022</v>
      </c>
      <c r="J3742" t="str">
        <f t="shared" si="233"/>
        <v>Apr</v>
      </c>
      <c r="K3742">
        <f t="shared" si="234"/>
        <v>4</v>
      </c>
      <c r="L3742" s="2">
        <f t="shared" si="235"/>
        <v>0.20723945902943516</v>
      </c>
    </row>
    <row r="3743" spans="1:12" x14ac:dyDescent="0.35">
      <c r="A3743" t="s">
        <v>3784</v>
      </c>
      <c r="B3743" s="1">
        <v>44750</v>
      </c>
      <c r="C3743" t="s">
        <v>128</v>
      </c>
      <c r="D3743" t="s">
        <v>34</v>
      </c>
      <c r="E3743" t="s">
        <v>27</v>
      </c>
      <c r="F3743">
        <v>874.09</v>
      </c>
      <c r="G3743">
        <v>150.46</v>
      </c>
      <c r="H3743">
        <v>893.5</v>
      </c>
      <c r="I3743">
        <f t="shared" si="232"/>
        <v>2022</v>
      </c>
      <c r="J3743" t="str">
        <f t="shared" si="233"/>
        <v>Jul</v>
      </c>
      <c r="K3743">
        <f t="shared" si="234"/>
        <v>7</v>
      </c>
      <c r="L3743" s="2">
        <f t="shared" si="235"/>
        <v>0.17213330435081056</v>
      </c>
    </row>
    <row r="3744" spans="1:12" x14ac:dyDescent="0.35">
      <c r="A3744" t="s">
        <v>3785</v>
      </c>
      <c r="B3744" s="1">
        <v>44742</v>
      </c>
      <c r="C3744" t="s">
        <v>20</v>
      </c>
      <c r="D3744" t="s">
        <v>14</v>
      </c>
      <c r="E3744" t="s">
        <v>27</v>
      </c>
      <c r="F3744">
        <v>1659.07</v>
      </c>
      <c r="G3744">
        <v>270.99</v>
      </c>
      <c r="H3744">
        <v>1797.89</v>
      </c>
      <c r="I3744">
        <f t="shared" si="232"/>
        <v>2022</v>
      </c>
      <c r="J3744" t="str">
        <f t="shared" si="233"/>
        <v>Jun</v>
      </c>
      <c r="K3744">
        <f t="shared" si="234"/>
        <v>6</v>
      </c>
      <c r="L3744" s="2">
        <f t="shared" si="235"/>
        <v>0.16333849686872767</v>
      </c>
    </row>
    <row r="3745" spans="1:12" x14ac:dyDescent="0.35">
      <c r="A3745" t="s">
        <v>3786</v>
      </c>
      <c r="B3745" s="1">
        <v>44960</v>
      </c>
      <c r="C3745" t="s">
        <v>29</v>
      </c>
      <c r="D3745" t="s">
        <v>23</v>
      </c>
      <c r="E3745" t="s">
        <v>27</v>
      </c>
      <c r="F3745">
        <v>175.43</v>
      </c>
      <c r="G3745">
        <v>38.090000000000003</v>
      </c>
      <c r="H3745">
        <v>161.5</v>
      </c>
      <c r="I3745">
        <f t="shared" si="232"/>
        <v>2023</v>
      </c>
      <c r="J3745" t="str">
        <f t="shared" si="233"/>
        <v>Feb</v>
      </c>
      <c r="K3745">
        <f t="shared" si="234"/>
        <v>2</v>
      </c>
      <c r="L3745" s="2">
        <f t="shared" si="235"/>
        <v>0.21712363905831386</v>
      </c>
    </row>
    <row r="3746" spans="1:12" x14ac:dyDescent="0.35">
      <c r="A3746" t="s">
        <v>3787</v>
      </c>
      <c r="B3746" s="1">
        <v>44685</v>
      </c>
      <c r="C3746" t="s">
        <v>65</v>
      </c>
      <c r="D3746" t="s">
        <v>18</v>
      </c>
      <c r="E3746" t="s">
        <v>25</v>
      </c>
      <c r="F3746">
        <v>128.56</v>
      </c>
      <c r="G3746">
        <v>34.72</v>
      </c>
      <c r="H3746">
        <v>118.72</v>
      </c>
      <c r="I3746">
        <f t="shared" si="232"/>
        <v>2022</v>
      </c>
      <c r="J3746" t="str">
        <f t="shared" si="233"/>
        <v>May</v>
      </c>
      <c r="K3746">
        <f t="shared" si="234"/>
        <v>5</v>
      </c>
      <c r="L3746" s="2">
        <f t="shared" si="235"/>
        <v>0.27006845052893591</v>
      </c>
    </row>
    <row r="3747" spans="1:12" x14ac:dyDescent="0.35">
      <c r="A3747" t="s">
        <v>3788</v>
      </c>
      <c r="B3747" s="1">
        <v>44732</v>
      </c>
      <c r="C3747" t="s">
        <v>88</v>
      </c>
      <c r="D3747" t="s">
        <v>18</v>
      </c>
      <c r="E3747" t="s">
        <v>44</v>
      </c>
      <c r="F3747">
        <v>481.44</v>
      </c>
      <c r="G3747">
        <v>71.709999999999994</v>
      </c>
      <c r="H3747">
        <v>432.8</v>
      </c>
      <c r="I3747">
        <f t="shared" si="232"/>
        <v>2022</v>
      </c>
      <c r="J3747" t="str">
        <f t="shared" si="233"/>
        <v>Jun</v>
      </c>
      <c r="K3747">
        <f t="shared" si="234"/>
        <v>6</v>
      </c>
      <c r="L3747" s="2">
        <f t="shared" si="235"/>
        <v>0.1489489863742107</v>
      </c>
    </row>
    <row r="3748" spans="1:12" x14ac:dyDescent="0.35">
      <c r="A3748" t="s">
        <v>3789</v>
      </c>
      <c r="B3748" s="1">
        <v>45272</v>
      </c>
      <c r="C3748" t="s">
        <v>20</v>
      </c>
      <c r="D3748" t="s">
        <v>14</v>
      </c>
      <c r="E3748" t="s">
        <v>11</v>
      </c>
      <c r="F3748">
        <v>2229.4499999999998</v>
      </c>
      <c r="G3748">
        <v>334.34</v>
      </c>
      <c r="H3748">
        <v>1858.88</v>
      </c>
      <c r="I3748">
        <f t="shared" si="232"/>
        <v>2023</v>
      </c>
      <c r="J3748" t="str">
        <f t="shared" si="233"/>
        <v>Dec</v>
      </c>
      <c r="K3748">
        <f t="shared" si="234"/>
        <v>12</v>
      </c>
      <c r="L3748" s="2">
        <f t="shared" si="235"/>
        <v>0.14996523806319945</v>
      </c>
    </row>
    <row r="3749" spans="1:12" x14ac:dyDescent="0.35">
      <c r="A3749" t="s">
        <v>3790</v>
      </c>
      <c r="B3749" s="1">
        <v>45038</v>
      </c>
      <c r="C3749" t="s">
        <v>65</v>
      </c>
      <c r="D3749" t="s">
        <v>18</v>
      </c>
      <c r="E3749" t="s">
        <v>15</v>
      </c>
      <c r="F3749">
        <v>303.07</v>
      </c>
      <c r="G3749">
        <v>78.03</v>
      </c>
      <c r="H3749">
        <v>247.96</v>
      </c>
      <c r="I3749">
        <f t="shared" si="232"/>
        <v>2023</v>
      </c>
      <c r="J3749" t="str">
        <f t="shared" si="233"/>
        <v>Apr</v>
      </c>
      <c r="K3749">
        <f t="shared" si="234"/>
        <v>4</v>
      </c>
      <c r="L3749" s="2">
        <f t="shared" si="235"/>
        <v>0.25746527204936154</v>
      </c>
    </row>
    <row r="3750" spans="1:12" x14ac:dyDescent="0.35">
      <c r="A3750" t="s">
        <v>3791</v>
      </c>
      <c r="B3750" s="1">
        <v>44825</v>
      </c>
      <c r="C3750" t="s">
        <v>112</v>
      </c>
      <c r="D3750" t="s">
        <v>10</v>
      </c>
      <c r="E3750" t="s">
        <v>44</v>
      </c>
      <c r="F3750">
        <v>412.76</v>
      </c>
      <c r="G3750">
        <v>60.09</v>
      </c>
      <c r="H3750">
        <v>442.42</v>
      </c>
      <c r="I3750">
        <f t="shared" si="232"/>
        <v>2022</v>
      </c>
      <c r="J3750" t="str">
        <f t="shared" si="233"/>
        <v>Sep</v>
      </c>
      <c r="K3750">
        <f t="shared" si="234"/>
        <v>9</v>
      </c>
      <c r="L3750" s="2">
        <f t="shared" si="235"/>
        <v>0.14558096714797947</v>
      </c>
    </row>
    <row r="3751" spans="1:12" x14ac:dyDescent="0.35">
      <c r="A3751" t="s">
        <v>3792</v>
      </c>
      <c r="B3751" s="1">
        <v>44874</v>
      </c>
      <c r="C3751" t="s">
        <v>93</v>
      </c>
      <c r="D3751" t="s">
        <v>34</v>
      </c>
      <c r="E3751" t="s">
        <v>11</v>
      </c>
      <c r="F3751">
        <v>1934.07</v>
      </c>
      <c r="G3751">
        <v>571.66999999999996</v>
      </c>
      <c r="H3751">
        <v>2171.6999999999998</v>
      </c>
      <c r="I3751">
        <f t="shared" si="232"/>
        <v>2022</v>
      </c>
      <c r="J3751" t="str">
        <f t="shared" si="233"/>
        <v>Nov</v>
      </c>
      <c r="K3751">
        <f t="shared" si="234"/>
        <v>11</v>
      </c>
      <c r="L3751" s="2">
        <f t="shared" si="235"/>
        <v>0.29557875361284752</v>
      </c>
    </row>
    <row r="3752" spans="1:12" x14ac:dyDescent="0.35">
      <c r="A3752" t="s">
        <v>3793</v>
      </c>
      <c r="B3752" s="1">
        <v>44886</v>
      </c>
      <c r="C3752" t="s">
        <v>29</v>
      </c>
      <c r="D3752" t="s">
        <v>23</v>
      </c>
      <c r="E3752" t="s">
        <v>44</v>
      </c>
      <c r="F3752">
        <v>413.67</v>
      </c>
      <c r="G3752">
        <v>116.14</v>
      </c>
      <c r="H3752">
        <v>347.22</v>
      </c>
      <c r="I3752">
        <f t="shared" si="232"/>
        <v>2022</v>
      </c>
      <c r="J3752" t="str">
        <f t="shared" si="233"/>
        <v>Nov</v>
      </c>
      <c r="K3752">
        <f t="shared" si="234"/>
        <v>11</v>
      </c>
      <c r="L3752" s="2">
        <f t="shared" si="235"/>
        <v>0.28075519133608912</v>
      </c>
    </row>
    <row r="3753" spans="1:12" x14ac:dyDescent="0.35">
      <c r="A3753" t="s">
        <v>3794</v>
      </c>
      <c r="B3753" s="1">
        <v>45024</v>
      </c>
      <c r="C3753" t="s">
        <v>63</v>
      </c>
      <c r="D3753" t="s">
        <v>18</v>
      </c>
      <c r="E3753" t="s">
        <v>15</v>
      </c>
      <c r="F3753">
        <v>48.1</v>
      </c>
      <c r="G3753">
        <v>8.67</v>
      </c>
      <c r="H3753">
        <v>54.25</v>
      </c>
      <c r="I3753">
        <f t="shared" si="232"/>
        <v>2023</v>
      </c>
      <c r="J3753" t="str">
        <f t="shared" si="233"/>
        <v>Apr</v>
      </c>
      <c r="K3753">
        <f t="shared" si="234"/>
        <v>4</v>
      </c>
      <c r="L3753" s="2">
        <f t="shared" si="235"/>
        <v>0.18024948024948023</v>
      </c>
    </row>
    <row r="3754" spans="1:12" x14ac:dyDescent="0.35">
      <c r="A3754" t="s">
        <v>3795</v>
      </c>
      <c r="B3754" s="1">
        <v>44723</v>
      </c>
      <c r="C3754" t="s">
        <v>9</v>
      </c>
      <c r="D3754" t="s">
        <v>10</v>
      </c>
      <c r="E3754" t="s">
        <v>11</v>
      </c>
      <c r="F3754">
        <v>21.74</v>
      </c>
      <c r="G3754">
        <v>2.65</v>
      </c>
      <c r="H3754">
        <v>20.440000000000001</v>
      </c>
      <c r="I3754">
        <f t="shared" si="232"/>
        <v>2022</v>
      </c>
      <c r="J3754" t="str">
        <f t="shared" si="233"/>
        <v>Jun</v>
      </c>
      <c r="K3754">
        <f t="shared" si="234"/>
        <v>6</v>
      </c>
      <c r="L3754" s="2">
        <f t="shared" si="235"/>
        <v>0.12189512419503221</v>
      </c>
    </row>
    <row r="3755" spans="1:12" x14ac:dyDescent="0.35">
      <c r="A3755" t="s">
        <v>3796</v>
      </c>
      <c r="B3755" s="1">
        <v>44958</v>
      </c>
      <c r="C3755" t="s">
        <v>31</v>
      </c>
      <c r="D3755" t="s">
        <v>10</v>
      </c>
      <c r="E3755" t="s">
        <v>27</v>
      </c>
      <c r="F3755">
        <v>382.67</v>
      </c>
      <c r="G3755">
        <v>56.83</v>
      </c>
      <c r="H3755">
        <v>386.23</v>
      </c>
      <c r="I3755">
        <f t="shared" si="232"/>
        <v>2023</v>
      </c>
      <c r="J3755" t="str">
        <f t="shared" si="233"/>
        <v>Feb</v>
      </c>
      <c r="K3755">
        <f t="shared" si="234"/>
        <v>2</v>
      </c>
      <c r="L3755" s="2">
        <f t="shared" si="235"/>
        <v>0.14850915932788042</v>
      </c>
    </row>
    <row r="3756" spans="1:12" x14ac:dyDescent="0.35">
      <c r="A3756" t="s">
        <v>3797</v>
      </c>
      <c r="B3756" s="1">
        <v>45251</v>
      </c>
      <c r="C3756" t="s">
        <v>41</v>
      </c>
      <c r="D3756" t="s">
        <v>14</v>
      </c>
      <c r="E3756" t="s">
        <v>11</v>
      </c>
      <c r="F3756">
        <v>1340.47</v>
      </c>
      <c r="G3756">
        <v>370.42</v>
      </c>
      <c r="H3756">
        <v>1426.66</v>
      </c>
      <c r="I3756">
        <f t="shared" si="232"/>
        <v>2023</v>
      </c>
      <c r="J3756" t="str">
        <f t="shared" si="233"/>
        <v>Nov</v>
      </c>
      <c r="K3756">
        <f t="shared" si="234"/>
        <v>11</v>
      </c>
      <c r="L3756" s="2">
        <f t="shared" si="235"/>
        <v>0.27633591203085484</v>
      </c>
    </row>
    <row r="3757" spans="1:12" x14ac:dyDescent="0.35">
      <c r="A3757" t="s">
        <v>3798</v>
      </c>
      <c r="B3757" s="1">
        <v>45203</v>
      </c>
      <c r="C3757" t="s">
        <v>9</v>
      </c>
      <c r="D3757" t="s">
        <v>10</v>
      </c>
      <c r="E3757" t="s">
        <v>27</v>
      </c>
      <c r="F3757">
        <v>495.87</v>
      </c>
      <c r="G3757">
        <v>101.82</v>
      </c>
      <c r="H3757">
        <v>453.83</v>
      </c>
      <c r="I3757">
        <f t="shared" si="232"/>
        <v>2023</v>
      </c>
      <c r="J3757" t="str">
        <f t="shared" si="233"/>
        <v>Oct</v>
      </c>
      <c r="K3757">
        <f t="shared" si="234"/>
        <v>10</v>
      </c>
      <c r="L3757" s="2">
        <f t="shared" si="235"/>
        <v>0.20533607598765805</v>
      </c>
    </row>
    <row r="3758" spans="1:12" x14ac:dyDescent="0.35">
      <c r="A3758" t="s">
        <v>3799</v>
      </c>
      <c r="B3758" s="1">
        <v>44912</v>
      </c>
      <c r="C3758" t="s">
        <v>13</v>
      </c>
      <c r="D3758" t="s">
        <v>14</v>
      </c>
      <c r="E3758" t="s">
        <v>25</v>
      </c>
      <c r="F3758">
        <v>1004.09</v>
      </c>
      <c r="G3758">
        <v>258.02999999999997</v>
      </c>
      <c r="H3758">
        <v>977.44</v>
      </c>
      <c r="I3758">
        <f t="shared" si="232"/>
        <v>2022</v>
      </c>
      <c r="J3758" t="str">
        <f t="shared" si="233"/>
        <v>Dec</v>
      </c>
      <c r="K3758">
        <f t="shared" si="234"/>
        <v>12</v>
      </c>
      <c r="L3758" s="2">
        <f t="shared" si="235"/>
        <v>0.25697895606967497</v>
      </c>
    </row>
    <row r="3759" spans="1:12" x14ac:dyDescent="0.35">
      <c r="A3759" t="s">
        <v>3800</v>
      </c>
      <c r="B3759" s="1">
        <v>44961</v>
      </c>
      <c r="C3759" t="s">
        <v>48</v>
      </c>
      <c r="D3759" t="s">
        <v>14</v>
      </c>
      <c r="E3759" t="s">
        <v>15</v>
      </c>
      <c r="F3759">
        <v>1053.96</v>
      </c>
      <c r="G3759">
        <v>152.04</v>
      </c>
      <c r="H3759">
        <v>1003.31</v>
      </c>
      <c r="I3759">
        <f t="shared" si="232"/>
        <v>2023</v>
      </c>
      <c r="J3759" t="str">
        <f t="shared" si="233"/>
        <v>Feb</v>
      </c>
      <c r="K3759">
        <f t="shared" si="234"/>
        <v>2</v>
      </c>
      <c r="L3759" s="2">
        <f t="shared" si="235"/>
        <v>0.14425594899237162</v>
      </c>
    </row>
    <row r="3760" spans="1:12" x14ac:dyDescent="0.35">
      <c r="A3760" t="s">
        <v>3801</v>
      </c>
      <c r="B3760" s="1">
        <v>45241</v>
      </c>
      <c r="C3760" t="s">
        <v>85</v>
      </c>
      <c r="D3760" t="s">
        <v>10</v>
      </c>
      <c r="E3760" t="s">
        <v>25</v>
      </c>
      <c r="F3760">
        <v>294.70999999999998</v>
      </c>
      <c r="G3760">
        <v>71.23</v>
      </c>
      <c r="H3760">
        <v>326.73</v>
      </c>
      <c r="I3760">
        <f t="shared" si="232"/>
        <v>2023</v>
      </c>
      <c r="J3760" t="str">
        <f t="shared" si="233"/>
        <v>Nov</v>
      </c>
      <c r="K3760">
        <f t="shared" si="234"/>
        <v>11</v>
      </c>
      <c r="L3760" s="2">
        <f t="shared" si="235"/>
        <v>0.24169522581520819</v>
      </c>
    </row>
    <row r="3761" spans="1:12" x14ac:dyDescent="0.35">
      <c r="A3761" t="s">
        <v>3802</v>
      </c>
      <c r="B3761" s="1">
        <v>44660</v>
      </c>
      <c r="C3761" t="s">
        <v>93</v>
      </c>
      <c r="D3761" t="s">
        <v>34</v>
      </c>
      <c r="E3761" t="s">
        <v>25</v>
      </c>
      <c r="F3761">
        <v>2000.04</v>
      </c>
      <c r="G3761">
        <v>515.1</v>
      </c>
      <c r="H3761">
        <v>2059.46</v>
      </c>
      <c r="I3761">
        <f t="shared" si="232"/>
        <v>2022</v>
      </c>
      <c r="J3761" t="str">
        <f t="shared" si="233"/>
        <v>Apr</v>
      </c>
      <c r="K3761">
        <f t="shared" si="234"/>
        <v>4</v>
      </c>
      <c r="L3761" s="2">
        <f t="shared" si="235"/>
        <v>0.25754484910301795</v>
      </c>
    </row>
    <row r="3762" spans="1:12" x14ac:dyDescent="0.35">
      <c r="A3762" t="s">
        <v>3803</v>
      </c>
      <c r="B3762" s="1">
        <v>45080</v>
      </c>
      <c r="C3762" t="s">
        <v>13</v>
      </c>
      <c r="D3762" t="s">
        <v>14</v>
      </c>
      <c r="E3762" t="s">
        <v>27</v>
      </c>
      <c r="F3762">
        <v>904.73</v>
      </c>
      <c r="G3762">
        <v>217.97</v>
      </c>
      <c r="H3762">
        <v>1028.47</v>
      </c>
      <c r="I3762">
        <f t="shared" si="232"/>
        <v>2023</v>
      </c>
      <c r="J3762" t="str">
        <f t="shared" si="233"/>
        <v>Jun</v>
      </c>
      <c r="K3762">
        <f t="shared" si="234"/>
        <v>6</v>
      </c>
      <c r="L3762" s="2">
        <f t="shared" si="235"/>
        <v>0.24092270622174572</v>
      </c>
    </row>
    <row r="3763" spans="1:12" x14ac:dyDescent="0.35">
      <c r="A3763" t="s">
        <v>3804</v>
      </c>
      <c r="B3763" s="1">
        <v>44861</v>
      </c>
      <c r="C3763" t="s">
        <v>112</v>
      </c>
      <c r="D3763" t="s">
        <v>10</v>
      </c>
      <c r="E3763" t="s">
        <v>27</v>
      </c>
      <c r="F3763">
        <v>265.89</v>
      </c>
      <c r="G3763">
        <v>47.89</v>
      </c>
      <c r="H3763">
        <v>311.61</v>
      </c>
      <c r="I3763">
        <f t="shared" si="232"/>
        <v>2022</v>
      </c>
      <c r="J3763" t="str">
        <f t="shared" si="233"/>
        <v>Oct</v>
      </c>
      <c r="K3763">
        <f t="shared" si="234"/>
        <v>10</v>
      </c>
      <c r="L3763" s="2">
        <f t="shared" si="235"/>
        <v>0.18011207642258079</v>
      </c>
    </row>
    <row r="3764" spans="1:12" x14ac:dyDescent="0.35">
      <c r="A3764" t="s">
        <v>3805</v>
      </c>
      <c r="B3764" s="1">
        <v>44783</v>
      </c>
      <c r="C3764" t="s">
        <v>39</v>
      </c>
      <c r="D3764" t="s">
        <v>18</v>
      </c>
      <c r="E3764" t="s">
        <v>44</v>
      </c>
      <c r="F3764">
        <v>87.28</v>
      </c>
      <c r="G3764">
        <v>14.98</v>
      </c>
      <c r="H3764">
        <v>101.43</v>
      </c>
      <c r="I3764">
        <f t="shared" si="232"/>
        <v>2022</v>
      </c>
      <c r="J3764" t="str">
        <f t="shared" si="233"/>
        <v>Aug</v>
      </c>
      <c r="K3764">
        <f t="shared" si="234"/>
        <v>8</v>
      </c>
      <c r="L3764" s="2">
        <f t="shared" si="235"/>
        <v>0.17163153070577453</v>
      </c>
    </row>
    <row r="3765" spans="1:12" x14ac:dyDescent="0.35">
      <c r="A3765" t="s">
        <v>3806</v>
      </c>
      <c r="B3765" s="1">
        <v>44976</v>
      </c>
      <c r="C3765" t="s">
        <v>22</v>
      </c>
      <c r="D3765" t="s">
        <v>23</v>
      </c>
      <c r="E3765" t="s">
        <v>11</v>
      </c>
      <c r="F3765">
        <v>130.72999999999999</v>
      </c>
      <c r="G3765">
        <v>23.61</v>
      </c>
      <c r="H3765">
        <v>150.13999999999999</v>
      </c>
      <c r="I3765">
        <f t="shared" si="232"/>
        <v>2023</v>
      </c>
      <c r="J3765" t="str">
        <f t="shared" si="233"/>
        <v>Feb</v>
      </c>
      <c r="K3765">
        <f t="shared" si="234"/>
        <v>2</v>
      </c>
      <c r="L3765" s="2">
        <f t="shared" si="235"/>
        <v>0.180601239195288</v>
      </c>
    </row>
    <row r="3766" spans="1:12" x14ac:dyDescent="0.35">
      <c r="A3766" t="s">
        <v>3807</v>
      </c>
      <c r="B3766" s="1">
        <v>44862</v>
      </c>
      <c r="C3766" t="s">
        <v>112</v>
      </c>
      <c r="D3766" t="s">
        <v>10</v>
      </c>
      <c r="E3766" t="s">
        <v>44</v>
      </c>
      <c r="F3766">
        <v>438.94</v>
      </c>
      <c r="G3766">
        <v>54.61</v>
      </c>
      <c r="H3766">
        <v>523.66999999999996</v>
      </c>
      <c r="I3766">
        <f t="shared" si="232"/>
        <v>2022</v>
      </c>
      <c r="J3766" t="str">
        <f t="shared" si="233"/>
        <v>Oct</v>
      </c>
      <c r="K3766">
        <f t="shared" si="234"/>
        <v>10</v>
      </c>
      <c r="L3766" s="2">
        <f t="shared" si="235"/>
        <v>0.12441335945687337</v>
      </c>
    </row>
    <row r="3767" spans="1:12" x14ac:dyDescent="0.35">
      <c r="A3767" t="s">
        <v>3808</v>
      </c>
      <c r="B3767" s="1">
        <v>45164</v>
      </c>
      <c r="C3767" t="s">
        <v>20</v>
      </c>
      <c r="D3767" t="s">
        <v>14</v>
      </c>
      <c r="E3767" t="s">
        <v>15</v>
      </c>
      <c r="F3767">
        <v>1207.3499999999999</v>
      </c>
      <c r="G3767">
        <v>152.78</v>
      </c>
      <c r="H3767">
        <v>1041.8699999999999</v>
      </c>
      <c r="I3767">
        <f t="shared" si="232"/>
        <v>2023</v>
      </c>
      <c r="J3767" t="str">
        <f t="shared" si="233"/>
        <v>Aug</v>
      </c>
      <c r="K3767">
        <f t="shared" si="234"/>
        <v>8</v>
      </c>
      <c r="L3767" s="2">
        <f t="shared" si="235"/>
        <v>0.12654159937052223</v>
      </c>
    </row>
    <row r="3768" spans="1:12" x14ac:dyDescent="0.35">
      <c r="A3768" t="s">
        <v>3809</v>
      </c>
      <c r="B3768" s="1">
        <v>44568</v>
      </c>
      <c r="C3768" t="s">
        <v>85</v>
      </c>
      <c r="D3768" t="s">
        <v>10</v>
      </c>
      <c r="E3768" t="s">
        <v>25</v>
      </c>
      <c r="F3768">
        <v>24.34</v>
      </c>
      <c r="G3768">
        <v>5.69</v>
      </c>
      <c r="H3768">
        <v>22.43</v>
      </c>
      <c r="I3768">
        <f t="shared" si="232"/>
        <v>2022</v>
      </c>
      <c r="J3768" t="str">
        <f t="shared" si="233"/>
        <v>Jan</v>
      </c>
      <c r="K3768">
        <f t="shared" si="234"/>
        <v>1</v>
      </c>
      <c r="L3768" s="2">
        <f t="shared" si="235"/>
        <v>0.23377156943303207</v>
      </c>
    </row>
    <row r="3769" spans="1:12" x14ac:dyDescent="0.35">
      <c r="A3769" t="s">
        <v>3810</v>
      </c>
      <c r="B3769" s="1">
        <v>44781</v>
      </c>
      <c r="C3769" t="s">
        <v>37</v>
      </c>
      <c r="D3769" t="s">
        <v>23</v>
      </c>
      <c r="E3769" t="s">
        <v>27</v>
      </c>
      <c r="F3769">
        <v>297.02</v>
      </c>
      <c r="G3769">
        <v>34.83</v>
      </c>
      <c r="H3769">
        <v>280.24</v>
      </c>
      <c r="I3769">
        <f t="shared" si="232"/>
        <v>2022</v>
      </c>
      <c r="J3769" t="str">
        <f t="shared" si="233"/>
        <v>Aug</v>
      </c>
      <c r="K3769">
        <f t="shared" si="234"/>
        <v>8</v>
      </c>
      <c r="L3769" s="2">
        <f t="shared" si="235"/>
        <v>0.11726483065113461</v>
      </c>
    </row>
    <row r="3770" spans="1:12" x14ac:dyDescent="0.35">
      <c r="A3770" t="s">
        <v>3811</v>
      </c>
      <c r="B3770" s="1">
        <v>45291</v>
      </c>
      <c r="C3770" t="s">
        <v>29</v>
      </c>
      <c r="D3770" t="s">
        <v>23</v>
      </c>
      <c r="E3770" t="s">
        <v>44</v>
      </c>
      <c r="F3770">
        <v>370.91</v>
      </c>
      <c r="G3770">
        <v>38.5</v>
      </c>
      <c r="H3770">
        <v>365.64</v>
      </c>
      <c r="I3770">
        <f t="shared" si="232"/>
        <v>2023</v>
      </c>
      <c r="J3770" t="str">
        <f t="shared" si="233"/>
        <v>Dec</v>
      </c>
      <c r="K3770">
        <f t="shared" si="234"/>
        <v>12</v>
      </c>
      <c r="L3770" s="2">
        <f t="shared" si="235"/>
        <v>0.1037987651991049</v>
      </c>
    </row>
    <row r="3771" spans="1:12" x14ac:dyDescent="0.35">
      <c r="A3771" t="s">
        <v>3812</v>
      </c>
      <c r="B3771" s="1">
        <v>44864</v>
      </c>
      <c r="C3771" t="s">
        <v>22</v>
      </c>
      <c r="D3771" t="s">
        <v>23</v>
      </c>
      <c r="E3771" t="s">
        <v>11</v>
      </c>
      <c r="F3771">
        <v>64.89</v>
      </c>
      <c r="G3771">
        <v>13.42</v>
      </c>
      <c r="H3771">
        <v>64.84</v>
      </c>
      <c r="I3771">
        <f t="shared" si="232"/>
        <v>2022</v>
      </c>
      <c r="J3771" t="str">
        <f t="shared" si="233"/>
        <v>Oct</v>
      </c>
      <c r="K3771">
        <f t="shared" si="234"/>
        <v>10</v>
      </c>
      <c r="L3771" s="2">
        <f t="shared" si="235"/>
        <v>0.20681152719987672</v>
      </c>
    </row>
    <row r="3772" spans="1:12" x14ac:dyDescent="0.35">
      <c r="A3772" t="s">
        <v>3813</v>
      </c>
      <c r="B3772" s="1">
        <v>45007</v>
      </c>
      <c r="C3772" t="s">
        <v>48</v>
      </c>
      <c r="D3772" t="s">
        <v>14</v>
      </c>
      <c r="E3772" t="s">
        <v>44</v>
      </c>
      <c r="F3772">
        <v>1008.78</v>
      </c>
      <c r="G3772">
        <v>252.58</v>
      </c>
      <c r="H3772">
        <v>868.81</v>
      </c>
      <c r="I3772">
        <f t="shared" si="232"/>
        <v>2023</v>
      </c>
      <c r="J3772" t="str">
        <f t="shared" si="233"/>
        <v>Mar</v>
      </c>
      <c r="K3772">
        <f t="shared" si="234"/>
        <v>3</v>
      </c>
      <c r="L3772" s="2">
        <f t="shared" si="235"/>
        <v>0.25038164912072008</v>
      </c>
    </row>
    <row r="3773" spans="1:12" x14ac:dyDescent="0.35">
      <c r="A3773" t="s">
        <v>3814</v>
      </c>
      <c r="B3773" s="1">
        <v>44933</v>
      </c>
      <c r="C3773" t="s">
        <v>46</v>
      </c>
      <c r="D3773" t="s">
        <v>23</v>
      </c>
      <c r="E3773" t="s">
        <v>15</v>
      </c>
      <c r="F3773">
        <v>26.33</v>
      </c>
      <c r="G3773">
        <v>5.0999999999999996</v>
      </c>
      <c r="H3773">
        <v>28.76</v>
      </c>
      <c r="I3773">
        <f t="shared" si="232"/>
        <v>2023</v>
      </c>
      <c r="J3773" t="str">
        <f t="shared" si="233"/>
        <v>Jan</v>
      </c>
      <c r="K3773">
        <f t="shared" si="234"/>
        <v>1</v>
      </c>
      <c r="L3773" s="2">
        <f t="shared" si="235"/>
        <v>0.19369540448157996</v>
      </c>
    </row>
    <row r="3774" spans="1:12" x14ac:dyDescent="0.35">
      <c r="A3774" t="s">
        <v>3815</v>
      </c>
      <c r="B3774" s="1">
        <v>44858</v>
      </c>
      <c r="C3774" t="s">
        <v>13</v>
      </c>
      <c r="D3774" t="s">
        <v>14</v>
      </c>
      <c r="E3774" t="s">
        <v>27</v>
      </c>
      <c r="F3774">
        <v>1863.06</v>
      </c>
      <c r="G3774">
        <v>265</v>
      </c>
      <c r="H3774">
        <v>2083.42</v>
      </c>
      <c r="I3774">
        <f t="shared" si="232"/>
        <v>2022</v>
      </c>
      <c r="J3774" t="str">
        <f t="shared" si="233"/>
        <v>Oct</v>
      </c>
      <c r="K3774">
        <f t="shared" si="234"/>
        <v>10</v>
      </c>
      <c r="L3774" s="2">
        <f t="shared" si="235"/>
        <v>0.14223911199854003</v>
      </c>
    </row>
    <row r="3775" spans="1:12" x14ac:dyDescent="0.35">
      <c r="A3775" t="s">
        <v>3816</v>
      </c>
      <c r="B3775" s="1">
        <v>44693</v>
      </c>
      <c r="C3775" t="s">
        <v>63</v>
      </c>
      <c r="D3775" t="s">
        <v>18</v>
      </c>
      <c r="E3775" t="s">
        <v>27</v>
      </c>
      <c r="F3775">
        <v>282</v>
      </c>
      <c r="G3775">
        <v>44.38</v>
      </c>
      <c r="H3775">
        <v>253.81</v>
      </c>
      <c r="I3775">
        <f t="shared" si="232"/>
        <v>2022</v>
      </c>
      <c r="J3775" t="str">
        <f t="shared" si="233"/>
        <v>May</v>
      </c>
      <c r="K3775">
        <f t="shared" si="234"/>
        <v>5</v>
      </c>
      <c r="L3775" s="2">
        <f t="shared" si="235"/>
        <v>0.15737588652482271</v>
      </c>
    </row>
    <row r="3776" spans="1:12" x14ac:dyDescent="0.35">
      <c r="A3776" t="s">
        <v>3817</v>
      </c>
      <c r="B3776" s="1">
        <v>45183</v>
      </c>
      <c r="C3776" t="s">
        <v>63</v>
      </c>
      <c r="D3776" t="s">
        <v>18</v>
      </c>
      <c r="E3776" t="s">
        <v>25</v>
      </c>
      <c r="F3776">
        <v>64.040000000000006</v>
      </c>
      <c r="G3776">
        <v>10.52</v>
      </c>
      <c r="H3776">
        <v>67.319999999999993</v>
      </c>
      <c r="I3776">
        <f t="shared" si="232"/>
        <v>2023</v>
      </c>
      <c r="J3776" t="str">
        <f t="shared" si="233"/>
        <v>Sep</v>
      </c>
      <c r="K3776">
        <f t="shared" si="234"/>
        <v>9</v>
      </c>
      <c r="L3776" s="2">
        <f t="shared" si="235"/>
        <v>0.16427232979387879</v>
      </c>
    </row>
    <row r="3777" spans="1:12" x14ac:dyDescent="0.35">
      <c r="A3777" t="s">
        <v>3818</v>
      </c>
      <c r="B3777" s="1">
        <v>44616</v>
      </c>
      <c r="C3777" t="s">
        <v>101</v>
      </c>
      <c r="D3777" t="s">
        <v>14</v>
      </c>
      <c r="E3777" t="s">
        <v>11</v>
      </c>
      <c r="F3777">
        <v>768.17</v>
      </c>
      <c r="G3777">
        <v>106.48</v>
      </c>
      <c r="H3777">
        <v>912.88</v>
      </c>
      <c r="I3777">
        <f t="shared" si="232"/>
        <v>2022</v>
      </c>
      <c r="J3777" t="str">
        <f t="shared" si="233"/>
        <v>Feb</v>
      </c>
      <c r="K3777">
        <f t="shared" si="234"/>
        <v>2</v>
      </c>
      <c r="L3777" s="2">
        <f t="shared" si="235"/>
        <v>0.13861515029225302</v>
      </c>
    </row>
    <row r="3778" spans="1:12" x14ac:dyDescent="0.35">
      <c r="A3778" t="s">
        <v>3819</v>
      </c>
      <c r="B3778" s="1">
        <v>44568</v>
      </c>
      <c r="C3778" t="s">
        <v>46</v>
      </c>
      <c r="D3778" t="s">
        <v>23</v>
      </c>
      <c r="E3778" t="s">
        <v>11</v>
      </c>
      <c r="F3778">
        <v>359.26</v>
      </c>
      <c r="G3778">
        <v>103.26</v>
      </c>
      <c r="H3778">
        <v>316.92</v>
      </c>
      <c r="I3778">
        <f t="shared" ref="I3778:I3841" si="236">YEAR(B3778)</f>
        <v>2022</v>
      </c>
      <c r="J3778" t="str">
        <f t="shared" ref="J3778:J3841" si="237">TEXT(B3778,"mmm")</f>
        <v>Jan</v>
      </c>
      <c r="K3778">
        <f t="shared" ref="K3778:K3841" si="238">MONTH(B3778)</f>
        <v>1</v>
      </c>
      <c r="L3778" s="2">
        <f t="shared" ref="L3778:L3841" si="239">IF(F3778=0,0,G3778/F3778)</f>
        <v>0.28742414964092861</v>
      </c>
    </row>
    <row r="3779" spans="1:12" x14ac:dyDescent="0.35">
      <c r="A3779" t="s">
        <v>3820</v>
      </c>
      <c r="B3779" s="1">
        <v>45240</v>
      </c>
      <c r="C3779" t="s">
        <v>22</v>
      </c>
      <c r="D3779" t="s">
        <v>23</v>
      </c>
      <c r="E3779" t="s">
        <v>44</v>
      </c>
      <c r="F3779">
        <v>77.31</v>
      </c>
      <c r="G3779">
        <v>17.829999999999998</v>
      </c>
      <c r="H3779">
        <v>80.45</v>
      </c>
      <c r="I3779">
        <f t="shared" si="236"/>
        <v>2023</v>
      </c>
      <c r="J3779" t="str">
        <f t="shared" si="237"/>
        <v>Nov</v>
      </c>
      <c r="K3779">
        <f t="shared" si="238"/>
        <v>11</v>
      </c>
      <c r="L3779" s="2">
        <f t="shared" si="239"/>
        <v>0.23062993144483246</v>
      </c>
    </row>
    <row r="3780" spans="1:12" x14ac:dyDescent="0.35">
      <c r="A3780" t="s">
        <v>3821</v>
      </c>
      <c r="B3780" s="1">
        <v>44738</v>
      </c>
      <c r="C3780" t="s">
        <v>17</v>
      </c>
      <c r="D3780" t="s">
        <v>18</v>
      </c>
      <c r="E3780" t="s">
        <v>27</v>
      </c>
      <c r="F3780">
        <v>235.94</v>
      </c>
      <c r="G3780">
        <v>48.7</v>
      </c>
      <c r="H3780">
        <v>229.23</v>
      </c>
      <c r="I3780">
        <f t="shared" si="236"/>
        <v>2022</v>
      </c>
      <c r="J3780" t="str">
        <f t="shared" si="237"/>
        <v>Jun</v>
      </c>
      <c r="K3780">
        <f t="shared" si="238"/>
        <v>6</v>
      </c>
      <c r="L3780" s="2">
        <f t="shared" si="239"/>
        <v>0.20640840891752141</v>
      </c>
    </row>
    <row r="3781" spans="1:12" x14ac:dyDescent="0.35">
      <c r="A3781" t="s">
        <v>3822</v>
      </c>
      <c r="B3781" s="1">
        <v>44945</v>
      </c>
      <c r="C3781" t="s">
        <v>85</v>
      </c>
      <c r="D3781" t="s">
        <v>10</v>
      </c>
      <c r="E3781" t="s">
        <v>44</v>
      </c>
      <c r="F3781">
        <v>263.52999999999997</v>
      </c>
      <c r="G3781">
        <v>51.7</v>
      </c>
      <c r="H3781">
        <v>246.7</v>
      </c>
      <c r="I3781">
        <f t="shared" si="236"/>
        <v>2023</v>
      </c>
      <c r="J3781" t="str">
        <f t="shared" si="237"/>
        <v>Jan</v>
      </c>
      <c r="K3781">
        <f t="shared" si="238"/>
        <v>1</v>
      </c>
      <c r="L3781" s="2">
        <f t="shared" si="239"/>
        <v>0.19618259780670136</v>
      </c>
    </row>
    <row r="3782" spans="1:12" x14ac:dyDescent="0.35">
      <c r="A3782" t="s">
        <v>3823</v>
      </c>
      <c r="B3782" s="1">
        <v>44930</v>
      </c>
      <c r="C3782" t="s">
        <v>85</v>
      </c>
      <c r="D3782" t="s">
        <v>10</v>
      </c>
      <c r="E3782" t="s">
        <v>44</v>
      </c>
      <c r="F3782">
        <v>359.86</v>
      </c>
      <c r="G3782">
        <v>41.02</v>
      </c>
      <c r="H3782">
        <v>421.58</v>
      </c>
      <c r="I3782">
        <f t="shared" si="236"/>
        <v>2023</v>
      </c>
      <c r="J3782" t="str">
        <f t="shared" si="237"/>
        <v>Jan</v>
      </c>
      <c r="K3782">
        <f t="shared" si="238"/>
        <v>1</v>
      </c>
      <c r="L3782" s="2">
        <f t="shared" si="239"/>
        <v>0.1139887734118824</v>
      </c>
    </row>
    <row r="3783" spans="1:12" x14ac:dyDescent="0.35">
      <c r="A3783" t="s">
        <v>3824</v>
      </c>
      <c r="B3783" s="1">
        <v>45255</v>
      </c>
      <c r="C3783" t="s">
        <v>13</v>
      </c>
      <c r="D3783" t="s">
        <v>14</v>
      </c>
      <c r="E3783" t="s">
        <v>11</v>
      </c>
      <c r="F3783">
        <v>2295.9</v>
      </c>
      <c r="G3783">
        <v>306.58999999999997</v>
      </c>
      <c r="H3783">
        <v>2412.27</v>
      </c>
      <c r="I3783">
        <f t="shared" si="236"/>
        <v>2023</v>
      </c>
      <c r="J3783" t="str">
        <f t="shared" si="237"/>
        <v>Nov</v>
      </c>
      <c r="K3783">
        <f t="shared" si="238"/>
        <v>11</v>
      </c>
      <c r="L3783" s="2">
        <f t="shared" si="239"/>
        <v>0.13353804608214642</v>
      </c>
    </row>
    <row r="3784" spans="1:12" x14ac:dyDescent="0.35">
      <c r="A3784" t="s">
        <v>3825</v>
      </c>
      <c r="B3784" s="1">
        <v>45280</v>
      </c>
      <c r="C3784" t="s">
        <v>13</v>
      </c>
      <c r="D3784" t="s">
        <v>14</v>
      </c>
      <c r="E3784" t="s">
        <v>44</v>
      </c>
      <c r="F3784">
        <v>2056.9499999999998</v>
      </c>
      <c r="G3784">
        <v>547.64</v>
      </c>
      <c r="H3784">
        <v>1903</v>
      </c>
      <c r="I3784">
        <f t="shared" si="236"/>
        <v>2023</v>
      </c>
      <c r="J3784" t="str">
        <f t="shared" si="237"/>
        <v>Dec</v>
      </c>
      <c r="K3784">
        <f t="shared" si="238"/>
        <v>12</v>
      </c>
      <c r="L3784" s="2">
        <f t="shared" si="239"/>
        <v>0.2662388487809621</v>
      </c>
    </row>
    <row r="3785" spans="1:12" x14ac:dyDescent="0.35">
      <c r="A3785" t="s">
        <v>3826</v>
      </c>
      <c r="B3785" s="1">
        <v>44812</v>
      </c>
      <c r="C3785" t="s">
        <v>31</v>
      </c>
      <c r="D3785" t="s">
        <v>10</v>
      </c>
      <c r="E3785" t="s">
        <v>44</v>
      </c>
      <c r="F3785">
        <v>242.23</v>
      </c>
      <c r="G3785">
        <v>53.17</v>
      </c>
      <c r="H3785">
        <v>234.07</v>
      </c>
      <c r="I3785">
        <f t="shared" si="236"/>
        <v>2022</v>
      </c>
      <c r="J3785" t="str">
        <f t="shared" si="237"/>
        <v>Sep</v>
      </c>
      <c r="K3785">
        <f t="shared" si="238"/>
        <v>9</v>
      </c>
      <c r="L3785" s="2">
        <f t="shared" si="239"/>
        <v>0.21950212607852043</v>
      </c>
    </row>
    <row r="3786" spans="1:12" x14ac:dyDescent="0.35">
      <c r="A3786" t="s">
        <v>3827</v>
      </c>
      <c r="B3786" s="1">
        <v>45212</v>
      </c>
      <c r="C3786" t="s">
        <v>31</v>
      </c>
      <c r="D3786" t="s">
        <v>10</v>
      </c>
      <c r="E3786" t="s">
        <v>27</v>
      </c>
      <c r="F3786">
        <v>258.16000000000003</v>
      </c>
      <c r="G3786">
        <v>67.7</v>
      </c>
      <c r="H3786">
        <v>275.39</v>
      </c>
      <c r="I3786">
        <f t="shared" si="236"/>
        <v>2023</v>
      </c>
      <c r="J3786" t="str">
        <f t="shared" si="237"/>
        <v>Oct</v>
      </c>
      <c r="K3786">
        <f t="shared" si="238"/>
        <v>10</v>
      </c>
      <c r="L3786" s="2">
        <f t="shared" si="239"/>
        <v>0.26224047102572046</v>
      </c>
    </row>
    <row r="3787" spans="1:12" x14ac:dyDescent="0.35">
      <c r="A3787" t="s">
        <v>3828</v>
      </c>
      <c r="B3787" s="1">
        <v>45012</v>
      </c>
      <c r="C3787" t="s">
        <v>20</v>
      </c>
      <c r="D3787" t="s">
        <v>14</v>
      </c>
      <c r="E3787" t="s">
        <v>25</v>
      </c>
      <c r="F3787">
        <v>1183.78</v>
      </c>
      <c r="G3787">
        <v>143.71</v>
      </c>
      <c r="H3787">
        <v>1307.5899999999999</v>
      </c>
      <c r="I3787">
        <f t="shared" si="236"/>
        <v>2023</v>
      </c>
      <c r="J3787" t="str">
        <f t="shared" si="237"/>
        <v>Mar</v>
      </c>
      <c r="K3787">
        <f t="shared" si="238"/>
        <v>3</v>
      </c>
      <c r="L3787" s="2">
        <f t="shared" si="239"/>
        <v>0.12139924648160977</v>
      </c>
    </row>
    <row r="3788" spans="1:12" x14ac:dyDescent="0.35">
      <c r="A3788" t="s">
        <v>3829</v>
      </c>
      <c r="B3788" s="1">
        <v>45235</v>
      </c>
      <c r="C3788" t="s">
        <v>51</v>
      </c>
      <c r="D3788" t="s">
        <v>34</v>
      </c>
      <c r="E3788" t="s">
        <v>27</v>
      </c>
      <c r="F3788">
        <v>2351.35</v>
      </c>
      <c r="G3788">
        <v>344.38</v>
      </c>
      <c r="H3788">
        <v>2379.64</v>
      </c>
      <c r="I3788">
        <f t="shared" si="236"/>
        <v>2023</v>
      </c>
      <c r="J3788" t="str">
        <f t="shared" si="237"/>
        <v>Nov</v>
      </c>
      <c r="K3788">
        <f t="shared" si="238"/>
        <v>11</v>
      </c>
      <c r="L3788" s="2">
        <f t="shared" si="239"/>
        <v>0.14646054394284136</v>
      </c>
    </row>
    <row r="3789" spans="1:12" x14ac:dyDescent="0.35">
      <c r="A3789" t="s">
        <v>3830</v>
      </c>
      <c r="B3789" s="1">
        <v>44667</v>
      </c>
      <c r="C3789" t="s">
        <v>29</v>
      </c>
      <c r="D3789" t="s">
        <v>23</v>
      </c>
      <c r="E3789" t="s">
        <v>25</v>
      </c>
      <c r="F3789">
        <v>45.36</v>
      </c>
      <c r="G3789">
        <v>7.85</v>
      </c>
      <c r="H3789">
        <v>37.15</v>
      </c>
      <c r="I3789">
        <f t="shared" si="236"/>
        <v>2022</v>
      </c>
      <c r="J3789" t="str">
        <f t="shared" si="237"/>
        <v>Apr</v>
      </c>
      <c r="K3789">
        <f t="shared" si="238"/>
        <v>4</v>
      </c>
      <c r="L3789" s="2">
        <f t="shared" si="239"/>
        <v>0.17305996472663138</v>
      </c>
    </row>
    <row r="3790" spans="1:12" x14ac:dyDescent="0.35">
      <c r="A3790" t="s">
        <v>3831</v>
      </c>
      <c r="B3790" s="1">
        <v>45060</v>
      </c>
      <c r="C3790" t="s">
        <v>48</v>
      </c>
      <c r="D3790" t="s">
        <v>14</v>
      </c>
      <c r="E3790" t="s">
        <v>44</v>
      </c>
      <c r="F3790">
        <v>1961.72</v>
      </c>
      <c r="G3790">
        <v>283.08</v>
      </c>
      <c r="H3790">
        <v>2278.13</v>
      </c>
      <c r="I3790">
        <f t="shared" si="236"/>
        <v>2023</v>
      </c>
      <c r="J3790" t="str">
        <f t="shared" si="237"/>
        <v>May</v>
      </c>
      <c r="K3790">
        <f t="shared" si="238"/>
        <v>5</v>
      </c>
      <c r="L3790" s="2">
        <f t="shared" si="239"/>
        <v>0.14430193911465447</v>
      </c>
    </row>
    <row r="3791" spans="1:12" x14ac:dyDescent="0.35">
      <c r="A3791" t="s">
        <v>3832</v>
      </c>
      <c r="B3791" s="1">
        <v>45262</v>
      </c>
      <c r="C3791" t="s">
        <v>63</v>
      </c>
      <c r="D3791" t="s">
        <v>18</v>
      </c>
      <c r="E3791" t="s">
        <v>15</v>
      </c>
      <c r="F3791">
        <v>143.75</v>
      </c>
      <c r="G3791">
        <v>31.22</v>
      </c>
      <c r="H3791">
        <v>133.34</v>
      </c>
      <c r="I3791">
        <f t="shared" si="236"/>
        <v>2023</v>
      </c>
      <c r="J3791" t="str">
        <f t="shared" si="237"/>
        <v>Dec</v>
      </c>
      <c r="K3791">
        <f t="shared" si="238"/>
        <v>12</v>
      </c>
      <c r="L3791" s="2">
        <f t="shared" si="239"/>
        <v>0.21718260869565217</v>
      </c>
    </row>
    <row r="3792" spans="1:12" x14ac:dyDescent="0.35">
      <c r="A3792" t="s">
        <v>3833</v>
      </c>
      <c r="B3792" s="1">
        <v>44569</v>
      </c>
      <c r="C3792" t="s">
        <v>85</v>
      </c>
      <c r="D3792" t="s">
        <v>10</v>
      </c>
      <c r="E3792" t="s">
        <v>44</v>
      </c>
      <c r="F3792">
        <v>83.62</v>
      </c>
      <c r="G3792">
        <v>24.99</v>
      </c>
      <c r="H3792">
        <v>77.84</v>
      </c>
      <c r="I3792">
        <f t="shared" si="236"/>
        <v>2022</v>
      </c>
      <c r="J3792" t="str">
        <f t="shared" si="237"/>
        <v>Jan</v>
      </c>
      <c r="K3792">
        <f t="shared" si="238"/>
        <v>1</v>
      </c>
      <c r="L3792" s="2">
        <f t="shared" si="239"/>
        <v>0.29885194929442715</v>
      </c>
    </row>
    <row r="3793" spans="1:12" x14ac:dyDescent="0.35">
      <c r="A3793" t="s">
        <v>3834</v>
      </c>
      <c r="B3793" s="1">
        <v>45195</v>
      </c>
      <c r="C3793" t="s">
        <v>37</v>
      </c>
      <c r="D3793" t="s">
        <v>23</v>
      </c>
      <c r="E3793" t="s">
        <v>44</v>
      </c>
      <c r="F3793">
        <v>110.19</v>
      </c>
      <c r="G3793">
        <v>23.48</v>
      </c>
      <c r="H3793">
        <v>90.38</v>
      </c>
      <c r="I3793">
        <f t="shared" si="236"/>
        <v>2023</v>
      </c>
      <c r="J3793" t="str">
        <f t="shared" si="237"/>
        <v>Sep</v>
      </c>
      <c r="K3793">
        <f t="shared" si="238"/>
        <v>9</v>
      </c>
      <c r="L3793" s="2">
        <f t="shared" si="239"/>
        <v>0.21308648697703966</v>
      </c>
    </row>
    <row r="3794" spans="1:12" x14ac:dyDescent="0.35">
      <c r="A3794" t="s">
        <v>3835</v>
      </c>
      <c r="B3794" s="1">
        <v>45264</v>
      </c>
      <c r="C3794" t="s">
        <v>54</v>
      </c>
      <c r="D3794" t="s">
        <v>23</v>
      </c>
      <c r="E3794" t="s">
        <v>44</v>
      </c>
      <c r="F3794">
        <v>57.94</v>
      </c>
      <c r="G3794">
        <v>12.62</v>
      </c>
      <c r="H3794">
        <v>50.67</v>
      </c>
      <c r="I3794">
        <f t="shared" si="236"/>
        <v>2023</v>
      </c>
      <c r="J3794" t="str">
        <f t="shared" si="237"/>
        <v>Dec</v>
      </c>
      <c r="K3794">
        <f t="shared" si="238"/>
        <v>12</v>
      </c>
      <c r="L3794" s="2">
        <f t="shared" si="239"/>
        <v>0.21781152916810492</v>
      </c>
    </row>
    <row r="3795" spans="1:12" x14ac:dyDescent="0.35">
      <c r="A3795" t="s">
        <v>3836</v>
      </c>
      <c r="B3795" s="1">
        <v>44850</v>
      </c>
      <c r="C3795" t="s">
        <v>128</v>
      </c>
      <c r="D3795" t="s">
        <v>34</v>
      </c>
      <c r="E3795" t="s">
        <v>15</v>
      </c>
      <c r="F3795">
        <v>2107.75</v>
      </c>
      <c r="G3795">
        <v>345.88</v>
      </c>
      <c r="H3795">
        <v>2072.5700000000002</v>
      </c>
      <c r="I3795">
        <f t="shared" si="236"/>
        <v>2022</v>
      </c>
      <c r="J3795" t="str">
        <f t="shared" si="237"/>
        <v>Oct</v>
      </c>
      <c r="K3795">
        <f t="shared" si="238"/>
        <v>10</v>
      </c>
      <c r="L3795" s="2">
        <f t="shared" si="239"/>
        <v>0.16409915786976634</v>
      </c>
    </row>
    <row r="3796" spans="1:12" x14ac:dyDescent="0.35">
      <c r="A3796" t="s">
        <v>3837</v>
      </c>
      <c r="B3796" s="1">
        <v>45092</v>
      </c>
      <c r="C3796" t="s">
        <v>22</v>
      </c>
      <c r="D3796" t="s">
        <v>23</v>
      </c>
      <c r="E3796" t="s">
        <v>25</v>
      </c>
      <c r="F3796">
        <v>474.67</v>
      </c>
      <c r="G3796">
        <v>137.82</v>
      </c>
      <c r="H3796">
        <v>383.28</v>
      </c>
      <c r="I3796">
        <f t="shared" si="236"/>
        <v>2023</v>
      </c>
      <c r="J3796" t="str">
        <f t="shared" si="237"/>
        <v>Jun</v>
      </c>
      <c r="K3796">
        <f t="shared" si="238"/>
        <v>6</v>
      </c>
      <c r="L3796" s="2">
        <f t="shared" si="239"/>
        <v>0.29034908462721465</v>
      </c>
    </row>
    <row r="3797" spans="1:12" x14ac:dyDescent="0.35">
      <c r="A3797" t="s">
        <v>3838</v>
      </c>
      <c r="B3797" s="1">
        <v>44604</v>
      </c>
      <c r="C3797" t="s">
        <v>13</v>
      </c>
      <c r="D3797" t="s">
        <v>14</v>
      </c>
      <c r="E3797" t="s">
        <v>25</v>
      </c>
      <c r="F3797">
        <v>2457.35</v>
      </c>
      <c r="G3797">
        <v>662.15</v>
      </c>
      <c r="H3797">
        <v>2862.39</v>
      </c>
      <c r="I3797">
        <f t="shared" si="236"/>
        <v>2022</v>
      </c>
      <c r="J3797" t="str">
        <f t="shared" si="237"/>
        <v>Feb</v>
      </c>
      <c r="K3797">
        <f t="shared" si="238"/>
        <v>2</v>
      </c>
      <c r="L3797" s="2">
        <f t="shared" si="239"/>
        <v>0.2694569353164995</v>
      </c>
    </row>
    <row r="3798" spans="1:12" x14ac:dyDescent="0.35">
      <c r="A3798" t="s">
        <v>3839</v>
      </c>
      <c r="B3798" s="1">
        <v>45094</v>
      </c>
      <c r="C3798" t="s">
        <v>31</v>
      </c>
      <c r="D3798" t="s">
        <v>10</v>
      </c>
      <c r="E3798" t="s">
        <v>25</v>
      </c>
      <c r="F3798">
        <v>442.17</v>
      </c>
      <c r="G3798">
        <v>66.5</v>
      </c>
      <c r="H3798">
        <v>357.67</v>
      </c>
      <c r="I3798">
        <f t="shared" si="236"/>
        <v>2023</v>
      </c>
      <c r="J3798" t="str">
        <f t="shared" si="237"/>
        <v>Jun</v>
      </c>
      <c r="K3798">
        <f t="shared" si="238"/>
        <v>6</v>
      </c>
      <c r="L3798" s="2">
        <f t="shared" si="239"/>
        <v>0.1503946445937083</v>
      </c>
    </row>
    <row r="3799" spans="1:12" x14ac:dyDescent="0.35">
      <c r="A3799" t="s">
        <v>3840</v>
      </c>
      <c r="B3799" s="1">
        <v>44862</v>
      </c>
      <c r="C3799" t="s">
        <v>29</v>
      </c>
      <c r="D3799" t="s">
        <v>23</v>
      </c>
      <c r="E3799" t="s">
        <v>15</v>
      </c>
      <c r="F3799">
        <v>489.35</v>
      </c>
      <c r="G3799">
        <v>59.84</v>
      </c>
      <c r="H3799">
        <v>481.9</v>
      </c>
      <c r="I3799">
        <f t="shared" si="236"/>
        <v>2022</v>
      </c>
      <c r="J3799" t="str">
        <f t="shared" si="237"/>
        <v>Oct</v>
      </c>
      <c r="K3799">
        <f t="shared" si="238"/>
        <v>10</v>
      </c>
      <c r="L3799" s="2">
        <f t="shared" si="239"/>
        <v>0.1222846633289057</v>
      </c>
    </row>
    <row r="3800" spans="1:12" x14ac:dyDescent="0.35">
      <c r="A3800" t="s">
        <v>3841</v>
      </c>
      <c r="B3800" s="1">
        <v>45195</v>
      </c>
      <c r="C3800" t="s">
        <v>48</v>
      </c>
      <c r="D3800" t="s">
        <v>14</v>
      </c>
      <c r="E3800" t="s">
        <v>15</v>
      </c>
      <c r="F3800">
        <v>736.12</v>
      </c>
      <c r="G3800">
        <v>108.92</v>
      </c>
      <c r="H3800">
        <v>646.73</v>
      </c>
      <c r="I3800">
        <f t="shared" si="236"/>
        <v>2023</v>
      </c>
      <c r="J3800" t="str">
        <f t="shared" si="237"/>
        <v>Sep</v>
      </c>
      <c r="K3800">
        <f t="shared" si="238"/>
        <v>9</v>
      </c>
      <c r="L3800" s="2">
        <f t="shared" si="239"/>
        <v>0.14796500570559148</v>
      </c>
    </row>
    <row r="3801" spans="1:12" x14ac:dyDescent="0.35">
      <c r="A3801" t="s">
        <v>3842</v>
      </c>
      <c r="B3801" s="1">
        <v>45087</v>
      </c>
      <c r="C3801" t="s">
        <v>46</v>
      </c>
      <c r="D3801" t="s">
        <v>23</v>
      </c>
      <c r="E3801" t="s">
        <v>15</v>
      </c>
      <c r="F3801">
        <v>47.96</v>
      </c>
      <c r="G3801">
        <v>10.199999999999999</v>
      </c>
      <c r="H3801">
        <v>53.66</v>
      </c>
      <c r="I3801">
        <f t="shared" si="236"/>
        <v>2023</v>
      </c>
      <c r="J3801" t="str">
        <f t="shared" si="237"/>
        <v>Jun</v>
      </c>
      <c r="K3801">
        <f t="shared" si="238"/>
        <v>6</v>
      </c>
      <c r="L3801" s="2">
        <f t="shared" si="239"/>
        <v>0.21267723102585487</v>
      </c>
    </row>
    <row r="3802" spans="1:12" x14ac:dyDescent="0.35">
      <c r="A3802" t="s">
        <v>3843</v>
      </c>
      <c r="B3802" s="1">
        <v>44834</v>
      </c>
      <c r="C3802" t="s">
        <v>54</v>
      </c>
      <c r="D3802" t="s">
        <v>23</v>
      </c>
      <c r="E3802" t="s">
        <v>25</v>
      </c>
      <c r="F3802">
        <v>87.68</v>
      </c>
      <c r="G3802">
        <v>19.489999999999998</v>
      </c>
      <c r="H3802">
        <v>77.989999999999995</v>
      </c>
      <c r="I3802">
        <f t="shared" si="236"/>
        <v>2022</v>
      </c>
      <c r="J3802" t="str">
        <f t="shared" si="237"/>
        <v>Sep</v>
      </c>
      <c r="K3802">
        <f t="shared" si="238"/>
        <v>9</v>
      </c>
      <c r="L3802" s="2">
        <f t="shared" si="239"/>
        <v>0.2222855839416058</v>
      </c>
    </row>
    <row r="3803" spans="1:12" x14ac:dyDescent="0.35">
      <c r="A3803" t="s">
        <v>3844</v>
      </c>
      <c r="B3803" s="1">
        <v>44834</v>
      </c>
      <c r="C3803" t="s">
        <v>41</v>
      </c>
      <c r="D3803" t="s">
        <v>14</v>
      </c>
      <c r="E3803" t="s">
        <v>15</v>
      </c>
      <c r="F3803">
        <v>1621.48</v>
      </c>
      <c r="G3803">
        <v>352.44</v>
      </c>
      <c r="H3803">
        <v>1726.71</v>
      </c>
      <c r="I3803">
        <f t="shared" si="236"/>
        <v>2022</v>
      </c>
      <c r="J3803" t="str">
        <f t="shared" si="237"/>
        <v>Sep</v>
      </c>
      <c r="K3803">
        <f t="shared" si="238"/>
        <v>9</v>
      </c>
      <c r="L3803" s="2">
        <f t="shared" si="239"/>
        <v>0.21735698250980584</v>
      </c>
    </row>
    <row r="3804" spans="1:12" x14ac:dyDescent="0.35">
      <c r="A3804" t="s">
        <v>3845</v>
      </c>
      <c r="B3804" s="1">
        <v>44922</v>
      </c>
      <c r="C3804" t="s">
        <v>17</v>
      </c>
      <c r="D3804" t="s">
        <v>18</v>
      </c>
      <c r="E3804" t="s">
        <v>15</v>
      </c>
      <c r="F3804">
        <v>143.09</v>
      </c>
      <c r="G3804">
        <v>30.65</v>
      </c>
      <c r="H3804">
        <v>162.77000000000001</v>
      </c>
      <c r="I3804">
        <f t="shared" si="236"/>
        <v>2022</v>
      </c>
      <c r="J3804" t="str">
        <f t="shared" si="237"/>
        <v>Dec</v>
      </c>
      <c r="K3804">
        <f t="shared" si="238"/>
        <v>12</v>
      </c>
      <c r="L3804" s="2">
        <f t="shared" si="239"/>
        <v>0.2142008526102453</v>
      </c>
    </row>
    <row r="3805" spans="1:12" x14ac:dyDescent="0.35">
      <c r="A3805" t="s">
        <v>3846</v>
      </c>
      <c r="B3805" s="1">
        <v>44779</v>
      </c>
      <c r="C3805" t="s">
        <v>20</v>
      </c>
      <c r="D3805" t="s">
        <v>14</v>
      </c>
      <c r="E3805" t="s">
        <v>11</v>
      </c>
      <c r="F3805">
        <v>505.96</v>
      </c>
      <c r="G3805">
        <v>76.22</v>
      </c>
      <c r="H3805">
        <v>461.18</v>
      </c>
      <c r="I3805">
        <f t="shared" si="236"/>
        <v>2022</v>
      </c>
      <c r="J3805" t="str">
        <f t="shared" si="237"/>
        <v>Aug</v>
      </c>
      <c r="K3805">
        <f t="shared" si="238"/>
        <v>8</v>
      </c>
      <c r="L3805" s="2">
        <f t="shared" si="239"/>
        <v>0.15064431970906791</v>
      </c>
    </row>
    <row r="3806" spans="1:12" x14ac:dyDescent="0.35">
      <c r="A3806" t="s">
        <v>3847</v>
      </c>
      <c r="B3806" s="1">
        <v>44671</v>
      </c>
      <c r="C3806" t="s">
        <v>20</v>
      </c>
      <c r="D3806" t="s">
        <v>14</v>
      </c>
      <c r="E3806" t="s">
        <v>11</v>
      </c>
      <c r="F3806">
        <v>1142.24</v>
      </c>
      <c r="G3806">
        <v>335.54</v>
      </c>
      <c r="H3806">
        <v>1219.28</v>
      </c>
      <c r="I3806">
        <f t="shared" si="236"/>
        <v>2022</v>
      </c>
      <c r="J3806" t="str">
        <f t="shared" si="237"/>
        <v>Apr</v>
      </c>
      <c r="K3806">
        <f t="shared" si="238"/>
        <v>4</v>
      </c>
      <c r="L3806" s="2">
        <f t="shared" si="239"/>
        <v>0.29375612830928705</v>
      </c>
    </row>
    <row r="3807" spans="1:12" x14ac:dyDescent="0.35">
      <c r="A3807" t="s">
        <v>3848</v>
      </c>
      <c r="B3807" s="1">
        <v>44899</v>
      </c>
      <c r="C3807" t="s">
        <v>54</v>
      </c>
      <c r="D3807" t="s">
        <v>23</v>
      </c>
      <c r="E3807" t="s">
        <v>15</v>
      </c>
      <c r="F3807">
        <v>441.47</v>
      </c>
      <c r="G3807">
        <v>102.51</v>
      </c>
      <c r="H3807">
        <v>407</v>
      </c>
      <c r="I3807">
        <f t="shared" si="236"/>
        <v>2022</v>
      </c>
      <c r="J3807" t="str">
        <f t="shared" si="237"/>
        <v>Dec</v>
      </c>
      <c r="K3807">
        <f t="shared" si="238"/>
        <v>12</v>
      </c>
      <c r="L3807" s="2">
        <f t="shared" si="239"/>
        <v>0.23220150859628061</v>
      </c>
    </row>
    <row r="3808" spans="1:12" x14ac:dyDescent="0.35">
      <c r="A3808" t="s">
        <v>3849</v>
      </c>
      <c r="B3808" s="1">
        <v>44724</v>
      </c>
      <c r="C3808" t="s">
        <v>33</v>
      </c>
      <c r="D3808" t="s">
        <v>34</v>
      </c>
      <c r="E3808" t="s">
        <v>11</v>
      </c>
      <c r="F3808">
        <v>2357.7800000000002</v>
      </c>
      <c r="G3808">
        <v>557.96</v>
      </c>
      <c r="H3808">
        <v>2504.37</v>
      </c>
      <c r="I3808">
        <f t="shared" si="236"/>
        <v>2022</v>
      </c>
      <c r="J3808" t="str">
        <f t="shared" si="237"/>
        <v>Jun</v>
      </c>
      <c r="K3808">
        <f t="shared" si="238"/>
        <v>6</v>
      </c>
      <c r="L3808" s="2">
        <f t="shared" si="239"/>
        <v>0.23664633680835362</v>
      </c>
    </row>
    <row r="3809" spans="1:12" x14ac:dyDescent="0.35">
      <c r="A3809" t="s">
        <v>3850</v>
      </c>
      <c r="B3809" s="1">
        <v>45171</v>
      </c>
      <c r="C3809" t="s">
        <v>93</v>
      </c>
      <c r="D3809" t="s">
        <v>34</v>
      </c>
      <c r="E3809" t="s">
        <v>11</v>
      </c>
      <c r="F3809">
        <v>1479.83</v>
      </c>
      <c r="G3809">
        <v>308.77999999999997</v>
      </c>
      <c r="H3809">
        <v>1349.57</v>
      </c>
      <c r="I3809">
        <f t="shared" si="236"/>
        <v>2023</v>
      </c>
      <c r="J3809" t="str">
        <f t="shared" si="237"/>
        <v>Sep</v>
      </c>
      <c r="K3809">
        <f t="shared" si="238"/>
        <v>9</v>
      </c>
      <c r="L3809" s="2">
        <f t="shared" si="239"/>
        <v>0.20865910273477359</v>
      </c>
    </row>
    <row r="3810" spans="1:12" x14ac:dyDescent="0.35">
      <c r="A3810" t="s">
        <v>3851</v>
      </c>
      <c r="B3810" s="1">
        <v>44925</v>
      </c>
      <c r="C3810" t="s">
        <v>54</v>
      </c>
      <c r="D3810" t="s">
        <v>23</v>
      </c>
      <c r="E3810" t="s">
        <v>27</v>
      </c>
      <c r="F3810">
        <v>412.5</v>
      </c>
      <c r="G3810">
        <v>95.71</v>
      </c>
      <c r="H3810">
        <v>434.11</v>
      </c>
      <c r="I3810">
        <f t="shared" si="236"/>
        <v>2022</v>
      </c>
      <c r="J3810" t="str">
        <f t="shared" si="237"/>
        <v>Dec</v>
      </c>
      <c r="K3810">
        <f t="shared" si="238"/>
        <v>12</v>
      </c>
      <c r="L3810" s="2">
        <f t="shared" si="239"/>
        <v>0.23202424242424241</v>
      </c>
    </row>
    <row r="3811" spans="1:12" x14ac:dyDescent="0.35">
      <c r="A3811" t="s">
        <v>3852</v>
      </c>
      <c r="B3811" s="1">
        <v>45181</v>
      </c>
      <c r="C3811" t="s">
        <v>93</v>
      </c>
      <c r="D3811" t="s">
        <v>34</v>
      </c>
      <c r="E3811" t="s">
        <v>25</v>
      </c>
      <c r="F3811">
        <v>1880.53</v>
      </c>
      <c r="G3811">
        <v>466.37</v>
      </c>
      <c r="H3811">
        <v>1888.21</v>
      </c>
      <c r="I3811">
        <f t="shared" si="236"/>
        <v>2023</v>
      </c>
      <c r="J3811" t="str">
        <f t="shared" si="237"/>
        <v>Sep</v>
      </c>
      <c r="K3811">
        <f t="shared" si="238"/>
        <v>9</v>
      </c>
      <c r="L3811" s="2">
        <f t="shared" si="239"/>
        <v>0.24799923425842715</v>
      </c>
    </row>
    <row r="3812" spans="1:12" x14ac:dyDescent="0.35">
      <c r="A3812" t="s">
        <v>3853</v>
      </c>
      <c r="B3812" s="1">
        <v>44714</v>
      </c>
      <c r="C3812" t="s">
        <v>20</v>
      </c>
      <c r="D3812" t="s">
        <v>14</v>
      </c>
      <c r="E3812" t="s">
        <v>15</v>
      </c>
      <c r="F3812">
        <v>1532.25</v>
      </c>
      <c r="G3812">
        <v>274.20999999999998</v>
      </c>
      <c r="H3812">
        <v>1543.61</v>
      </c>
      <c r="I3812">
        <f t="shared" si="236"/>
        <v>2022</v>
      </c>
      <c r="J3812" t="str">
        <f t="shared" si="237"/>
        <v>Jun</v>
      </c>
      <c r="K3812">
        <f t="shared" si="238"/>
        <v>6</v>
      </c>
      <c r="L3812" s="2">
        <f t="shared" si="239"/>
        <v>0.17895904715287975</v>
      </c>
    </row>
    <row r="3813" spans="1:12" x14ac:dyDescent="0.35">
      <c r="A3813" t="s">
        <v>3854</v>
      </c>
      <c r="B3813" s="1">
        <v>44782</v>
      </c>
      <c r="C3813" t="s">
        <v>22</v>
      </c>
      <c r="D3813" t="s">
        <v>23</v>
      </c>
      <c r="E3813" t="s">
        <v>15</v>
      </c>
      <c r="F3813">
        <v>391.93</v>
      </c>
      <c r="G3813">
        <v>90.06</v>
      </c>
      <c r="H3813">
        <v>344.73</v>
      </c>
      <c r="I3813">
        <f t="shared" si="236"/>
        <v>2022</v>
      </c>
      <c r="J3813" t="str">
        <f t="shared" si="237"/>
        <v>Aug</v>
      </c>
      <c r="K3813">
        <f t="shared" si="238"/>
        <v>8</v>
      </c>
      <c r="L3813" s="2">
        <f t="shared" si="239"/>
        <v>0.22978593116117674</v>
      </c>
    </row>
    <row r="3814" spans="1:12" x14ac:dyDescent="0.35">
      <c r="A3814" t="s">
        <v>3855</v>
      </c>
      <c r="B3814" s="1">
        <v>44909</v>
      </c>
      <c r="C3814" t="s">
        <v>85</v>
      </c>
      <c r="D3814" t="s">
        <v>10</v>
      </c>
      <c r="E3814" t="s">
        <v>27</v>
      </c>
      <c r="F3814">
        <v>195.1</v>
      </c>
      <c r="G3814">
        <v>41.39</v>
      </c>
      <c r="H3814">
        <v>190.3</v>
      </c>
      <c r="I3814">
        <f t="shared" si="236"/>
        <v>2022</v>
      </c>
      <c r="J3814" t="str">
        <f t="shared" si="237"/>
        <v>Dec</v>
      </c>
      <c r="K3814">
        <f t="shared" si="238"/>
        <v>12</v>
      </c>
      <c r="L3814" s="2">
        <f t="shared" si="239"/>
        <v>0.21214761660686829</v>
      </c>
    </row>
    <row r="3815" spans="1:12" x14ac:dyDescent="0.35">
      <c r="A3815" t="s">
        <v>3856</v>
      </c>
      <c r="B3815" s="1">
        <v>45076</v>
      </c>
      <c r="C3815" t="s">
        <v>54</v>
      </c>
      <c r="D3815" t="s">
        <v>23</v>
      </c>
      <c r="E3815" t="s">
        <v>27</v>
      </c>
      <c r="F3815">
        <v>498.47</v>
      </c>
      <c r="G3815">
        <v>122.33</v>
      </c>
      <c r="H3815">
        <v>401.82</v>
      </c>
      <c r="I3815">
        <f t="shared" si="236"/>
        <v>2023</v>
      </c>
      <c r="J3815" t="str">
        <f t="shared" si="237"/>
        <v>May</v>
      </c>
      <c r="K3815">
        <f t="shared" si="238"/>
        <v>5</v>
      </c>
      <c r="L3815" s="2">
        <f t="shared" si="239"/>
        <v>0.24541095753004191</v>
      </c>
    </row>
    <row r="3816" spans="1:12" x14ac:dyDescent="0.35">
      <c r="A3816" t="s">
        <v>3857</v>
      </c>
      <c r="B3816" s="1">
        <v>44868</v>
      </c>
      <c r="C3816" t="s">
        <v>85</v>
      </c>
      <c r="D3816" t="s">
        <v>10</v>
      </c>
      <c r="E3816" t="s">
        <v>11</v>
      </c>
      <c r="F3816">
        <v>297.39999999999998</v>
      </c>
      <c r="G3816">
        <v>45.57</v>
      </c>
      <c r="H3816">
        <v>270.45999999999998</v>
      </c>
      <c r="I3816">
        <f t="shared" si="236"/>
        <v>2022</v>
      </c>
      <c r="J3816" t="str">
        <f t="shared" si="237"/>
        <v>Nov</v>
      </c>
      <c r="K3816">
        <f t="shared" si="238"/>
        <v>11</v>
      </c>
      <c r="L3816" s="2">
        <f t="shared" si="239"/>
        <v>0.15322797579018158</v>
      </c>
    </row>
    <row r="3817" spans="1:12" x14ac:dyDescent="0.35">
      <c r="A3817" t="s">
        <v>3858</v>
      </c>
      <c r="B3817" s="1">
        <v>44596</v>
      </c>
      <c r="C3817" t="s">
        <v>63</v>
      </c>
      <c r="D3817" t="s">
        <v>18</v>
      </c>
      <c r="E3817" t="s">
        <v>15</v>
      </c>
      <c r="F3817">
        <v>496.94</v>
      </c>
      <c r="G3817">
        <v>67.92</v>
      </c>
      <c r="H3817">
        <v>538.83000000000004</v>
      </c>
      <c r="I3817">
        <f t="shared" si="236"/>
        <v>2022</v>
      </c>
      <c r="J3817" t="str">
        <f t="shared" si="237"/>
        <v>Feb</v>
      </c>
      <c r="K3817">
        <f t="shared" si="238"/>
        <v>2</v>
      </c>
      <c r="L3817" s="2">
        <f t="shared" si="239"/>
        <v>0.13667645993480099</v>
      </c>
    </row>
    <row r="3818" spans="1:12" x14ac:dyDescent="0.35">
      <c r="A3818" t="s">
        <v>3859</v>
      </c>
      <c r="B3818" s="1">
        <v>45170</v>
      </c>
      <c r="C3818" t="s">
        <v>33</v>
      </c>
      <c r="D3818" t="s">
        <v>34</v>
      </c>
      <c r="E3818" t="s">
        <v>44</v>
      </c>
      <c r="F3818">
        <v>661.22</v>
      </c>
      <c r="G3818">
        <v>167.52</v>
      </c>
      <c r="H3818">
        <v>683.68</v>
      </c>
      <c r="I3818">
        <f t="shared" si="236"/>
        <v>2023</v>
      </c>
      <c r="J3818" t="str">
        <f t="shared" si="237"/>
        <v>Sep</v>
      </c>
      <c r="K3818">
        <f t="shared" si="238"/>
        <v>9</v>
      </c>
      <c r="L3818" s="2">
        <f t="shared" si="239"/>
        <v>0.25334986842503254</v>
      </c>
    </row>
    <row r="3819" spans="1:12" x14ac:dyDescent="0.35">
      <c r="A3819" t="s">
        <v>3860</v>
      </c>
      <c r="B3819" s="1">
        <v>44876</v>
      </c>
      <c r="C3819" t="s">
        <v>85</v>
      </c>
      <c r="D3819" t="s">
        <v>10</v>
      </c>
      <c r="E3819" t="s">
        <v>11</v>
      </c>
      <c r="F3819">
        <v>496.28</v>
      </c>
      <c r="G3819">
        <v>113.82</v>
      </c>
      <c r="H3819">
        <v>419.1</v>
      </c>
      <c r="I3819">
        <f t="shared" si="236"/>
        <v>2022</v>
      </c>
      <c r="J3819" t="str">
        <f t="shared" si="237"/>
        <v>Nov</v>
      </c>
      <c r="K3819">
        <f t="shared" si="238"/>
        <v>11</v>
      </c>
      <c r="L3819" s="2">
        <f t="shared" si="239"/>
        <v>0.22934633674538568</v>
      </c>
    </row>
    <row r="3820" spans="1:12" x14ac:dyDescent="0.35">
      <c r="A3820" t="s">
        <v>3861</v>
      </c>
      <c r="B3820" s="1">
        <v>45170</v>
      </c>
      <c r="C3820" t="s">
        <v>128</v>
      </c>
      <c r="D3820" t="s">
        <v>34</v>
      </c>
      <c r="E3820" t="s">
        <v>27</v>
      </c>
      <c r="F3820">
        <v>2396.8000000000002</v>
      </c>
      <c r="G3820">
        <v>703.97</v>
      </c>
      <c r="H3820">
        <v>2813.96</v>
      </c>
      <c r="I3820">
        <f t="shared" si="236"/>
        <v>2023</v>
      </c>
      <c r="J3820" t="str">
        <f t="shared" si="237"/>
        <v>Sep</v>
      </c>
      <c r="K3820">
        <f t="shared" si="238"/>
        <v>9</v>
      </c>
      <c r="L3820" s="2">
        <f t="shared" si="239"/>
        <v>0.2937124499332443</v>
      </c>
    </row>
    <row r="3821" spans="1:12" x14ac:dyDescent="0.35">
      <c r="A3821" t="s">
        <v>3862</v>
      </c>
      <c r="B3821" s="1">
        <v>44635</v>
      </c>
      <c r="C3821" t="s">
        <v>39</v>
      </c>
      <c r="D3821" t="s">
        <v>18</v>
      </c>
      <c r="E3821" t="s">
        <v>44</v>
      </c>
      <c r="F3821">
        <v>334.01</v>
      </c>
      <c r="G3821">
        <v>45.41</v>
      </c>
      <c r="H3821">
        <v>338.75</v>
      </c>
      <c r="I3821">
        <f t="shared" si="236"/>
        <v>2022</v>
      </c>
      <c r="J3821" t="str">
        <f t="shared" si="237"/>
        <v>Mar</v>
      </c>
      <c r="K3821">
        <f t="shared" si="238"/>
        <v>3</v>
      </c>
      <c r="L3821" s="2">
        <f t="shared" si="239"/>
        <v>0.13595401335289362</v>
      </c>
    </row>
    <row r="3822" spans="1:12" x14ac:dyDescent="0.35">
      <c r="A3822" t="s">
        <v>3863</v>
      </c>
      <c r="B3822" s="1">
        <v>44950</v>
      </c>
      <c r="C3822" t="s">
        <v>39</v>
      </c>
      <c r="D3822" t="s">
        <v>18</v>
      </c>
      <c r="E3822" t="s">
        <v>44</v>
      </c>
      <c r="F3822">
        <v>94.24</v>
      </c>
      <c r="G3822">
        <v>18.62</v>
      </c>
      <c r="H3822">
        <v>93.42</v>
      </c>
      <c r="I3822">
        <f t="shared" si="236"/>
        <v>2023</v>
      </c>
      <c r="J3822" t="str">
        <f t="shared" si="237"/>
        <v>Jan</v>
      </c>
      <c r="K3822">
        <f t="shared" si="238"/>
        <v>1</v>
      </c>
      <c r="L3822" s="2">
        <f t="shared" si="239"/>
        <v>0.19758064516129034</v>
      </c>
    </row>
    <row r="3823" spans="1:12" x14ac:dyDescent="0.35">
      <c r="A3823" t="s">
        <v>3864</v>
      </c>
      <c r="B3823" s="1">
        <v>45010</v>
      </c>
      <c r="C3823" t="s">
        <v>22</v>
      </c>
      <c r="D3823" t="s">
        <v>23</v>
      </c>
      <c r="E3823" t="s">
        <v>44</v>
      </c>
      <c r="F3823">
        <v>316.95</v>
      </c>
      <c r="G3823">
        <v>90.11</v>
      </c>
      <c r="H3823">
        <v>311.49</v>
      </c>
      <c r="I3823">
        <f t="shared" si="236"/>
        <v>2023</v>
      </c>
      <c r="J3823" t="str">
        <f t="shared" si="237"/>
        <v>Mar</v>
      </c>
      <c r="K3823">
        <f t="shared" si="238"/>
        <v>3</v>
      </c>
      <c r="L3823" s="2">
        <f t="shared" si="239"/>
        <v>0.28430351790503233</v>
      </c>
    </row>
    <row r="3824" spans="1:12" x14ac:dyDescent="0.35">
      <c r="A3824" t="s">
        <v>3865</v>
      </c>
      <c r="B3824" s="1">
        <v>44931</v>
      </c>
      <c r="C3824" t="s">
        <v>57</v>
      </c>
      <c r="D3824" t="s">
        <v>10</v>
      </c>
      <c r="E3824" t="s">
        <v>44</v>
      </c>
      <c r="F3824">
        <v>377.07</v>
      </c>
      <c r="G3824">
        <v>42.79</v>
      </c>
      <c r="H3824">
        <v>326.93</v>
      </c>
      <c r="I3824">
        <f t="shared" si="236"/>
        <v>2023</v>
      </c>
      <c r="J3824" t="str">
        <f t="shared" si="237"/>
        <v>Jan</v>
      </c>
      <c r="K3824">
        <f t="shared" si="238"/>
        <v>1</v>
      </c>
      <c r="L3824" s="2">
        <f t="shared" si="239"/>
        <v>0.11348025565544859</v>
      </c>
    </row>
    <row r="3825" spans="1:12" x14ac:dyDescent="0.35">
      <c r="A3825" t="s">
        <v>3866</v>
      </c>
      <c r="B3825" s="1">
        <v>45228</v>
      </c>
      <c r="C3825" t="s">
        <v>41</v>
      </c>
      <c r="D3825" t="s">
        <v>14</v>
      </c>
      <c r="E3825" t="s">
        <v>15</v>
      </c>
      <c r="F3825">
        <v>1911.84</v>
      </c>
      <c r="G3825">
        <v>458.77</v>
      </c>
      <c r="H3825">
        <v>2289.39</v>
      </c>
      <c r="I3825">
        <f t="shared" si="236"/>
        <v>2023</v>
      </c>
      <c r="J3825" t="str">
        <f t="shared" si="237"/>
        <v>Oct</v>
      </c>
      <c r="K3825">
        <f t="shared" si="238"/>
        <v>10</v>
      </c>
      <c r="L3825" s="2">
        <f t="shared" si="239"/>
        <v>0.23996254916729434</v>
      </c>
    </row>
    <row r="3826" spans="1:12" x14ac:dyDescent="0.35">
      <c r="A3826" t="s">
        <v>3867</v>
      </c>
      <c r="B3826" s="1">
        <v>44620</v>
      </c>
      <c r="C3826" t="s">
        <v>93</v>
      </c>
      <c r="D3826" t="s">
        <v>34</v>
      </c>
      <c r="E3826" t="s">
        <v>44</v>
      </c>
      <c r="F3826">
        <v>1345.61</v>
      </c>
      <c r="G3826">
        <v>347.34</v>
      </c>
      <c r="H3826">
        <v>1509.71</v>
      </c>
      <c r="I3826">
        <f t="shared" si="236"/>
        <v>2022</v>
      </c>
      <c r="J3826" t="str">
        <f t="shared" si="237"/>
        <v>Feb</v>
      </c>
      <c r="K3826">
        <f t="shared" si="238"/>
        <v>2</v>
      </c>
      <c r="L3826" s="2">
        <f t="shared" si="239"/>
        <v>0.25812828382666597</v>
      </c>
    </row>
    <row r="3827" spans="1:12" x14ac:dyDescent="0.35">
      <c r="A3827" t="s">
        <v>3868</v>
      </c>
      <c r="B3827" s="1">
        <v>44570</v>
      </c>
      <c r="C3827" t="s">
        <v>88</v>
      </c>
      <c r="D3827" t="s">
        <v>18</v>
      </c>
      <c r="E3827" t="s">
        <v>15</v>
      </c>
      <c r="F3827">
        <v>357.19</v>
      </c>
      <c r="G3827">
        <v>88.46</v>
      </c>
      <c r="H3827">
        <v>379.71</v>
      </c>
      <c r="I3827">
        <f t="shared" si="236"/>
        <v>2022</v>
      </c>
      <c r="J3827" t="str">
        <f t="shared" si="237"/>
        <v>Jan</v>
      </c>
      <c r="K3827">
        <f t="shared" si="238"/>
        <v>1</v>
      </c>
      <c r="L3827" s="2">
        <f t="shared" si="239"/>
        <v>0.2476553094991461</v>
      </c>
    </row>
    <row r="3828" spans="1:12" x14ac:dyDescent="0.35">
      <c r="A3828" t="s">
        <v>3869</v>
      </c>
      <c r="B3828" s="1">
        <v>44879</v>
      </c>
      <c r="C3828" t="s">
        <v>39</v>
      </c>
      <c r="D3828" t="s">
        <v>18</v>
      </c>
      <c r="E3828" t="s">
        <v>15</v>
      </c>
      <c r="F3828">
        <v>220.08</v>
      </c>
      <c r="G3828">
        <v>51.68</v>
      </c>
      <c r="H3828">
        <v>187.81</v>
      </c>
      <c r="I3828">
        <f t="shared" si="236"/>
        <v>2022</v>
      </c>
      <c r="J3828" t="str">
        <f t="shared" si="237"/>
        <v>Nov</v>
      </c>
      <c r="K3828">
        <f t="shared" si="238"/>
        <v>11</v>
      </c>
      <c r="L3828" s="2">
        <f t="shared" si="239"/>
        <v>0.23482370047255541</v>
      </c>
    </row>
    <row r="3829" spans="1:12" x14ac:dyDescent="0.35">
      <c r="A3829" t="s">
        <v>3870</v>
      </c>
      <c r="B3829" s="1">
        <v>44802</v>
      </c>
      <c r="C3829" t="s">
        <v>101</v>
      </c>
      <c r="D3829" t="s">
        <v>14</v>
      </c>
      <c r="E3829" t="s">
        <v>25</v>
      </c>
      <c r="F3829">
        <v>2351.6799999999998</v>
      </c>
      <c r="G3829">
        <v>599.13</v>
      </c>
      <c r="H3829">
        <v>2252.15</v>
      </c>
      <c r="I3829">
        <f t="shared" si="236"/>
        <v>2022</v>
      </c>
      <c r="J3829" t="str">
        <f t="shared" si="237"/>
        <v>Aug</v>
      </c>
      <c r="K3829">
        <f t="shared" si="238"/>
        <v>8</v>
      </c>
      <c r="L3829" s="2">
        <f t="shared" si="239"/>
        <v>0.25476680500748405</v>
      </c>
    </row>
    <row r="3830" spans="1:12" x14ac:dyDescent="0.35">
      <c r="A3830" t="s">
        <v>3871</v>
      </c>
      <c r="B3830" s="1">
        <v>44980</v>
      </c>
      <c r="C3830" t="s">
        <v>88</v>
      </c>
      <c r="D3830" t="s">
        <v>18</v>
      </c>
      <c r="E3830" t="s">
        <v>15</v>
      </c>
      <c r="F3830">
        <v>268.76</v>
      </c>
      <c r="G3830">
        <v>48.71</v>
      </c>
      <c r="H3830">
        <v>302.95999999999998</v>
      </c>
      <c r="I3830">
        <f t="shared" si="236"/>
        <v>2023</v>
      </c>
      <c r="J3830" t="str">
        <f t="shared" si="237"/>
        <v>Feb</v>
      </c>
      <c r="K3830">
        <f t="shared" si="238"/>
        <v>2</v>
      </c>
      <c r="L3830" s="2">
        <f t="shared" si="239"/>
        <v>0.18123976782259266</v>
      </c>
    </row>
    <row r="3831" spans="1:12" x14ac:dyDescent="0.35">
      <c r="A3831" t="s">
        <v>3872</v>
      </c>
      <c r="B3831" s="1">
        <v>45030</v>
      </c>
      <c r="C3831" t="s">
        <v>69</v>
      </c>
      <c r="D3831" t="s">
        <v>34</v>
      </c>
      <c r="E3831" t="s">
        <v>44</v>
      </c>
      <c r="F3831">
        <v>507.56</v>
      </c>
      <c r="G3831">
        <v>149.91</v>
      </c>
      <c r="H3831">
        <v>554.02</v>
      </c>
      <c r="I3831">
        <f t="shared" si="236"/>
        <v>2023</v>
      </c>
      <c r="J3831" t="str">
        <f t="shared" si="237"/>
        <v>Apr</v>
      </c>
      <c r="K3831">
        <f t="shared" si="238"/>
        <v>4</v>
      </c>
      <c r="L3831" s="2">
        <f t="shared" si="239"/>
        <v>0.29535424383324138</v>
      </c>
    </row>
    <row r="3832" spans="1:12" x14ac:dyDescent="0.35">
      <c r="A3832" t="s">
        <v>3873</v>
      </c>
      <c r="B3832" s="1">
        <v>44883</v>
      </c>
      <c r="C3832" t="s">
        <v>88</v>
      </c>
      <c r="D3832" t="s">
        <v>18</v>
      </c>
      <c r="E3832" t="s">
        <v>15</v>
      </c>
      <c r="F3832">
        <v>390.03</v>
      </c>
      <c r="G3832">
        <v>101.75</v>
      </c>
      <c r="H3832">
        <v>350.93</v>
      </c>
      <c r="I3832">
        <f t="shared" si="236"/>
        <v>2022</v>
      </c>
      <c r="J3832" t="str">
        <f t="shared" si="237"/>
        <v>Nov</v>
      </c>
      <c r="K3832">
        <f t="shared" si="238"/>
        <v>11</v>
      </c>
      <c r="L3832" s="2">
        <f t="shared" si="239"/>
        <v>0.26087736840755843</v>
      </c>
    </row>
    <row r="3833" spans="1:12" x14ac:dyDescent="0.35">
      <c r="A3833" t="s">
        <v>3874</v>
      </c>
      <c r="B3833" s="1">
        <v>44841</v>
      </c>
      <c r="C3833" t="s">
        <v>57</v>
      </c>
      <c r="D3833" t="s">
        <v>10</v>
      </c>
      <c r="E3833" t="s">
        <v>25</v>
      </c>
      <c r="F3833">
        <v>202.39</v>
      </c>
      <c r="G3833">
        <v>56.04</v>
      </c>
      <c r="H3833">
        <v>182.32</v>
      </c>
      <c r="I3833">
        <f t="shared" si="236"/>
        <v>2022</v>
      </c>
      <c r="J3833" t="str">
        <f t="shared" si="237"/>
        <v>Oct</v>
      </c>
      <c r="K3833">
        <f t="shared" si="238"/>
        <v>10</v>
      </c>
      <c r="L3833" s="2">
        <f t="shared" si="239"/>
        <v>0.2768911507485548</v>
      </c>
    </row>
    <row r="3834" spans="1:12" x14ac:dyDescent="0.35">
      <c r="A3834" t="s">
        <v>3875</v>
      </c>
      <c r="B3834" s="1">
        <v>45068</v>
      </c>
      <c r="C3834" t="s">
        <v>37</v>
      </c>
      <c r="D3834" t="s">
        <v>23</v>
      </c>
      <c r="E3834" t="s">
        <v>44</v>
      </c>
      <c r="F3834">
        <v>441.18</v>
      </c>
      <c r="G3834">
        <v>90.41</v>
      </c>
      <c r="H3834">
        <v>418.86</v>
      </c>
      <c r="I3834">
        <f t="shared" si="236"/>
        <v>2023</v>
      </c>
      <c r="J3834" t="str">
        <f t="shared" si="237"/>
        <v>May</v>
      </c>
      <c r="K3834">
        <f t="shared" si="238"/>
        <v>5</v>
      </c>
      <c r="L3834" s="2">
        <f t="shared" si="239"/>
        <v>0.20492769391178203</v>
      </c>
    </row>
    <row r="3835" spans="1:12" x14ac:dyDescent="0.35">
      <c r="A3835" t="s">
        <v>3876</v>
      </c>
      <c r="B3835" s="1">
        <v>45139</v>
      </c>
      <c r="C3835" t="s">
        <v>93</v>
      </c>
      <c r="D3835" t="s">
        <v>34</v>
      </c>
      <c r="E3835" t="s">
        <v>27</v>
      </c>
      <c r="F3835">
        <v>1568.71</v>
      </c>
      <c r="G3835">
        <v>428.62</v>
      </c>
      <c r="H3835">
        <v>1445.67</v>
      </c>
      <c r="I3835">
        <f t="shared" si="236"/>
        <v>2023</v>
      </c>
      <c r="J3835" t="str">
        <f t="shared" si="237"/>
        <v>Aug</v>
      </c>
      <c r="K3835">
        <f t="shared" si="238"/>
        <v>8</v>
      </c>
      <c r="L3835" s="2">
        <f t="shared" si="239"/>
        <v>0.27323087122540174</v>
      </c>
    </row>
    <row r="3836" spans="1:12" x14ac:dyDescent="0.35">
      <c r="A3836" t="s">
        <v>3877</v>
      </c>
      <c r="B3836" s="1">
        <v>45199</v>
      </c>
      <c r="C3836" t="s">
        <v>33</v>
      </c>
      <c r="D3836" t="s">
        <v>34</v>
      </c>
      <c r="E3836" t="s">
        <v>15</v>
      </c>
      <c r="F3836">
        <v>2318.2800000000002</v>
      </c>
      <c r="G3836">
        <v>560.26</v>
      </c>
      <c r="H3836">
        <v>2692.87</v>
      </c>
      <c r="I3836">
        <f t="shared" si="236"/>
        <v>2023</v>
      </c>
      <c r="J3836" t="str">
        <f t="shared" si="237"/>
        <v>Sep</v>
      </c>
      <c r="K3836">
        <f t="shared" si="238"/>
        <v>9</v>
      </c>
      <c r="L3836" s="2">
        <f t="shared" si="239"/>
        <v>0.24167054885518571</v>
      </c>
    </row>
    <row r="3837" spans="1:12" x14ac:dyDescent="0.35">
      <c r="A3837" t="s">
        <v>3878</v>
      </c>
      <c r="B3837" s="1">
        <v>45261</v>
      </c>
      <c r="C3837" t="s">
        <v>46</v>
      </c>
      <c r="D3837" t="s">
        <v>23</v>
      </c>
      <c r="E3837" t="s">
        <v>25</v>
      </c>
      <c r="F3837">
        <v>413.62</v>
      </c>
      <c r="G3837">
        <v>117.71</v>
      </c>
      <c r="H3837">
        <v>402.19</v>
      </c>
      <c r="I3837">
        <f t="shared" si="236"/>
        <v>2023</v>
      </c>
      <c r="J3837" t="str">
        <f t="shared" si="237"/>
        <v>Dec</v>
      </c>
      <c r="K3837">
        <f t="shared" si="238"/>
        <v>12</v>
      </c>
      <c r="L3837" s="2">
        <f t="shared" si="239"/>
        <v>0.28458488467675641</v>
      </c>
    </row>
    <row r="3838" spans="1:12" x14ac:dyDescent="0.35">
      <c r="A3838" t="s">
        <v>3879</v>
      </c>
      <c r="B3838" s="1">
        <v>44757</v>
      </c>
      <c r="C3838" t="s">
        <v>29</v>
      </c>
      <c r="D3838" t="s">
        <v>23</v>
      </c>
      <c r="E3838" t="s">
        <v>27</v>
      </c>
      <c r="F3838">
        <v>499.48</v>
      </c>
      <c r="G3838">
        <v>79.900000000000006</v>
      </c>
      <c r="H3838">
        <v>563.51</v>
      </c>
      <c r="I3838">
        <f t="shared" si="236"/>
        <v>2022</v>
      </c>
      <c r="J3838" t="str">
        <f t="shared" si="237"/>
        <v>Jul</v>
      </c>
      <c r="K3838">
        <f t="shared" si="238"/>
        <v>7</v>
      </c>
      <c r="L3838" s="2">
        <f t="shared" si="239"/>
        <v>0.15996636501962042</v>
      </c>
    </row>
    <row r="3839" spans="1:12" x14ac:dyDescent="0.35">
      <c r="A3839" t="s">
        <v>3880</v>
      </c>
      <c r="B3839" s="1">
        <v>44778</v>
      </c>
      <c r="C3839" t="s">
        <v>22</v>
      </c>
      <c r="D3839" t="s">
        <v>23</v>
      </c>
      <c r="E3839" t="s">
        <v>11</v>
      </c>
      <c r="F3839">
        <v>408.8</v>
      </c>
      <c r="G3839">
        <v>103.18</v>
      </c>
      <c r="H3839">
        <v>451.48</v>
      </c>
      <c r="I3839">
        <f t="shared" si="236"/>
        <v>2022</v>
      </c>
      <c r="J3839" t="str">
        <f t="shared" si="237"/>
        <v>Aug</v>
      </c>
      <c r="K3839">
        <f t="shared" si="238"/>
        <v>8</v>
      </c>
      <c r="L3839" s="2">
        <f t="shared" si="239"/>
        <v>0.25239726027397263</v>
      </c>
    </row>
    <row r="3840" spans="1:12" x14ac:dyDescent="0.35">
      <c r="A3840" t="s">
        <v>3881</v>
      </c>
      <c r="B3840" s="1">
        <v>44747</v>
      </c>
      <c r="C3840" t="s">
        <v>65</v>
      </c>
      <c r="D3840" t="s">
        <v>18</v>
      </c>
      <c r="E3840" t="s">
        <v>27</v>
      </c>
      <c r="F3840">
        <v>196.15</v>
      </c>
      <c r="G3840">
        <v>21.36</v>
      </c>
      <c r="H3840">
        <v>185.88</v>
      </c>
      <c r="I3840">
        <f t="shared" si="236"/>
        <v>2022</v>
      </c>
      <c r="J3840" t="str">
        <f t="shared" si="237"/>
        <v>Jul</v>
      </c>
      <c r="K3840">
        <f t="shared" si="238"/>
        <v>7</v>
      </c>
      <c r="L3840" s="2">
        <f t="shared" si="239"/>
        <v>0.10889625286770328</v>
      </c>
    </row>
    <row r="3841" spans="1:12" x14ac:dyDescent="0.35">
      <c r="A3841" t="s">
        <v>3882</v>
      </c>
      <c r="B3841" s="1">
        <v>44818</v>
      </c>
      <c r="C3841" t="s">
        <v>37</v>
      </c>
      <c r="D3841" t="s">
        <v>23</v>
      </c>
      <c r="E3841" t="s">
        <v>27</v>
      </c>
      <c r="F3841">
        <v>264.04000000000002</v>
      </c>
      <c r="G3841">
        <v>57.34</v>
      </c>
      <c r="H3841">
        <v>236.57</v>
      </c>
      <c r="I3841">
        <f t="shared" si="236"/>
        <v>2022</v>
      </c>
      <c r="J3841" t="str">
        <f t="shared" si="237"/>
        <v>Sep</v>
      </c>
      <c r="K3841">
        <f t="shared" si="238"/>
        <v>9</v>
      </c>
      <c r="L3841" s="2">
        <f t="shared" si="239"/>
        <v>0.2171640660505984</v>
      </c>
    </row>
    <row r="3842" spans="1:12" x14ac:dyDescent="0.35">
      <c r="A3842" t="s">
        <v>3883</v>
      </c>
      <c r="B3842" s="1">
        <v>44579</v>
      </c>
      <c r="C3842" t="s">
        <v>33</v>
      </c>
      <c r="D3842" t="s">
        <v>34</v>
      </c>
      <c r="E3842" t="s">
        <v>15</v>
      </c>
      <c r="F3842">
        <v>1446.35</v>
      </c>
      <c r="G3842">
        <v>392.65</v>
      </c>
      <c r="H3842">
        <v>1693.54</v>
      </c>
      <c r="I3842">
        <f t="shared" ref="I3842:I3905" si="240">YEAR(B3842)</f>
        <v>2022</v>
      </c>
      <c r="J3842" t="str">
        <f t="shared" ref="J3842:J3905" si="241">TEXT(B3842,"mmm")</f>
        <v>Jan</v>
      </c>
      <c r="K3842">
        <f t="shared" ref="K3842:K3905" si="242">MONTH(B3842)</f>
        <v>1</v>
      </c>
      <c r="L3842" s="2">
        <f t="shared" ref="L3842:L3905" si="243">IF(F3842=0,0,G3842/F3842)</f>
        <v>0.27147647526532304</v>
      </c>
    </row>
    <row r="3843" spans="1:12" x14ac:dyDescent="0.35">
      <c r="A3843" t="s">
        <v>3884</v>
      </c>
      <c r="B3843" s="1">
        <v>45210</v>
      </c>
      <c r="C3843" t="s">
        <v>29</v>
      </c>
      <c r="D3843" t="s">
        <v>23</v>
      </c>
      <c r="E3843" t="s">
        <v>27</v>
      </c>
      <c r="F3843">
        <v>302.29000000000002</v>
      </c>
      <c r="G3843">
        <v>55.98</v>
      </c>
      <c r="H3843">
        <v>281.3</v>
      </c>
      <c r="I3843">
        <f t="shared" si="240"/>
        <v>2023</v>
      </c>
      <c r="J3843" t="str">
        <f t="shared" si="241"/>
        <v>Oct</v>
      </c>
      <c r="K3843">
        <f t="shared" si="242"/>
        <v>10</v>
      </c>
      <c r="L3843" s="2">
        <f t="shared" si="243"/>
        <v>0.18518641040060865</v>
      </c>
    </row>
    <row r="3844" spans="1:12" x14ac:dyDescent="0.35">
      <c r="A3844" t="s">
        <v>3885</v>
      </c>
      <c r="B3844" s="1">
        <v>44738</v>
      </c>
      <c r="C3844" t="s">
        <v>17</v>
      </c>
      <c r="D3844" t="s">
        <v>18</v>
      </c>
      <c r="E3844" t="s">
        <v>27</v>
      </c>
      <c r="F3844">
        <v>131.4</v>
      </c>
      <c r="G3844">
        <v>37.24</v>
      </c>
      <c r="H3844">
        <v>110.85</v>
      </c>
      <c r="I3844">
        <f t="shared" si="240"/>
        <v>2022</v>
      </c>
      <c r="J3844" t="str">
        <f t="shared" si="241"/>
        <v>Jun</v>
      </c>
      <c r="K3844">
        <f t="shared" si="242"/>
        <v>6</v>
      </c>
      <c r="L3844" s="2">
        <f t="shared" si="243"/>
        <v>0.28340943683409436</v>
      </c>
    </row>
    <row r="3845" spans="1:12" x14ac:dyDescent="0.35">
      <c r="A3845" t="s">
        <v>3886</v>
      </c>
      <c r="B3845" s="1">
        <v>44581</v>
      </c>
      <c r="C3845" t="s">
        <v>54</v>
      </c>
      <c r="D3845" t="s">
        <v>23</v>
      </c>
      <c r="E3845" t="s">
        <v>15</v>
      </c>
      <c r="F3845">
        <v>401.55</v>
      </c>
      <c r="G3845">
        <v>55.79</v>
      </c>
      <c r="H3845">
        <v>478.98</v>
      </c>
      <c r="I3845">
        <f t="shared" si="240"/>
        <v>2022</v>
      </c>
      <c r="J3845" t="str">
        <f t="shared" si="241"/>
        <v>Jan</v>
      </c>
      <c r="K3845">
        <f t="shared" si="242"/>
        <v>1</v>
      </c>
      <c r="L3845" s="2">
        <f t="shared" si="243"/>
        <v>0.13893662059519363</v>
      </c>
    </row>
    <row r="3846" spans="1:12" x14ac:dyDescent="0.35">
      <c r="A3846" t="s">
        <v>3887</v>
      </c>
      <c r="B3846" s="1">
        <v>44960</v>
      </c>
      <c r="C3846" t="s">
        <v>48</v>
      </c>
      <c r="D3846" t="s">
        <v>14</v>
      </c>
      <c r="E3846" t="s">
        <v>11</v>
      </c>
      <c r="F3846">
        <v>1367.91</v>
      </c>
      <c r="G3846">
        <v>293.64</v>
      </c>
      <c r="H3846">
        <v>1623.72</v>
      </c>
      <c r="I3846">
        <f t="shared" si="240"/>
        <v>2023</v>
      </c>
      <c r="J3846" t="str">
        <f t="shared" si="241"/>
        <v>Feb</v>
      </c>
      <c r="K3846">
        <f t="shared" si="242"/>
        <v>2</v>
      </c>
      <c r="L3846" s="2">
        <f t="shared" si="243"/>
        <v>0.21466324538895101</v>
      </c>
    </row>
    <row r="3847" spans="1:12" x14ac:dyDescent="0.35">
      <c r="A3847" t="s">
        <v>3888</v>
      </c>
      <c r="B3847" s="1">
        <v>45146</v>
      </c>
      <c r="C3847" t="s">
        <v>54</v>
      </c>
      <c r="D3847" t="s">
        <v>23</v>
      </c>
      <c r="E3847" t="s">
        <v>44</v>
      </c>
      <c r="F3847">
        <v>120.41</v>
      </c>
      <c r="G3847">
        <v>27.86</v>
      </c>
      <c r="H3847">
        <v>120.93</v>
      </c>
      <c r="I3847">
        <f t="shared" si="240"/>
        <v>2023</v>
      </c>
      <c r="J3847" t="str">
        <f t="shared" si="241"/>
        <v>Aug</v>
      </c>
      <c r="K3847">
        <f t="shared" si="242"/>
        <v>8</v>
      </c>
      <c r="L3847" s="2">
        <f t="shared" si="243"/>
        <v>0.23137613155053569</v>
      </c>
    </row>
    <row r="3848" spans="1:12" x14ac:dyDescent="0.35">
      <c r="A3848" t="s">
        <v>3889</v>
      </c>
      <c r="B3848" s="1">
        <v>44850</v>
      </c>
      <c r="C3848" t="s">
        <v>128</v>
      </c>
      <c r="D3848" t="s">
        <v>34</v>
      </c>
      <c r="E3848" t="s">
        <v>44</v>
      </c>
      <c r="F3848">
        <v>2474.7199999999998</v>
      </c>
      <c r="G3848">
        <v>669.94</v>
      </c>
      <c r="H3848">
        <v>2363.8200000000002</v>
      </c>
      <c r="I3848">
        <f t="shared" si="240"/>
        <v>2022</v>
      </c>
      <c r="J3848" t="str">
        <f t="shared" si="241"/>
        <v>Oct</v>
      </c>
      <c r="K3848">
        <f t="shared" si="242"/>
        <v>10</v>
      </c>
      <c r="L3848" s="2">
        <f t="shared" si="243"/>
        <v>0.27071345445141271</v>
      </c>
    </row>
    <row r="3849" spans="1:12" x14ac:dyDescent="0.35">
      <c r="A3849" t="s">
        <v>3890</v>
      </c>
      <c r="B3849" s="1">
        <v>45244</v>
      </c>
      <c r="C3849" t="s">
        <v>88</v>
      </c>
      <c r="D3849" t="s">
        <v>18</v>
      </c>
      <c r="E3849" t="s">
        <v>15</v>
      </c>
      <c r="F3849">
        <v>207.33</v>
      </c>
      <c r="G3849">
        <v>48.93</v>
      </c>
      <c r="H3849">
        <v>190.41</v>
      </c>
      <c r="I3849">
        <f t="shared" si="240"/>
        <v>2023</v>
      </c>
      <c r="J3849" t="str">
        <f t="shared" si="241"/>
        <v>Nov</v>
      </c>
      <c r="K3849">
        <f t="shared" si="242"/>
        <v>11</v>
      </c>
      <c r="L3849" s="2">
        <f t="shared" si="243"/>
        <v>0.2360005787874403</v>
      </c>
    </row>
    <row r="3850" spans="1:12" x14ac:dyDescent="0.35">
      <c r="A3850" t="s">
        <v>3891</v>
      </c>
      <c r="B3850" s="1">
        <v>45169</v>
      </c>
      <c r="C3850" t="s">
        <v>85</v>
      </c>
      <c r="D3850" t="s">
        <v>10</v>
      </c>
      <c r="E3850" t="s">
        <v>15</v>
      </c>
      <c r="F3850">
        <v>237.5</v>
      </c>
      <c r="G3850">
        <v>68.290000000000006</v>
      </c>
      <c r="H3850">
        <v>276.87</v>
      </c>
      <c r="I3850">
        <f t="shared" si="240"/>
        <v>2023</v>
      </c>
      <c r="J3850" t="str">
        <f t="shared" si="241"/>
        <v>Aug</v>
      </c>
      <c r="K3850">
        <f t="shared" si="242"/>
        <v>8</v>
      </c>
      <c r="L3850" s="2">
        <f t="shared" si="243"/>
        <v>0.2875368421052632</v>
      </c>
    </row>
    <row r="3851" spans="1:12" x14ac:dyDescent="0.35">
      <c r="A3851" t="s">
        <v>3892</v>
      </c>
      <c r="B3851" s="1">
        <v>45111</v>
      </c>
      <c r="C3851" t="s">
        <v>51</v>
      </c>
      <c r="D3851" t="s">
        <v>34</v>
      </c>
      <c r="E3851" t="s">
        <v>25</v>
      </c>
      <c r="F3851">
        <v>1710.9</v>
      </c>
      <c r="G3851">
        <v>465.52</v>
      </c>
      <c r="H3851">
        <v>1999.52</v>
      </c>
      <c r="I3851">
        <f t="shared" si="240"/>
        <v>2023</v>
      </c>
      <c r="J3851" t="str">
        <f t="shared" si="241"/>
        <v>Jul</v>
      </c>
      <c r="K3851">
        <f t="shared" si="242"/>
        <v>7</v>
      </c>
      <c r="L3851" s="2">
        <f t="shared" si="243"/>
        <v>0.27209071249050204</v>
      </c>
    </row>
    <row r="3852" spans="1:12" x14ac:dyDescent="0.35">
      <c r="A3852" t="s">
        <v>3893</v>
      </c>
      <c r="B3852" s="1">
        <v>44761</v>
      </c>
      <c r="C3852" t="s">
        <v>29</v>
      </c>
      <c r="D3852" t="s">
        <v>23</v>
      </c>
      <c r="E3852" t="s">
        <v>27</v>
      </c>
      <c r="F3852">
        <v>62.03</v>
      </c>
      <c r="G3852">
        <v>12.35</v>
      </c>
      <c r="H3852">
        <v>72.73</v>
      </c>
      <c r="I3852">
        <f t="shared" si="240"/>
        <v>2022</v>
      </c>
      <c r="J3852" t="str">
        <f t="shared" si="241"/>
        <v>Jul</v>
      </c>
      <c r="K3852">
        <f t="shared" si="242"/>
        <v>7</v>
      </c>
      <c r="L3852" s="2">
        <f t="shared" si="243"/>
        <v>0.19909721102692246</v>
      </c>
    </row>
    <row r="3853" spans="1:12" x14ac:dyDescent="0.35">
      <c r="A3853" t="s">
        <v>3894</v>
      </c>
      <c r="B3853" s="1">
        <v>44918</v>
      </c>
      <c r="C3853" t="s">
        <v>63</v>
      </c>
      <c r="D3853" t="s">
        <v>18</v>
      </c>
      <c r="E3853" t="s">
        <v>11</v>
      </c>
      <c r="F3853">
        <v>51.14</v>
      </c>
      <c r="G3853">
        <v>10.28</v>
      </c>
      <c r="H3853">
        <v>53.22</v>
      </c>
      <c r="I3853">
        <f t="shared" si="240"/>
        <v>2022</v>
      </c>
      <c r="J3853" t="str">
        <f t="shared" si="241"/>
        <v>Dec</v>
      </c>
      <c r="K3853">
        <f t="shared" si="242"/>
        <v>12</v>
      </c>
      <c r="L3853" s="2">
        <f t="shared" si="243"/>
        <v>0.20101681658193193</v>
      </c>
    </row>
    <row r="3854" spans="1:12" x14ac:dyDescent="0.35">
      <c r="A3854" t="s">
        <v>3895</v>
      </c>
      <c r="B3854" s="1">
        <v>45024</v>
      </c>
      <c r="C3854" t="s">
        <v>31</v>
      </c>
      <c r="D3854" t="s">
        <v>10</v>
      </c>
      <c r="E3854" t="s">
        <v>25</v>
      </c>
      <c r="F3854">
        <v>187.07</v>
      </c>
      <c r="G3854">
        <v>38.950000000000003</v>
      </c>
      <c r="H3854">
        <v>171.64</v>
      </c>
      <c r="I3854">
        <f t="shared" si="240"/>
        <v>2023</v>
      </c>
      <c r="J3854" t="str">
        <f t="shared" si="241"/>
        <v>Apr</v>
      </c>
      <c r="K3854">
        <f t="shared" si="242"/>
        <v>4</v>
      </c>
      <c r="L3854" s="2">
        <f t="shared" si="243"/>
        <v>0.20821083017052441</v>
      </c>
    </row>
    <row r="3855" spans="1:12" x14ac:dyDescent="0.35">
      <c r="A3855" t="s">
        <v>3896</v>
      </c>
      <c r="B3855" s="1">
        <v>45159</v>
      </c>
      <c r="C3855" t="s">
        <v>51</v>
      </c>
      <c r="D3855" t="s">
        <v>34</v>
      </c>
      <c r="E3855" t="s">
        <v>11</v>
      </c>
      <c r="F3855">
        <v>1490.92</v>
      </c>
      <c r="G3855">
        <v>433.21</v>
      </c>
      <c r="H3855">
        <v>1565.47</v>
      </c>
      <c r="I3855">
        <f t="shared" si="240"/>
        <v>2023</v>
      </c>
      <c r="J3855" t="str">
        <f t="shared" si="241"/>
        <v>Aug</v>
      </c>
      <c r="K3855">
        <f t="shared" si="242"/>
        <v>8</v>
      </c>
      <c r="L3855" s="2">
        <f t="shared" si="243"/>
        <v>0.29056555683738899</v>
      </c>
    </row>
    <row r="3856" spans="1:12" x14ac:dyDescent="0.35">
      <c r="A3856" t="s">
        <v>3897</v>
      </c>
      <c r="B3856" s="1">
        <v>44624</v>
      </c>
      <c r="C3856" t="s">
        <v>13</v>
      </c>
      <c r="D3856" t="s">
        <v>14</v>
      </c>
      <c r="E3856" t="s">
        <v>15</v>
      </c>
      <c r="F3856">
        <v>910.17</v>
      </c>
      <c r="G3856">
        <v>174.95</v>
      </c>
      <c r="H3856">
        <v>896.01</v>
      </c>
      <c r="I3856">
        <f t="shared" si="240"/>
        <v>2022</v>
      </c>
      <c r="J3856" t="str">
        <f t="shared" si="241"/>
        <v>Mar</v>
      </c>
      <c r="K3856">
        <f t="shared" si="242"/>
        <v>3</v>
      </c>
      <c r="L3856" s="2">
        <f t="shared" si="243"/>
        <v>0.19221683861256689</v>
      </c>
    </row>
    <row r="3857" spans="1:12" x14ac:dyDescent="0.35">
      <c r="A3857" t="s">
        <v>3898</v>
      </c>
      <c r="B3857" s="1">
        <v>44642</v>
      </c>
      <c r="C3857" t="s">
        <v>88</v>
      </c>
      <c r="D3857" t="s">
        <v>18</v>
      </c>
      <c r="E3857" t="s">
        <v>25</v>
      </c>
      <c r="F3857">
        <v>234.61</v>
      </c>
      <c r="G3857">
        <v>67.3</v>
      </c>
      <c r="H3857">
        <v>225.98</v>
      </c>
      <c r="I3857">
        <f t="shared" si="240"/>
        <v>2022</v>
      </c>
      <c r="J3857" t="str">
        <f t="shared" si="241"/>
        <v>Mar</v>
      </c>
      <c r="K3857">
        <f t="shared" si="242"/>
        <v>3</v>
      </c>
      <c r="L3857" s="2">
        <f t="shared" si="243"/>
        <v>0.28685904266655299</v>
      </c>
    </row>
    <row r="3858" spans="1:12" x14ac:dyDescent="0.35">
      <c r="A3858" t="s">
        <v>3899</v>
      </c>
      <c r="B3858" s="1">
        <v>44786</v>
      </c>
      <c r="C3858" t="s">
        <v>41</v>
      </c>
      <c r="D3858" t="s">
        <v>14</v>
      </c>
      <c r="E3858" t="s">
        <v>15</v>
      </c>
      <c r="F3858">
        <v>1675.41</v>
      </c>
      <c r="G3858">
        <v>380.48</v>
      </c>
      <c r="H3858">
        <v>1616.1</v>
      </c>
      <c r="I3858">
        <f t="shared" si="240"/>
        <v>2022</v>
      </c>
      <c r="J3858" t="str">
        <f t="shared" si="241"/>
        <v>Aug</v>
      </c>
      <c r="K3858">
        <f t="shared" si="242"/>
        <v>8</v>
      </c>
      <c r="L3858" s="2">
        <f t="shared" si="243"/>
        <v>0.22709665096901654</v>
      </c>
    </row>
    <row r="3859" spans="1:12" x14ac:dyDescent="0.35">
      <c r="A3859" t="s">
        <v>3900</v>
      </c>
      <c r="B3859" s="1">
        <v>45006</v>
      </c>
      <c r="C3859" t="s">
        <v>69</v>
      </c>
      <c r="D3859" t="s">
        <v>34</v>
      </c>
      <c r="E3859" t="s">
        <v>27</v>
      </c>
      <c r="F3859">
        <v>1589.67</v>
      </c>
      <c r="G3859">
        <v>461.24</v>
      </c>
      <c r="H3859">
        <v>1504.81</v>
      </c>
      <c r="I3859">
        <f t="shared" si="240"/>
        <v>2023</v>
      </c>
      <c r="J3859" t="str">
        <f t="shared" si="241"/>
        <v>Mar</v>
      </c>
      <c r="K3859">
        <f t="shared" si="242"/>
        <v>3</v>
      </c>
      <c r="L3859" s="2">
        <f t="shared" si="243"/>
        <v>0.29014826976668112</v>
      </c>
    </row>
    <row r="3860" spans="1:12" x14ac:dyDescent="0.35">
      <c r="A3860" t="s">
        <v>3901</v>
      </c>
      <c r="B3860" s="1">
        <v>45156</v>
      </c>
      <c r="C3860" t="s">
        <v>9</v>
      </c>
      <c r="D3860" t="s">
        <v>10</v>
      </c>
      <c r="E3860" t="s">
        <v>11</v>
      </c>
      <c r="F3860">
        <v>474.09</v>
      </c>
      <c r="G3860">
        <v>100.86</v>
      </c>
      <c r="H3860">
        <v>543.08000000000004</v>
      </c>
      <c r="I3860">
        <f t="shared" si="240"/>
        <v>2023</v>
      </c>
      <c r="J3860" t="str">
        <f t="shared" si="241"/>
        <v>Aug</v>
      </c>
      <c r="K3860">
        <f t="shared" si="242"/>
        <v>8</v>
      </c>
      <c r="L3860" s="2">
        <f t="shared" si="243"/>
        <v>0.21274441561728788</v>
      </c>
    </row>
    <row r="3861" spans="1:12" x14ac:dyDescent="0.35">
      <c r="A3861" t="s">
        <v>3902</v>
      </c>
      <c r="B3861" s="1">
        <v>45126</v>
      </c>
      <c r="C3861" t="s">
        <v>33</v>
      </c>
      <c r="D3861" t="s">
        <v>34</v>
      </c>
      <c r="E3861" t="s">
        <v>15</v>
      </c>
      <c r="F3861">
        <v>1840.21</v>
      </c>
      <c r="G3861">
        <v>463.66</v>
      </c>
      <c r="H3861">
        <v>1559.77</v>
      </c>
      <c r="I3861">
        <f t="shared" si="240"/>
        <v>2023</v>
      </c>
      <c r="J3861" t="str">
        <f t="shared" si="241"/>
        <v>Jul</v>
      </c>
      <c r="K3861">
        <f t="shared" si="242"/>
        <v>7</v>
      </c>
      <c r="L3861" s="2">
        <f t="shared" si="243"/>
        <v>0.25196037408773997</v>
      </c>
    </row>
    <row r="3862" spans="1:12" x14ac:dyDescent="0.35">
      <c r="A3862" t="s">
        <v>3903</v>
      </c>
      <c r="B3862" s="1">
        <v>44776</v>
      </c>
      <c r="C3862" t="s">
        <v>88</v>
      </c>
      <c r="D3862" t="s">
        <v>18</v>
      </c>
      <c r="E3862" t="s">
        <v>27</v>
      </c>
      <c r="F3862">
        <v>412.21</v>
      </c>
      <c r="G3862">
        <v>98.7</v>
      </c>
      <c r="H3862">
        <v>482.48</v>
      </c>
      <c r="I3862">
        <f t="shared" si="240"/>
        <v>2022</v>
      </c>
      <c r="J3862" t="str">
        <f t="shared" si="241"/>
        <v>Aug</v>
      </c>
      <c r="K3862">
        <f t="shared" si="242"/>
        <v>8</v>
      </c>
      <c r="L3862" s="2">
        <f t="shared" si="243"/>
        <v>0.23944106159481821</v>
      </c>
    </row>
    <row r="3863" spans="1:12" x14ac:dyDescent="0.35">
      <c r="A3863" t="s">
        <v>3904</v>
      </c>
      <c r="B3863" s="1">
        <v>45140</v>
      </c>
      <c r="C3863" t="s">
        <v>51</v>
      </c>
      <c r="D3863" t="s">
        <v>34</v>
      </c>
      <c r="E3863" t="s">
        <v>15</v>
      </c>
      <c r="F3863">
        <v>962.91</v>
      </c>
      <c r="G3863">
        <v>168.97</v>
      </c>
      <c r="H3863">
        <v>1075.4100000000001</v>
      </c>
      <c r="I3863">
        <f t="shared" si="240"/>
        <v>2023</v>
      </c>
      <c r="J3863" t="str">
        <f t="shared" si="241"/>
        <v>Aug</v>
      </c>
      <c r="K3863">
        <f t="shared" si="242"/>
        <v>8</v>
      </c>
      <c r="L3863" s="2">
        <f t="shared" si="243"/>
        <v>0.17547849747120708</v>
      </c>
    </row>
    <row r="3864" spans="1:12" x14ac:dyDescent="0.35">
      <c r="A3864" t="s">
        <v>3905</v>
      </c>
      <c r="B3864" s="1">
        <v>44594</v>
      </c>
      <c r="C3864" t="s">
        <v>41</v>
      </c>
      <c r="D3864" t="s">
        <v>14</v>
      </c>
      <c r="E3864" t="s">
        <v>11</v>
      </c>
      <c r="F3864">
        <v>2339.38</v>
      </c>
      <c r="G3864">
        <v>564.74</v>
      </c>
      <c r="H3864">
        <v>1985.17</v>
      </c>
      <c r="I3864">
        <f t="shared" si="240"/>
        <v>2022</v>
      </c>
      <c r="J3864" t="str">
        <f t="shared" si="241"/>
        <v>Feb</v>
      </c>
      <c r="K3864">
        <f t="shared" si="242"/>
        <v>2</v>
      </c>
      <c r="L3864" s="2">
        <f t="shared" si="243"/>
        <v>0.24140584257367337</v>
      </c>
    </row>
    <row r="3865" spans="1:12" x14ac:dyDescent="0.35">
      <c r="A3865" t="s">
        <v>3906</v>
      </c>
      <c r="B3865" s="1">
        <v>45244</v>
      </c>
      <c r="C3865" t="s">
        <v>20</v>
      </c>
      <c r="D3865" t="s">
        <v>14</v>
      </c>
      <c r="E3865" t="s">
        <v>27</v>
      </c>
      <c r="F3865">
        <v>1806.8</v>
      </c>
      <c r="G3865">
        <v>358.87</v>
      </c>
      <c r="H3865">
        <v>2010.67</v>
      </c>
      <c r="I3865">
        <f t="shared" si="240"/>
        <v>2023</v>
      </c>
      <c r="J3865" t="str">
        <f t="shared" si="241"/>
        <v>Nov</v>
      </c>
      <c r="K3865">
        <f t="shared" si="242"/>
        <v>11</v>
      </c>
      <c r="L3865" s="2">
        <f t="shared" si="243"/>
        <v>0.19862187292450742</v>
      </c>
    </row>
    <row r="3866" spans="1:12" x14ac:dyDescent="0.35">
      <c r="A3866" t="s">
        <v>3907</v>
      </c>
      <c r="B3866" s="1">
        <v>44786</v>
      </c>
      <c r="C3866" t="s">
        <v>46</v>
      </c>
      <c r="D3866" t="s">
        <v>23</v>
      </c>
      <c r="E3866" t="s">
        <v>44</v>
      </c>
      <c r="F3866">
        <v>267.38</v>
      </c>
      <c r="G3866">
        <v>65.709999999999994</v>
      </c>
      <c r="H3866">
        <v>282.77999999999997</v>
      </c>
      <c r="I3866">
        <f t="shared" si="240"/>
        <v>2022</v>
      </c>
      <c r="J3866" t="str">
        <f t="shared" si="241"/>
        <v>Aug</v>
      </c>
      <c r="K3866">
        <f t="shared" si="242"/>
        <v>8</v>
      </c>
      <c r="L3866" s="2">
        <f t="shared" si="243"/>
        <v>0.24575510509387385</v>
      </c>
    </row>
    <row r="3867" spans="1:12" x14ac:dyDescent="0.35">
      <c r="A3867" t="s">
        <v>3908</v>
      </c>
      <c r="B3867" s="1">
        <v>45205</v>
      </c>
      <c r="C3867" t="s">
        <v>29</v>
      </c>
      <c r="D3867" t="s">
        <v>23</v>
      </c>
      <c r="E3867" t="s">
        <v>11</v>
      </c>
      <c r="F3867">
        <v>496.79</v>
      </c>
      <c r="G3867">
        <v>109.08</v>
      </c>
      <c r="H3867">
        <v>463.31</v>
      </c>
      <c r="I3867">
        <f t="shared" si="240"/>
        <v>2023</v>
      </c>
      <c r="J3867" t="str">
        <f t="shared" si="241"/>
        <v>Oct</v>
      </c>
      <c r="K3867">
        <f t="shared" si="242"/>
        <v>10</v>
      </c>
      <c r="L3867" s="2">
        <f t="shared" si="243"/>
        <v>0.21956963706998933</v>
      </c>
    </row>
    <row r="3868" spans="1:12" x14ac:dyDescent="0.35">
      <c r="A3868" t="s">
        <v>3909</v>
      </c>
      <c r="B3868" s="1">
        <v>44742</v>
      </c>
      <c r="C3868" t="s">
        <v>57</v>
      </c>
      <c r="D3868" t="s">
        <v>10</v>
      </c>
      <c r="E3868" t="s">
        <v>15</v>
      </c>
      <c r="F3868">
        <v>44.05</v>
      </c>
      <c r="G3868">
        <v>8.59</v>
      </c>
      <c r="H3868">
        <v>36.25</v>
      </c>
      <c r="I3868">
        <f t="shared" si="240"/>
        <v>2022</v>
      </c>
      <c r="J3868" t="str">
        <f t="shared" si="241"/>
        <v>Jun</v>
      </c>
      <c r="K3868">
        <f t="shared" si="242"/>
        <v>6</v>
      </c>
      <c r="L3868" s="2">
        <f t="shared" si="243"/>
        <v>0.19500567536889898</v>
      </c>
    </row>
    <row r="3869" spans="1:12" x14ac:dyDescent="0.35">
      <c r="A3869" t="s">
        <v>3910</v>
      </c>
      <c r="B3869" s="1">
        <v>44835</v>
      </c>
      <c r="C3869" t="s">
        <v>22</v>
      </c>
      <c r="D3869" t="s">
        <v>23</v>
      </c>
      <c r="E3869" t="s">
        <v>27</v>
      </c>
      <c r="F3869">
        <v>182.45</v>
      </c>
      <c r="G3869">
        <v>41.07</v>
      </c>
      <c r="H3869">
        <v>207.04</v>
      </c>
      <c r="I3869">
        <f t="shared" si="240"/>
        <v>2022</v>
      </c>
      <c r="J3869" t="str">
        <f t="shared" si="241"/>
        <v>Oct</v>
      </c>
      <c r="K3869">
        <f t="shared" si="242"/>
        <v>10</v>
      </c>
      <c r="L3869" s="2">
        <f t="shared" si="243"/>
        <v>0.2251027678816114</v>
      </c>
    </row>
    <row r="3870" spans="1:12" x14ac:dyDescent="0.35">
      <c r="A3870" t="s">
        <v>3911</v>
      </c>
      <c r="B3870" s="1">
        <v>44944</v>
      </c>
      <c r="C3870" t="s">
        <v>20</v>
      </c>
      <c r="D3870" t="s">
        <v>14</v>
      </c>
      <c r="E3870" t="s">
        <v>15</v>
      </c>
      <c r="F3870">
        <v>1974.95</v>
      </c>
      <c r="G3870">
        <v>549.72</v>
      </c>
      <c r="H3870">
        <v>1741.65</v>
      </c>
      <c r="I3870">
        <f t="shared" si="240"/>
        <v>2023</v>
      </c>
      <c r="J3870" t="str">
        <f t="shared" si="241"/>
        <v>Jan</v>
      </c>
      <c r="K3870">
        <f t="shared" si="242"/>
        <v>1</v>
      </c>
      <c r="L3870" s="2">
        <f t="shared" si="243"/>
        <v>0.27834628724777843</v>
      </c>
    </row>
    <row r="3871" spans="1:12" x14ac:dyDescent="0.35">
      <c r="A3871" t="s">
        <v>3912</v>
      </c>
      <c r="B3871" s="1">
        <v>45221</v>
      </c>
      <c r="C3871" t="s">
        <v>13</v>
      </c>
      <c r="D3871" t="s">
        <v>14</v>
      </c>
      <c r="E3871" t="s">
        <v>44</v>
      </c>
      <c r="F3871">
        <v>2382</v>
      </c>
      <c r="G3871">
        <v>372.1</v>
      </c>
      <c r="H3871">
        <v>2788.7</v>
      </c>
      <c r="I3871">
        <f t="shared" si="240"/>
        <v>2023</v>
      </c>
      <c r="J3871" t="str">
        <f t="shared" si="241"/>
        <v>Oct</v>
      </c>
      <c r="K3871">
        <f t="shared" si="242"/>
        <v>10</v>
      </c>
      <c r="L3871" s="2">
        <f t="shared" si="243"/>
        <v>0.15621326616288833</v>
      </c>
    </row>
    <row r="3872" spans="1:12" x14ac:dyDescent="0.35">
      <c r="A3872" t="s">
        <v>3913</v>
      </c>
      <c r="B3872" s="1">
        <v>44802</v>
      </c>
      <c r="C3872" t="s">
        <v>51</v>
      </c>
      <c r="D3872" t="s">
        <v>34</v>
      </c>
      <c r="E3872" t="s">
        <v>27</v>
      </c>
      <c r="F3872">
        <v>2449</v>
      </c>
      <c r="G3872">
        <v>286.89</v>
      </c>
      <c r="H3872">
        <v>2173.31</v>
      </c>
      <c r="I3872">
        <f t="shared" si="240"/>
        <v>2022</v>
      </c>
      <c r="J3872" t="str">
        <f t="shared" si="241"/>
        <v>Aug</v>
      </c>
      <c r="K3872">
        <f t="shared" si="242"/>
        <v>8</v>
      </c>
      <c r="L3872" s="2">
        <f t="shared" si="243"/>
        <v>0.11714577378521845</v>
      </c>
    </row>
    <row r="3873" spans="1:12" x14ac:dyDescent="0.35">
      <c r="A3873" t="s">
        <v>3914</v>
      </c>
      <c r="B3873" s="1">
        <v>44834</v>
      </c>
      <c r="C3873" t="s">
        <v>41</v>
      </c>
      <c r="D3873" t="s">
        <v>14</v>
      </c>
      <c r="E3873" t="s">
        <v>27</v>
      </c>
      <c r="F3873">
        <v>2483.16</v>
      </c>
      <c r="G3873">
        <v>461.09</v>
      </c>
      <c r="H3873">
        <v>2135.81</v>
      </c>
      <c r="I3873">
        <f t="shared" si="240"/>
        <v>2022</v>
      </c>
      <c r="J3873" t="str">
        <f t="shared" si="241"/>
        <v>Sep</v>
      </c>
      <c r="K3873">
        <f t="shared" si="242"/>
        <v>9</v>
      </c>
      <c r="L3873" s="2">
        <f t="shared" si="243"/>
        <v>0.18568678619178788</v>
      </c>
    </row>
    <row r="3874" spans="1:12" x14ac:dyDescent="0.35">
      <c r="A3874" t="s">
        <v>3915</v>
      </c>
      <c r="B3874" s="1">
        <v>45276</v>
      </c>
      <c r="C3874" t="s">
        <v>46</v>
      </c>
      <c r="D3874" t="s">
        <v>23</v>
      </c>
      <c r="E3874" t="s">
        <v>27</v>
      </c>
      <c r="F3874">
        <v>106.76</v>
      </c>
      <c r="G3874">
        <v>16.170000000000002</v>
      </c>
      <c r="H3874">
        <v>123.33</v>
      </c>
      <c r="I3874">
        <f t="shared" si="240"/>
        <v>2023</v>
      </c>
      <c r="J3874" t="str">
        <f t="shared" si="241"/>
        <v>Dec</v>
      </c>
      <c r="K3874">
        <f t="shared" si="242"/>
        <v>12</v>
      </c>
      <c r="L3874" s="2">
        <f t="shared" si="243"/>
        <v>0.15146122143124766</v>
      </c>
    </row>
    <row r="3875" spans="1:12" x14ac:dyDescent="0.35">
      <c r="A3875" t="s">
        <v>3916</v>
      </c>
      <c r="B3875" s="1">
        <v>45226</v>
      </c>
      <c r="C3875" t="s">
        <v>85</v>
      </c>
      <c r="D3875" t="s">
        <v>10</v>
      </c>
      <c r="E3875" t="s">
        <v>11</v>
      </c>
      <c r="F3875">
        <v>226.26</v>
      </c>
      <c r="G3875">
        <v>31.52</v>
      </c>
      <c r="H3875">
        <v>255.41</v>
      </c>
      <c r="I3875">
        <f t="shared" si="240"/>
        <v>2023</v>
      </c>
      <c r="J3875" t="str">
        <f t="shared" si="241"/>
        <v>Oct</v>
      </c>
      <c r="K3875">
        <f t="shared" si="242"/>
        <v>10</v>
      </c>
      <c r="L3875" s="2">
        <f t="shared" si="243"/>
        <v>0.13930875983381949</v>
      </c>
    </row>
    <row r="3876" spans="1:12" x14ac:dyDescent="0.35">
      <c r="A3876" t="s">
        <v>3917</v>
      </c>
      <c r="B3876" s="1">
        <v>45288</v>
      </c>
      <c r="C3876" t="s">
        <v>54</v>
      </c>
      <c r="D3876" t="s">
        <v>23</v>
      </c>
      <c r="E3876" t="s">
        <v>11</v>
      </c>
      <c r="F3876">
        <v>384.3</v>
      </c>
      <c r="G3876">
        <v>99.79</v>
      </c>
      <c r="H3876">
        <v>454.05</v>
      </c>
      <c r="I3876">
        <f t="shared" si="240"/>
        <v>2023</v>
      </c>
      <c r="J3876" t="str">
        <f t="shared" si="241"/>
        <v>Dec</v>
      </c>
      <c r="K3876">
        <f t="shared" si="242"/>
        <v>12</v>
      </c>
      <c r="L3876" s="2">
        <f t="shared" si="243"/>
        <v>0.25966692688004162</v>
      </c>
    </row>
    <row r="3877" spans="1:12" x14ac:dyDescent="0.35">
      <c r="A3877" t="s">
        <v>3918</v>
      </c>
      <c r="B3877" s="1">
        <v>44870</v>
      </c>
      <c r="C3877" t="s">
        <v>51</v>
      </c>
      <c r="D3877" t="s">
        <v>34</v>
      </c>
      <c r="E3877" t="s">
        <v>11</v>
      </c>
      <c r="F3877">
        <v>1841.42</v>
      </c>
      <c r="G3877">
        <v>335.27</v>
      </c>
      <c r="H3877">
        <v>1825.48</v>
      </c>
      <c r="I3877">
        <f t="shared" si="240"/>
        <v>2022</v>
      </c>
      <c r="J3877" t="str">
        <f t="shared" si="241"/>
        <v>Nov</v>
      </c>
      <c r="K3877">
        <f t="shared" si="242"/>
        <v>11</v>
      </c>
      <c r="L3877" s="2">
        <f t="shared" si="243"/>
        <v>0.18207144486320337</v>
      </c>
    </row>
    <row r="3878" spans="1:12" x14ac:dyDescent="0.35">
      <c r="A3878" t="s">
        <v>3919</v>
      </c>
      <c r="B3878" s="1">
        <v>44592</v>
      </c>
      <c r="C3878" t="s">
        <v>85</v>
      </c>
      <c r="D3878" t="s">
        <v>10</v>
      </c>
      <c r="E3878" t="s">
        <v>15</v>
      </c>
      <c r="F3878">
        <v>175.65</v>
      </c>
      <c r="G3878">
        <v>36.21</v>
      </c>
      <c r="H3878">
        <v>208.07</v>
      </c>
      <c r="I3878">
        <f t="shared" si="240"/>
        <v>2022</v>
      </c>
      <c r="J3878" t="str">
        <f t="shared" si="241"/>
        <v>Jan</v>
      </c>
      <c r="K3878">
        <f t="shared" si="242"/>
        <v>1</v>
      </c>
      <c r="L3878" s="2">
        <f t="shared" si="243"/>
        <v>0.20614859094790777</v>
      </c>
    </row>
    <row r="3879" spans="1:12" x14ac:dyDescent="0.35">
      <c r="A3879" t="s">
        <v>3920</v>
      </c>
      <c r="B3879" s="1">
        <v>45016</v>
      </c>
      <c r="C3879" t="s">
        <v>63</v>
      </c>
      <c r="D3879" t="s">
        <v>18</v>
      </c>
      <c r="E3879" t="s">
        <v>11</v>
      </c>
      <c r="F3879">
        <v>175.79</v>
      </c>
      <c r="G3879">
        <v>25.28</v>
      </c>
      <c r="H3879">
        <v>146.27000000000001</v>
      </c>
      <c r="I3879">
        <f t="shared" si="240"/>
        <v>2023</v>
      </c>
      <c r="J3879" t="str">
        <f t="shared" si="241"/>
        <v>Mar</v>
      </c>
      <c r="K3879">
        <f t="shared" si="242"/>
        <v>3</v>
      </c>
      <c r="L3879" s="2">
        <f t="shared" si="243"/>
        <v>0.1438079526708004</v>
      </c>
    </row>
    <row r="3880" spans="1:12" x14ac:dyDescent="0.35">
      <c r="A3880" t="s">
        <v>3921</v>
      </c>
      <c r="B3880" s="1">
        <v>44569</v>
      </c>
      <c r="C3880" t="s">
        <v>85</v>
      </c>
      <c r="D3880" t="s">
        <v>10</v>
      </c>
      <c r="E3880" t="s">
        <v>27</v>
      </c>
      <c r="F3880">
        <v>246.75</v>
      </c>
      <c r="G3880">
        <v>48.51</v>
      </c>
      <c r="H3880">
        <v>253.78</v>
      </c>
      <c r="I3880">
        <f t="shared" si="240"/>
        <v>2022</v>
      </c>
      <c r="J3880" t="str">
        <f t="shared" si="241"/>
        <v>Jan</v>
      </c>
      <c r="K3880">
        <f t="shared" si="242"/>
        <v>1</v>
      </c>
      <c r="L3880" s="2">
        <f t="shared" si="243"/>
        <v>0.19659574468085106</v>
      </c>
    </row>
    <row r="3881" spans="1:12" x14ac:dyDescent="0.35">
      <c r="A3881" t="s">
        <v>3922</v>
      </c>
      <c r="B3881" s="1">
        <v>44744</v>
      </c>
      <c r="C3881" t="s">
        <v>31</v>
      </c>
      <c r="D3881" t="s">
        <v>10</v>
      </c>
      <c r="E3881" t="s">
        <v>44</v>
      </c>
      <c r="F3881">
        <v>432.49</v>
      </c>
      <c r="G3881">
        <v>76.73</v>
      </c>
      <c r="H3881">
        <v>497.47</v>
      </c>
      <c r="I3881">
        <f t="shared" si="240"/>
        <v>2022</v>
      </c>
      <c r="J3881" t="str">
        <f t="shared" si="241"/>
        <v>Jul</v>
      </c>
      <c r="K3881">
        <f t="shared" si="242"/>
        <v>7</v>
      </c>
      <c r="L3881" s="2">
        <f t="shared" si="243"/>
        <v>0.17741450669379638</v>
      </c>
    </row>
    <row r="3882" spans="1:12" x14ac:dyDescent="0.35">
      <c r="A3882" t="s">
        <v>3923</v>
      </c>
      <c r="B3882" s="1">
        <v>44623</v>
      </c>
      <c r="C3882" t="s">
        <v>20</v>
      </c>
      <c r="D3882" t="s">
        <v>14</v>
      </c>
      <c r="E3882" t="s">
        <v>15</v>
      </c>
      <c r="F3882">
        <v>1159.28</v>
      </c>
      <c r="G3882">
        <v>257.20999999999998</v>
      </c>
      <c r="H3882">
        <v>1097.67</v>
      </c>
      <c r="I3882">
        <f t="shared" si="240"/>
        <v>2022</v>
      </c>
      <c r="J3882" t="str">
        <f t="shared" si="241"/>
        <v>Mar</v>
      </c>
      <c r="K3882">
        <f t="shared" si="242"/>
        <v>3</v>
      </c>
      <c r="L3882" s="2">
        <f t="shared" si="243"/>
        <v>0.22187047132703056</v>
      </c>
    </row>
    <row r="3883" spans="1:12" x14ac:dyDescent="0.35">
      <c r="A3883" t="s">
        <v>3924</v>
      </c>
      <c r="B3883" s="1">
        <v>44734</v>
      </c>
      <c r="C3883" t="s">
        <v>29</v>
      </c>
      <c r="D3883" t="s">
        <v>23</v>
      </c>
      <c r="E3883" t="s">
        <v>15</v>
      </c>
      <c r="F3883">
        <v>372.92</v>
      </c>
      <c r="G3883">
        <v>45.01</v>
      </c>
      <c r="H3883">
        <v>380.87</v>
      </c>
      <c r="I3883">
        <f t="shared" si="240"/>
        <v>2022</v>
      </c>
      <c r="J3883" t="str">
        <f t="shared" si="241"/>
        <v>Jun</v>
      </c>
      <c r="K3883">
        <f t="shared" si="242"/>
        <v>6</v>
      </c>
      <c r="L3883" s="2">
        <f t="shared" si="243"/>
        <v>0.12069612785584038</v>
      </c>
    </row>
    <row r="3884" spans="1:12" x14ac:dyDescent="0.35">
      <c r="A3884" t="s">
        <v>3925</v>
      </c>
      <c r="B3884" s="1">
        <v>44674</v>
      </c>
      <c r="C3884" t="s">
        <v>63</v>
      </c>
      <c r="D3884" t="s">
        <v>18</v>
      </c>
      <c r="E3884" t="s">
        <v>44</v>
      </c>
      <c r="F3884">
        <v>132.37</v>
      </c>
      <c r="G3884">
        <v>39.049999999999997</v>
      </c>
      <c r="H3884">
        <v>141.09</v>
      </c>
      <c r="I3884">
        <f t="shared" si="240"/>
        <v>2022</v>
      </c>
      <c r="J3884" t="str">
        <f t="shared" si="241"/>
        <v>Apr</v>
      </c>
      <c r="K3884">
        <f t="shared" si="242"/>
        <v>4</v>
      </c>
      <c r="L3884" s="2">
        <f t="shared" si="243"/>
        <v>0.29500642139457578</v>
      </c>
    </row>
    <row r="3885" spans="1:12" x14ac:dyDescent="0.35">
      <c r="A3885" t="s">
        <v>3926</v>
      </c>
      <c r="B3885" s="1">
        <v>44752</v>
      </c>
      <c r="C3885" t="s">
        <v>9</v>
      </c>
      <c r="D3885" t="s">
        <v>10</v>
      </c>
      <c r="E3885" t="s">
        <v>27</v>
      </c>
      <c r="F3885">
        <v>96.38</v>
      </c>
      <c r="G3885">
        <v>15.61</v>
      </c>
      <c r="H3885">
        <v>85.09</v>
      </c>
      <c r="I3885">
        <f t="shared" si="240"/>
        <v>2022</v>
      </c>
      <c r="J3885" t="str">
        <f t="shared" si="241"/>
        <v>Jul</v>
      </c>
      <c r="K3885">
        <f t="shared" si="242"/>
        <v>7</v>
      </c>
      <c r="L3885" s="2">
        <f t="shared" si="243"/>
        <v>0.16196306287611537</v>
      </c>
    </row>
    <row r="3886" spans="1:12" x14ac:dyDescent="0.35">
      <c r="A3886" t="s">
        <v>3927</v>
      </c>
      <c r="B3886" s="1">
        <v>45262</v>
      </c>
      <c r="C3886" t="s">
        <v>85</v>
      </c>
      <c r="D3886" t="s">
        <v>10</v>
      </c>
      <c r="E3886" t="s">
        <v>44</v>
      </c>
      <c r="F3886">
        <v>176.54</v>
      </c>
      <c r="G3886">
        <v>33.33</v>
      </c>
      <c r="H3886">
        <v>195.78</v>
      </c>
      <c r="I3886">
        <f t="shared" si="240"/>
        <v>2023</v>
      </c>
      <c r="J3886" t="str">
        <f t="shared" si="241"/>
        <v>Dec</v>
      </c>
      <c r="K3886">
        <f t="shared" si="242"/>
        <v>12</v>
      </c>
      <c r="L3886" s="2">
        <f t="shared" si="243"/>
        <v>0.18879574034213209</v>
      </c>
    </row>
    <row r="3887" spans="1:12" x14ac:dyDescent="0.35">
      <c r="A3887" t="s">
        <v>3928</v>
      </c>
      <c r="B3887" s="1">
        <v>45050</v>
      </c>
      <c r="C3887" t="s">
        <v>29</v>
      </c>
      <c r="D3887" t="s">
        <v>23</v>
      </c>
      <c r="E3887" t="s">
        <v>11</v>
      </c>
      <c r="F3887">
        <v>276.38</v>
      </c>
      <c r="G3887">
        <v>34.5</v>
      </c>
      <c r="H3887">
        <v>310.5</v>
      </c>
      <c r="I3887">
        <f t="shared" si="240"/>
        <v>2023</v>
      </c>
      <c r="J3887" t="str">
        <f t="shared" si="241"/>
        <v>May</v>
      </c>
      <c r="K3887">
        <f t="shared" si="242"/>
        <v>5</v>
      </c>
      <c r="L3887" s="2">
        <f t="shared" si="243"/>
        <v>0.12482813517620667</v>
      </c>
    </row>
    <row r="3888" spans="1:12" x14ac:dyDescent="0.35">
      <c r="A3888" t="s">
        <v>3929</v>
      </c>
      <c r="B3888" s="1">
        <v>45030</v>
      </c>
      <c r="C3888" t="s">
        <v>63</v>
      </c>
      <c r="D3888" t="s">
        <v>18</v>
      </c>
      <c r="E3888" t="s">
        <v>27</v>
      </c>
      <c r="F3888">
        <v>53.08</v>
      </c>
      <c r="G3888">
        <v>10.88</v>
      </c>
      <c r="H3888">
        <v>55.14</v>
      </c>
      <c r="I3888">
        <f t="shared" si="240"/>
        <v>2023</v>
      </c>
      <c r="J3888" t="str">
        <f t="shared" si="241"/>
        <v>Apr</v>
      </c>
      <c r="K3888">
        <f t="shared" si="242"/>
        <v>4</v>
      </c>
      <c r="L3888" s="2">
        <f t="shared" si="243"/>
        <v>0.20497362471740771</v>
      </c>
    </row>
    <row r="3889" spans="1:12" x14ac:dyDescent="0.35">
      <c r="A3889" t="s">
        <v>3930</v>
      </c>
      <c r="B3889" s="1">
        <v>44784</v>
      </c>
      <c r="C3889" t="s">
        <v>54</v>
      </c>
      <c r="D3889" t="s">
        <v>23</v>
      </c>
      <c r="E3889" t="s">
        <v>44</v>
      </c>
      <c r="F3889">
        <v>372.39</v>
      </c>
      <c r="G3889">
        <v>93.99</v>
      </c>
      <c r="H3889">
        <v>342.84</v>
      </c>
      <c r="I3889">
        <f t="shared" si="240"/>
        <v>2022</v>
      </c>
      <c r="J3889" t="str">
        <f t="shared" si="241"/>
        <v>Aug</v>
      </c>
      <c r="K3889">
        <f t="shared" si="242"/>
        <v>8</v>
      </c>
      <c r="L3889" s="2">
        <f t="shared" si="243"/>
        <v>0.25239668089905742</v>
      </c>
    </row>
    <row r="3890" spans="1:12" x14ac:dyDescent="0.35">
      <c r="A3890" t="s">
        <v>3931</v>
      </c>
      <c r="B3890" s="1">
        <v>44819</v>
      </c>
      <c r="C3890" t="s">
        <v>33</v>
      </c>
      <c r="D3890" t="s">
        <v>34</v>
      </c>
      <c r="E3890" t="s">
        <v>11</v>
      </c>
      <c r="F3890">
        <v>767.89</v>
      </c>
      <c r="G3890">
        <v>105.12</v>
      </c>
      <c r="H3890">
        <v>849.63</v>
      </c>
      <c r="I3890">
        <f t="shared" si="240"/>
        <v>2022</v>
      </c>
      <c r="J3890" t="str">
        <f t="shared" si="241"/>
        <v>Sep</v>
      </c>
      <c r="K3890">
        <f t="shared" si="242"/>
        <v>9</v>
      </c>
      <c r="L3890" s="2">
        <f t="shared" si="243"/>
        <v>0.13689460730052483</v>
      </c>
    </row>
    <row r="3891" spans="1:12" x14ac:dyDescent="0.35">
      <c r="A3891" t="s">
        <v>3932</v>
      </c>
      <c r="B3891" s="1">
        <v>44596</v>
      </c>
      <c r="C3891" t="s">
        <v>63</v>
      </c>
      <c r="D3891" t="s">
        <v>18</v>
      </c>
      <c r="E3891" t="s">
        <v>27</v>
      </c>
      <c r="F3891">
        <v>341.26</v>
      </c>
      <c r="G3891">
        <v>86</v>
      </c>
      <c r="H3891">
        <v>406.7</v>
      </c>
      <c r="I3891">
        <f t="shared" si="240"/>
        <v>2022</v>
      </c>
      <c r="J3891" t="str">
        <f t="shared" si="241"/>
        <v>Feb</v>
      </c>
      <c r="K3891">
        <f t="shared" si="242"/>
        <v>2</v>
      </c>
      <c r="L3891" s="2">
        <f t="shared" si="243"/>
        <v>0.25200726718630956</v>
      </c>
    </row>
    <row r="3892" spans="1:12" x14ac:dyDescent="0.35">
      <c r="A3892" t="s">
        <v>3933</v>
      </c>
      <c r="B3892" s="1">
        <v>45085</v>
      </c>
      <c r="C3892" t="s">
        <v>48</v>
      </c>
      <c r="D3892" t="s">
        <v>14</v>
      </c>
      <c r="E3892" t="s">
        <v>44</v>
      </c>
      <c r="F3892">
        <v>1958.64</v>
      </c>
      <c r="G3892">
        <v>288.58999999999997</v>
      </c>
      <c r="H3892">
        <v>1773.8</v>
      </c>
      <c r="I3892">
        <f t="shared" si="240"/>
        <v>2023</v>
      </c>
      <c r="J3892" t="str">
        <f t="shared" si="241"/>
        <v>Jun</v>
      </c>
      <c r="K3892">
        <f t="shared" si="242"/>
        <v>6</v>
      </c>
      <c r="L3892" s="2">
        <f t="shared" si="243"/>
        <v>0.14734203324755951</v>
      </c>
    </row>
    <row r="3893" spans="1:12" x14ac:dyDescent="0.35">
      <c r="A3893" t="s">
        <v>3934</v>
      </c>
      <c r="B3893" s="1">
        <v>45188</v>
      </c>
      <c r="C3893" t="s">
        <v>48</v>
      </c>
      <c r="D3893" t="s">
        <v>14</v>
      </c>
      <c r="E3893" t="s">
        <v>15</v>
      </c>
      <c r="F3893">
        <v>1198.08</v>
      </c>
      <c r="G3893">
        <v>216.87</v>
      </c>
      <c r="H3893">
        <v>1298.3</v>
      </c>
      <c r="I3893">
        <f t="shared" si="240"/>
        <v>2023</v>
      </c>
      <c r="J3893" t="str">
        <f t="shared" si="241"/>
        <v>Sep</v>
      </c>
      <c r="K3893">
        <f t="shared" si="242"/>
        <v>9</v>
      </c>
      <c r="L3893" s="2">
        <f t="shared" si="243"/>
        <v>0.1810146233974359</v>
      </c>
    </row>
    <row r="3894" spans="1:12" x14ac:dyDescent="0.35">
      <c r="A3894" t="s">
        <v>3935</v>
      </c>
      <c r="B3894" s="1">
        <v>44749</v>
      </c>
      <c r="C3894" t="s">
        <v>41</v>
      </c>
      <c r="D3894" t="s">
        <v>14</v>
      </c>
      <c r="E3894" t="s">
        <v>15</v>
      </c>
      <c r="F3894">
        <v>889.69</v>
      </c>
      <c r="G3894">
        <v>219.75</v>
      </c>
      <c r="H3894">
        <v>781.02</v>
      </c>
      <c r="I3894">
        <f t="shared" si="240"/>
        <v>2022</v>
      </c>
      <c r="J3894" t="str">
        <f t="shared" si="241"/>
        <v>Jul</v>
      </c>
      <c r="K3894">
        <f t="shared" si="242"/>
        <v>7</v>
      </c>
      <c r="L3894" s="2">
        <f t="shared" si="243"/>
        <v>0.24699614472456696</v>
      </c>
    </row>
    <row r="3895" spans="1:12" x14ac:dyDescent="0.35">
      <c r="A3895" t="s">
        <v>3936</v>
      </c>
      <c r="B3895" s="1">
        <v>45181</v>
      </c>
      <c r="C3895" t="s">
        <v>39</v>
      </c>
      <c r="D3895" t="s">
        <v>18</v>
      </c>
      <c r="E3895" t="s">
        <v>27</v>
      </c>
      <c r="F3895">
        <v>52.99</v>
      </c>
      <c r="G3895">
        <v>9.5299999999999994</v>
      </c>
      <c r="H3895">
        <v>46.35</v>
      </c>
      <c r="I3895">
        <f t="shared" si="240"/>
        <v>2023</v>
      </c>
      <c r="J3895" t="str">
        <f t="shared" si="241"/>
        <v>Sep</v>
      </c>
      <c r="K3895">
        <f t="shared" si="242"/>
        <v>9</v>
      </c>
      <c r="L3895" s="2">
        <f t="shared" si="243"/>
        <v>0.17984525382147573</v>
      </c>
    </row>
    <row r="3896" spans="1:12" x14ac:dyDescent="0.35">
      <c r="A3896" t="s">
        <v>3937</v>
      </c>
      <c r="B3896" s="1">
        <v>45251</v>
      </c>
      <c r="C3896" t="s">
        <v>31</v>
      </c>
      <c r="D3896" t="s">
        <v>10</v>
      </c>
      <c r="E3896" t="s">
        <v>44</v>
      </c>
      <c r="F3896">
        <v>297.58999999999997</v>
      </c>
      <c r="G3896">
        <v>44.41</v>
      </c>
      <c r="H3896">
        <v>318.22000000000003</v>
      </c>
      <c r="I3896">
        <f t="shared" si="240"/>
        <v>2023</v>
      </c>
      <c r="J3896" t="str">
        <f t="shared" si="241"/>
        <v>Nov</v>
      </c>
      <c r="K3896">
        <f t="shared" si="242"/>
        <v>11</v>
      </c>
      <c r="L3896" s="2">
        <f t="shared" si="243"/>
        <v>0.14923216505930978</v>
      </c>
    </row>
    <row r="3897" spans="1:12" x14ac:dyDescent="0.35">
      <c r="A3897" t="s">
        <v>3938</v>
      </c>
      <c r="B3897" s="1">
        <v>45076</v>
      </c>
      <c r="C3897" t="s">
        <v>51</v>
      </c>
      <c r="D3897" t="s">
        <v>34</v>
      </c>
      <c r="E3897" t="s">
        <v>15</v>
      </c>
      <c r="F3897">
        <v>856.13</v>
      </c>
      <c r="G3897">
        <v>221.08</v>
      </c>
      <c r="H3897">
        <v>787.36</v>
      </c>
      <c r="I3897">
        <f t="shared" si="240"/>
        <v>2023</v>
      </c>
      <c r="J3897" t="str">
        <f t="shared" si="241"/>
        <v>May</v>
      </c>
      <c r="K3897">
        <f t="shared" si="242"/>
        <v>5</v>
      </c>
      <c r="L3897" s="2">
        <f t="shared" si="243"/>
        <v>0.25823181058951328</v>
      </c>
    </row>
    <row r="3898" spans="1:12" x14ac:dyDescent="0.35">
      <c r="A3898" t="s">
        <v>3939</v>
      </c>
      <c r="B3898" s="1">
        <v>45010</v>
      </c>
      <c r="C3898" t="s">
        <v>54</v>
      </c>
      <c r="D3898" t="s">
        <v>23</v>
      </c>
      <c r="E3898" t="s">
        <v>11</v>
      </c>
      <c r="F3898">
        <v>63.67</v>
      </c>
      <c r="G3898">
        <v>9.7200000000000006</v>
      </c>
      <c r="H3898">
        <v>60.39</v>
      </c>
      <c r="I3898">
        <f t="shared" si="240"/>
        <v>2023</v>
      </c>
      <c r="J3898" t="str">
        <f t="shared" si="241"/>
        <v>Mar</v>
      </c>
      <c r="K3898">
        <f t="shared" si="242"/>
        <v>3</v>
      </c>
      <c r="L3898" s="2">
        <f t="shared" si="243"/>
        <v>0.15266216428459242</v>
      </c>
    </row>
    <row r="3899" spans="1:12" x14ac:dyDescent="0.35">
      <c r="A3899" t="s">
        <v>3940</v>
      </c>
      <c r="B3899" s="1">
        <v>44913</v>
      </c>
      <c r="C3899" t="s">
        <v>13</v>
      </c>
      <c r="D3899" t="s">
        <v>14</v>
      </c>
      <c r="E3899" t="s">
        <v>11</v>
      </c>
      <c r="F3899">
        <v>1385.51</v>
      </c>
      <c r="G3899">
        <v>339.33</v>
      </c>
      <c r="H3899">
        <v>1423.55</v>
      </c>
      <c r="I3899">
        <f t="shared" si="240"/>
        <v>2022</v>
      </c>
      <c r="J3899" t="str">
        <f t="shared" si="241"/>
        <v>Dec</v>
      </c>
      <c r="K3899">
        <f t="shared" si="242"/>
        <v>12</v>
      </c>
      <c r="L3899" s="2">
        <f t="shared" si="243"/>
        <v>0.24491342538126754</v>
      </c>
    </row>
    <row r="3900" spans="1:12" x14ac:dyDescent="0.35">
      <c r="A3900" t="s">
        <v>3941</v>
      </c>
      <c r="B3900" s="1">
        <v>44945</v>
      </c>
      <c r="C3900" t="s">
        <v>65</v>
      </c>
      <c r="D3900" t="s">
        <v>18</v>
      </c>
      <c r="E3900" t="s">
        <v>44</v>
      </c>
      <c r="F3900">
        <v>316.62</v>
      </c>
      <c r="G3900">
        <v>74.91</v>
      </c>
      <c r="H3900">
        <v>302</v>
      </c>
      <c r="I3900">
        <f t="shared" si="240"/>
        <v>2023</v>
      </c>
      <c r="J3900" t="str">
        <f t="shared" si="241"/>
        <v>Jan</v>
      </c>
      <c r="K3900">
        <f t="shared" si="242"/>
        <v>1</v>
      </c>
      <c r="L3900" s="2">
        <f t="shared" si="243"/>
        <v>0.23659276103846882</v>
      </c>
    </row>
    <row r="3901" spans="1:12" x14ac:dyDescent="0.35">
      <c r="A3901" t="s">
        <v>3942</v>
      </c>
      <c r="B3901" s="1">
        <v>44750</v>
      </c>
      <c r="C3901" t="s">
        <v>112</v>
      </c>
      <c r="D3901" t="s">
        <v>10</v>
      </c>
      <c r="E3901" t="s">
        <v>11</v>
      </c>
      <c r="F3901">
        <v>184.3</v>
      </c>
      <c r="G3901">
        <v>23.04</v>
      </c>
      <c r="H3901">
        <v>191.67</v>
      </c>
      <c r="I3901">
        <f t="shared" si="240"/>
        <v>2022</v>
      </c>
      <c r="J3901" t="str">
        <f t="shared" si="241"/>
        <v>Jul</v>
      </c>
      <c r="K3901">
        <f t="shared" si="242"/>
        <v>7</v>
      </c>
      <c r="L3901" s="2">
        <f t="shared" si="243"/>
        <v>0.12501356483993487</v>
      </c>
    </row>
    <row r="3902" spans="1:12" x14ac:dyDescent="0.35">
      <c r="A3902" t="s">
        <v>3943</v>
      </c>
      <c r="B3902" s="1">
        <v>44948</v>
      </c>
      <c r="C3902" t="s">
        <v>128</v>
      </c>
      <c r="D3902" t="s">
        <v>34</v>
      </c>
      <c r="E3902" t="s">
        <v>44</v>
      </c>
      <c r="F3902">
        <v>1837.13</v>
      </c>
      <c r="G3902">
        <v>296.97000000000003</v>
      </c>
      <c r="H3902">
        <v>1623.62</v>
      </c>
      <c r="I3902">
        <f t="shared" si="240"/>
        <v>2023</v>
      </c>
      <c r="J3902" t="str">
        <f t="shared" si="241"/>
        <v>Jan</v>
      </c>
      <c r="K3902">
        <f t="shared" si="242"/>
        <v>1</v>
      </c>
      <c r="L3902" s="2">
        <f t="shared" si="243"/>
        <v>0.16164887623630336</v>
      </c>
    </row>
    <row r="3903" spans="1:12" x14ac:dyDescent="0.35">
      <c r="A3903" t="s">
        <v>3944</v>
      </c>
      <c r="B3903" s="1">
        <v>45196</v>
      </c>
      <c r="C3903" t="s">
        <v>22</v>
      </c>
      <c r="D3903" t="s">
        <v>23</v>
      </c>
      <c r="E3903" t="s">
        <v>25</v>
      </c>
      <c r="F3903">
        <v>335.33</v>
      </c>
      <c r="G3903">
        <v>72.31</v>
      </c>
      <c r="H3903">
        <v>400.8</v>
      </c>
      <c r="I3903">
        <f t="shared" si="240"/>
        <v>2023</v>
      </c>
      <c r="J3903" t="str">
        <f t="shared" si="241"/>
        <v>Sep</v>
      </c>
      <c r="K3903">
        <f t="shared" si="242"/>
        <v>9</v>
      </c>
      <c r="L3903" s="2">
        <f t="shared" si="243"/>
        <v>0.21563832642471598</v>
      </c>
    </row>
    <row r="3904" spans="1:12" x14ac:dyDescent="0.35">
      <c r="A3904" t="s">
        <v>3945</v>
      </c>
      <c r="B3904" s="1">
        <v>44904</v>
      </c>
      <c r="C3904" t="s">
        <v>93</v>
      </c>
      <c r="D3904" t="s">
        <v>34</v>
      </c>
      <c r="E3904" t="s">
        <v>15</v>
      </c>
      <c r="F3904">
        <v>622.75</v>
      </c>
      <c r="G3904">
        <v>101.01</v>
      </c>
      <c r="H3904">
        <v>532.22</v>
      </c>
      <c r="I3904">
        <f t="shared" si="240"/>
        <v>2022</v>
      </c>
      <c r="J3904" t="str">
        <f t="shared" si="241"/>
        <v>Dec</v>
      </c>
      <c r="K3904">
        <f t="shared" si="242"/>
        <v>12</v>
      </c>
      <c r="L3904" s="2">
        <f t="shared" si="243"/>
        <v>0.16219991971095946</v>
      </c>
    </row>
    <row r="3905" spans="1:12" x14ac:dyDescent="0.35">
      <c r="A3905" t="s">
        <v>3946</v>
      </c>
      <c r="B3905" s="1">
        <v>45044</v>
      </c>
      <c r="C3905" t="s">
        <v>33</v>
      </c>
      <c r="D3905" t="s">
        <v>34</v>
      </c>
      <c r="E3905" t="s">
        <v>15</v>
      </c>
      <c r="F3905">
        <v>1502.84</v>
      </c>
      <c r="G3905">
        <v>198.74</v>
      </c>
      <c r="H3905">
        <v>1782.65</v>
      </c>
      <c r="I3905">
        <f t="shared" si="240"/>
        <v>2023</v>
      </c>
      <c r="J3905" t="str">
        <f t="shared" si="241"/>
        <v>Apr</v>
      </c>
      <c r="K3905">
        <f t="shared" si="242"/>
        <v>4</v>
      </c>
      <c r="L3905" s="2">
        <f t="shared" si="243"/>
        <v>0.1322429533416731</v>
      </c>
    </row>
    <row r="3906" spans="1:12" x14ac:dyDescent="0.35">
      <c r="A3906" t="s">
        <v>3947</v>
      </c>
      <c r="B3906" s="1">
        <v>44617</v>
      </c>
      <c r="C3906" t="s">
        <v>51</v>
      </c>
      <c r="D3906" t="s">
        <v>34</v>
      </c>
      <c r="E3906" t="s">
        <v>27</v>
      </c>
      <c r="F3906">
        <v>1606.53</v>
      </c>
      <c r="G3906">
        <v>233.67</v>
      </c>
      <c r="H3906">
        <v>1742.7</v>
      </c>
      <c r="I3906">
        <f t="shared" ref="I3906:I3969" si="244">YEAR(B3906)</f>
        <v>2022</v>
      </c>
      <c r="J3906" t="str">
        <f t="shared" ref="J3906:J3969" si="245">TEXT(B3906,"mmm")</f>
        <v>Feb</v>
      </c>
      <c r="K3906">
        <f t="shared" ref="K3906:K3969" si="246">MONTH(B3906)</f>
        <v>2</v>
      </c>
      <c r="L3906" s="2">
        <f t="shared" ref="L3906:L3969" si="247">IF(F3906=0,0,G3906/F3906)</f>
        <v>0.1454501316502026</v>
      </c>
    </row>
    <row r="3907" spans="1:12" x14ac:dyDescent="0.35">
      <c r="A3907" t="s">
        <v>3948</v>
      </c>
      <c r="B3907" s="1">
        <v>44958</v>
      </c>
      <c r="C3907" t="s">
        <v>57</v>
      </c>
      <c r="D3907" t="s">
        <v>10</v>
      </c>
      <c r="E3907" t="s">
        <v>25</v>
      </c>
      <c r="F3907">
        <v>419.41</v>
      </c>
      <c r="G3907">
        <v>80.739999999999995</v>
      </c>
      <c r="H3907">
        <v>408.44</v>
      </c>
      <c r="I3907">
        <f t="shared" si="244"/>
        <v>2023</v>
      </c>
      <c r="J3907" t="str">
        <f t="shared" si="245"/>
        <v>Feb</v>
      </c>
      <c r="K3907">
        <f t="shared" si="246"/>
        <v>2</v>
      </c>
      <c r="L3907" s="2">
        <f t="shared" si="247"/>
        <v>0.19250852387878206</v>
      </c>
    </row>
    <row r="3908" spans="1:12" x14ac:dyDescent="0.35">
      <c r="A3908" t="s">
        <v>3949</v>
      </c>
      <c r="B3908" s="1">
        <v>44755</v>
      </c>
      <c r="C3908" t="s">
        <v>128</v>
      </c>
      <c r="D3908" t="s">
        <v>34</v>
      </c>
      <c r="E3908" t="s">
        <v>15</v>
      </c>
      <c r="F3908">
        <v>2160.96</v>
      </c>
      <c r="G3908">
        <v>316.47000000000003</v>
      </c>
      <c r="H3908">
        <v>1786.15</v>
      </c>
      <c r="I3908">
        <f t="shared" si="244"/>
        <v>2022</v>
      </c>
      <c r="J3908" t="str">
        <f t="shared" si="245"/>
        <v>Jul</v>
      </c>
      <c r="K3908">
        <f t="shared" si="246"/>
        <v>7</v>
      </c>
      <c r="L3908" s="2">
        <f t="shared" si="247"/>
        <v>0.14644880053309642</v>
      </c>
    </row>
    <row r="3909" spans="1:12" x14ac:dyDescent="0.35">
      <c r="A3909" t="s">
        <v>3950</v>
      </c>
      <c r="B3909" s="1">
        <v>45094</v>
      </c>
      <c r="C3909" t="s">
        <v>88</v>
      </c>
      <c r="D3909" t="s">
        <v>18</v>
      </c>
      <c r="E3909" t="s">
        <v>25</v>
      </c>
      <c r="F3909">
        <v>356.52</v>
      </c>
      <c r="G3909">
        <v>69.98</v>
      </c>
      <c r="H3909">
        <v>321.61</v>
      </c>
      <c r="I3909">
        <f t="shared" si="244"/>
        <v>2023</v>
      </c>
      <c r="J3909" t="str">
        <f t="shared" si="245"/>
        <v>Jun</v>
      </c>
      <c r="K3909">
        <f t="shared" si="246"/>
        <v>6</v>
      </c>
      <c r="L3909" s="2">
        <f t="shared" si="247"/>
        <v>0.19628632334791879</v>
      </c>
    </row>
    <row r="3910" spans="1:12" x14ac:dyDescent="0.35">
      <c r="A3910" t="s">
        <v>3951</v>
      </c>
      <c r="B3910" s="1">
        <v>44734</v>
      </c>
      <c r="C3910" t="s">
        <v>51</v>
      </c>
      <c r="D3910" t="s">
        <v>34</v>
      </c>
      <c r="E3910" t="s">
        <v>11</v>
      </c>
      <c r="F3910">
        <v>588.76</v>
      </c>
      <c r="G3910">
        <v>144.4</v>
      </c>
      <c r="H3910">
        <v>682.48</v>
      </c>
      <c r="I3910">
        <f t="shared" si="244"/>
        <v>2022</v>
      </c>
      <c r="J3910" t="str">
        <f t="shared" si="245"/>
        <v>Jun</v>
      </c>
      <c r="K3910">
        <f t="shared" si="246"/>
        <v>6</v>
      </c>
      <c r="L3910" s="2">
        <f t="shared" si="247"/>
        <v>0.24526122698552894</v>
      </c>
    </row>
    <row r="3911" spans="1:12" x14ac:dyDescent="0.35">
      <c r="A3911" t="s">
        <v>3952</v>
      </c>
      <c r="B3911" s="1">
        <v>45204</v>
      </c>
      <c r="C3911" t="s">
        <v>33</v>
      </c>
      <c r="D3911" t="s">
        <v>34</v>
      </c>
      <c r="E3911" t="s">
        <v>15</v>
      </c>
      <c r="F3911">
        <v>2315.0100000000002</v>
      </c>
      <c r="G3911">
        <v>641.64</v>
      </c>
      <c r="H3911">
        <v>2582.0100000000002</v>
      </c>
      <c r="I3911">
        <f t="shared" si="244"/>
        <v>2023</v>
      </c>
      <c r="J3911" t="str">
        <f t="shared" si="245"/>
        <v>Oct</v>
      </c>
      <c r="K3911">
        <f t="shared" si="246"/>
        <v>10</v>
      </c>
      <c r="L3911" s="2">
        <f t="shared" si="247"/>
        <v>0.27716510943797218</v>
      </c>
    </row>
    <row r="3912" spans="1:12" x14ac:dyDescent="0.35">
      <c r="A3912" t="s">
        <v>3953</v>
      </c>
      <c r="B3912" s="1">
        <v>44793</v>
      </c>
      <c r="C3912" t="s">
        <v>93</v>
      </c>
      <c r="D3912" t="s">
        <v>34</v>
      </c>
      <c r="E3912" t="s">
        <v>44</v>
      </c>
      <c r="F3912">
        <v>1355.55</v>
      </c>
      <c r="G3912">
        <v>305.24</v>
      </c>
      <c r="H3912">
        <v>1482.51</v>
      </c>
      <c r="I3912">
        <f t="shared" si="244"/>
        <v>2022</v>
      </c>
      <c r="J3912" t="str">
        <f t="shared" si="245"/>
        <v>Aug</v>
      </c>
      <c r="K3912">
        <f t="shared" si="246"/>
        <v>8</v>
      </c>
      <c r="L3912" s="2">
        <f t="shared" si="247"/>
        <v>0.22517797204086903</v>
      </c>
    </row>
    <row r="3913" spans="1:12" x14ac:dyDescent="0.35">
      <c r="A3913" t="s">
        <v>3954</v>
      </c>
      <c r="B3913" s="1">
        <v>45138</v>
      </c>
      <c r="C3913" t="s">
        <v>93</v>
      </c>
      <c r="D3913" t="s">
        <v>34</v>
      </c>
      <c r="E3913" t="s">
        <v>25</v>
      </c>
      <c r="F3913">
        <v>2400.21</v>
      </c>
      <c r="G3913">
        <v>581.34</v>
      </c>
      <c r="H3913">
        <v>2329.79</v>
      </c>
      <c r="I3913">
        <f t="shared" si="244"/>
        <v>2023</v>
      </c>
      <c r="J3913" t="str">
        <f t="shared" si="245"/>
        <v>Jul</v>
      </c>
      <c r="K3913">
        <f t="shared" si="246"/>
        <v>7</v>
      </c>
      <c r="L3913" s="2">
        <f t="shared" si="247"/>
        <v>0.2422038071668729</v>
      </c>
    </row>
    <row r="3914" spans="1:12" x14ac:dyDescent="0.35">
      <c r="A3914" t="s">
        <v>3955</v>
      </c>
      <c r="B3914" s="1">
        <v>44934</v>
      </c>
      <c r="C3914" t="s">
        <v>29</v>
      </c>
      <c r="D3914" t="s">
        <v>23</v>
      </c>
      <c r="E3914" t="s">
        <v>27</v>
      </c>
      <c r="F3914">
        <v>267.81</v>
      </c>
      <c r="G3914">
        <v>42.4</v>
      </c>
      <c r="H3914">
        <v>304.12</v>
      </c>
      <c r="I3914">
        <f t="shared" si="244"/>
        <v>2023</v>
      </c>
      <c r="J3914" t="str">
        <f t="shared" si="245"/>
        <v>Jan</v>
      </c>
      <c r="K3914">
        <f t="shared" si="246"/>
        <v>1</v>
      </c>
      <c r="L3914" s="2">
        <f t="shared" si="247"/>
        <v>0.15832119786415741</v>
      </c>
    </row>
    <row r="3915" spans="1:12" x14ac:dyDescent="0.35">
      <c r="A3915" t="s">
        <v>3956</v>
      </c>
      <c r="B3915" s="1">
        <v>44651</v>
      </c>
      <c r="C3915" t="s">
        <v>128</v>
      </c>
      <c r="D3915" t="s">
        <v>34</v>
      </c>
      <c r="E3915" t="s">
        <v>44</v>
      </c>
      <c r="F3915">
        <v>2341.0300000000002</v>
      </c>
      <c r="G3915">
        <v>620</v>
      </c>
      <c r="H3915">
        <v>1934.04</v>
      </c>
      <c r="I3915">
        <f t="shared" si="244"/>
        <v>2022</v>
      </c>
      <c r="J3915" t="str">
        <f t="shared" si="245"/>
        <v>Mar</v>
      </c>
      <c r="K3915">
        <f t="shared" si="246"/>
        <v>3</v>
      </c>
      <c r="L3915" s="2">
        <f t="shared" si="247"/>
        <v>0.26484068978184816</v>
      </c>
    </row>
    <row r="3916" spans="1:12" x14ac:dyDescent="0.35">
      <c r="A3916" t="s">
        <v>3957</v>
      </c>
      <c r="B3916" s="1">
        <v>44995</v>
      </c>
      <c r="C3916" t="s">
        <v>17</v>
      </c>
      <c r="D3916" t="s">
        <v>18</v>
      </c>
      <c r="E3916" t="s">
        <v>15</v>
      </c>
      <c r="F3916">
        <v>456.3</v>
      </c>
      <c r="G3916">
        <v>126.86</v>
      </c>
      <c r="H3916">
        <v>449.96</v>
      </c>
      <c r="I3916">
        <f t="shared" si="244"/>
        <v>2023</v>
      </c>
      <c r="J3916" t="str">
        <f t="shared" si="245"/>
        <v>Mar</v>
      </c>
      <c r="K3916">
        <f t="shared" si="246"/>
        <v>3</v>
      </c>
      <c r="L3916" s="2">
        <f t="shared" si="247"/>
        <v>0.27801884724961645</v>
      </c>
    </row>
    <row r="3917" spans="1:12" x14ac:dyDescent="0.35">
      <c r="A3917" t="s">
        <v>3958</v>
      </c>
      <c r="B3917" s="1">
        <v>44671</v>
      </c>
      <c r="C3917" t="s">
        <v>17</v>
      </c>
      <c r="D3917" t="s">
        <v>18</v>
      </c>
      <c r="E3917" t="s">
        <v>25</v>
      </c>
      <c r="F3917">
        <v>312.58999999999997</v>
      </c>
      <c r="G3917">
        <v>69.290000000000006</v>
      </c>
      <c r="H3917">
        <v>362.47</v>
      </c>
      <c r="I3917">
        <f t="shared" si="244"/>
        <v>2022</v>
      </c>
      <c r="J3917" t="str">
        <f t="shared" si="245"/>
        <v>Apr</v>
      </c>
      <c r="K3917">
        <f t="shared" si="246"/>
        <v>4</v>
      </c>
      <c r="L3917" s="2">
        <f t="shared" si="247"/>
        <v>0.22166416072171219</v>
      </c>
    </row>
    <row r="3918" spans="1:12" x14ac:dyDescent="0.35">
      <c r="A3918" t="s">
        <v>3959</v>
      </c>
      <c r="B3918" s="1">
        <v>44881</v>
      </c>
      <c r="C3918" t="s">
        <v>85</v>
      </c>
      <c r="D3918" t="s">
        <v>10</v>
      </c>
      <c r="E3918" t="s">
        <v>27</v>
      </c>
      <c r="F3918">
        <v>247.66</v>
      </c>
      <c r="G3918">
        <v>27.72</v>
      </c>
      <c r="H3918">
        <v>209.1</v>
      </c>
      <c r="I3918">
        <f t="shared" si="244"/>
        <v>2022</v>
      </c>
      <c r="J3918" t="str">
        <f t="shared" si="245"/>
        <v>Nov</v>
      </c>
      <c r="K3918">
        <f t="shared" si="246"/>
        <v>11</v>
      </c>
      <c r="L3918" s="2">
        <f t="shared" si="247"/>
        <v>0.11192764273600904</v>
      </c>
    </row>
    <row r="3919" spans="1:12" x14ac:dyDescent="0.35">
      <c r="A3919" t="s">
        <v>3960</v>
      </c>
      <c r="B3919" s="1">
        <v>44995</v>
      </c>
      <c r="C3919" t="s">
        <v>88</v>
      </c>
      <c r="D3919" t="s">
        <v>18</v>
      </c>
      <c r="E3919" t="s">
        <v>25</v>
      </c>
      <c r="F3919">
        <v>325.16000000000003</v>
      </c>
      <c r="G3919">
        <v>77.099999999999994</v>
      </c>
      <c r="H3919">
        <v>320.95</v>
      </c>
      <c r="I3919">
        <f t="shared" si="244"/>
        <v>2023</v>
      </c>
      <c r="J3919" t="str">
        <f t="shared" si="245"/>
        <v>Mar</v>
      </c>
      <c r="K3919">
        <f t="shared" si="246"/>
        <v>3</v>
      </c>
      <c r="L3919" s="2">
        <f t="shared" si="247"/>
        <v>0.23711403616681015</v>
      </c>
    </row>
    <row r="3920" spans="1:12" x14ac:dyDescent="0.35">
      <c r="A3920" t="s">
        <v>3961</v>
      </c>
      <c r="B3920" s="1">
        <v>45203</v>
      </c>
      <c r="C3920" t="s">
        <v>112</v>
      </c>
      <c r="D3920" t="s">
        <v>10</v>
      </c>
      <c r="E3920" t="s">
        <v>11</v>
      </c>
      <c r="F3920">
        <v>490.56</v>
      </c>
      <c r="G3920">
        <v>91.35</v>
      </c>
      <c r="H3920">
        <v>512.86</v>
      </c>
      <c r="I3920">
        <f t="shared" si="244"/>
        <v>2023</v>
      </c>
      <c r="J3920" t="str">
        <f t="shared" si="245"/>
        <v>Oct</v>
      </c>
      <c r="K3920">
        <f t="shared" si="246"/>
        <v>10</v>
      </c>
      <c r="L3920" s="2">
        <f t="shared" si="247"/>
        <v>0.18621575342465752</v>
      </c>
    </row>
    <row r="3921" spans="1:12" x14ac:dyDescent="0.35">
      <c r="A3921" t="s">
        <v>3962</v>
      </c>
      <c r="B3921" s="1">
        <v>44889</v>
      </c>
      <c r="C3921" t="s">
        <v>51</v>
      </c>
      <c r="D3921" t="s">
        <v>34</v>
      </c>
      <c r="E3921" t="s">
        <v>27</v>
      </c>
      <c r="F3921">
        <v>1918.16</v>
      </c>
      <c r="G3921">
        <v>417.41</v>
      </c>
      <c r="H3921">
        <v>2136.71</v>
      </c>
      <c r="I3921">
        <f t="shared" si="244"/>
        <v>2022</v>
      </c>
      <c r="J3921" t="str">
        <f t="shared" si="245"/>
        <v>Nov</v>
      </c>
      <c r="K3921">
        <f t="shared" si="246"/>
        <v>11</v>
      </c>
      <c r="L3921" s="2">
        <f t="shared" si="247"/>
        <v>0.2176095841848438</v>
      </c>
    </row>
    <row r="3922" spans="1:12" x14ac:dyDescent="0.35">
      <c r="A3922" t="s">
        <v>3963</v>
      </c>
      <c r="B3922" s="1">
        <v>45107</v>
      </c>
      <c r="C3922" t="s">
        <v>41</v>
      </c>
      <c r="D3922" t="s">
        <v>14</v>
      </c>
      <c r="E3922" t="s">
        <v>27</v>
      </c>
      <c r="F3922">
        <v>948.44</v>
      </c>
      <c r="G3922">
        <v>246.83</v>
      </c>
      <c r="H3922">
        <v>792.6</v>
      </c>
      <c r="I3922">
        <f t="shared" si="244"/>
        <v>2023</v>
      </c>
      <c r="J3922" t="str">
        <f t="shared" si="245"/>
        <v>Jun</v>
      </c>
      <c r="K3922">
        <f t="shared" si="246"/>
        <v>6</v>
      </c>
      <c r="L3922" s="2">
        <f t="shared" si="247"/>
        <v>0.26024840791193959</v>
      </c>
    </row>
    <row r="3923" spans="1:12" x14ac:dyDescent="0.35">
      <c r="A3923" t="s">
        <v>3964</v>
      </c>
      <c r="B3923" s="1">
        <v>44949</v>
      </c>
      <c r="C3923" t="s">
        <v>88</v>
      </c>
      <c r="D3923" t="s">
        <v>18</v>
      </c>
      <c r="E3923" t="s">
        <v>25</v>
      </c>
      <c r="F3923">
        <v>355.7</v>
      </c>
      <c r="G3923">
        <v>58.72</v>
      </c>
      <c r="H3923">
        <v>346.73</v>
      </c>
      <c r="I3923">
        <f t="shared" si="244"/>
        <v>2023</v>
      </c>
      <c r="J3923" t="str">
        <f t="shared" si="245"/>
        <v>Jan</v>
      </c>
      <c r="K3923">
        <f t="shared" si="246"/>
        <v>1</v>
      </c>
      <c r="L3923" s="2">
        <f t="shared" si="247"/>
        <v>0.16508293505763283</v>
      </c>
    </row>
    <row r="3924" spans="1:12" x14ac:dyDescent="0.35">
      <c r="A3924" t="s">
        <v>3965</v>
      </c>
      <c r="B3924" s="1">
        <v>44717</v>
      </c>
      <c r="C3924" t="s">
        <v>22</v>
      </c>
      <c r="D3924" t="s">
        <v>23</v>
      </c>
      <c r="E3924" t="s">
        <v>27</v>
      </c>
      <c r="F3924">
        <v>482.01</v>
      </c>
      <c r="G3924">
        <v>140.49</v>
      </c>
      <c r="H3924">
        <v>419.77</v>
      </c>
      <c r="I3924">
        <f t="shared" si="244"/>
        <v>2022</v>
      </c>
      <c r="J3924" t="str">
        <f t="shared" si="245"/>
        <v>Jun</v>
      </c>
      <c r="K3924">
        <f t="shared" si="246"/>
        <v>6</v>
      </c>
      <c r="L3924" s="2">
        <f t="shared" si="247"/>
        <v>0.29146698201282134</v>
      </c>
    </row>
    <row r="3925" spans="1:12" x14ac:dyDescent="0.35">
      <c r="A3925" t="s">
        <v>3966</v>
      </c>
      <c r="B3925" s="1">
        <v>45062</v>
      </c>
      <c r="C3925" t="s">
        <v>29</v>
      </c>
      <c r="D3925" t="s">
        <v>23</v>
      </c>
      <c r="E3925" t="s">
        <v>27</v>
      </c>
      <c r="F3925">
        <v>43.86</v>
      </c>
      <c r="G3925">
        <v>10.130000000000001</v>
      </c>
      <c r="H3925">
        <v>36.450000000000003</v>
      </c>
      <c r="I3925">
        <f t="shared" si="244"/>
        <v>2023</v>
      </c>
      <c r="J3925" t="str">
        <f t="shared" si="245"/>
        <v>May</v>
      </c>
      <c r="K3925">
        <f t="shared" si="246"/>
        <v>5</v>
      </c>
      <c r="L3925" s="2">
        <f t="shared" si="247"/>
        <v>0.23096215230278161</v>
      </c>
    </row>
    <row r="3926" spans="1:12" x14ac:dyDescent="0.35">
      <c r="A3926" t="s">
        <v>3967</v>
      </c>
      <c r="B3926" s="1">
        <v>45012</v>
      </c>
      <c r="C3926" t="s">
        <v>128</v>
      </c>
      <c r="D3926" t="s">
        <v>34</v>
      </c>
      <c r="E3926" t="s">
        <v>11</v>
      </c>
      <c r="F3926">
        <v>1353.59</v>
      </c>
      <c r="G3926">
        <v>231.87</v>
      </c>
      <c r="H3926">
        <v>1623.2</v>
      </c>
      <c r="I3926">
        <f t="shared" si="244"/>
        <v>2023</v>
      </c>
      <c r="J3926" t="str">
        <f t="shared" si="245"/>
        <v>Mar</v>
      </c>
      <c r="K3926">
        <f t="shared" si="246"/>
        <v>3</v>
      </c>
      <c r="L3926" s="2">
        <f t="shared" si="247"/>
        <v>0.17130002437961275</v>
      </c>
    </row>
    <row r="3927" spans="1:12" x14ac:dyDescent="0.35">
      <c r="A3927" t="s">
        <v>3968</v>
      </c>
      <c r="B3927" s="1">
        <v>45108</v>
      </c>
      <c r="C3927" t="s">
        <v>101</v>
      </c>
      <c r="D3927" t="s">
        <v>14</v>
      </c>
      <c r="E3927" t="s">
        <v>44</v>
      </c>
      <c r="F3927">
        <v>1881.88</v>
      </c>
      <c r="G3927">
        <v>417.64</v>
      </c>
      <c r="H3927">
        <v>2258.13</v>
      </c>
      <c r="I3927">
        <f t="shared" si="244"/>
        <v>2023</v>
      </c>
      <c r="J3927" t="str">
        <f t="shared" si="245"/>
        <v>Jul</v>
      </c>
      <c r="K3927">
        <f t="shared" si="246"/>
        <v>7</v>
      </c>
      <c r="L3927" s="2">
        <f t="shared" si="247"/>
        <v>0.22192700916105168</v>
      </c>
    </row>
    <row r="3928" spans="1:12" x14ac:dyDescent="0.35">
      <c r="A3928" t="s">
        <v>3969</v>
      </c>
      <c r="B3928" s="1">
        <v>45011</v>
      </c>
      <c r="C3928" t="s">
        <v>46</v>
      </c>
      <c r="D3928" t="s">
        <v>23</v>
      </c>
      <c r="E3928" t="s">
        <v>27</v>
      </c>
      <c r="F3928">
        <v>412.57</v>
      </c>
      <c r="G3928">
        <v>83.65</v>
      </c>
      <c r="H3928">
        <v>375.09</v>
      </c>
      <c r="I3928">
        <f t="shared" si="244"/>
        <v>2023</v>
      </c>
      <c r="J3928" t="str">
        <f t="shared" si="245"/>
        <v>Mar</v>
      </c>
      <c r="K3928">
        <f t="shared" si="246"/>
        <v>3</v>
      </c>
      <c r="L3928" s="2">
        <f t="shared" si="247"/>
        <v>0.20275347213806144</v>
      </c>
    </row>
    <row r="3929" spans="1:12" x14ac:dyDescent="0.35">
      <c r="A3929" t="s">
        <v>3970</v>
      </c>
      <c r="B3929" s="1">
        <v>45260</v>
      </c>
      <c r="C3929" t="s">
        <v>9</v>
      </c>
      <c r="D3929" t="s">
        <v>10</v>
      </c>
      <c r="E3929" t="s">
        <v>25</v>
      </c>
      <c r="F3929">
        <v>50.46</v>
      </c>
      <c r="G3929">
        <v>12.04</v>
      </c>
      <c r="H3929">
        <v>41.61</v>
      </c>
      <c r="I3929">
        <f t="shared" si="244"/>
        <v>2023</v>
      </c>
      <c r="J3929" t="str">
        <f t="shared" si="245"/>
        <v>Nov</v>
      </c>
      <c r="K3929">
        <f t="shared" si="246"/>
        <v>11</v>
      </c>
      <c r="L3929" s="2">
        <f t="shared" si="247"/>
        <v>0.23860483551327782</v>
      </c>
    </row>
    <row r="3930" spans="1:12" x14ac:dyDescent="0.35">
      <c r="A3930" t="s">
        <v>3971</v>
      </c>
      <c r="B3930" s="1">
        <v>44714</v>
      </c>
      <c r="C3930" t="s">
        <v>46</v>
      </c>
      <c r="D3930" t="s">
        <v>23</v>
      </c>
      <c r="E3930" t="s">
        <v>25</v>
      </c>
      <c r="F3930">
        <v>371.46</v>
      </c>
      <c r="G3930">
        <v>43.68</v>
      </c>
      <c r="H3930">
        <v>405.15</v>
      </c>
      <c r="I3930">
        <f t="shared" si="244"/>
        <v>2022</v>
      </c>
      <c r="J3930" t="str">
        <f t="shared" si="245"/>
        <v>Jun</v>
      </c>
      <c r="K3930">
        <f t="shared" si="246"/>
        <v>6</v>
      </c>
      <c r="L3930" s="2">
        <f t="shared" si="247"/>
        <v>0.11759005007268616</v>
      </c>
    </row>
    <row r="3931" spans="1:12" x14ac:dyDescent="0.35">
      <c r="A3931" t="s">
        <v>3972</v>
      </c>
      <c r="B3931" s="1">
        <v>44923</v>
      </c>
      <c r="C3931" t="s">
        <v>54</v>
      </c>
      <c r="D3931" t="s">
        <v>23</v>
      </c>
      <c r="E3931" t="s">
        <v>15</v>
      </c>
      <c r="F3931">
        <v>23.67</v>
      </c>
      <c r="G3931">
        <v>2.74</v>
      </c>
      <c r="H3931">
        <v>25.76</v>
      </c>
      <c r="I3931">
        <f t="shared" si="244"/>
        <v>2022</v>
      </c>
      <c r="J3931" t="str">
        <f t="shared" si="245"/>
        <v>Dec</v>
      </c>
      <c r="K3931">
        <f t="shared" si="246"/>
        <v>12</v>
      </c>
      <c r="L3931" s="2">
        <f t="shared" si="247"/>
        <v>0.11575834389522603</v>
      </c>
    </row>
    <row r="3932" spans="1:12" x14ac:dyDescent="0.35">
      <c r="A3932" t="s">
        <v>3973</v>
      </c>
      <c r="B3932" s="1">
        <v>45067</v>
      </c>
      <c r="C3932" t="s">
        <v>85</v>
      </c>
      <c r="D3932" t="s">
        <v>10</v>
      </c>
      <c r="E3932" t="s">
        <v>11</v>
      </c>
      <c r="F3932">
        <v>331.76</v>
      </c>
      <c r="G3932">
        <v>71.760000000000005</v>
      </c>
      <c r="H3932">
        <v>385.02</v>
      </c>
      <c r="I3932">
        <f t="shared" si="244"/>
        <v>2023</v>
      </c>
      <c r="J3932" t="str">
        <f t="shared" si="245"/>
        <v>May</v>
      </c>
      <c r="K3932">
        <f t="shared" si="246"/>
        <v>5</v>
      </c>
      <c r="L3932" s="2">
        <f t="shared" si="247"/>
        <v>0.21630094043887149</v>
      </c>
    </row>
    <row r="3933" spans="1:12" x14ac:dyDescent="0.35">
      <c r="A3933" t="s">
        <v>3974</v>
      </c>
      <c r="B3933" s="1">
        <v>44819</v>
      </c>
      <c r="C3933" t="s">
        <v>46</v>
      </c>
      <c r="D3933" t="s">
        <v>23</v>
      </c>
      <c r="E3933" t="s">
        <v>25</v>
      </c>
      <c r="F3933">
        <v>329.59</v>
      </c>
      <c r="G3933">
        <v>97.83</v>
      </c>
      <c r="H3933">
        <v>379.53</v>
      </c>
      <c r="I3933">
        <f t="shared" si="244"/>
        <v>2022</v>
      </c>
      <c r="J3933" t="str">
        <f t="shared" si="245"/>
        <v>Sep</v>
      </c>
      <c r="K3933">
        <f t="shared" si="246"/>
        <v>9</v>
      </c>
      <c r="L3933" s="2">
        <f t="shared" si="247"/>
        <v>0.29682332595042327</v>
      </c>
    </row>
    <row r="3934" spans="1:12" x14ac:dyDescent="0.35">
      <c r="A3934" t="s">
        <v>3975</v>
      </c>
      <c r="B3934" s="1">
        <v>44766</v>
      </c>
      <c r="C3934" t="s">
        <v>93</v>
      </c>
      <c r="D3934" t="s">
        <v>34</v>
      </c>
      <c r="E3934" t="s">
        <v>25</v>
      </c>
      <c r="F3934">
        <v>732.54</v>
      </c>
      <c r="G3934">
        <v>139.87</v>
      </c>
      <c r="H3934">
        <v>711.64</v>
      </c>
      <c r="I3934">
        <f t="shared" si="244"/>
        <v>2022</v>
      </c>
      <c r="J3934" t="str">
        <f t="shared" si="245"/>
        <v>Jul</v>
      </c>
      <c r="K3934">
        <f t="shared" si="246"/>
        <v>7</v>
      </c>
      <c r="L3934" s="2">
        <f t="shared" si="247"/>
        <v>0.19093837879160183</v>
      </c>
    </row>
    <row r="3935" spans="1:12" x14ac:dyDescent="0.35">
      <c r="A3935" t="s">
        <v>3976</v>
      </c>
      <c r="B3935" s="1">
        <v>45016</v>
      </c>
      <c r="C3935" t="s">
        <v>41</v>
      </c>
      <c r="D3935" t="s">
        <v>14</v>
      </c>
      <c r="E3935" t="s">
        <v>27</v>
      </c>
      <c r="F3935">
        <v>1805.72</v>
      </c>
      <c r="G3935">
        <v>227.15</v>
      </c>
      <c r="H3935">
        <v>1717.74</v>
      </c>
      <c r="I3935">
        <f t="shared" si="244"/>
        <v>2023</v>
      </c>
      <c r="J3935" t="str">
        <f t="shared" si="245"/>
        <v>Mar</v>
      </c>
      <c r="K3935">
        <f t="shared" si="246"/>
        <v>3</v>
      </c>
      <c r="L3935" s="2">
        <f t="shared" si="247"/>
        <v>0.12579469685222516</v>
      </c>
    </row>
    <row r="3936" spans="1:12" x14ac:dyDescent="0.35">
      <c r="A3936" t="s">
        <v>3977</v>
      </c>
      <c r="B3936" s="1">
        <v>45009</v>
      </c>
      <c r="C3936" t="s">
        <v>31</v>
      </c>
      <c r="D3936" t="s">
        <v>10</v>
      </c>
      <c r="E3936" t="s">
        <v>25</v>
      </c>
      <c r="F3936">
        <v>309.64</v>
      </c>
      <c r="G3936">
        <v>87.51</v>
      </c>
      <c r="H3936">
        <v>317.05</v>
      </c>
      <c r="I3936">
        <f t="shared" si="244"/>
        <v>2023</v>
      </c>
      <c r="J3936" t="str">
        <f t="shared" si="245"/>
        <v>Mar</v>
      </c>
      <c r="K3936">
        <f t="shared" si="246"/>
        <v>3</v>
      </c>
      <c r="L3936" s="2">
        <f t="shared" si="247"/>
        <v>0.28261852473840593</v>
      </c>
    </row>
    <row r="3937" spans="1:12" x14ac:dyDescent="0.35">
      <c r="A3937" t="s">
        <v>3978</v>
      </c>
      <c r="B3937" s="1">
        <v>45167</v>
      </c>
      <c r="C3937" t="s">
        <v>48</v>
      </c>
      <c r="D3937" t="s">
        <v>14</v>
      </c>
      <c r="E3937" t="s">
        <v>27</v>
      </c>
      <c r="F3937">
        <v>1140.8699999999999</v>
      </c>
      <c r="G3937">
        <v>241.66</v>
      </c>
      <c r="H3937">
        <v>1040.1099999999999</v>
      </c>
      <c r="I3937">
        <f t="shared" si="244"/>
        <v>2023</v>
      </c>
      <c r="J3937" t="str">
        <f t="shared" si="245"/>
        <v>Aug</v>
      </c>
      <c r="K3937">
        <f t="shared" si="246"/>
        <v>8</v>
      </c>
      <c r="L3937" s="2">
        <f t="shared" si="247"/>
        <v>0.21182080342194992</v>
      </c>
    </row>
    <row r="3938" spans="1:12" x14ac:dyDescent="0.35">
      <c r="A3938" t="s">
        <v>3979</v>
      </c>
      <c r="B3938" s="1">
        <v>44999</v>
      </c>
      <c r="C3938" t="s">
        <v>20</v>
      </c>
      <c r="D3938" t="s">
        <v>14</v>
      </c>
      <c r="E3938" t="s">
        <v>15</v>
      </c>
      <c r="F3938">
        <v>997.97</v>
      </c>
      <c r="G3938">
        <v>192.54</v>
      </c>
      <c r="H3938">
        <v>1183.8800000000001</v>
      </c>
      <c r="I3938">
        <f t="shared" si="244"/>
        <v>2023</v>
      </c>
      <c r="J3938" t="str">
        <f t="shared" si="245"/>
        <v>Mar</v>
      </c>
      <c r="K3938">
        <f t="shared" si="246"/>
        <v>3</v>
      </c>
      <c r="L3938" s="2">
        <f t="shared" si="247"/>
        <v>0.19293165125204162</v>
      </c>
    </row>
    <row r="3939" spans="1:12" x14ac:dyDescent="0.35">
      <c r="A3939" t="s">
        <v>3980</v>
      </c>
      <c r="B3939" s="1">
        <v>44839</v>
      </c>
      <c r="C3939" t="s">
        <v>41</v>
      </c>
      <c r="D3939" t="s">
        <v>14</v>
      </c>
      <c r="E3939" t="s">
        <v>25</v>
      </c>
      <c r="F3939">
        <v>1283</v>
      </c>
      <c r="G3939">
        <v>339.04</v>
      </c>
      <c r="H3939">
        <v>1127.6500000000001</v>
      </c>
      <c r="I3939">
        <f t="shared" si="244"/>
        <v>2022</v>
      </c>
      <c r="J3939" t="str">
        <f t="shared" si="245"/>
        <v>Oct</v>
      </c>
      <c r="K3939">
        <f t="shared" si="246"/>
        <v>10</v>
      </c>
      <c r="L3939" s="2">
        <f t="shared" si="247"/>
        <v>0.26425565081839442</v>
      </c>
    </row>
    <row r="3940" spans="1:12" x14ac:dyDescent="0.35">
      <c r="A3940" t="s">
        <v>3981</v>
      </c>
      <c r="B3940" s="1">
        <v>45284</v>
      </c>
      <c r="C3940" t="s">
        <v>63</v>
      </c>
      <c r="D3940" t="s">
        <v>18</v>
      </c>
      <c r="E3940" t="s">
        <v>27</v>
      </c>
      <c r="F3940">
        <v>306.52</v>
      </c>
      <c r="G3940">
        <v>40.43</v>
      </c>
      <c r="H3940">
        <v>323.02</v>
      </c>
      <c r="I3940">
        <f t="shared" si="244"/>
        <v>2023</v>
      </c>
      <c r="J3940" t="str">
        <f t="shared" si="245"/>
        <v>Dec</v>
      </c>
      <c r="K3940">
        <f t="shared" si="246"/>
        <v>12</v>
      </c>
      <c r="L3940" s="2">
        <f t="shared" si="247"/>
        <v>0.13190003914915829</v>
      </c>
    </row>
    <row r="3941" spans="1:12" x14ac:dyDescent="0.35">
      <c r="A3941" t="s">
        <v>3982</v>
      </c>
      <c r="B3941" s="1">
        <v>45052</v>
      </c>
      <c r="C3941" t="s">
        <v>112</v>
      </c>
      <c r="D3941" t="s">
        <v>10</v>
      </c>
      <c r="E3941" t="s">
        <v>44</v>
      </c>
      <c r="F3941">
        <v>494.85</v>
      </c>
      <c r="G3941">
        <v>84.1</v>
      </c>
      <c r="H3941">
        <v>587</v>
      </c>
      <c r="I3941">
        <f t="shared" si="244"/>
        <v>2023</v>
      </c>
      <c r="J3941" t="str">
        <f t="shared" si="245"/>
        <v>May</v>
      </c>
      <c r="K3941">
        <f t="shared" si="246"/>
        <v>5</v>
      </c>
      <c r="L3941" s="2">
        <f t="shared" si="247"/>
        <v>0.16995049004748911</v>
      </c>
    </row>
    <row r="3942" spans="1:12" x14ac:dyDescent="0.35">
      <c r="A3942" t="s">
        <v>3983</v>
      </c>
      <c r="B3942" s="1">
        <v>44712</v>
      </c>
      <c r="C3942" t="s">
        <v>41</v>
      </c>
      <c r="D3942" t="s">
        <v>14</v>
      </c>
      <c r="E3942" t="s">
        <v>15</v>
      </c>
      <c r="F3942">
        <v>751.8</v>
      </c>
      <c r="G3942">
        <v>82.39</v>
      </c>
      <c r="H3942">
        <v>892.1</v>
      </c>
      <c r="I3942">
        <f t="shared" si="244"/>
        <v>2022</v>
      </c>
      <c r="J3942" t="str">
        <f t="shared" si="245"/>
        <v>May</v>
      </c>
      <c r="K3942">
        <f t="shared" si="246"/>
        <v>5</v>
      </c>
      <c r="L3942" s="2">
        <f t="shared" si="247"/>
        <v>0.10959031657355681</v>
      </c>
    </row>
    <row r="3943" spans="1:12" x14ac:dyDescent="0.35">
      <c r="A3943" t="s">
        <v>3984</v>
      </c>
      <c r="B3943" s="1">
        <v>44995</v>
      </c>
      <c r="C3943" t="s">
        <v>57</v>
      </c>
      <c r="D3943" t="s">
        <v>10</v>
      </c>
      <c r="E3943" t="s">
        <v>25</v>
      </c>
      <c r="F3943">
        <v>457.93</v>
      </c>
      <c r="G3943">
        <v>87.2</v>
      </c>
      <c r="H3943">
        <v>407.61</v>
      </c>
      <c r="I3943">
        <f t="shared" si="244"/>
        <v>2023</v>
      </c>
      <c r="J3943" t="str">
        <f t="shared" si="245"/>
        <v>Mar</v>
      </c>
      <c r="K3943">
        <f t="shared" si="246"/>
        <v>3</v>
      </c>
      <c r="L3943" s="2">
        <f t="shared" si="247"/>
        <v>0.1904221169174328</v>
      </c>
    </row>
    <row r="3944" spans="1:12" x14ac:dyDescent="0.35">
      <c r="A3944" t="s">
        <v>3985</v>
      </c>
      <c r="B3944" s="1">
        <v>45084</v>
      </c>
      <c r="C3944" t="s">
        <v>112</v>
      </c>
      <c r="D3944" t="s">
        <v>10</v>
      </c>
      <c r="E3944" t="s">
        <v>15</v>
      </c>
      <c r="F3944">
        <v>225.36</v>
      </c>
      <c r="G3944">
        <v>62.58</v>
      </c>
      <c r="H3944">
        <v>209.86</v>
      </c>
      <c r="I3944">
        <f t="shared" si="244"/>
        <v>2023</v>
      </c>
      <c r="J3944" t="str">
        <f t="shared" si="245"/>
        <v>Jun</v>
      </c>
      <c r="K3944">
        <f t="shared" si="246"/>
        <v>6</v>
      </c>
      <c r="L3944" s="2">
        <f t="shared" si="247"/>
        <v>0.27768903088391905</v>
      </c>
    </row>
    <row r="3945" spans="1:12" x14ac:dyDescent="0.35">
      <c r="A3945" t="s">
        <v>3986</v>
      </c>
      <c r="B3945" s="1">
        <v>44633</v>
      </c>
      <c r="C3945" t="s">
        <v>69</v>
      </c>
      <c r="D3945" t="s">
        <v>34</v>
      </c>
      <c r="E3945" t="s">
        <v>11</v>
      </c>
      <c r="F3945">
        <v>832.52</v>
      </c>
      <c r="G3945">
        <v>181.95</v>
      </c>
      <c r="H3945">
        <v>919.54</v>
      </c>
      <c r="I3945">
        <f t="shared" si="244"/>
        <v>2022</v>
      </c>
      <c r="J3945" t="str">
        <f t="shared" si="245"/>
        <v>Mar</v>
      </c>
      <c r="K3945">
        <f t="shared" si="246"/>
        <v>3</v>
      </c>
      <c r="L3945" s="2">
        <f t="shared" si="247"/>
        <v>0.21855330802863593</v>
      </c>
    </row>
    <row r="3946" spans="1:12" x14ac:dyDescent="0.35">
      <c r="A3946" t="s">
        <v>3987</v>
      </c>
      <c r="B3946" s="1">
        <v>45282</v>
      </c>
      <c r="C3946" t="s">
        <v>20</v>
      </c>
      <c r="D3946" t="s">
        <v>14</v>
      </c>
      <c r="E3946" t="s">
        <v>15</v>
      </c>
      <c r="F3946">
        <v>696.25</v>
      </c>
      <c r="G3946">
        <v>199.85</v>
      </c>
      <c r="H3946">
        <v>650.82000000000005</v>
      </c>
      <c r="I3946">
        <f t="shared" si="244"/>
        <v>2023</v>
      </c>
      <c r="J3946" t="str">
        <f t="shared" si="245"/>
        <v>Dec</v>
      </c>
      <c r="K3946">
        <f t="shared" si="246"/>
        <v>12</v>
      </c>
      <c r="L3946" s="2">
        <f t="shared" si="247"/>
        <v>0.28703770197486533</v>
      </c>
    </row>
    <row r="3947" spans="1:12" x14ac:dyDescent="0.35">
      <c r="A3947" t="s">
        <v>3988</v>
      </c>
      <c r="B3947" s="1">
        <v>44682</v>
      </c>
      <c r="C3947" t="s">
        <v>57</v>
      </c>
      <c r="D3947" t="s">
        <v>10</v>
      </c>
      <c r="E3947" t="s">
        <v>27</v>
      </c>
      <c r="F3947">
        <v>443.83</v>
      </c>
      <c r="G3947">
        <v>128.97999999999999</v>
      </c>
      <c r="H3947">
        <v>361.98</v>
      </c>
      <c r="I3947">
        <f t="shared" si="244"/>
        <v>2022</v>
      </c>
      <c r="J3947" t="str">
        <f t="shared" si="245"/>
        <v>May</v>
      </c>
      <c r="K3947">
        <f t="shared" si="246"/>
        <v>5</v>
      </c>
      <c r="L3947" s="2">
        <f t="shared" si="247"/>
        <v>0.29060676385102402</v>
      </c>
    </row>
    <row r="3948" spans="1:12" x14ac:dyDescent="0.35">
      <c r="A3948" t="s">
        <v>3989</v>
      </c>
      <c r="B3948" s="1">
        <v>44588</v>
      </c>
      <c r="C3948" t="s">
        <v>93</v>
      </c>
      <c r="D3948" t="s">
        <v>34</v>
      </c>
      <c r="E3948" t="s">
        <v>25</v>
      </c>
      <c r="F3948">
        <v>2444.6799999999998</v>
      </c>
      <c r="G3948">
        <v>541.92999999999995</v>
      </c>
      <c r="H3948">
        <v>2466.36</v>
      </c>
      <c r="I3948">
        <f t="shared" si="244"/>
        <v>2022</v>
      </c>
      <c r="J3948" t="str">
        <f t="shared" si="245"/>
        <v>Jan</v>
      </c>
      <c r="K3948">
        <f t="shared" si="246"/>
        <v>1</v>
      </c>
      <c r="L3948" s="2">
        <f t="shared" si="247"/>
        <v>0.22167727473534368</v>
      </c>
    </row>
    <row r="3949" spans="1:12" x14ac:dyDescent="0.35">
      <c r="A3949" t="s">
        <v>3990</v>
      </c>
      <c r="B3949" s="1">
        <v>44682</v>
      </c>
      <c r="C3949" t="s">
        <v>51</v>
      </c>
      <c r="D3949" t="s">
        <v>34</v>
      </c>
      <c r="E3949" t="s">
        <v>25</v>
      </c>
      <c r="F3949">
        <v>1437.38</v>
      </c>
      <c r="G3949">
        <v>326.39999999999998</v>
      </c>
      <c r="H3949">
        <v>1686.3</v>
      </c>
      <c r="I3949">
        <f t="shared" si="244"/>
        <v>2022</v>
      </c>
      <c r="J3949" t="str">
        <f t="shared" si="245"/>
        <v>May</v>
      </c>
      <c r="K3949">
        <f t="shared" si="246"/>
        <v>5</v>
      </c>
      <c r="L3949" s="2">
        <f t="shared" si="247"/>
        <v>0.22707982579415323</v>
      </c>
    </row>
    <row r="3950" spans="1:12" x14ac:dyDescent="0.35">
      <c r="A3950" t="s">
        <v>3991</v>
      </c>
      <c r="B3950" s="1">
        <v>44657</v>
      </c>
      <c r="C3950" t="s">
        <v>29</v>
      </c>
      <c r="D3950" t="s">
        <v>23</v>
      </c>
      <c r="E3950" t="s">
        <v>15</v>
      </c>
      <c r="F3950">
        <v>240.35</v>
      </c>
      <c r="G3950">
        <v>70.400000000000006</v>
      </c>
      <c r="H3950">
        <v>272.14999999999998</v>
      </c>
      <c r="I3950">
        <f t="shared" si="244"/>
        <v>2022</v>
      </c>
      <c r="J3950" t="str">
        <f t="shared" si="245"/>
        <v>Apr</v>
      </c>
      <c r="K3950">
        <f t="shared" si="246"/>
        <v>4</v>
      </c>
      <c r="L3950" s="2">
        <f t="shared" si="247"/>
        <v>0.29290617848970257</v>
      </c>
    </row>
    <row r="3951" spans="1:12" x14ac:dyDescent="0.35">
      <c r="A3951" t="s">
        <v>3992</v>
      </c>
      <c r="B3951" s="1">
        <v>44753</v>
      </c>
      <c r="C3951" t="s">
        <v>69</v>
      </c>
      <c r="D3951" t="s">
        <v>34</v>
      </c>
      <c r="E3951" t="s">
        <v>25</v>
      </c>
      <c r="F3951">
        <v>597.02</v>
      </c>
      <c r="G3951">
        <v>142.88999999999999</v>
      </c>
      <c r="H3951">
        <v>678.5</v>
      </c>
      <c r="I3951">
        <f t="shared" si="244"/>
        <v>2022</v>
      </c>
      <c r="J3951" t="str">
        <f t="shared" si="245"/>
        <v>Jul</v>
      </c>
      <c r="K3951">
        <f t="shared" si="246"/>
        <v>7</v>
      </c>
      <c r="L3951" s="2">
        <f t="shared" si="247"/>
        <v>0.23933871562091721</v>
      </c>
    </row>
    <row r="3952" spans="1:12" x14ac:dyDescent="0.35">
      <c r="A3952" t="s">
        <v>3993</v>
      </c>
      <c r="B3952" s="1">
        <v>45209</v>
      </c>
      <c r="C3952" t="s">
        <v>51</v>
      </c>
      <c r="D3952" t="s">
        <v>34</v>
      </c>
      <c r="E3952" t="s">
        <v>44</v>
      </c>
      <c r="F3952">
        <v>1066.51</v>
      </c>
      <c r="G3952">
        <v>263.14</v>
      </c>
      <c r="H3952">
        <v>1197.79</v>
      </c>
      <c r="I3952">
        <f t="shared" si="244"/>
        <v>2023</v>
      </c>
      <c r="J3952" t="str">
        <f t="shared" si="245"/>
        <v>Oct</v>
      </c>
      <c r="K3952">
        <f t="shared" si="246"/>
        <v>10</v>
      </c>
      <c r="L3952" s="2">
        <f t="shared" si="247"/>
        <v>0.2467299884670561</v>
      </c>
    </row>
    <row r="3953" spans="1:12" x14ac:dyDescent="0.35">
      <c r="A3953" t="s">
        <v>3994</v>
      </c>
      <c r="B3953" s="1">
        <v>44630</v>
      </c>
      <c r="C3953" t="s">
        <v>101</v>
      </c>
      <c r="D3953" t="s">
        <v>14</v>
      </c>
      <c r="E3953" t="s">
        <v>44</v>
      </c>
      <c r="F3953">
        <v>1796.69</v>
      </c>
      <c r="G3953">
        <v>431.91</v>
      </c>
      <c r="H3953">
        <v>1799.28</v>
      </c>
      <c r="I3953">
        <f t="shared" si="244"/>
        <v>2022</v>
      </c>
      <c r="J3953" t="str">
        <f t="shared" si="245"/>
        <v>Mar</v>
      </c>
      <c r="K3953">
        <f t="shared" si="246"/>
        <v>3</v>
      </c>
      <c r="L3953" s="2">
        <f t="shared" si="247"/>
        <v>0.24039205427758825</v>
      </c>
    </row>
    <row r="3954" spans="1:12" x14ac:dyDescent="0.35">
      <c r="A3954" t="s">
        <v>3995</v>
      </c>
      <c r="B3954" s="1">
        <v>44612</v>
      </c>
      <c r="C3954" t="s">
        <v>20</v>
      </c>
      <c r="D3954" t="s">
        <v>14</v>
      </c>
      <c r="E3954" t="s">
        <v>27</v>
      </c>
      <c r="F3954">
        <v>2238.33</v>
      </c>
      <c r="G3954">
        <v>641.49</v>
      </c>
      <c r="H3954">
        <v>2512.0300000000002</v>
      </c>
      <c r="I3954">
        <f t="shared" si="244"/>
        <v>2022</v>
      </c>
      <c r="J3954" t="str">
        <f t="shared" si="245"/>
        <v>Feb</v>
      </c>
      <c r="K3954">
        <f t="shared" si="246"/>
        <v>2</v>
      </c>
      <c r="L3954" s="2">
        <f t="shared" si="247"/>
        <v>0.28659312969937412</v>
      </c>
    </row>
    <row r="3955" spans="1:12" x14ac:dyDescent="0.35">
      <c r="A3955" t="s">
        <v>3996</v>
      </c>
      <c r="B3955" s="1">
        <v>45217</v>
      </c>
      <c r="C3955" t="s">
        <v>48</v>
      </c>
      <c r="D3955" t="s">
        <v>14</v>
      </c>
      <c r="E3955" t="s">
        <v>11</v>
      </c>
      <c r="F3955">
        <v>647.32000000000005</v>
      </c>
      <c r="G3955">
        <v>135.27000000000001</v>
      </c>
      <c r="H3955">
        <v>660.97</v>
      </c>
      <c r="I3955">
        <f t="shared" si="244"/>
        <v>2023</v>
      </c>
      <c r="J3955" t="str">
        <f t="shared" si="245"/>
        <v>Oct</v>
      </c>
      <c r="K3955">
        <f t="shared" si="246"/>
        <v>10</v>
      </c>
      <c r="L3955" s="2">
        <f t="shared" si="247"/>
        <v>0.20896928875980966</v>
      </c>
    </row>
    <row r="3956" spans="1:12" x14ac:dyDescent="0.35">
      <c r="A3956" t="s">
        <v>3997</v>
      </c>
      <c r="B3956" s="1">
        <v>44682</v>
      </c>
      <c r="C3956" t="s">
        <v>112</v>
      </c>
      <c r="D3956" t="s">
        <v>10</v>
      </c>
      <c r="E3956" t="s">
        <v>44</v>
      </c>
      <c r="F3956">
        <v>139.79</v>
      </c>
      <c r="G3956">
        <v>38.82</v>
      </c>
      <c r="H3956">
        <v>143.88</v>
      </c>
      <c r="I3956">
        <f t="shared" si="244"/>
        <v>2022</v>
      </c>
      <c r="J3956" t="str">
        <f t="shared" si="245"/>
        <v>May</v>
      </c>
      <c r="K3956">
        <f t="shared" si="246"/>
        <v>5</v>
      </c>
      <c r="L3956" s="2">
        <f t="shared" si="247"/>
        <v>0.27770226768724515</v>
      </c>
    </row>
    <row r="3957" spans="1:12" x14ac:dyDescent="0.35">
      <c r="A3957" t="s">
        <v>3998</v>
      </c>
      <c r="B3957" s="1">
        <v>44788</v>
      </c>
      <c r="C3957" t="s">
        <v>17</v>
      </c>
      <c r="D3957" t="s">
        <v>18</v>
      </c>
      <c r="E3957" t="s">
        <v>44</v>
      </c>
      <c r="F3957">
        <v>392</v>
      </c>
      <c r="G3957">
        <v>112.95</v>
      </c>
      <c r="H3957">
        <v>361</v>
      </c>
      <c r="I3957">
        <f t="shared" si="244"/>
        <v>2022</v>
      </c>
      <c r="J3957" t="str">
        <f t="shared" si="245"/>
        <v>Aug</v>
      </c>
      <c r="K3957">
        <f t="shared" si="246"/>
        <v>8</v>
      </c>
      <c r="L3957" s="2">
        <f t="shared" si="247"/>
        <v>0.28813775510204082</v>
      </c>
    </row>
    <row r="3958" spans="1:12" x14ac:dyDescent="0.35">
      <c r="A3958" t="s">
        <v>3999</v>
      </c>
      <c r="B3958" s="1">
        <v>45152</v>
      </c>
      <c r="C3958" t="s">
        <v>37</v>
      </c>
      <c r="D3958" t="s">
        <v>23</v>
      </c>
      <c r="E3958" t="s">
        <v>15</v>
      </c>
      <c r="F3958">
        <v>288.42</v>
      </c>
      <c r="G3958">
        <v>80.02</v>
      </c>
      <c r="H3958">
        <v>278.37</v>
      </c>
      <c r="I3958">
        <f t="shared" si="244"/>
        <v>2023</v>
      </c>
      <c r="J3958" t="str">
        <f t="shared" si="245"/>
        <v>Aug</v>
      </c>
      <c r="K3958">
        <f t="shared" si="246"/>
        <v>8</v>
      </c>
      <c r="L3958" s="2">
        <f t="shared" si="247"/>
        <v>0.27744261840371676</v>
      </c>
    </row>
    <row r="3959" spans="1:12" x14ac:dyDescent="0.35">
      <c r="A3959" t="s">
        <v>4000</v>
      </c>
      <c r="B3959" s="1">
        <v>44885</v>
      </c>
      <c r="C3959" t="s">
        <v>65</v>
      </c>
      <c r="D3959" t="s">
        <v>18</v>
      </c>
      <c r="E3959" t="s">
        <v>44</v>
      </c>
      <c r="F3959">
        <v>94.02</v>
      </c>
      <c r="G3959">
        <v>13.53</v>
      </c>
      <c r="H3959">
        <v>105.93</v>
      </c>
      <c r="I3959">
        <f t="shared" si="244"/>
        <v>2022</v>
      </c>
      <c r="J3959" t="str">
        <f t="shared" si="245"/>
        <v>Nov</v>
      </c>
      <c r="K3959">
        <f t="shared" si="246"/>
        <v>11</v>
      </c>
      <c r="L3959" s="2">
        <f t="shared" si="247"/>
        <v>0.1439055520102106</v>
      </c>
    </row>
    <row r="3960" spans="1:12" x14ac:dyDescent="0.35">
      <c r="A3960" t="s">
        <v>4001</v>
      </c>
      <c r="B3960" s="1">
        <v>44624</v>
      </c>
      <c r="C3960" t="s">
        <v>31</v>
      </c>
      <c r="D3960" t="s">
        <v>10</v>
      </c>
      <c r="E3960" t="s">
        <v>27</v>
      </c>
      <c r="F3960">
        <v>173.48</v>
      </c>
      <c r="G3960">
        <v>50.36</v>
      </c>
      <c r="H3960">
        <v>183.59</v>
      </c>
      <c r="I3960">
        <f t="shared" si="244"/>
        <v>2022</v>
      </c>
      <c r="J3960" t="str">
        <f t="shared" si="245"/>
        <v>Mar</v>
      </c>
      <c r="K3960">
        <f t="shared" si="246"/>
        <v>3</v>
      </c>
      <c r="L3960" s="2">
        <f t="shared" si="247"/>
        <v>0.29029282914457</v>
      </c>
    </row>
    <row r="3961" spans="1:12" x14ac:dyDescent="0.35">
      <c r="A3961" t="s">
        <v>4002</v>
      </c>
      <c r="B3961" s="1">
        <v>44826</v>
      </c>
      <c r="C3961" t="s">
        <v>41</v>
      </c>
      <c r="D3961" t="s">
        <v>14</v>
      </c>
      <c r="E3961" t="s">
        <v>27</v>
      </c>
      <c r="F3961">
        <v>965.98</v>
      </c>
      <c r="G3961">
        <v>171.29</v>
      </c>
      <c r="H3961">
        <v>976.76</v>
      </c>
      <c r="I3961">
        <f t="shared" si="244"/>
        <v>2022</v>
      </c>
      <c r="J3961" t="str">
        <f t="shared" si="245"/>
        <v>Sep</v>
      </c>
      <c r="K3961">
        <f t="shared" si="246"/>
        <v>9</v>
      </c>
      <c r="L3961" s="2">
        <f t="shared" si="247"/>
        <v>0.17732251185324746</v>
      </c>
    </row>
    <row r="3962" spans="1:12" x14ac:dyDescent="0.35">
      <c r="A3962" t="s">
        <v>4003</v>
      </c>
      <c r="B3962" s="1">
        <v>44789</v>
      </c>
      <c r="C3962" t="s">
        <v>39</v>
      </c>
      <c r="D3962" t="s">
        <v>18</v>
      </c>
      <c r="E3962" t="s">
        <v>11</v>
      </c>
      <c r="F3962">
        <v>192.22</v>
      </c>
      <c r="G3962">
        <v>46.78</v>
      </c>
      <c r="H3962">
        <v>198.23</v>
      </c>
      <c r="I3962">
        <f t="shared" si="244"/>
        <v>2022</v>
      </c>
      <c r="J3962" t="str">
        <f t="shared" si="245"/>
        <v>Aug</v>
      </c>
      <c r="K3962">
        <f t="shared" si="246"/>
        <v>8</v>
      </c>
      <c r="L3962" s="2">
        <f t="shared" si="247"/>
        <v>0.24336697534075538</v>
      </c>
    </row>
    <row r="3963" spans="1:12" x14ac:dyDescent="0.35">
      <c r="A3963" t="s">
        <v>4004</v>
      </c>
      <c r="B3963" s="1">
        <v>44587</v>
      </c>
      <c r="C3963" t="s">
        <v>17</v>
      </c>
      <c r="D3963" t="s">
        <v>18</v>
      </c>
      <c r="E3963" t="s">
        <v>11</v>
      </c>
      <c r="F3963">
        <v>149.25</v>
      </c>
      <c r="G3963">
        <v>20.85</v>
      </c>
      <c r="H3963">
        <v>149.51</v>
      </c>
      <c r="I3963">
        <f t="shared" si="244"/>
        <v>2022</v>
      </c>
      <c r="J3963" t="str">
        <f t="shared" si="245"/>
        <v>Jan</v>
      </c>
      <c r="K3963">
        <f t="shared" si="246"/>
        <v>1</v>
      </c>
      <c r="L3963" s="2">
        <f t="shared" si="247"/>
        <v>0.13969849246231156</v>
      </c>
    </row>
    <row r="3964" spans="1:12" x14ac:dyDescent="0.35">
      <c r="A3964" t="s">
        <v>4005</v>
      </c>
      <c r="B3964" s="1">
        <v>45117</v>
      </c>
      <c r="C3964" t="s">
        <v>37</v>
      </c>
      <c r="D3964" t="s">
        <v>23</v>
      </c>
      <c r="E3964" t="s">
        <v>15</v>
      </c>
      <c r="F3964">
        <v>71.33</v>
      </c>
      <c r="G3964">
        <v>15.17</v>
      </c>
      <c r="H3964">
        <v>66.48</v>
      </c>
      <c r="I3964">
        <f t="shared" si="244"/>
        <v>2023</v>
      </c>
      <c r="J3964" t="str">
        <f t="shared" si="245"/>
        <v>Jul</v>
      </c>
      <c r="K3964">
        <f t="shared" si="246"/>
        <v>7</v>
      </c>
      <c r="L3964" s="2">
        <f t="shared" si="247"/>
        <v>0.21267348941539324</v>
      </c>
    </row>
    <row r="3965" spans="1:12" x14ac:dyDescent="0.35">
      <c r="A3965" t="s">
        <v>4006</v>
      </c>
      <c r="B3965" s="1">
        <v>44594</v>
      </c>
      <c r="C3965" t="s">
        <v>112</v>
      </c>
      <c r="D3965" t="s">
        <v>10</v>
      </c>
      <c r="E3965" t="s">
        <v>11</v>
      </c>
      <c r="F3965">
        <v>372.02</v>
      </c>
      <c r="G3965">
        <v>96.11</v>
      </c>
      <c r="H3965">
        <v>378.34</v>
      </c>
      <c r="I3965">
        <f t="shared" si="244"/>
        <v>2022</v>
      </c>
      <c r="J3965" t="str">
        <f t="shared" si="245"/>
        <v>Feb</v>
      </c>
      <c r="K3965">
        <f t="shared" si="246"/>
        <v>2</v>
      </c>
      <c r="L3965" s="2">
        <f t="shared" si="247"/>
        <v>0.25834632546637276</v>
      </c>
    </row>
    <row r="3966" spans="1:12" x14ac:dyDescent="0.35">
      <c r="A3966" t="s">
        <v>4007</v>
      </c>
      <c r="B3966" s="1">
        <v>44734</v>
      </c>
      <c r="C3966" t="s">
        <v>31</v>
      </c>
      <c r="D3966" t="s">
        <v>10</v>
      </c>
      <c r="E3966" t="s">
        <v>15</v>
      </c>
      <c r="F3966">
        <v>230.99</v>
      </c>
      <c r="G3966">
        <v>24.23</v>
      </c>
      <c r="H3966">
        <v>199.94</v>
      </c>
      <c r="I3966">
        <f t="shared" si="244"/>
        <v>2022</v>
      </c>
      <c r="J3966" t="str">
        <f t="shared" si="245"/>
        <v>Jun</v>
      </c>
      <c r="K3966">
        <f t="shared" si="246"/>
        <v>6</v>
      </c>
      <c r="L3966" s="2">
        <f t="shared" si="247"/>
        <v>0.10489631585782934</v>
      </c>
    </row>
    <row r="3967" spans="1:12" x14ac:dyDescent="0.35">
      <c r="A3967" t="s">
        <v>4008</v>
      </c>
      <c r="B3967" s="1">
        <v>44775</v>
      </c>
      <c r="C3967" t="s">
        <v>101</v>
      </c>
      <c r="D3967" t="s">
        <v>14</v>
      </c>
      <c r="E3967" t="s">
        <v>15</v>
      </c>
      <c r="F3967">
        <v>1473</v>
      </c>
      <c r="G3967">
        <v>393.24</v>
      </c>
      <c r="H3967">
        <v>1495.95</v>
      </c>
      <c r="I3967">
        <f t="shared" si="244"/>
        <v>2022</v>
      </c>
      <c r="J3967" t="str">
        <f t="shared" si="245"/>
        <v>Aug</v>
      </c>
      <c r="K3967">
        <f t="shared" si="246"/>
        <v>8</v>
      </c>
      <c r="L3967" s="2">
        <f t="shared" si="247"/>
        <v>0.26696537678207738</v>
      </c>
    </row>
    <row r="3968" spans="1:12" x14ac:dyDescent="0.35">
      <c r="A3968" t="s">
        <v>4009</v>
      </c>
      <c r="B3968" s="1">
        <v>45137</v>
      </c>
      <c r="C3968" t="s">
        <v>37</v>
      </c>
      <c r="D3968" t="s">
        <v>23</v>
      </c>
      <c r="E3968" t="s">
        <v>11</v>
      </c>
      <c r="F3968">
        <v>236.27</v>
      </c>
      <c r="G3968">
        <v>46.15</v>
      </c>
      <c r="H3968">
        <v>193.48</v>
      </c>
      <c r="I3968">
        <f t="shared" si="244"/>
        <v>2023</v>
      </c>
      <c r="J3968" t="str">
        <f t="shared" si="245"/>
        <v>Jul</v>
      </c>
      <c r="K3968">
        <f t="shared" si="246"/>
        <v>7</v>
      </c>
      <c r="L3968" s="2">
        <f t="shared" si="247"/>
        <v>0.1953273796927244</v>
      </c>
    </row>
    <row r="3969" spans="1:12" x14ac:dyDescent="0.35">
      <c r="A3969" t="s">
        <v>4010</v>
      </c>
      <c r="B3969" s="1">
        <v>44898</v>
      </c>
      <c r="C3969" t="s">
        <v>9</v>
      </c>
      <c r="D3969" t="s">
        <v>10</v>
      </c>
      <c r="E3969" t="s">
        <v>25</v>
      </c>
      <c r="F3969">
        <v>219.88</v>
      </c>
      <c r="G3969">
        <v>57.06</v>
      </c>
      <c r="H3969">
        <v>190.16</v>
      </c>
      <c r="I3969">
        <f t="shared" si="244"/>
        <v>2022</v>
      </c>
      <c r="J3969" t="str">
        <f t="shared" si="245"/>
        <v>Dec</v>
      </c>
      <c r="K3969">
        <f t="shared" si="246"/>
        <v>12</v>
      </c>
      <c r="L3969" s="2">
        <f t="shared" si="247"/>
        <v>0.25950518464617067</v>
      </c>
    </row>
    <row r="3970" spans="1:12" x14ac:dyDescent="0.35">
      <c r="A3970" t="s">
        <v>4011</v>
      </c>
      <c r="B3970" s="1">
        <v>44805</v>
      </c>
      <c r="C3970" t="s">
        <v>112</v>
      </c>
      <c r="D3970" t="s">
        <v>10</v>
      </c>
      <c r="E3970" t="s">
        <v>27</v>
      </c>
      <c r="F3970">
        <v>249.13</v>
      </c>
      <c r="G3970">
        <v>58.18</v>
      </c>
      <c r="H3970">
        <v>279.26</v>
      </c>
      <c r="I3970">
        <f t="shared" ref="I3970:I4033" si="248">YEAR(B3970)</f>
        <v>2022</v>
      </c>
      <c r="J3970" t="str">
        <f t="shared" ref="J3970:J4033" si="249">TEXT(B3970,"mmm")</f>
        <v>Sep</v>
      </c>
      <c r="K3970">
        <f t="shared" ref="K3970:K4033" si="250">MONTH(B3970)</f>
        <v>9</v>
      </c>
      <c r="L3970" s="2">
        <f t="shared" ref="L3970:L4033" si="251">IF(F3970=0,0,G3970/F3970)</f>
        <v>0.23353269377433469</v>
      </c>
    </row>
    <row r="3971" spans="1:12" x14ac:dyDescent="0.35">
      <c r="A3971" t="s">
        <v>4012</v>
      </c>
      <c r="B3971" s="1">
        <v>45200</v>
      </c>
      <c r="C3971" t="s">
        <v>31</v>
      </c>
      <c r="D3971" t="s">
        <v>10</v>
      </c>
      <c r="E3971" t="s">
        <v>27</v>
      </c>
      <c r="F3971">
        <v>123.03</v>
      </c>
      <c r="G3971">
        <v>14.62</v>
      </c>
      <c r="H3971">
        <v>124.6</v>
      </c>
      <c r="I3971">
        <f t="shared" si="248"/>
        <v>2023</v>
      </c>
      <c r="J3971" t="str">
        <f t="shared" si="249"/>
        <v>Oct</v>
      </c>
      <c r="K3971">
        <f t="shared" si="250"/>
        <v>10</v>
      </c>
      <c r="L3971" s="2">
        <f t="shared" si="251"/>
        <v>0.11883280500690888</v>
      </c>
    </row>
    <row r="3972" spans="1:12" x14ac:dyDescent="0.35">
      <c r="A3972" t="s">
        <v>4013</v>
      </c>
      <c r="B3972" s="1">
        <v>44963</v>
      </c>
      <c r="C3972" t="s">
        <v>54</v>
      </c>
      <c r="D3972" t="s">
        <v>23</v>
      </c>
      <c r="E3972" t="s">
        <v>11</v>
      </c>
      <c r="F3972">
        <v>255.07</v>
      </c>
      <c r="G3972">
        <v>47.8</v>
      </c>
      <c r="H3972">
        <v>233.67</v>
      </c>
      <c r="I3972">
        <f t="shared" si="248"/>
        <v>2023</v>
      </c>
      <c r="J3972" t="str">
        <f t="shared" si="249"/>
        <v>Feb</v>
      </c>
      <c r="K3972">
        <f t="shared" si="250"/>
        <v>2</v>
      </c>
      <c r="L3972" s="2">
        <f t="shared" si="251"/>
        <v>0.18739953738189516</v>
      </c>
    </row>
    <row r="3973" spans="1:12" x14ac:dyDescent="0.35">
      <c r="A3973" t="s">
        <v>4014</v>
      </c>
      <c r="B3973" s="1">
        <v>45093</v>
      </c>
      <c r="C3973" t="s">
        <v>29</v>
      </c>
      <c r="D3973" t="s">
        <v>23</v>
      </c>
      <c r="E3973" t="s">
        <v>27</v>
      </c>
      <c r="F3973">
        <v>330.17</v>
      </c>
      <c r="G3973">
        <v>40.68</v>
      </c>
      <c r="H3973">
        <v>276.37</v>
      </c>
      <c r="I3973">
        <f t="shared" si="248"/>
        <v>2023</v>
      </c>
      <c r="J3973" t="str">
        <f t="shared" si="249"/>
        <v>Jun</v>
      </c>
      <c r="K3973">
        <f t="shared" si="250"/>
        <v>6</v>
      </c>
      <c r="L3973" s="2">
        <f t="shared" si="251"/>
        <v>0.12320925583790168</v>
      </c>
    </row>
    <row r="3974" spans="1:12" x14ac:dyDescent="0.35">
      <c r="A3974" t="s">
        <v>4015</v>
      </c>
      <c r="B3974" s="1">
        <v>44694</v>
      </c>
      <c r="C3974" t="s">
        <v>29</v>
      </c>
      <c r="D3974" t="s">
        <v>23</v>
      </c>
      <c r="E3974" t="s">
        <v>27</v>
      </c>
      <c r="F3974">
        <v>226.5</v>
      </c>
      <c r="G3974">
        <v>29.56</v>
      </c>
      <c r="H3974">
        <v>218.44</v>
      </c>
      <c r="I3974">
        <f t="shared" si="248"/>
        <v>2022</v>
      </c>
      <c r="J3974" t="str">
        <f t="shared" si="249"/>
        <v>May</v>
      </c>
      <c r="K3974">
        <f t="shared" si="250"/>
        <v>5</v>
      </c>
      <c r="L3974" s="2">
        <f t="shared" si="251"/>
        <v>0.13050772626931567</v>
      </c>
    </row>
    <row r="3975" spans="1:12" x14ac:dyDescent="0.35">
      <c r="A3975" t="s">
        <v>4016</v>
      </c>
      <c r="B3975" s="1">
        <v>44659</v>
      </c>
      <c r="C3975" t="s">
        <v>39</v>
      </c>
      <c r="D3975" t="s">
        <v>18</v>
      </c>
      <c r="E3975" t="s">
        <v>25</v>
      </c>
      <c r="F3975">
        <v>48.76</v>
      </c>
      <c r="G3975">
        <v>11.41</v>
      </c>
      <c r="H3975">
        <v>43.71</v>
      </c>
      <c r="I3975">
        <f t="shared" si="248"/>
        <v>2022</v>
      </c>
      <c r="J3975" t="str">
        <f t="shared" si="249"/>
        <v>Apr</v>
      </c>
      <c r="K3975">
        <f t="shared" si="250"/>
        <v>4</v>
      </c>
      <c r="L3975" s="2">
        <f t="shared" si="251"/>
        <v>0.23400328137817886</v>
      </c>
    </row>
    <row r="3976" spans="1:12" x14ac:dyDescent="0.35">
      <c r="A3976" t="s">
        <v>4017</v>
      </c>
      <c r="B3976" s="1">
        <v>45117</v>
      </c>
      <c r="C3976" t="s">
        <v>112</v>
      </c>
      <c r="D3976" t="s">
        <v>10</v>
      </c>
      <c r="E3976" t="s">
        <v>11</v>
      </c>
      <c r="F3976">
        <v>392.36</v>
      </c>
      <c r="G3976">
        <v>90.13</v>
      </c>
      <c r="H3976">
        <v>409.91</v>
      </c>
      <c r="I3976">
        <f t="shared" si="248"/>
        <v>2023</v>
      </c>
      <c r="J3976" t="str">
        <f t="shared" si="249"/>
        <v>Jul</v>
      </c>
      <c r="K3976">
        <f t="shared" si="250"/>
        <v>7</v>
      </c>
      <c r="L3976" s="2">
        <f t="shared" si="251"/>
        <v>0.22971250892037923</v>
      </c>
    </row>
    <row r="3977" spans="1:12" x14ac:dyDescent="0.35">
      <c r="A3977" t="s">
        <v>4018</v>
      </c>
      <c r="B3977" s="1">
        <v>44761</v>
      </c>
      <c r="C3977" t="s">
        <v>31</v>
      </c>
      <c r="D3977" t="s">
        <v>10</v>
      </c>
      <c r="E3977" t="s">
        <v>11</v>
      </c>
      <c r="F3977">
        <v>48.15</v>
      </c>
      <c r="G3977">
        <v>12.07</v>
      </c>
      <c r="H3977">
        <v>39.39</v>
      </c>
      <c r="I3977">
        <f t="shared" si="248"/>
        <v>2022</v>
      </c>
      <c r="J3977" t="str">
        <f t="shared" si="249"/>
        <v>Jul</v>
      </c>
      <c r="K3977">
        <f t="shared" si="250"/>
        <v>7</v>
      </c>
      <c r="L3977" s="2">
        <f t="shared" si="251"/>
        <v>0.25067497403946004</v>
      </c>
    </row>
    <row r="3978" spans="1:12" x14ac:dyDescent="0.35">
      <c r="A3978" t="s">
        <v>4019</v>
      </c>
      <c r="B3978" s="1">
        <v>44902</v>
      </c>
      <c r="C3978" t="s">
        <v>17</v>
      </c>
      <c r="D3978" t="s">
        <v>18</v>
      </c>
      <c r="E3978" t="s">
        <v>27</v>
      </c>
      <c r="F3978">
        <v>341.68</v>
      </c>
      <c r="G3978">
        <v>65.31</v>
      </c>
      <c r="H3978">
        <v>403</v>
      </c>
      <c r="I3978">
        <f t="shared" si="248"/>
        <v>2022</v>
      </c>
      <c r="J3978" t="str">
        <f t="shared" si="249"/>
        <v>Dec</v>
      </c>
      <c r="K3978">
        <f t="shared" si="250"/>
        <v>12</v>
      </c>
      <c r="L3978" s="2">
        <f t="shared" si="251"/>
        <v>0.19114376024350269</v>
      </c>
    </row>
    <row r="3979" spans="1:12" x14ac:dyDescent="0.35">
      <c r="A3979" t="s">
        <v>4020</v>
      </c>
      <c r="B3979" s="1">
        <v>44774</v>
      </c>
      <c r="C3979" t="s">
        <v>37</v>
      </c>
      <c r="D3979" t="s">
        <v>23</v>
      </c>
      <c r="E3979" t="s">
        <v>15</v>
      </c>
      <c r="F3979">
        <v>403.59</v>
      </c>
      <c r="G3979">
        <v>53.07</v>
      </c>
      <c r="H3979">
        <v>352.98</v>
      </c>
      <c r="I3979">
        <f t="shared" si="248"/>
        <v>2022</v>
      </c>
      <c r="J3979" t="str">
        <f t="shared" si="249"/>
        <v>Aug</v>
      </c>
      <c r="K3979">
        <f t="shared" si="250"/>
        <v>8</v>
      </c>
      <c r="L3979" s="2">
        <f t="shared" si="251"/>
        <v>0.13149483386605218</v>
      </c>
    </row>
    <row r="3980" spans="1:12" x14ac:dyDescent="0.35">
      <c r="A3980" t="s">
        <v>4021</v>
      </c>
      <c r="B3980" s="1">
        <v>45165</v>
      </c>
      <c r="C3980" t="s">
        <v>69</v>
      </c>
      <c r="D3980" t="s">
        <v>34</v>
      </c>
      <c r="E3980" t="s">
        <v>27</v>
      </c>
      <c r="F3980">
        <v>2047.22</v>
      </c>
      <c r="G3980">
        <v>530.44000000000005</v>
      </c>
      <c r="H3980">
        <v>2004.88</v>
      </c>
      <c r="I3980">
        <f t="shared" si="248"/>
        <v>2023</v>
      </c>
      <c r="J3980" t="str">
        <f t="shared" si="249"/>
        <v>Aug</v>
      </c>
      <c r="K3980">
        <f t="shared" si="250"/>
        <v>8</v>
      </c>
      <c r="L3980" s="2">
        <f t="shared" si="251"/>
        <v>0.25910258789968837</v>
      </c>
    </row>
    <row r="3981" spans="1:12" x14ac:dyDescent="0.35">
      <c r="A3981" t="s">
        <v>4022</v>
      </c>
      <c r="B3981" s="1">
        <v>45208</v>
      </c>
      <c r="C3981" t="s">
        <v>20</v>
      </c>
      <c r="D3981" t="s">
        <v>14</v>
      </c>
      <c r="E3981" t="s">
        <v>11</v>
      </c>
      <c r="F3981">
        <v>1890.71</v>
      </c>
      <c r="G3981">
        <v>201.21</v>
      </c>
      <c r="H3981">
        <v>1958.53</v>
      </c>
      <c r="I3981">
        <f t="shared" si="248"/>
        <v>2023</v>
      </c>
      <c r="J3981" t="str">
        <f t="shared" si="249"/>
        <v>Oct</v>
      </c>
      <c r="K3981">
        <f t="shared" si="250"/>
        <v>10</v>
      </c>
      <c r="L3981" s="2">
        <f t="shared" si="251"/>
        <v>0.10642033944920162</v>
      </c>
    </row>
    <row r="3982" spans="1:12" x14ac:dyDescent="0.35">
      <c r="A3982" t="s">
        <v>4023</v>
      </c>
      <c r="B3982" s="1">
        <v>45271</v>
      </c>
      <c r="C3982" t="s">
        <v>9</v>
      </c>
      <c r="D3982" t="s">
        <v>10</v>
      </c>
      <c r="E3982" t="s">
        <v>15</v>
      </c>
      <c r="F3982">
        <v>298.29000000000002</v>
      </c>
      <c r="G3982">
        <v>79.97</v>
      </c>
      <c r="H3982">
        <v>283.95999999999998</v>
      </c>
      <c r="I3982">
        <f t="shared" si="248"/>
        <v>2023</v>
      </c>
      <c r="J3982" t="str">
        <f t="shared" si="249"/>
        <v>Dec</v>
      </c>
      <c r="K3982">
        <f t="shared" si="250"/>
        <v>12</v>
      </c>
      <c r="L3982" s="2">
        <f t="shared" si="251"/>
        <v>0.26809480706694827</v>
      </c>
    </row>
    <row r="3983" spans="1:12" x14ac:dyDescent="0.35">
      <c r="A3983" t="s">
        <v>4024</v>
      </c>
      <c r="B3983" s="1">
        <v>44995</v>
      </c>
      <c r="C3983" t="s">
        <v>51</v>
      </c>
      <c r="D3983" t="s">
        <v>34</v>
      </c>
      <c r="E3983" t="s">
        <v>25</v>
      </c>
      <c r="F3983">
        <v>2359.37</v>
      </c>
      <c r="G3983">
        <v>574.35</v>
      </c>
      <c r="H3983">
        <v>2433.41</v>
      </c>
      <c r="I3983">
        <f t="shared" si="248"/>
        <v>2023</v>
      </c>
      <c r="J3983" t="str">
        <f t="shared" si="249"/>
        <v>Mar</v>
      </c>
      <c r="K3983">
        <f t="shared" si="250"/>
        <v>3</v>
      </c>
      <c r="L3983" s="2">
        <f t="shared" si="251"/>
        <v>0.24343362846861663</v>
      </c>
    </row>
    <row r="3984" spans="1:12" x14ac:dyDescent="0.35">
      <c r="A3984" t="s">
        <v>4025</v>
      </c>
      <c r="B3984" s="1">
        <v>44597</v>
      </c>
      <c r="C3984" t="s">
        <v>39</v>
      </c>
      <c r="D3984" t="s">
        <v>18</v>
      </c>
      <c r="E3984" t="s">
        <v>15</v>
      </c>
      <c r="F3984">
        <v>226.57</v>
      </c>
      <c r="G3984">
        <v>58.26</v>
      </c>
      <c r="H3984">
        <v>222.08</v>
      </c>
      <c r="I3984">
        <f t="shared" si="248"/>
        <v>2022</v>
      </c>
      <c r="J3984" t="str">
        <f t="shared" si="249"/>
        <v>Feb</v>
      </c>
      <c r="K3984">
        <f t="shared" si="250"/>
        <v>2</v>
      </c>
      <c r="L3984" s="2">
        <f t="shared" si="251"/>
        <v>0.25713907401686015</v>
      </c>
    </row>
    <row r="3985" spans="1:12" x14ac:dyDescent="0.35">
      <c r="A3985" t="s">
        <v>4026</v>
      </c>
      <c r="B3985" s="1">
        <v>44591</v>
      </c>
      <c r="C3985" t="s">
        <v>13</v>
      </c>
      <c r="D3985" t="s">
        <v>14</v>
      </c>
      <c r="E3985" t="s">
        <v>25</v>
      </c>
      <c r="F3985">
        <v>1126.05</v>
      </c>
      <c r="G3985">
        <v>273.26</v>
      </c>
      <c r="H3985">
        <v>967.33</v>
      </c>
      <c r="I3985">
        <f t="shared" si="248"/>
        <v>2022</v>
      </c>
      <c r="J3985" t="str">
        <f t="shared" si="249"/>
        <v>Jan</v>
      </c>
      <c r="K3985">
        <f t="shared" si="250"/>
        <v>1</v>
      </c>
      <c r="L3985" s="2">
        <f t="shared" si="251"/>
        <v>0.24267128457883752</v>
      </c>
    </row>
    <row r="3986" spans="1:12" x14ac:dyDescent="0.35">
      <c r="A3986" t="s">
        <v>4027</v>
      </c>
      <c r="B3986" s="1">
        <v>44998</v>
      </c>
      <c r="C3986" t="s">
        <v>39</v>
      </c>
      <c r="D3986" t="s">
        <v>18</v>
      </c>
      <c r="E3986" t="s">
        <v>25</v>
      </c>
      <c r="F3986">
        <v>338.4</v>
      </c>
      <c r="G3986">
        <v>40.86</v>
      </c>
      <c r="H3986">
        <v>307.45999999999998</v>
      </c>
      <c r="I3986">
        <f t="shared" si="248"/>
        <v>2023</v>
      </c>
      <c r="J3986" t="str">
        <f t="shared" si="249"/>
        <v>Mar</v>
      </c>
      <c r="K3986">
        <f t="shared" si="250"/>
        <v>3</v>
      </c>
      <c r="L3986" s="2">
        <f t="shared" si="251"/>
        <v>0.12074468085106384</v>
      </c>
    </row>
    <row r="3987" spans="1:12" x14ac:dyDescent="0.35">
      <c r="A3987" t="s">
        <v>4028</v>
      </c>
      <c r="B3987" s="1">
        <v>44718</v>
      </c>
      <c r="C3987" t="s">
        <v>69</v>
      </c>
      <c r="D3987" t="s">
        <v>34</v>
      </c>
      <c r="E3987" t="s">
        <v>25</v>
      </c>
      <c r="F3987">
        <v>2303.33</v>
      </c>
      <c r="G3987">
        <v>601.49</v>
      </c>
      <c r="H3987">
        <v>1908.64</v>
      </c>
      <c r="I3987">
        <f t="shared" si="248"/>
        <v>2022</v>
      </c>
      <c r="J3987" t="str">
        <f t="shared" si="249"/>
        <v>Jun</v>
      </c>
      <c r="K3987">
        <f t="shared" si="250"/>
        <v>6</v>
      </c>
      <c r="L3987" s="2">
        <f t="shared" si="251"/>
        <v>0.26113930700333865</v>
      </c>
    </row>
    <row r="3988" spans="1:12" x14ac:dyDescent="0.35">
      <c r="A3988" t="s">
        <v>4029</v>
      </c>
      <c r="B3988" s="1">
        <v>44713</v>
      </c>
      <c r="C3988" t="s">
        <v>128</v>
      </c>
      <c r="D3988" t="s">
        <v>34</v>
      </c>
      <c r="E3988" t="s">
        <v>15</v>
      </c>
      <c r="F3988">
        <v>2046.32</v>
      </c>
      <c r="G3988">
        <v>260.2</v>
      </c>
      <c r="H3988">
        <v>2294.04</v>
      </c>
      <c r="I3988">
        <f t="shared" si="248"/>
        <v>2022</v>
      </c>
      <c r="J3988" t="str">
        <f t="shared" si="249"/>
        <v>Jun</v>
      </c>
      <c r="K3988">
        <f t="shared" si="250"/>
        <v>6</v>
      </c>
      <c r="L3988" s="2">
        <f t="shared" si="251"/>
        <v>0.12715508815825483</v>
      </c>
    </row>
    <row r="3989" spans="1:12" x14ac:dyDescent="0.35">
      <c r="A3989" t="s">
        <v>4030</v>
      </c>
      <c r="B3989" s="1">
        <v>44768</v>
      </c>
      <c r="C3989" t="s">
        <v>69</v>
      </c>
      <c r="D3989" t="s">
        <v>34</v>
      </c>
      <c r="E3989" t="s">
        <v>25</v>
      </c>
      <c r="F3989">
        <v>2112.8000000000002</v>
      </c>
      <c r="G3989">
        <v>436.91</v>
      </c>
      <c r="H3989">
        <v>2361.1999999999998</v>
      </c>
      <c r="I3989">
        <f t="shared" si="248"/>
        <v>2022</v>
      </c>
      <c r="J3989" t="str">
        <f t="shared" si="249"/>
        <v>Jul</v>
      </c>
      <c r="K3989">
        <f t="shared" si="250"/>
        <v>7</v>
      </c>
      <c r="L3989" s="2">
        <f t="shared" si="251"/>
        <v>0.20679193487315412</v>
      </c>
    </row>
    <row r="3990" spans="1:12" x14ac:dyDescent="0.35">
      <c r="A3990" t="s">
        <v>4031</v>
      </c>
      <c r="B3990" s="1">
        <v>44636</v>
      </c>
      <c r="C3990" t="s">
        <v>51</v>
      </c>
      <c r="D3990" t="s">
        <v>34</v>
      </c>
      <c r="E3990" t="s">
        <v>44</v>
      </c>
      <c r="F3990">
        <v>1628.05</v>
      </c>
      <c r="G3990">
        <v>469.89</v>
      </c>
      <c r="H3990">
        <v>1476.05</v>
      </c>
      <c r="I3990">
        <f t="shared" si="248"/>
        <v>2022</v>
      </c>
      <c r="J3990" t="str">
        <f t="shared" si="249"/>
        <v>Mar</v>
      </c>
      <c r="K3990">
        <f t="shared" si="250"/>
        <v>3</v>
      </c>
      <c r="L3990" s="2">
        <f t="shared" si="251"/>
        <v>0.28862135683793494</v>
      </c>
    </row>
    <row r="3991" spans="1:12" x14ac:dyDescent="0.35">
      <c r="A3991" t="s">
        <v>4032</v>
      </c>
      <c r="B3991" s="1">
        <v>44817</v>
      </c>
      <c r="C3991" t="s">
        <v>93</v>
      </c>
      <c r="D3991" t="s">
        <v>34</v>
      </c>
      <c r="E3991" t="s">
        <v>44</v>
      </c>
      <c r="F3991">
        <v>1196.45</v>
      </c>
      <c r="G3991">
        <v>301.69</v>
      </c>
      <c r="H3991">
        <v>1020.48</v>
      </c>
      <c r="I3991">
        <f t="shared" si="248"/>
        <v>2022</v>
      </c>
      <c r="J3991" t="str">
        <f t="shared" si="249"/>
        <v>Sep</v>
      </c>
      <c r="K3991">
        <f t="shared" si="250"/>
        <v>9</v>
      </c>
      <c r="L3991" s="2">
        <f t="shared" si="251"/>
        <v>0.25215428977391446</v>
      </c>
    </row>
    <row r="3992" spans="1:12" x14ac:dyDescent="0.35">
      <c r="A3992" t="s">
        <v>4033</v>
      </c>
      <c r="B3992" s="1">
        <v>45080</v>
      </c>
      <c r="C3992" t="s">
        <v>128</v>
      </c>
      <c r="D3992" t="s">
        <v>34</v>
      </c>
      <c r="E3992" t="s">
        <v>11</v>
      </c>
      <c r="F3992">
        <v>1950.28</v>
      </c>
      <c r="G3992">
        <v>278.19</v>
      </c>
      <c r="H3992">
        <v>2040.06</v>
      </c>
      <c r="I3992">
        <f t="shared" si="248"/>
        <v>2023</v>
      </c>
      <c r="J3992" t="str">
        <f t="shared" si="249"/>
        <v>Jun</v>
      </c>
      <c r="K3992">
        <f t="shared" si="250"/>
        <v>6</v>
      </c>
      <c r="L3992" s="2">
        <f t="shared" si="251"/>
        <v>0.14264105666878601</v>
      </c>
    </row>
    <row r="3993" spans="1:12" x14ac:dyDescent="0.35">
      <c r="A3993" t="s">
        <v>4034</v>
      </c>
      <c r="B3993" s="1">
        <v>44994</v>
      </c>
      <c r="C3993" t="s">
        <v>69</v>
      </c>
      <c r="D3993" t="s">
        <v>34</v>
      </c>
      <c r="E3993" t="s">
        <v>15</v>
      </c>
      <c r="F3993">
        <v>692.49</v>
      </c>
      <c r="G3993">
        <v>133.91999999999999</v>
      </c>
      <c r="H3993">
        <v>717.45</v>
      </c>
      <c r="I3993">
        <f t="shared" si="248"/>
        <v>2023</v>
      </c>
      <c r="J3993" t="str">
        <f t="shared" si="249"/>
        <v>Mar</v>
      </c>
      <c r="K3993">
        <f t="shared" si="250"/>
        <v>3</v>
      </c>
      <c r="L3993" s="2">
        <f t="shared" si="251"/>
        <v>0.1933890742104579</v>
      </c>
    </row>
    <row r="3994" spans="1:12" x14ac:dyDescent="0.35">
      <c r="A3994" t="s">
        <v>4035</v>
      </c>
      <c r="B3994" s="1">
        <v>45234</v>
      </c>
      <c r="C3994" t="s">
        <v>41</v>
      </c>
      <c r="D3994" t="s">
        <v>14</v>
      </c>
      <c r="E3994" t="s">
        <v>15</v>
      </c>
      <c r="F3994">
        <v>2307.09</v>
      </c>
      <c r="G3994">
        <v>651.05999999999995</v>
      </c>
      <c r="H3994">
        <v>1930.67</v>
      </c>
      <c r="I3994">
        <f t="shared" si="248"/>
        <v>2023</v>
      </c>
      <c r="J3994" t="str">
        <f t="shared" si="249"/>
        <v>Nov</v>
      </c>
      <c r="K3994">
        <f t="shared" si="250"/>
        <v>11</v>
      </c>
      <c r="L3994" s="2">
        <f t="shared" si="251"/>
        <v>0.28219965410972259</v>
      </c>
    </row>
    <row r="3995" spans="1:12" x14ac:dyDescent="0.35">
      <c r="A3995" t="s">
        <v>4036</v>
      </c>
      <c r="B3995" s="1">
        <v>45107</v>
      </c>
      <c r="C3995" t="s">
        <v>128</v>
      </c>
      <c r="D3995" t="s">
        <v>34</v>
      </c>
      <c r="E3995" t="s">
        <v>44</v>
      </c>
      <c r="F3995">
        <v>1399.78</v>
      </c>
      <c r="G3995">
        <v>372.13</v>
      </c>
      <c r="H3995">
        <v>1532.86</v>
      </c>
      <c r="I3995">
        <f t="shared" si="248"/>
        <v>2023</v>
      </c>
      <c r="J3995" t="str">
        <f t="shared" si="249"/>
        <v>Jun</v>
      </c>
      <c r="K3995">
        <f t="shared" si="250"/>
        <v>6</v>
      </c>
      <c r="L3995" s="2">
        <f t="shared" si="251"/>
        <v>0.26584891911586106</v>
      </c>
    </row>
    <row r="3996" spans="1:12" x14ac:dyDescent="0.35">
      <c r="A3996" t="s">
        <v>4037</v>
      </c>
      <c r="B3996" s="1">
        <v>44794</v>
      </c>
      <c r="C3996" t="s">
        <v>46</v>
      </c>
      <c r="D3996" t="s">
        <v>23</v>
      </c>
      <c r="E3996" t="s">
        <v>15</v>
      </c>
      <c r="F3996">
        <v>284.58</v>
      </c>
      <c r="G3996">
        <v>80.400000000000006</v>
      </c>
      <c r="H3996">
        <v>294.5</v>
      </c>
      <c r="I3996">
        <f t="shared" si="248"/>
        <v>2022</v>
      </c>
      <c r="J3996" t="str">
        <f t="shared" si="249"/>
        <v>Aug</v>
      </c>
      <c r="K3996">
        <f t="shared" si="250"/>
        <v>8</v>
      </c>
      <c r="L3996" s="2">
        <f t="shared" si="251"/>
        <v>0.2825216107948556</v>
      </c>
    </row>
    <row r="3997" spans="1:12" x14ac:dyDescent="0.35">
      <c r="A3997" t="s">
        <v>4038</v>
      </c>
      <c r="B3997" s="1">
        <v>44833</v>
      </c>
      <c r="C3997" t="s">
        <v>31</v>
      </c>
      <c r="D3997" t="s">
        <v>10</v>
      </c>
      <c r="E3997" t="s">
        <v>44</v>
      </c>
      <c r="F3997">
        <v>354.25</v>
      </c>
      <c r="G3997">
        <v>102.07</v>
      </c>
      <c r="H3997">
        <v>318.89</v>
      </c>
      <c r="I3997">
        <f t="shared" si="248"/>
        <v>2022</v>
      </c>
      <c r="J3997" t="str">
        <f t="shared" si="249"/>
        <v>Sep</v>
      </c>
      <c r="K3997">
        <f t="shared" si="250"/>
        <v>9</v>
      </c>
      <c r="L3997" s="2">
        <f t="shared" si="251"/>
        <v>0.28812985179957656</v>
      </c>
    </row>
    <row r="3998" spans="1:12" x14ac:dyDescent="0.35">
      <c r="A3998" t="s">
        <v>4039</v>
      </c>
      <c r="B3998" s="1">
        <v>45024</v>
      </c>
      <c r="C3998" t="s">
        <v>93</v>
      </c>
      <c r="D3998" t="s">
        <v>34</v>
      </c>
      <c r="E3998" t="s">
        <v>44</v>
      </c>
      <c r="F3998">
        <v>1786.19</v>
      </c>
      <c r="G3998">
        <v>424.13</v>
      </c>
      <c r="H3998">
        <v>1693.81</v>
      </c>
      <c r="I3998">
        <f t="shared" si="248"/>
        <v>2023</v>
      </c>
      <c r="J3998" t="str">
        <f t="shared" si="249"/>
        <v>Apr</v>
      </c>
      <c r="K3998">
        <f t="shared" si="250"/>
        <v>4</v>
      </c>
      <c r="L3998" s="2">
        <f t="shared" si="251"/>
        <v>0.23744954344162714</v>
      </c>
    </row>
    <row r="3999" spans="1:12" x14ac:dyDescent="0.35">
      <c r="A3999" t="s">
        <v>4040</v>
      </c>
      <c r="B3999" s="1">
        <v>45060</v>
      </c>
      <c r="C3999" t="s">
        <v>31</v>
      </c>
      <c r="D3999" t="s">
        <v>10</v>
      </c>
      <c r="E3999" t="s">
        <v>27</v>
      </c>
      <c r="F3999">
        <v>39.22</v>
      </c>
      <c r="G3999">
        <v>4.0599999999999996</v>
      </c>
      <c r="H3999">
        <v>41.52</v>
      </c>
      <c r="I3999">
        <f t="shared" si="248"/>
        <v>2023</v>
      </c>
      <c r="J3999" t="str">
        <f t="shared" si="249"/>
        <v>May</v>
      </c>
      <c r="K3999">
        <f t="shared" si="250"/>
        <v>5</v>
      </c>
      <c r="L3999" s="2">
        <f t="shared" si="251"/>
        <v>0.10351861295257521</v>
      </c>
    </row>
    <row r="4000" spans="1:12" x14ac:dyDescent="0.35">
      <c r="A4000" t="s">
        <v>4041</v>
      </c>
      <c r="B4000" s="1">
        <v>44679</v>
      </c>
      <c r="C4000" t="s">
        <v>39</v>
      </c>
      <c r="D4000" t="s">
        <v>18</v>
      </c>
      <c r="E4000" t="s">
        <v>25</v>
      </c>
      <c r="F4000">
        <v>130.81</v>
      </c>
      <c r="G4000">
        <v>19.8</v>
      </c>
      <c r="H4000">
        <v>123.57</v>
      </c>
      <c r="I4000">
        <f t="shared" si="248"/>
        <v>2022</v>
      </c>
      <c r="J4000" t="str">
        <f t="shared" si="249"/>
        <v>Apr</v>
      </c>
      <c r="K4000">
        <f t="shared" si="250"/>
        <v>4</v>
      </c>
      <c r="L4000" s="2">
        <f t="shared" si="251"/>
        <v>0.15136457457380934</v>
      </c>
    </row>
    <row r="4001" spans="1:12" x14ac:dyDescent="0.35">
      <c r="A4001" t="s">
        <v>4042</v>
      </c>
      <c r="B4001" s="1">
        <v>45152</v>
      </c>
      <c r="C4001" t="s">
        <v>128</v>
      </c>
      <c r="D4001" t="s">
        <v>34</v>
      </c>
      <c r="E4001" t="s">
        <v>27</v>
      </c>
      <c r="F4001">
        <v>1504.18</v>
      </c>
      <c r="G4001">
        <v>325.73</v>
      </c>
      <c r="H4001">
        <v>1709.87</v>
      </c>
      <c r="I4001">
        <f t="shared" si="248"/>
        <v>2023</v>
      </c>
      <c r="J4001" t="str">
        <f t="shared" si="249"/>
        <v>Aug</v>
      </c>
      <c r="K4001">
        <f t="shared" si="250"/>
        <v>8</v>
      </c>
      <c r="L4001" s="2">
        <f t="shared" si="251"/>
        <v>0.21654988099828479</v>
      </c>
    </row>
    <row r="4002" spans="1:12" x14ac:dyDescent="0.35">
      <c r="A4002" t="s">
        <v>4043</v>
      </c>
      <c r="B4002" s="1">
        <v>45151</v>
      </c>
      <c r="C4002" t="s">
        <v>93</v>
      </c>
      <c r="D4002" t="s">
        <v>34</v>
      </c>
      <c r="E4002" t="s">
        <v>44</v>
      </c>
      <c r="F4002">
        <v>2035.24</v>
      </c>
      <c r="G4002">
        <v>294.2</v>
      </c>
      <c r="H4002">
        <v>2417.16</v>
      </c>
      <c r="I4002">
        <f t="shared" si="248"/>
        <v>2023</v>
      </c>
      <c r="J4002" t="str">
        <f t="shared" si="249"/>
        <v>Aug</v>
      </c>
      <c r="K4002">
        <f t="shared" si="250"/>
        <v>8</v>
      </c>
      <c r="L4002" s="2">
        <f t="shared" si="251"/>
        <v>0.14455297655313379</v>
      </c>
    </row>
    <row r="4003" spans="1:12" x14ac:dyDescent="0.35">
      <c r="A4003" t="s">
        <v>4044</v>
      </c>
      <c r="B4003" s="1">
        <v>44920</v>
      </c>
      <c r="C4003" t="s">
        <v>9</v>
      </c>
      <c r="D4003" t="s">
        <v>10</v>
      </c>
      <c r="E4003" t="s">
        <v>11</v>
      </c>
      <c r="F4003">
        <v>182.88</v>
      </c>
      <c r="G4003">
        <v>27.4</v>
      </c>
      <c r="H4003">
        <v>196.72</v>
      </c>
      <c r="I4003">
        <f t="shared" si="248"/>
        <v>2022</v>
      </c>
      <c r="J4003" t="str">
        <f t="shared" si="249"/>
        <v>Dec</v>
      </c>
      <c r="K4003">
        <f t="shared" si="250"/>
        <v>12</v>
      </c>
      <c r="L4003" s="2">
        <f t="shared" si="251"/>
        <v>0.14982502187226596</v>
      </c>
    </row>
    <row r="4004" spans="1:12" x14ac:dyDescent="0.35">
      <c r="A4004" t="s">
        <v>4045</v>
      </c>
      <c r="B4004" s="1">
        <v>44956</v>
      </c>
      <c r="C4004" t="s">
        <v>17</v>
      </c>
      <c r="D4004" t="s">
        <v>18</v>
      </c>
      <c r="E4004" t="s">
        <v>11</v>
      </c>
      <c r="F4004">
        <v>66.36</v>
      </c>
      <c r="G4004">
        <v>17.3</v>
      </c>
      <c r="H4004">
        <v>76.08</v>
      </c>
      <c r="I4004">
        <f t="shared" si="248"/>
        <v>2023</v>
      </c>
      <c r="J4004" t="str">
        <f t="shared" si="249"/>
        <v>Jan</v>
      </c>
      <c r="K4004">
        <f t="shared" si="250"/>
        <v>1</v>
      </c>
      <c r="L4004" s="2">
        <f t="shared" si="251"/>
        <v>0.26069921639541893</v>
      </c>
    </row>
    <row r="4005" spans="1:12" x14ac:dyDescent="0.35">
      <c r="A4005" t="s">
        <v>4046</v>
      </c>
      <c r="B4005" s="1">
        <v>45137</v>
      </c>
      <c r="C4005" t="s">
        <v>22</v>
      </c>
      <c r="D4005" t="s">
        <v>23</v>
      </c>
      <c r="E4005" t="s">
        <v>15</v>
      </c>
      <c r="F4005">
        <v>190.2</v>
      </c>
      <c r="G4005">
        <v>56.62</v>
      </c>
      <c r="H4005">
        <v>224.96</v>
      </c>
      <c r="I4005">
        <f t="shared" si="248"/>
        <v>2023</v>
      </c>
      <c r="J4005" t="str">
        <f t="shared" si="249"/>
        <v>Jul</v>
      </c>
      <c r="K4005">
        <f t="shared" si="250"/>
        <v>7</v>
      </c>
      <c r="L4005" s="2">
        <f t="shared" si="251"/>
        <v>0.29768664563617248</v>
      </c>
    </row>
    <row r="4006" spans="1:12" x14ac:dyDescent="0.35">
      <c r="A4006" t="s">
        <v>4047</v>
      </c>
      <c r="B4006" s="1">
        <v>44752</v>
      </c>
      <c r="C4006" t="s">
        <v>22</v>
      </c>
      <c r="D4006" t="s">
        <v>23</v>
      </c>
      <c r="E4006" t="s">
        <v>44</v>
      </c>
      <c r="F4006">
        <v>407.04</v>
      </c>
      <c r="G4006">
        <v>69.58</v>
      </c>
      <c r="H4006">
        <v>457.84</v>
      </c>
      <c r="I4006">
        <f t="shared" si="248"/>
        <v>2022</v>
      </c>
      <c r="J4006" t="str">
        <f t="shared" si="249"/>
        <v>Jul</v>
      </c>
      <c r="K4006">
        <f t="shared" si="250"/>
        <v>7</v>
      </c>
      <c r="L4006" s="2">
        <f t="shared" si="251"/>
        <v>0.17094143081761004</v>
      </c>
    </row>
    <row r="4007" spans="1:12" x14ac:dyDescent="0.35">
      <c r="A4007" t="s">
        <v>4048</v>
      </c>
      <c r="B4007" s="1">
        <v>44783</v>
      </c>
      <c r="C4007" t="s">
        <v>65</v>
      </c>
      <c r="D4007" t="s">
        <v>18</v>
      </c>
      <c r="E4007" t="s">
        <v>27</v>
      </c>
      <c r="F4007">
        <v>121.46</v>
      </c>
      <c r="G4007">
        <v>13.11</v>
      </c>
      <c r="H4007">
        <v>104.32</v>
      </c>
      <c r="I4007">
        <f t="shared" si="248"/>
        <v>2022</v>
      </c>
      <c r="J4007" t="str">
        <f t="shared" si="249"/>
        <v>Aug</v>
      </c>
      <c r="K4007">
        <f t="shared" si="250"/>
        <v>8</v>
      </c>
      <c r="L4007" s="2">
        <f t="shared" si="251"/>
        <v>0.10793676930676765</v>
      </c>
    </row>
    <row r="4008" spans="1:12" x14ac:dyDescent="0.35">
      <c r="A4008" t="s">
        <v>4049</v>
      </c>
      <c r="B4008" s="1">
        <v>44879</v>
      </c>
      <c r="C4008" t="s">
        <v>20</v>
      </c>
      <c r="D4008" t="s">
        <v>14</v>
      </c>
      <c r="E4008" t="s">
        <v>11</v>
      </c>
      <c r="F4008">
        <v>1821.64</v>
      </c>
      <c r="G4008">
        <v>190.96</v>
      </c>
      <c r="H4008">
        <v>1639.37</v>
      </c>
      <c r="I4008">
        <f t="shared" si="248"/>
        <v>2022</v>
      </c>
      <c r="J4008" t="str">
        <f t="shared" si="249"/>
        <v>Nov</v>
      </c>
      <c r="K4008">
        <f t="shared" si="250"/>
        <v>11</v>
      </c>
      <c r="L4008" s="2">
        <f t="shared" si="251"/>
        <v>0.10482861597242045</v>
      </c>
    </row>
    <row r="4009" spans="1:12" x14ac:dyDescent="0.35">
      <c r="A4009" t="s">
        <v>4050</v>
      </c>
      <c r="B4009" s="1">
        <v>44896</v>
      </c>
      <c r="C4009" t="s">
        <v>20</v>
      </c>
      <c r="D4009" t="s">
        <v>14</v>
      </c>
      <c r="E4009" t="s">
        <v>25</v>
      </c>
      <c r="F4009">
        <v>1446.92</v>
      </c>
      <c r="G4009">
        <v>355.97</v>
      </c>
      <c r="H4009">
        <v>1518.48</v>
      </c>
      <c r="I4009">
        <f t="shared" si="248"/>
        <v>2022</v>
      </c>
      <c r="J4009" t="str">
        <f t="shared" si="249"/>
        <v>Dec</v>
      </c>
      <c r="K4009">
        <f t="shared" si="250"/>
        <v>12</v>
      </c>
      <c r="L4009" s="2">
        <f t="shared" si="251"/>
        <v>0.2460191302905482</v>
      </c>
    </row>
    <row r="4010" spans="1:12" x14ac:dyDescent="0.35">
      <c r="A4010" t="s">
        <v>4051</v>
      </c>
      <c r="B4010" s="1">
        <v>45038</v>
      </c>
      <c r="C4010" t="s">
        <v>20</v>
      </c>
      <c r="D4010" t="s">
        <v>14</v>
      </c>
      <c r="E4010" t="s">
        <v>25</v>
      </c>
      <c r="F4010">
        <v>1540.33</v>
      </c>
      <c r="G4010">
        <v>457.92</v>
      </c>
      <c r="H4010">
        <v>1828.71</v>
      </c>
      <c r="I4010">
        <f t="shared" si="248"/>
        <v>2023</v>
      </c>
      <c r="J4010" t="str">
        <f t="shared" si="249"/>
        <v>Apr</v>
      </c>
      <c r="K4010">
        <f t="shared" si="250"/>
        <v>4</v>
      </c>
      <c r="L4010" s="2">
        <f t="shared" si="251"/>
        <v>0.29728694500529113</v>
      </c>
    </row>
    <row r="4011" spans="1:12" x14ac:dyDescent="0.35">
      <c r="A4011" t="s">
        <v>4052</v>
      </c>
      <c r="B4011" s="1">
        <v>44703</v>
      </c>
      <c r="C4011" t="s">
        <v>37</v>
      </c>
      <c r="D4011" t="s">
        <v>23</v>
      </c>
      <c r="E4011" t="s">
        <v>11</v>
      </c>
      <c r="F4011">
        <v>389.73</v>
      </c>
      <c r="G4011">
        <v>89.36</v>
      </c>
      <c r="H4011">
        <v>357.46</v>
      </c>
      <c r="I4011">
        <f t="shared" si="248"/>
        <v>2022</v>
      </c>
      <c r="J4011" t="str">
        <f t="shared" si="249"/>
        <v>May</v>
      </c>
      <c r="K4011">
        <f t="shared" si="250"/>
        <v>5</v>
      </c>
      <c r="L4011" s="2">
        <f t="shared" si="251"/>
        <v>0.229286942242065</v>
      </c>
    </row>
    <row r="4012" spans="1:12" x14ac:dyDescent="0.35">
      <c r="A4012" t="s">
        <v>4053</v>
      </c>
      <c r="B4012" s="1">
        <v>44636</v>
      </c>
      <c r="C4012" t="s">
        <v>101</v>
      </c>
      <c r="D4012" t="s">
        <v>14</v>
      </c>
      <c r="E4012" t="s">
        <v>11</v>
      </c>
      <c r="F4012">
        <v>884.89</v>
      </c>
      <c r="G4012">
        <v>163.62</v>
      </c>
      <c r="H4012">
        <v>1003.13</v>
      </c>
      <c r="I4012">
        <f t="shared" si="248"/>
        <v>2022</v>
      </c>
      <c r="J4012" t="str">
        <f t="shared" si="249"/>
        <v>Mar</v>
      </c>
      <c r="K4012">
        <f t="shared" si="250"/>
        <v>3</v>
      </c>
      <c r="L4012" s="2">
        <f t="shared" si="251"/>
        <v>0.18490433839234255</v>
      </c>
    </row>
    <row r="4013" spans="1:12" x14ac:dyDescent="0.35">
      <c r="A4013" t="s">
        <v>4054</v>
      </c>
      <c r="B4013" s="1">
        <v>45195</v>
      </c>
      <c r="C4013" t="s">
        <v>22</v>
      </c>
      <c r="D4013" t="s">
        <v>23</v>
      </c>
      <c r="E4013" t="s">
        <v>44</v>
      </c>
      <c r="F4013">
        <v>473.76</v>
      </c>
      <c r="G4013">
        <v>131.65</v>
      </c>
      <c r="H4013">
        <v>521.47</v>
      </c>
      <c r="I4013">
        <f t="shared" si="248"/>
        <v>2023</v>
      </c>
      <c r="J4013" t="str">
        <f t="shared" si="249"/>
        <v>Sep</v>
      </c>
      <c r="K4013">
        <f t="shared" si="250"/>
        <v>9</v>
      </c>
      <c r="L4013" s="2">
        <f t="shared" si="251"/>
        <v>0.27788331644714626</v>
      </c>
    </row>
    <row r="4014" spans="1:12" x14ac:dyDescent="0.35">
      <c r="A4014" t="s">
        <v>4055</v>
      </c>
      <c r="B4014" s="1">
        <v>44777</v>
      </c>
      <c r="C4014" t="s">
        <v>31</v>
      </c>
      <c r="D4014" t="s">
        <v>10</v>
      </c>
      <c r="E4014" t="s">
        <v>27</v>
      </c>
      <c r="F4014">
        <v>127.15</v>
      </c>
      <c r="G4014">
        <v>14.4</v>
      </c>
      <c r="H4014">
        <v>115.5</v>
      </c>
      <c r="I4014">
        <f t="shared" si="248"/>
        <v>2022</v>
      </c>
      <c r="J4014" t="str">
        <f t="shared" si="249"/>
        <v>Aug</v>
      </c>
      <c r="K4014">
        <f t="shared" si="250"/>
        <v>8</v>
      </c>
      <c r="L4014" s="2">
        <f t="shared" si="251"/>
        <v>0.11325206449075895</v>
      </c>
    </row>
    <row r="4015" spans="1:12" x14ac:dyDescent="0.35">
      <c r="A4015" t="s">
        <v>4056</v>
      </c>
      <c r="B4015" s="1">
        <v>44580</v>
      </c>
      <c r="C4015" t="s">
        <v>88</v>
      </c>
      <c r="D4015" t="s">
        <v>18</v>
      </c>
      <c r="E4015" t="s">
        <v>11</v>
      </c>
      <c r="F4015">
        <v>311.60000000000002</v>
      </c>
      <c r="G4015">
        <v>42.99</v>
      </c>
      <c r="H4015">
        <v>296.97000000000003</v>
      </c>
      <c r="I4015">
        <f t="shared" si="248"/>
        <v>2022</v>
      </c>
      <c r="J4015" t="str">
        <f t="shared" si="249"/>
        <v>Jan</v>
      </c>
      <c r="K4015">
        <f t="shared" si="250"/>
        <v>1</v>
      </c>
      <c r="L4015" s="2">
        <f t="shared" si="251"/>
        <v>0.13796534017971759</v>
      </c>
    </row>
    <row r="4016" spans="1:12" x14ac:dyDescent="0.35">
      <c r="A4016" t="s">
        <v>4057</v>
      </c>
      <c r="B4016" s="1">
        <v>44780</v>
      </c>
      <c r="C4016" t="s">
        <v>29</v>
      </c>
      <c r="D4016" t="s">
        <v>23</v>
      </c>
      <c r="E4016" t="s">
        <v>27</v>
      </c>
      <c r="F4016">
        <v>195.83</v>
      </c>
      <c r="G4016">
        <v>38</v>
      </c>
      <c r="H4016">
        <v>200.55</v>
      </c>
      <c r="I4016">
        <f t="shared" si="248"/>
        <v>2022</v>
      </c>
      <c r="J4016" t="str">
        <f t="shared" si="249"/>
        <v>Aug</v>
      </c>
      <c r="K4016">
        <f t="shared" si="250"/>
        <v>8</v>
      </c>
      <c r="L4016" s="2">
        <f t="shared" si="251"/>
        <v>0.19404585609967828</v>
      </c>
    </row>
    <row r="4017" spans="1:12" x14ac:dyDescent="0.35">
      <c r="A4017" t="s">
        <v>4058</v>
      </c>
      <c r="B4017" s="1">
        <v>44934</v>
      </c>
      <c r="C4017" t="s">
        <v>63</v>
      </c>
      <c r="D4017" t="s">
        <v>18</v>
      </c>
      <c r="E4017" t="s">
        <v>11</v>
      </c>
      <c r="F4017">
        <v>316.3</v>
      </c>
      <c r="G4017">
        <v>88.57</v>
      </c>
      <c r="H4017">
        <v>352.95</v>
      </c>
      <c r="I4017">
        <f t="shared" si="248"/>
        <v>2023</v>
      </c>
      <c r="J4017" t="str">
        <f t="shared" si="249"/>
        <v>Jan</v>
      </c>
      <c r="K4017">
        <f t="shared" si="250"/>
        <v>1</v>
      </c>
      <c r="L4017" s="2">
        <f t="shared" si="251"/>
        <v>0.28001896933291176</v>
      </c>
    </row>
    <row r="4018" spans="1:12" x14ac:dyDescent="0.35">
      <c r="A4018" t="s">
        <v>4059</v>
      </c>
      <c r="B4018" s="1">
        <v>45121</v>
      </c>
      <c r="C4018" t="s">
        <v>54</v>
      </c>
      <c r="D4018" t="s">
        <v>23</v>
      </c>
      <c r="E4018" t="s">
        <v>11</v>
      </c>
      <c r="F4018">
        <v>257.37</v>
      </c>
      <c r="G4018">
        <v>32.32</v>
      </c>
      <c r="H4018">
        <v>264.56</v>
      </c>
      <c r="I4018">
        <f t="shared" si="248"/>
        <v>2023</v>
      </c>
      <c r="J4018" t="str">
        <f t="shared" si="249"/>
        <v>Jul</v>
      </c>
      <c r="K4018">
        <f t="shared" si="250"/>
        <v>7</v>
      </c>
      <c r="L4018" s="2">
        <f t="shared" si="251"/>
        <v>0.12557796168939658</v>
      </c>
    </row>
    <row r="4019" spans="1:12" x14ac:dyDescent="0.35">
      <c r="A4019" t="s">
        <v>4060</v>
      </c>
      <c r="B4019" s="1">
        <v>45150</v>
      </c>
      <c r="C4019" t="s">
        <v>101</v>
      </c>
      <c r="D4019" t="s">
        <v>14</v>
      </c>
      <c r="E4019" t="s">
        <v>27</v>
      </c>
      <c r="F4019">
        <v>1423.95</v>
      </c>
      <c r="G4019">
        <v>238.98</v>
      </c>
      <c r="H4019">
        <v>1158.4000000000001</v>
      </c>
      <c r="I4019">
        <f t="shared" si="248"/>
        <v>2023</v>
      </c>
      <c r="J4019" t="str">
        <f t="shared" si="249"/>
        <v>Aug</v>
      </c>
      <c r="K4019">
        <f t="shared" si="250"/>
        <v>8</v>
      </c>
      <c r="L4019" s="2">
        <f t="shared" si="251"/>
        <v>0.16782892657747814</v>
      </c>
    </row>
    <row r="4020" spans="1:12" x14ac:dyDescent="0.35">
      <c r="A4020" t="s">
        <v>4061</v>
      </c>
      <c r="B4020" s="1">
        <v>44812</v>
      </c>
      <c r="C4020" t="s">
        <v>93</v>
      </c>
      <c r="D4020" t="s">
        <v>34</v>
      </c>
      <c r="E4020" t="s">
        <v>44</v>
      </c>
      <c r="F4020">
        <v>1054.9100000000001</v>
      </c>
      <c r="G4020">
        <v>217.64</v>
      </c>
      <c r="H4020">
        <v>1108.5999999999999</v>
      </c>
      <c r="I4020">
        <f t="shared" si="248"/>
        <v>2022</v>
      </c>
      <c r="J4020" t="str">
        <f t="shared" si="249"/>
        <v>Sep</v>
      </c>
      <c r="K4020">
        <f t="shared" si="250"/>
        <v>9</v>
      </c>
      <c r="L4020" s="2">
        <f t="shared" si="251"/>
        <v>0.20631143889052145</v>
      </c>
    </row>
    <row r="4021" spans="1:12" x14ac:dyDescent="0.35">
      <c r="A4021" t="s">
        <v>4062</v>
      </c>
      <c r="B4021" s="1">
        <v>44651</v>
      </c>
      <c r="C4021" t="s">
        <v>20</v>
      </c>
      <c r="D4021" t="s">
        <v>14</v>
      </c>
      <c r="E4021" t="s">
        <v>15</v>
      </c>
      <c r="F4021">
        <v>855.47</v>
      </c>
      <c r="G4021">
        <v>91.29</v>
      </c>
      <c r="H4021">
        <v>799.98</v>
      </c>
      <c r="I4021">
        <f t="shared" si="248"/>
        <v>2022</v>
      </c>
      <c r="J4021" t="str">
        <f t="shared" si="249"/>
        <v>Mar</v>
      </c>
      <c r="K4021">
        <f t="shared" si="250"/>
        <v>3</v>
      </c>
      <c r="L4021" s="2">
        <f t="shared" si="251"/>
        <v>0.10671326872947036</v>
      </c>
    </row>
    <row r="4022" spans="1:12" x14ac:dyDescent="0.35">
      <c r="A4022" t="s">
        <v>4063</v>
      </c>
      <c r="B4022" s="1">
        <v>45155</v>
      </c>
      <c r="C4022" t="s">
        <v>51</v>
      </c>
      <c r="D4022" t="s">
        <v>34</v>
      </c>
      <c r="E4022" t="s">
        <v>25</v>
      </c>
      <c r="F4022">
        <v>808.82</v>
      </c>
      <c r="G4022">
        <v>90.09</v>
      </c>
      <c r="H4022">
        <v>803.1</v>
      </c>
      <c r="I4022">
        <f t="shared" si="248"/>
        <v>2023</v>
      </c>
      <c r="J4022" t="str">
        <f t="shared" si="249"/>
        <v>Aug</v>
      </c>
      <c r="K4022">
        <f t="shared" si="250"/>
        <v>8</v>
      </c>
      <c r="L4022" s="2">
        <f t="shared" si="251"/>
        <v>0.11138448604139363</v>
      </c>
    </row>
    <row r="4023" spans="1:12" x14ac:dyDescent="0.35">
      <c r="A4023" t="s">
        <v>4064</v>
      </c>
      <c r="B4023" s="1">
        <v>44803</v>
      </c>
      <c r="C4023" t="s">
        <v>48</v>
      </c>
      <c r="D4023" t="s">
        <v>14</v>
      </c>
      <c r="E4023" t="s">
        <v>27</v>
      </c>
      <c r="F4023">
        <v>1325.24</v>
      </c>
      <c r="G4023">
        <v>378.16</v>
      </c>
      <c r="H4023">
        <v>1263.97</v>
      </c>
      <c r="I4023">
        <f t="shared" si="248"/>
        <v>2022</v>
      </c>
      <c r="J4023" t="str">
        <f t="shared" si="249"/>
        <v>Aug</v>
      </c>
      <c r="K4023">
        <f t="shared" si="250"/>
        <v>8</v>
      </c>
      <c r="L4023" s="2">
        <f t="shared" si="251"/>
        <v>0.28535208716911653</v>
      </c>
    </row>
    <row r="4024" spans="1:12" x14ac:dyDescent="0.35">
      <c r="A4024" t="s">
        <v>4065</v>
      </c>
      <c r="B4024" s="1">
        <v>45220</v>
      </c>
      <c r="C4024" t="s">
        <v>101</v>
      </c>
      <c r="D4024" t="s">
        <v>14</v>
      </c>
      <c r="E4024" t="s">
        <v>25</v>
      </c>
      <c r="F4024">
        <v>870.3</v>
      </c>
      <c r="G4024">
        <v>168.24</v>
      </c>
      <c r="H4024">
        <v>987.39</v>
      </c>
      <c r="I4024">
        <f t="shared" si="248"/>
        <v>2023</v>
      </c>
      <c r="J4024" t="str">
        <f t="shared" si="249"/>
        <v>Oct</v>
      </c>
      <c r="K4024">
        <f t="shared" si="250"/>
        <v>10</v>
      </c>
      <c r="L4024" s="2">
        <f t="shared" si="251"/>
        <v>0.19331265081006552</v>
      </c>
    </row>
    <row r="4025" spans="1:12" x14ac:dyDescent="0.35">
      <c r="A4025" t="s">
        <v>4066</v>
      </c>
      <c r="B4025" s="1">
        <v>44609</v>
      </c>
      <c r="C4025" t="s">
        <v>101</v>
      </c>
      <c r="D4025" t="s">
        <v>14</v>
      </c>
      <c r="E4025" t="s">
        <v>25</v>
      </c>
      <c r="F4025">
        <v>821.81</v>
      </c>
      <c r="G4025">
        <v>127.43</v>
      </c>
      <c r="H4025">
        <v>852.99</v>
      </c>
      <c r="I4025">
        <f t="shared" si="248"/>
        <v>2022</v>
      </c>
      <c r="J4025" t="str">
        <f t="shared" si="249"/>
        <v>Feb</v>
      </c>
      <c r="K4025">
        <f t="shared" si="250"/>
        <v>2</v>
      </c>
      <c r="L4025" s="2">
        <f t="shared" si="251"/>
        <v>0.15506017205923511</v>
      </c>
    </row>
    <row r="4026" spans="1:12" x14ac:dyDescent="0.35">
      <c r="A4026" t="s">
        <v>4067</v>
      </c>
      <c r="B4026" s="1">
        <v>44703</v>
      </c>
      <c r="C4026" t="s">
        <v>69</v>
      </c>
      <c r="D4026" t="s">
        <v>34</v>
      </c>
      <c r="E4026" t="s">
        <v>27</v>
      </c>
      <c r="F4026">
        <v>1749.12</v>
      </c>
      <c r="G4026">
        <v>214.45</v>
      </c>
      <c r="H4026">
        <v>1577.73</v>
      </c>
      <c r="I4026">
        <f t="shared" si="248"/>
        <v>2022</v>
      </c>
      <c r="J4026" t="str">
        <f t="shared" si="249"/>
        <v>May</v>
      </c>
      <c r="K4026">
        <f t="shared" si="250"/>
        <v>5</v>
      </c>
      <c r="L4026" s="2">
        <f t="shared" si="251"/>
        <v>0.12260450969630443</v>
      </c>
    </row>
    <row r="4027" spans="1:12" x14ac:dyDescent="0.35">
      <c r="A4027" t="s">
        <v>4068</v>
      </c>
      <c r="B4027" s="1">
        <v>45098</v>
      </c>
      <c r="C4027" t="s">
        <v>112</v>
      </c>
      <c r="D4027" t="s">
        <v>10</v>
      </c>
      <c r="E4027" t="s">
        <v>25</v>
      </c>
      <c r="F4027">
        <v>444.76</v>
      </c>
      <c r="G4027">
        <v>61.81</v>
      </c>
      <c r="H4027">
        <v>485.89</v>
      </c>
      <c r="I4027">
        <f t="shared" si="248"/>
        <v>2023</v>
      </c>
      <c r="J4027" t="str">
        <f t="shared" si="249"/>
        <v>Jun</v>
      </c>
      <c r="K4027">
        <f t="shared" si="250"/>
        <v>6</v>
      </c>
      <c r="L4027" s="2">
        <f t="shared" si="251"/>
        <v>0.13897382858170701</v>
      </c>
    </row>
    <row r="4028" spans="1:12" x14ac:dyDescent="0.35">
      <c r="A4028" t="s">
        <v>4069</v>
      </c>
      <c r="B4028" s="1">
        <v>44601</v>
      </c>
      <c r="C4028" t="s">
        <v>20</v>
      </c>
      <c r="D4028" t="s">
        <v>14</v>
      </c>
      <c r="E4028" t="s">
        <v>27</v>
      </c>
      <c r="F4028">
        <v>1667.79</v>
      </c>
      <c r="G4028">
        <v>493.35</v>
      </c>
      <c r="H4028">
        <v>1715.79</v>
      </c>
      <c r="I4028">
        <f t="shared" si="248"/>
        <v>2022</v>
      </c>
      <c r="J4028" t="str">
        <f t="shared" si="249"/>
        <v>Feb</v>
      </c>
      <c r="K4028">
        <f t="shared" si="250"/>
        <v>2</v>
      </c>
      <c r="L4028" s="2">
        <f t="shared" si="251"/>
        <v>0.29581062363966687</v>
      </c>
    </row>
    <row r="4029" spans="1:12" x14ac:dyDescent="0.35">
      <c r="A4029" t="s">
        <v>4070</v>
      </c>
      <c r="B4029" s="1">
        <v>45022</v>
      </c>
      <c r="C4029" t="s">
        <v>112</v>
      </c>
      <c r="D4029" t="s">
        <v>10</v>
      </c>
      <c r="E4029" t="s">
        <v>25</v>
      </c>
      <c r="F4029">
        <v>356.57</v>
      </c>
      <c r="G4029">
        <v>89.19</v>
      </c>
      <c r="H4029">
        <v>348.44</v>
      </c>
      <c r="I4029">
        <f t="shared" si="248"/>
        <v>2023</v>
      </c>
      <c r="J4029" t="str">
        <f t="shared" si="249"/>
        <v>Apr</v>
      </c>
      <c r="K4029">
        <f t="shared" si="250"/>
        <v>4</v>
      </c>
      <c r="L4029" s="2">
        <f t="shared" si="251"/>
        <v>0.25013321367473429</v>
      </c>
    </row>
    <row r="4030" spans="1:12" x14ac:dyDescent="0.35">
      <c r="A4030" t="s">
        <v>4071</v>
      </c>
      <c r="B4030" s="1">
        <v>44935</v>
      </c>
      <c r="C4030" t="s">
        <v>9</v>
      </c>
      <c r="D4030" t="s">
        <v>10</v>
      </c>
      <c r="E4030" t="s">
        <v>25</v>
      </c>
      <c r="F4030">
        <v>424.37</v>
      </c>
      <c r="G4030">
        <v>113.93</v>
      </c>
      <c r="H4030">
        <v>419.48</v>
      </c>
      <c r="I4030">
        <f t="shared" si="248"/>
        <v>2023</v>
      </c>
      <c r="J4030" t="str">
        <f t="shared" si="249"/>
        <v>Jan</v>
      </c>
      <c r="K4030">
        <f t="shared" si="250"/>
        <v>1</v>
      </c>
      <c r="L4030" s="2">
        <f t="shared" si="251"/>
        <v>0.26846855338501779</v>
      </c>
    </row>
    <row r="4031" spans="1:12" x14ac:dyDescent="0.35">
      <c r="A4031" t="s">
        <v>4072</v>
      </c>
      <c r="B4031" s="1">
        <v>45131</v>
      </c>
      <c r="C4031" t="s">
        <v>39</v>
      </c>
      <c r="D4031" t="s">
        <v>18</v>
      </c>
      <c r="E4031" t="s">
        <v>25</v>
      </c>
      <c r="F4031">
        <v>116.77</v>
      </c>
      <c r="G4031">
        <v>22.06</v>
      </c>
      <c r="H4031">
        <v>139.22</v>
      </c>
      <c r="I4031">
        <f t="shared" si="248"/>
        <v>2023</v>
      </c>
      <c r="J4031" t="str">
        <f t="shared" si="249"/>
        <v>Jul</v>
      </c>
      <c r="K4031">
        <f t="shared" si="250"/>
        <v>7</v>
      </c>
      <c r="L4031" s="2">
        <f t="shared" si="251"/>
        <v>0.18891838657189347</v>
      </c>
    </row>
    <row r="4032" spans="1:12" x14ac:dyDescent="0.35">
      <c r="A4032" t="s">
        <v>4073</v>
      </c>
      <c r="B4032" s="1">
        <v>44599</v>
      </c>
      <c r="C4032" t="s">
        <v>128</v>
      </c>
      <c r="D4032" t="s">
        <v>34</v>
      </c>
      <c r="E4032" t="s">
        <v>25</v>
      </c>
      <c r="F4032">
        <v>2201.6</v>
      </c>
      <c r="G4032">
        <v>562.89</v>
      </c>
      <c r="H4032">
        <v>2510.92</v>
      </c>
      <c r="I4032">
        <f t="shared" si="248"/>
        <v>2022</v>
      </c>
      <c r="J4032" t="str">
        <f t="shared" si="249"/>
        <v>Feb</v>
      </c>
      <c r="K4032">
        <f t="shared" si="250"/>
        <v>2</v>
      </c>
      <c r="L4032" s="2">
        <f t="shared" si="251"/>
        <v>0.25567314680232561</v>
      </c>
    </row>
    <row r="4033" spans="1:12" x14ac:dyDescent="0.35">
      <c r="A4033" t="s">
        <v>4074</v>
      </c>
      <c r="B4033" s="1">
        <v>44679</v>
      </c>
      <c r="C4033" t="s">
        <v>54</v>
      </c>
      <c r="D4033" t="s">
        <v>23</v>
      </c>
      <c r="E4033" t="s">
        <v>27</v>
      </c>
      <c r="F4033">
        <v>88.64</v>
      </c>
      <c r="G4033">
        <v>20.7</v>
      </c>
      <c r="H4033">
        <v>93.88</v>
      </c>
      <c r="I4033">
        <f t="shared" si="248"/>
        <v>2022</v>
      </c>
      <c r="J4033" t="str">
        <f t="shared" si="249"/>
        <v>Apr</v>
      </c>
      <c r="K4033">
        <f t="shared" si="250"/>
        <v>4</v>
      </c>
      <c r="L4033" s="2">
        <f t="shared" si="251"/>
        <v>0.23352888086642598</v>
      </c>
    </row>
    <row r="4034" spans="1:12" x14ac:dyDescent="0.35">
      <c r="A4034" t="s">
        <v>4075</v>
      </c>
      <c r="B4034" s="1">
        <v>44862</v>
      </c>
      <c r="C4034" t="s">
        <v>39</v>
      </c>
      <c r="D4034" t="s">
        <v>18</v>
      </c>
      <c r="E4034" t="s">
        <v>44</v>
      </c>
      <c r="F4034">
        <v>396.07</v>
      </c>
      <c r="G4034">
        <v>118.76</v>
      </c>
      <c r="H4034">
        <v>451.69</v>
      </c>
      <c r="I4034">
        <f t="shared" ref="I4034:I4097" si="252">YEAR(B4034)</f>
        <v>2022</v>
      </c>
      <c r="J4034" t="str">
        <f t="shared" ref="J4034:J4097" si="253">TEXT(B4034,"mmm")</f>
        <v>Oct</v>
      </c>
      <c r="K4034">
        <f t="shared" ref="K4034:K4097" si="254">MONTH(B4034)</f>
        <v>10</v>
      </c>
      <c r="L4034" s="2">
        <f t="shared" ref="L4034:L4097" si="255">IF(F4034=0,0,G4034/F4034)</f>
        <v>0.29984598682051156</v>
      </c>
    </row>
    <row r="4035" spans="1:12" x14ac:dyDescent="0.35">
      <c r="A4035" t="s">
        <v>4076</v>
      </c>
      <c r="B4035" s="1">
        <v>44967</v>
      </c>
      <c r="C4035" t="s">
        <v>54</v>
      </c>
      <c r="D4035" t="s">
        <v>23</v>
      </c>
      <c r="E4035" t="s">
        <v>25</v>
      </c>
      <c r="F4035">
        <v>422.25</v>
      </c>
      <c r="G4035">
        <v>88.17</v>
      </c>
      <c r="H4035">
        <v>462.48</v>
      </c>
      <c r="I4035">
        <f t="shared" si="252"/>
        <v>2023</v>
      </c>
      <c r="J4035" t="str">
        <f t="shared" si="253"/>
        <v>Feb</v>
      </c>
      <c r="K4035">
        <f t="shared" si="254"/>
        <v>2</v>
      </c>
      <c r="L4035" s="2">
        <f t="shared" si="255"/>
        <v>0.20880994671403197</v>
      </c>
    </row>
    <row r="4036" spans="1:12" x14ac:dyDescent="0.35">
      <c r="A4036" t="s">
        <v>4077</v>
      </c>
      <c r="B4036" s="1">
        <v>44994</v>
      </c>
      <c r="C4036" t="s">
        <v>33</v>
      </c>
      <c r="D4036" t="s">
        <v>34</v>
      </c>
      <c r="E4036" t="s">
        <v>27</v>
      </c>
      <c r="F4036">
        <v>989.48</v>
      </c>
      <c r="G4036">
        <v>278.02999999999997</v>
      </c>
      <c r="H4036">
        <v>1124.18</v>
      </c>
      <c r="I4036">
        <f t="shared" si="252"/>
        <v>2023</v>
      </c>
      <c r="J4036" t="str">
        <f t="shared" si="253"/>
        <v>Mar</v>
      </c>
      <c r="K4036">
        <f t="shared" si="254"/>
        <v>3</v>
      </c>
      <c r="L4036" s="2">
        <f t="shared" si="255"/>
        <v>0.2809859724299632</v>
      </c>
    </row>
    <row r="4037" spans="1:12" x14ac:dyDescent="0.35">
      <c r="A4037" t="s">
        <v>4078</v>
      </c>
      <c r="B4037" s="1">
        <v>44633</v>
      </c>
      <c r="C4037" t="s">
        <v>88</v>
      </c>
      <c r="D4037" t="s">
        <v>18</v>
      </c>
      <c r="E4037" t="s">
        <v>25</v>
      </c>
      <c r="F4037">
        <v>24.7</v>
      </c>
      <c r="G4037">
        <v>4.79</v>
      </c>
      <c r="H4037">
        <v>22.64</v>
      </c>
      <c r="I4037">
        <f t="shared" si="252"/>
        <v>2022</v>
      </c>
      <c r="J4037" t="str">
        <f t="shared" si="253"/>
        <v>Mar</v>
      </c>
      <c r="K4037">
        <f t="shared" si="254"/>
        <v>3</v>
      </c>
      <c r="L4037" s="2">
        <f t="shared" si="255"/>
        <v>0.19392712550607288</v>
      </c>
    </row>
    <row r="4038" spans="1:12" x14ac:dyDescent="0.35">
      <c r="A4038" t="s">
        <v>4079</v>
      </c>
      <c r="B4038" s="1">
        <v>45179</v>
      </c>
      <c r="C4038" t="s">
        <v>13</v>
      </c>
      <c r="D4038" t="s">
        <v>14</v>
      </c>
      <c r="E4038" t="s">
        <v>27</v>
      </c>
      <c r="F4038">
        <v>1284.4100000000001</v>
      </c>
      <c r="G4038">
        <v>259.95999999999998</v>
      </c>
      <c r="H4038">
        <v>1419.17</v>
      </c>
      <c r="I4038">
        <f t="shared" si="252"/>
        <v>2023</v>
      </c>
      <c r="J4038" t="str">
        <f t="shared" si="253"/>
        <v>Sep</v>
      </c>
      <c r="K4038">
        <f t="shared" si="254"/>
        <v>9</v>
      </c>
      <c r="L4038" s="2">
        <f t="shared" si="255"/>
        <v>0.20239643104616126</v>
      </c>
    </row>
    <row r="4039" spans="1:12" x14ac:dyDescent="0.35">
      <c r="A4039" t="s">
        <v>4080</v>
      </c>
      <c r="B4039" s="1">
        <v>44668</v>
      </c>
      <c r="C4039" t="s">
        <v>128</v>
      </c>
      <c r="D4039" t="s">
        <v>34</v>
      </c>
      <c r="E4039" t="s">
        <v>11</v>
      </c>
      <c r="F4039">
        <v>563.99</v>
      </c>
      <c r="G4039">
        <v>113.63</v>
      </c>
      <c r="H4039">
        <v>617.54999999999995</v>
      </c>
      <c r="I4039">
        <f t="shared" si="252"/>
        <v>2022</v>
      </c>
      <c r="J4039" t="str">
        <f t="shared" si="253"/>
        <v>Apr</v>
      </c>
      <c r="K4039">
        <f t="shared" si="254"/>
        <v>4</v>
      </c>
      <c r="L4039" s="2">
        <f t="shared" si="255"/>
        <v>0.20147520346105427</v>
      </c>
    </row>
    <row r="4040" spans="1:12" x14ac:dyDescent="0.35">
      <c r="A4040" t="s">
        <v>4081</v>
      </c>
      <c r="B4040" s="1">
        <v>44999</v>
      </c>
      <c r="C4040" t="s">
        <v>13</v>
      </c>
      <c r="D4040" t="s">
        <v>14</v>
      </c>
      <c r="E4040" t="s">
        <v>11</v>
      </c>
      <c r="F4040">
        <v>984.9</v>
      </c>
      <c r="G4040">
        <v>224.12</v>
      </c>
      <c r="H4040">
        <v>852.38</v>
      </c>
      <c r="I4040">
        <f t="shared" si="252"/>
        <v>2023</v>
      </c>
      <c r="J4040" t="str">
        <f t="shared" si="253"/>
        <v>Mar</v>
      </c>
      <c r="K4040">
        <f t="shared" si="254"/>
        <v>3</v>
      </c>
      <c r="L4040" s="2">
        <f t="shared" si="255"/>
        <v>0.22755609706569196</v>
      </c>
    </row>
    <row r="4041" spans="1:12" x14ac:dyDescent="0.35">
      <c r="A4041" t="s">
        <v>4082</v>
      </c>
      <c r="B4041" s="1">
        <v>44701</v>
      </c>
      <c r="C4041" t="s">
        <v>29</v>
      </c>
      <c r="D4041" t="s">
        <v>23</v>
      </c>
      <c r="E4041" t="s">
        <v>27</v>
      </c>
      <c r="F4041">
        <v>312.74</v>
      </c>
      <c r="G4041">
        <v>33.83</v>
      </c>
      <c r="H4041">
        <v>345.62</v>
      </c>
      <c r="I4041">
        <f t="shared" si="252"/>
        <v>2022</v>
      </c>
      <c r="J4041" t="str">
        <f t="shared" si="253"/>
        <v>May</v>
      </c>
      <c r="K4041">
        <f t="shared" si="254"/>
        <v>5</v>
      </c>
      <c r="L4041" s="2">
        <f t="shared" si="255"/>
        <v>0.10817292319498624</v>
      </c>
    </row>
    <row r="4042" spans="1:12" x14ac:dyDescent="0.35">
      <c r="A4042" t="s">
        <v>4083</v>
      </c>
      <c r="B4042" s="1">
        <v>45221</v>
      </c>
      <c r="C4042" t="s">
        <v>22</v>
      </c>
      <c r="D4042" t="s">
        <v>23</v>
      </c>
      <c r="E4042" t="s">
        <v>44</v>
      </c>
      <c r="F4042">
        <v>301.86</v>
      </c>
      <c r="G4042">
        <v>48.54</v>
      </c>
      <c r="H4042">
        <v>287.55</v>
      </c>
      <c r="I4042">
        <f t="shared" si="252"/>
        <v>2023</v>
      </c>
      <c r="J4042" t="str">
        <f t="shared" si="253"/>
        <v>Oct</v>
      </c>
      <c r="K4042">
        <f t="shared" si="254"/>
        <v>10</v>
      </c>
      <c r="L4042" s="2">
        <f t="shared" si="255"/>
        <v>0.16080302126813753</v>
      </c>
    </row>
    <row r="4043" spans="1:12" x14ac:dyDescent="0.35">
      <c r="A4043" t="s">
        <v>4084</v>
      </c>
      <c r="B4043" s="1">
        <v>44915</v>
      </c>
      <c r="C4043" t="s">
        <v>128</v>
      </c>
      <c r="D4043" t="s">
        <v>34</v>
      </c>
      <c r="E4043" t="s">
        <v>11</v>
      </c>
      <c r="F4043">
        <v>1029.01</v>
      </c>
      <c r="G4043">
        <v>144.18</v>
      </c>
      <c r="H4043">
        <v>1181.21</v>
      </c>
      <c r="I4043">
        <f t="shared" si="252"/>
        <v>2022</v>
      </c>
      <c r="J4043" t="str">
        <f t="shared" si="253"/>
        <v>Dec</v>
      </c>
      <c r="K4043">
        <f t="shared" si="254"/>
        <v>12</v>
      </c>
      <c r="L4043" s="2">
        <f t="shared" si="255"/>
        <v>0.14011525641150233</v>
      </c>
    </row>
    <row r="4044" spans="1:12" x14ac:dyDescent="0.35">
      <c r="A4044" t="s">
        <v>4085</v>
      </c>
      <c r="B4044" s="1">
        <v>45288</v>
      </c>
      <c r="C4044" t="s">
        <v>93</v>
      </c>
      <c r="D4044" t="s">
        <v>34</v>
      </c>
      <c r="E4044" t="s">
        <v>15</v>
      </c>
      <c r="F4044">
        <v>1587.72</v>
      </c>
      <c r="G4044">
        <v>356</v>
      </c>
      <c r="H4044">
        <v>1783.45</v>
      </c>
      <c r="I4044">
        <f t="shared" si="252"/>
        <v>2023</v>
      </c>
      <c r="J4044" t="str">
        <f t="shared" si="253"/>
        <v>Dec</v>
      </c>
      <c r="K4044">
        <f t="shared" si="254"/>
        <v>12</v>
      </c>
      <c r="L4044" s="2">
        <f t="shared" si="255"/>
        <v>0.22422089537197995</v>
      </c>
    </row>
    <row r="4045" spans="1:12" x14ac:dyDescent="0.35">
      <c r="A4045" t="s">
        <v>4086</v>
      </c>
      <c r="B4045" s="1">
        <v>45084</v>
      </c>
      <c r="C4045" t="s">
        <v>46</v>
      </c>
      <c r="D4045" t="s">
        <v>23</v>
      </c>
      <c r="E4045" t="s">
        <v>25</v>
      </c>
      <c r="F4045">
        <v>139.09</v>
      </c>
      <c r="G4045">
        <v>33.68</v>
      </c>
      <c r="H4045">
        <v>154.16999999999999</v>
      </c>
      <c r="I4045">
        <f t="shared" si="252"/>
        <v>2023</v>
      </c>
      <c r="J4045" t="str">
        <f t="shared" si="253"/>
        <v>Jun</v>
      </c>
      <c r="K4045">
        <f t="shared" si="254"/>
        <v>6</v>
      </c>
      <c r="L4045" s="2">
        <f t="shared" si="255"/>
        <v>0.2421453734991732</v>
      </c>
    </row>
    <row r="4046" spans="1:12" x14ac:dyDescent="0.35">
      <c r="A4046" t="s">
        <v>4087</v>
      </c>
      <c r="B4046" s="1">
        <v>45017</v>
      </c>
      <c r="C4046" t="s">
        <v>101</v>
      </c>
      <c r="D4046" t="s">
        <v>14</v>
      </c>
      <c r="E4046" t="s">
        <v>44</v>
      </c>
      <c r="F4046">
        <v>801.46</v>
      </c>
      <c r="G4046">
        <v>87.28</v>
      </c>
      <c r="H4046">
        <v>865.02</v>
      </c>
      <c r="I4046">
        <f t="shared" si="252"/>
        <v>2023</v>
      </c>
      <c r="J4046" t="str">
        <f t="shared" si="253"/>
        <v>Apr</v>
      </c>
      <c r="K4046">
        <f t="shared" si="254"/>
        <v>4</v>
      </c>
      <c r="L4046" s="2">
        <f t="shared" si="255"/>
        <v>0.10890125520924313</v>
      </c>
    </row>
    <row r="4047" spans="1:12" x14ac:dyDescent="0.35">
      <c r="A4047" t="s">
        <v>4088</v>
      </c>
      <c r="B4047" s="1">
        <v>44619</v>
      </c>
      <c r="C4047" t="s">
        <v>88</v>
      </c>
      <c r="D4047" t="s">
        <v>18</v>
      </c>
      <c r="E4047" t="s">
        <v>44</v>
      </c>
      <c r="F4047">
        <v>278.35000000000002</v>
      </c>
      <c r="G4047">
        <v>62.9</v>
      </c>
      <c r="H4047">
        <v>289.12</v>
      </c>
      <c r="I4047">
        <f t="shared" si="252"/>
        <v>2022</v>
      </c>
      <c r="J4047" t="str">
        <f t="shared" si="253"/>
        <v>Feb</v>
      </c>
      <c r="K4047">
        <f t="shared" si="254"/>
        <v>2</v>
      </c>
      <c r="L4047" s="2">
        <f t="shared" si="255"/>
        <v>0.22597449254535654</v>
      </c>
    </row>
    <row r="4048" spans="1:12" x14ac:dyDescent="0.35">
      <c r="A4048" t="s">
        <v>4089</v>
      </c>
      <c r="B4048" s="1">
        <v>44639</v>
      </c>
      <c r="C4048" t="s">
        <v>33</v>
      </c>
      <c r="D4048" t="s">
        <v>34</v>
      </c>
      <c r="E4048" t="s">
        <v>25</v>
      </c>
      <c r="F4048">
        <v>579.77</v>
      </c>
      <c r="G4048">
        <v>96.32</v>
      </c>
      <c r="H4048">
        <v>654.30999999999995</v>
      </c>
      <c r="I4048">
        <f t="shared" si="252"/>
        <v>2022</v>
      </c>
      <c r="J4048" t="str">
        <f t="shared" si="253"/>
        <v>Mar</v>
      </c>
      <c r="K4048">
        <f t="shared" si="254"/>
        <v>3</v>
      </c>
      <c r="L4048" s="2">
        <f t="shared" si="255"/>
        <v>0.16613484657709091</v>
      </c>
    </row>
    <row r="4049" spans="1:12" x14ac:dyDescent="0.35">
      <c r="A4049" t="s">
        <v>4090</v>
      </c>
      <c r="B4049" s="1">
        <v>44880</v>
      </c>
      <c r="C4049" t="s">
        <v>85</v>
      </c>
      <c r="D4049" t="s">
        <v>10</v>
      </c>
      <c r="E4049" t="s">
        <v>15</v>
      </c>
      <c r="F4049">
        <v>420.58</v>
      </c>
      <c r="G4049">
        <v>61.29</v>
      </c>
      <c r="H4049">
        <v>473.66</v>
      </c>
      <c r="I4049">
        <f t="shared" si="252"/>
        <v>2022</v>
      </c>
      <c r="J4049" t="str">
        <f t="shared" si="253"/>
        <v>Nov</v>
      </c>
      <c r="K4049">
        <f t="shared" si="254"/>
        <v>11</v>
      </c>
      <c r="L4049" s="2">
        <f t="shared" si="255"/>
        <v>0.14572732892672025</v>
      </c>
    </row>
    <row r="4050" spans="1:12" x14ac:dyDescent="0.35">
      <c r="A4050" t="s">
        <v>4091</v>
      </c>
      <c r="B4050" s="1">
        <v>44911</v>
      </c>
      <c r="C4050" t="s">
        <v>88</v>
      </c>
      <c r="D4050" t="s">
        <v>18</v>
      </c>
      <c r="E4050" t="s">
        <v>27</v>
      </c>
      <c r="F4050">
        <v>452.08</v>
      </c>
      <c r="G4050">
        <v>53.24</v>
      </c>
      <c r="H4050">
        <v>387.78</v>
      </c>
      <c r="I4050">
        <f t="shared" si="252"/>
        <v>2022</v>
      </c>
      <c r="J4050" t="str">
        <f t="shared" si="253"/>
        <v>Dec</v>
      </c>
      <c r="K4050">
        <f t="shared" si="254"/>
        <v>12</v>
      </c>
      <c r="L4050" s="2">
        <f t="shared" si="255"/>
        <v>0.11776676694390374</v>
      </c>
    </row>
    <row r="4051" spans="1:12" x14ac:dyDescent="0.35">
      <c r="A4051" t="s">
        <v>4092</v>
      </c>
      <c r="B4051" s="1">
        <v>44567</v>
      </c>
      <c r="C4051" t="s">
        <v>20</v>
      </c>
      <c r="D4051" t="s">
        <v>14</v>
      </c>
      <c r="E4051" t="s">
        <v>44</v>
      </c>
      <c r="F4051">
        <v>690.9</v>
      </c>
      <c r="G4051">
        <v>170.48</v>
      </c>
      <c r="H4051">
        <v>757.92</v>
      </c>
      <c r="I4051">
        <f t="shared" si="252"/>
        <v>2022</v>
      </c>
      <c r="J4051" t="str">
        <f t="shared" si="253"/>
        <v>Jan</v>
      </c>
      <c r="K4051">
        <f t="shared" si="254"/>
        <v>1</v>
      </c>
      <c r="L4051" s="2">
        <f t="shared" si="255"/>
        <v>0.24675061513967289</v>
      </c>
    </row>
    <row r="4052" spans="1:12" x14ac:dyDescent="0.35">
      <c r="A4052" t="s">
        <v>4093</v>
      </c>
      <c r="B4052" s="1">
        <v>44672</v>
      </c>
      <c r="C4052" t="s">
        <v>48</v>
      </c>
      <c r="D4052" t="s">
        <v>14</v>
      </c>
      <c r="E4052" t="s">
        <v>27</v>
      </c>
      <c r="F4052">
        <v>1202.92</v>
      </c>
      <c r="G4052">
        <v>282.55</v>
      </c>
      <c r="H4052">
        <v>993.75</v>
      </c>
      <c r="I4052">
        <f t="shared" si="252"/>
        <v>2022</v>
      </c>
      <c r="J4052" t="str">
        <f t="shared" si="253"/>
        <v>Apr</v>
      </c>
      <c r="K4052">
        <f t="shared" si="254"/>
        <v>4</v>
      </c>
      <c r="L4052" s="2">
        <f t="shared" si="255"/>
        <v>0.23488677551291856</v>
      </c>
    </row>
    <row r="4053" spans="1:12" x14ac:dyDescent="0.35">
      <c r="A4053" t="s">
        <v>4094</v>
      </c>
      <c r="B4053" s="1">
        <v>44749</v>
      </c>
      <c r="C4053" t="s">
        <v>63</v>
      </c>
      <c r="D4053" t="s">
        <v>18</v>
      </c>
      <c r="E4053" t="s">
        <v>15</v>
      </c>
      <c r="F4053">
        <v>198.79</v>
      </c>
      <c r="G4053">
        <v>35.25</v>
      </c>
      <c r="H4053">
        <v>229.37</v>
      </c>
      <c r="I4053">
        <f t="shared" si="252"/>
        <v>2022</v>
      </c>
      <c r="J4053" t="str">
        <f t="shared" si="253"/>
        <v>Jul</v>
      </c>
      <c r="K4053">
        <f t="shared" si="254"/>
        <v>7</v>
      </c>
      <c r="L4053" s="2">
        <f t="shared" si="255"/>
        <v>0.17732280295789526</v>
      </c>
    </row>
    <row r="4054" spans="1:12" x14ac:dyDescent="0.35">
      <c r="A4054" t="s">
        <v>4095</v>
      </c>
      <c r="B4054" s="1">
        <v>45186</v>
      </c>
      <c r="C4054" t="s">
        <v>13</v>
      </c>
      <c r="D4054" t="s">
        <v>14</v>
      </c>
      <c r="E4054" t="s">
        <v>11</v>
      </c>
      <c r="F4054">
        <v>1753.98</v>
      </c>
      <c r="G4054">
        <v>366.6</v>
      </c>
      <c r="H4054">
        <v>1874.51</v>
      </c>
      <c r="I4054">
        <f t="shared" si="252"/>
        <v>2023</v>
      </c>
      <c r="J4054" t="str">
        <f t="shared" si="253"/>
        <v>Sep</v>
      </c>
      <c r="K4054">
        <f t="shared" si="254"/>
        <v>9</v>
      </c>
      <c r="L4054" s="2">
        <f t="shared" si="255"/>
        <v>0.20901036499846065</v>
      </c>
    </row>
    <row r="4055" spans="1:12" x14ac:dyDescent="0.35">
      <c r="A4055" t="s">
        <v>4096</v>
      </c>
      <c r="B4055" s="1">
        <v>45208</v>
      </c>
      <c r="C4055" t="s">
        <v>128</v>
      </c>
      <c r="D4055" t="s">
        <v>34</v>
      </c>
      <c r="E4055" t="s">
        <v>15</v>
      </c>
      <c r="F4055">
        <v>1988.17</v>
      </c>
      <c r="G4055">
        <v>212.8</v>
      </c>
      <c r="H4055">
        <v>1944.51</v>
      </c>
      <c r="I4055">
        <f t="shared" si="252"/>
        <v>2023</v>
      </c>
      <c r="J4055" t="str">
        <f t="shared" si="253"/>
        <v>Oct</v>
      </c>
      <c r="K4055">
        <f t="shared" si="254"/>
        <v>10</v>
      </c>
      <c r="L4055" s="2">
        <f t="shared" si="255"/>
        <v>0.10703310079117984</v>
      </c>
    </row>
    <row r="4056" spans="1:12" x14ac:dyDescent="0.35">
      <c r="A4056" t="s">
        <v>4097</v>
      </c>
      <c r="B4056" s="1">
        <v>44758</v>
      </c>
      <c r="C4056" t="s">
        <v>9</v>
      </c>
      <c r="D4056" t="s">
        <v>10</v>
      </c>
      <c r="E4056" t="s">
        <v>27</v>
      </c>
      <c r="F4056">
        <v>31.63</v>
      </c>
      <c r="G4056">
        <v>6.59</v>
      </c>
      <c r="H4056">
        <v>36.32</v>
      </c>
      <c r="I4056">
        <f t="shared" si="252"/>
        <v>2022</v>
      </c>
      <c r="J4056" t="str">
        <f t="shared" si="253"/>
        <v>Jul</v>
      </c>
      <c r="K4056">
        <f t="shared" si="254"/>
        <v>7</v>
      </c>
      <c r="L4056" s="2">
        <f t="shared" si="255"/>
        <v>0.20834650648118874</v>
      </c>
    </row>
    <row r="4057" spans="1:12" x14ac:dyDescent="0.35">
      <c r="A4057" t="s">
        <v>4098</v>
      </c>
      <c r="B4057" s="1">
        <v>45086</v>
      </c>
      <c r="C4057" t="s">
        <v>39</v>
      </c>
      <c r="D4057" t="s">
        <v>18</v>
      </c>
      <c r="E4057" t="s">
        <v>11</v>
      </c>
      <c r="F4057">
        <v>56.76</v>
      </c>
      <c r="G4057">
        <v>9.8000000000000007</v>
      </c>
      <c r="H4057">
        <v>51.47</v>
      </c>
      <c r="I4057">
        <f t="shared" si="252"/>
        <v>2023</v>
      </c>
      <c r="J4057" t="str">
        <f t="shared" si="253"/>
        <v>Jun</v>
      </c>
      <c r="K4057">
        <f t="shared" si="254"/>
        <v>6</v>
      </c>
      <c r="L4057" s="2">
        <f t="shared" si="255"/>
        <v>0.17265680056377733</v>
      </c>
    </row>
    <row r="4058" spans="1:12" x14ac:dyDescent="0.35">
      <c r="A4058" t="s">
        <v>4099</v>
      </c>
      <c r="B4058" s="1">
        <v>44939</v>
      </c>
      <c r="C4058" t="s">
        <v>51</v>
      </c>
      <c r="D4058" t="s">
        <v>34</v>
      </c>
      <c r="E4058" t="s">
        <v>44</v>
      </c>
      <c r="F4058">
        <v>2239.14</v>
      </c>
      <c r="G4058">
        <v>503.98</v>
      </c>
      <c r="H4058">
        <v>1792.61</v>
      </c>
      <c r="I4058">
        <f t="shared" si="252"/>
        <v>2023</v>
      </c>
      <c r="J4058" t="str">
        <f t="shared" si="253"/>
        <v>Jan</v>
      </c>
      <c r="K4058">
        <f t="shared" si="254"/>
        <v>1</v>
      </c>
      <c r="L4058" s="2">
        <f t="shared" si="255"/>
        <v>0.2250774851058889</v>
      </c>
    </row>
    <row r="4059" spans="1:12" x14ac:dyDescent="0.35">
      <c r="A4059" t="s">
        <v>4100</v>
      </c>
      <c r="B4059" s="1">
        <v>45065</v>
      </c>
      <c r="C4059" t="s">
        <v>85</v>
      </c>
      <c r="D4059" t="s">
        <v>10</v>
      </c>
      <c r="E4059" t="s">
        <v>27</v>
      </c>
      <c r="F4059">
        <v>21.56</v>
      </c>
      <c r="G4059">
        <v>3.37</v>
      </c>
      <c r="H4059">
        <v>25.13</v>
      </c>
      <c r="I4059">
        <f t="shared" si="252"/>
        <v>2023</v>
      </c>
      <c r="J4059" t="str">
        <f t="shared" si="253"/>
        <v>May</v>
      </c>
      <c r="K4059">
        <f t="shared" si="254"/>
        <v>5</v>
      </c>
      <c r="L4059" s="2">
        <f t="shared" si="255"/>
        <v>0.15630797773654917</v>
      </c>
    </row>
    <row r="4060" spans="1:12" x14ac:dyDescent="0.35">
      <c r="A4060" t="s">
        <v>4101</v>
      </c>
      <c r="B4060" s="1">
        <v>44575</v>
      </c>
      <c r="C4060" t="s">
        <v>22</v>
      </c>
      <c r="D4060" t="s">
        <v>23</v>
      </c>
      <c r="E4060" t="s">
        <v>27</v>
      </c>
      <c r="F4060">
        <v>285.55</v>
      </c>
      <c r="G4060">
        <v>47.52</v>
      </c>
      <c r="H4060">
        <v>256.27999999999997</v>
      </c>
      <c r="I4060">
        <f t="shared" si="252"/>
        <v>2022</v>
      </c>
      <c r="J4060" t="str">
        <f t="shared" si="253"/>
        <v>Jan</v>
      </c>
      <c r="K4060">
        <f t="shared" si="254"/>
        <v>1</v>
      </c>
      <c r="L4060" s="2">
        <f t="shared" si="255"/>
        <v>0.1664156890211872</v>
      </c>
    </row>
    <row r="4061" spans="1:12" x14ac:dyDescent="0.35">
      <c r="A4061" t="s">
        <v>4102</v>
      </c>
      <c r="B4061" s="1">
        <v>44852</v>
      </c>
      <c r="C4061" t="s">
        <v>20</v>
      </c>
      <c r="D4061" t="s">
        <v>14</v>
      </c>
      <c r="E4061" t="s">
        <v>44</v>
      </c>
      <c r="F4061">
        <v>2138.25</v>
      </c>
      <c r="G4061">
        <v>218.95</v>
      </c>
      <c r="H4061">
        <v>2400.81</v>
      </c>
      <c r="I4061">
        <f t="shared" si="252"/>
        <v>2022</v>
      </c>
      <c r="J4061" t="str">
        <f t="shared" si="253"/>
        <v>Oct</v>
      </c>
      <c r="K4061">
        <f t="shared" si="254"/>
        <v>10</v>
      </c>
      <c r="L4061" s="2">
        <f t="shared" si="255"/>
        <v>0.10239681982929966</v>
      </c>
    </row>
    <row r="4062" spans="1:12" x14ac:dyDescent="0.35">
      <c r="A4062" t="s">
        <v>4103</v>
      </c>
      <c r="B4062" s="1">
        <v>44600</v>
      </c>
      <c r="C4062" t="s">
        <v>29</v>
      </c>
      <c r="D4062" t="s">
        <v>23</v>
      </c>
      <c r="E4062" t="s">
        <v>15</v>
      </c>
      <c r="F4062">
        <v>491.9</v>
      </c>
      <c r="G4062">
        <v>70.59</v>
      </c>
      <c r="H4062">
        <v>587.51</v>
      </c>
      <c r="I4062">
        <f t="shared" si="252"/>
        <v>2022</v>
      </c>
      <c r="J4062" t="str">
        <f t="shared" si="253"/>
        <v>Feb</v>
      </c>
      <c r="K4062">
        <f t="shared" si="254"/>
        <v>2</v>
      </c>
      <c r="L4062" s="2">
        <f t="shared" si="255"/>
        <v>0.14350477739377923</v>
      </c>
    </row>
    <row r="4063" spans="1:12" x14ac:dyDescent="0.35">
      <c r="A4063" t="s">
        <v>4104</v>
      </c>
      <c r="B4063" s="1">
        <v>44857</v>
      </c>
      <c r="C4063" t="s">
        <v>37</v>
      </c>
      <c r="D4063" t="s">
        <v>23</v>
      </c>
      <c r="E4063" t="s">
        <v>27</v>
      </c>
      <c r="F4063">
        <v>164.2</v>
      </c>
      <c r="G4063">
        <v>18.32</v>
      </c>
      <c r="H4063">
        <v>155.76</v>
      </c>
      <c r="I4063">
        <f t="shared" si="252"/>
        <v>2022</v>
      </c>
      <c r="J4063" t="str">
        <f t="shared" si="253"/>
        <v>Oct</v>
      </c>
      <c r="K4063">
        <f t="shared" si="254"/>
        <v>10</v>
      </c>
      <c r="L4063" s="2">
        <f t="shared" si="255"/>
        <v>0.1115712545676005</v>
      </c>
    </row>
    <row r="4064" spans="1:12" x14ac:dyDescent="0.35">
      <c r="A4064" t="s">
        <v>4105</v>
      </c>
      <c r="B4064" s="1">
        <v>44692</v>
      </c>
      <c r="C4064" t="s">
        <v>9</v>
      </c>
      <c r="D4064" t="s">
        <v>10</v>
      </c>
      <c r="E4064" t="s">
        <v>25</v>
      </c>
      <c r="F4064">
        <v>189.96</v>
      </c>
      <c r="G4064">
        <v>24.63</v>
      </c>
      <c r="H4064">
        <v>163.88</v>
      </c>
      <c r="I4064">
        <f t="shared" si="252"/>
        <v>2022</v>
      </c>
      <c r="J4064" t="str">
        <f t="shared" si="253"/>
        <v>May</v>
      </c>
      <c r="K4064">
        <f t="shared" si="254"/>
        <v>5</v>
      </c>
      <c r="L4064" s="2">
        <f t="shared" si="255"/>
        <v>0.12965887555274794</v>
      </c>
    </row>
    <row r="4065" spans="1:12" x14ac:dyDescent="0.35">
      <c r="A4065" t="s">
        <v>4106</v>
      </c>
      <c r="B4065" s="1">
        <v>44753</v>
      </c>
      <c r="C4065" t="s">
        <v>54</v>
      </c>
      <c r="D4065" t="s">
        <v>23</v>
      </c>
      <c r="E4065" t="s">
        <v>15</v>
      </c>
      <c r="F4065">
        <v>414.51</v>
      </c>
      <c r="G4065">
        <v>77.790000000000006</v>
      </c>
      <c r="H4065">
        <v>436.47</v>
      </c>
      <c r="I4065">
        <f t="shared" si="252"/>
        <v>2022</v>
      </c>
      <c r="J4065" t="str">
        <f t="shared" si="253"/>
        <v>Jul</v>
      </c>
      <c r="K4065">
        <f t="shared" si="254"/>
        <v>7</v>
      </c>
      <c r="L4065" s="2">
        <f t="shared" si="255"/>
        <v>0.18766736628790623</v>
      </c>
    </row>
    <row r="4066" spans="1:12" x14ac:dyDescent="0.35">
      <c r="A4066" t="s">
        <v>4107</v>
      </c>
      <c r="B4066" s="1">
        <v>44564</v>
      </c>
      <c r="C4066" t="s">
        <v>85</v>
      </c>
      <c r="D4066" t="s">
        <v>10</v>
      </c>
      <c r="E4066" t="s">
        <v>44</v>
      </c>
      <c r="F4066">
        <v>65.7</v>
      </c>
      <c r="G4066">
        <v>18.5</v>
      </c>
      <c r="H4066">
        <v>68.42</v>
      </c>
      <c r="I4066">
        <f t="shared" si="252"/>
        <v>2022</v>
      </c>
      <c r="J4066" t="str">
        <f t="shared" si="253"/>
        <v>Jan</v>
      </c>
      <c r="K4066">
        <f t="shared" si="254"/>
        <v>1</v>
      </c>
      <c r="L4066" s="2">
        <f t="shared" si="255"/>
        <v>0.28158295281582951</v>
      </c>
    </row>
    <row r="4067" spans="1:12" x14ac:dyDescent="0.35">
      <c r="A4067" t="s">
        <v>4108</v>
      </c>
      <c r="B4067" s="1">
        <v>44844</v>
      </c>
      <c r="C4067" t="s">
        <v>65</v>
      </c>
      <c r="D4067" t="s">
        <v>18</v>
      </c>
      <c r="E4067" t="s">
        <v>15</v>
      </c>
      <c r="F4067">
        <v>77.16</v>
      </c>
      <c r="G4067">
        <v>8.25</v>
      </c>
      <c r="H4067">
        <v>86.36</v>
      </c>
      <c r="I4067">
        <f t="shared" si="252"/>
        <v>2022</v>
      </c>
      <c r="J4067" t="str">
        <f t="shared" si="253"/>
        <v>Oct</v>
      </c>
      <c r="K4067">
        <f t="shared" si="254"/>
        <v>10</v>
      </c>
      <c r="L4067" s="2">
        <f t="shared" si="255"/>
        <v>0.10692068429237947</v>
      </c>
    </row>
    <row r="4068" spans="1:12" x14ac:dyDescent="0.35">
      <c r="A4068" t="s">
        <v>4109</v>
      </c>
      <c r="B4068" s="1">
        <v>44962</v>
      </c>
      <c r="C4068" t="s">
        <v>39</v>
      </c>
      <c r="D4068" t="s">
        <v>18</v>
      </c>
      <c r="E4068" t="s">
        <v>44</v>
      </c>
      <c r="F4068">
        <v>81.16</v>
      </c>
      <c r="G4068">
        <v>22.6</v>
      </c>
      <c r="H4068">
        <v>89.9</v>
      </c>
      <c r="I4068">
        <f t="shared" si="252"/>
        <v>2023</v>
      </c>
      <c r="J4068" t="str">
        <f t="shared" si="253"/>
        <v>Feb</v>
      </c>
      <c r="K4068">
        <f t="shared" si="254"/>
        <v>2</v>
      </c>
      <c r="L4068" s="2">
        <f t="shared" si="255"/>
        <v>0.27846229669788075</v>
      </c>
    </row>
    <row r="4069" spans="1:12" x14ac:dyDescent="0.35">
      <c r="A4069" t="s">
        <v>4110</v>
      </c>
      <c r="B4069" s="1">
        <v>44666</v>
      </c>
      <c r="C4069" t="s">
        <v>69</v>
      </c>
      <c r="D4069" t="s">
        <v>34</v>
      </c>
      <c r="E4069" t="s">
        <v>25</v>
      </c>
      <c r="F4069">
        <v>625.87</v>
      </c>
      <c r="G4069">
        <v>135.75</v>
      </c>
      <c r="H4069">
        <v>738.44</v>
      </c>
      <c r="I4069">
        <f t="shared" si="252"/>
        <v>2022</v>
      </c>
      <c r="J4069" t="str">
        <f t="shared" si="253"/>
        <v>Apr</v>
      </c>
      <c r="K4069">
        <f t="shared" si="254"/>
        <v>4</v>
      </c>
      <c r="L4069" s="2">
        <f t="shared" si="255"/>
        <v>0.21689807787559717</v>
      </c>
    </row>
    <row r="4070" spans="1:12" x14ac:dyDescent="0.35">
      <c r="A4070" t="s">
        <v>4111</v>
      </c>
      <c r="B4070" s="1">
        <v>45070</v>
      </c>
      <c r="C4070" t="s">
        <v>13</v>
      </c>
      <c r="D4070" t="s">
        <v>14</v>
      </c>
      <c r="E4070" t="s">
        <v>27</v>
      </c>
      <c r="F4070">
        <v>2120.38</v>
      </c>
      <c r="G4070">
        <v>370.56</v>
      </c>
      <c r="H4070">
        <v>2291.0700000000002</v>
      </c>
      <c r="I4070">
        <f t="shared" si="252"/>
        <v>2023</v>
      </c>
      <c r="J4070" t="str">
        <f t="shared" si="253"/>
        <v>May</v>
      </c>
      <c r="K4070">
        <f t="shared" si="254"/>
        <v>5</v>
      </c>
      <c r="L4070" s="2">
        <f t="shared" si="255"/>
        <v>0.17476112772238939</v>
      </c>
    </row>
    <row r="4071" spans="1:12" x14ac:dyDescent="0.35">
      <c r="A4071" t="s">
        <v>4112</v>
      </c>
      <c r="B4071" s="1">
        <v>45255</v>
      </c>
      <c r="C4071" t="s">
        <v>17</v>
      </c>
      <c r="D4071" t="s">
        <v>18</v>
      </c>
      <c r="E4071" t="s">
        <v>11</v>
      </c>
      <c r="F4071">
        <v>439.27</v>
      </c>
      <c r="G4071">
        <v>119.89</v>
      </c>
      <c r="H4071">
        <v>445.22</v>
      </c>
      <c r="I4071">
        <f t="shared" si="252"/>
        <v>2023</v>
      </c>
      <c r="J4071" t="str">
        <f t="shared" si="253"/>
        <v>Nov</v>
      </c>
      <c r="K4071">
        <f t="shared" si="254"/>
        <v>11</v>
      </c>
      <c r="L4071" s="2">
        <f t="shared" si="255"/>
        <v>0.27293008855601342</v>
      </c>
    </row>
    <row r="4072" spans="1:12" x14ac:dyDescent="0.35">
      <c r="A4072" t="s">
        <v>4113</v>
      </c>
      <c r="B4072" s="1">
        <v>44940</v>
      </c>
      <c r="C4072" t="s">
        <v>93</v>
      </c>
      <c r="D4072" t="s">
        <v>34</v>
      </c>
      <c r="E4072" t="s">
        <v>27</v>
      </c>
      <c r="F4072">
        <v>702.82</v>
      </c>
      <c r="G4072">
        <v>168.76</v>
      </c>
      <c r="H4072">
        <v>565.62</v>
      </c>
      <c r="I4072">
        <f t="shared" si="252"/>
        <v>2023</v>
      </c>
      <c r="J4072" t="str">
        <f t="shared" si="253"/>
        <v>Jan</v>
      </c>
      <c r="K4072">
        <f t="shared" si="254"/>
        <v>1</v>
      </c>
      <c r="L4072" s="2">
        <f t="shared" si="255"/>
        <v>0.24011838023960613</v>
      </c>
    </row>
    <row r="4073" spans="1:12" x14ac:dyDescent="0.35">
      <c r="A4073" t="s">
        <v>4114</v>
      </c>
      <c r="B4073" s="1">
        <v>44842</v>
      </c>
      <c r="C4073" t="s">
        <v>128</v>
      </c>
      <c r="D4073" t="s">
        <v>34</v>
      </c>
      <c r="E4073" t="s">
        <v>25</v>
      </c>
      <c r="F4073">
        <v>1949.96</v>
      </c>
      <c r="G4073">
        <v>534.76</v>
      </c>
      <c r="H4073">
        <v>1692.61</v>
      </c>
      <c r="I4073">
        <f t="shared" si="252"/>
        <v>2022</v>
      </c>
      <c r="J4073" t="str">
        <f t="shared" si="253"/>
        <v>Oct</v>
      </c>
      <c r="K4073">
        <f t="shared" si="254"/>
        <v>10</v>
      </c>
      <c r="L4073" s="2">
        <f t="shared" si="255"/>
        <v>0.27424152290303389</v>
      </c>
    </row>
    <row r="4074" spans="1:12" x14ac:dyDescent="0.35">
      <c r="A4074" t="s">
        <v>4115</v>
      </c>
      <c r="B4074" s="1">
        <v>44920</v>
      </c>
      <c r="C4074" t="s">
        <v>93</v>
      </c>
      <c r="D4074" t="s">
        <v>34</v>
      </c>
      <c r="E4074" t="s">
        <v>44</v>
      </c>
      <c r="F4074">
        <v>822.04</v>
      </c>
      <c r="G4074">
        <v>169.85</v>
      </c>
      <c r="H4074">
        <v>976.88</v>
      </c>
      <c r="I4074">
        <f t="shared" si="252"/>
        <v>2022</v>
      </c>
      <c r="J4074" t="str">
        <f t="shared" si="253"/>
        <v>Dec</v>
      </c>
      <c r="K4074">
        <f t="shared" si="254"/>
        <v>12</v>
      </c>
      <c r="L4074" s="2">
        <f t="shared" si="255"/>
        <v>0.20662011580944967</v>
      </c>
    </row>
    <row r="4075" spans="1:12" x14ac:dyDescent="0.35">
      <c r="A4075" t="s">
        <v>4116</v>
      </c>
      <c r="B4075" s="1">
        <v>45036</v>
      </c>
      <c r="C4075" t="s">
        <v>13</v>
      </c>
      <c r="D4075" t="s">
        <v>14</v>
      </c>
      <c r="E4075" t="s">
        <v>44</v>
      </c>
      <c r="F4075">
        <v>2353.7399999999998</v>
      </c>
      <c r="G4075">
        <v>320.64999999999998</v>
      </c>
      <c r="H4075">
        <v>2742.09</v>
      </c>
      <c r="I4075">
        <f t="shared" si="252"/>
        <v>2023</v>
      </c>
      <c r="J4075" t="str">
        <f t="shared" si="253"/>
        <v>Apr</v>
      </c>
      <c r="K4075">
        <f t="shared" si="254"/>
        <v>4</v>
      </c>
      <c r="L4075" s="2">
        <f t="shared" si="255"/>
        <v>0.13622999991502885</v>
      </c>
    </row>
    <row r="4076" spans="1:12" x14ac:dyDescent="0.35">
      <c r="A4076" t="s">
        <v>4117</v>
      </c>
      <c r="B4076" s="1">
        <v>45182</v>
      </c>
      <c r="C4076" t="s">
        <v>46</v>
      </c>
      <c r="D4076" t="s">
        <v>23</v>
      </c>
      <c r="E4076" t="s">
        <v>11</v>
      </c>
      <c r="F4076">
        <v>200.8</v>
      </c>
      <c r="G4076">
        <v>20.260000000000002</v>
      </c>
      <c r="H4076">
        <v>215.39</v>
      </c>
      <c r="I4076">
        <f t="shared" si="252"/>
        <v>2023</v>
      </c>
      <c r="J4076" t="str">
        <f t="shared" si="253"/>
        <v>Sep</v>
      </c>
      <c r="K4076">
        <f t="shared" si="254"/>
        <v>9</v>
      </c>
      <c r="L4076" s="2">
        <f t="shared" si="255"/>
        <v>0.10089641434262948</v>
      </c>
    </row>
    <row r="4077" spans="1:12" x14ac:dyDescent="0.35">
      <c r="A4077" t="s">
        <v>4118</v>
      </c>
      <c r="B4077" s="1">
        <v>44864</v>
      </c>
      <c r="C4077" t="s">
        <v>88</v>
      </c>
      <c r="D4077" t="s">
        <v>18</v>
      </c>
      <c r="E4077" t="s">
        <v>44</v>
      </c>
      <c r="F4077">
        <v>401.53</v>
      </c>
      <c r="G4077">
        <v>75.47</v>
      </c>
      <c r="H4077">
        <v>441.38</v>
      </c>
      <c r="I4077">
        <f t="shared" si="252"/>
        <v>2022</v>
      </c>
      <c r="J4077" t="str">
        <f t="shared" si="253"/>
        <v>Oct</v>
      </c>
      <c r="K4077">
        <f t="shared" si="254"/>
        <v>10</v>
      </c>
      <c r="L4077" s="2">
        <f t="shared" si="255"/>
        <v>0.18795606803974799</v>
      </c>
    </row>
    <row r="4078" spans="1:12" x14ac:dyDescent="0.35">
      <c r="A4078" t="s">
        <v>4119</v>
      </c>
      <c r="B4078" s="1">
        <v>44853</v>
      </c>
      <c r="C4078" t="s">
        <v>101</v>
      </c>
      <c r="D4078" t="s">
        <v>14</v>
      </c>
      <c r="E4078" t="s">
        <v>25</v>
      </c>
      <c r="F4078">
        <v>1276.42</v>
      </c>
      <c r="G4078">
        <v>301.10000000000002</v>
      </c>
      <c r="H4078">
        <v>1137.6300000000001</v>
      </c>
      <c r="I4078">
        <f t="shared" si="252"/>
        <v>2022</v>
      </c>
      <c r="J4078" t="str">
        <f t="shared" si="253"/>
        <v>Oct</v>
      </c>
      <c r="K4078">
        <f t="shared" si="254"/>
        <v>10</v>
      </c>
      <c r="L4078" s="2">
        <f t="shared" si="255"/>
        <v>0.23589414142680309</v>
      </c>
    </row>
    <row r="4079" spans="1:12" x14ac:dyDescent="0.35">
      <c r="A4079" t="s">
        <v>4120</v>
      </c>
      <c r="B4079" s="1">
        <v>44840</v>
      </c>
      <c r="C4079" t="s">
        <v>22</v>
      </c>
      <c r="D4079" t="s">
        <v>23</v>
      </c>
      <c r="E4079" t="s">
        <v>15</v>
      </c>
      <c r="F4079">
        <v>165.95</v>
      </c>
      <c r="G4079">
        <v>25.02</v>
      </c>
      <c r="H4079">
        <v>136.06</v>
      </c>
      <c r="I4079">
        <f t="shared" si="252"/>
        <v>2022</v>
      </c>
      <c r="J4079" t="str">
        <f t="shared" si="253"/>
        <v>Oct</v>
      </c>
      <c r="K4079">
        <f t="shared" si="254"/>
        <v>10</v>
      </c>
      <c r="L4079" s="2">
        <f t="shared" si="255"/>
        <v>0.15076830370593552</v>
      </c>
    </row>
    <row r="4080" spans="1:12" x14ac:dyDescent="0.35">
      <c r="A4080" t="s">
        <v>4121</v>
      </c>
      <c r="B4080" s="1">
        <v>45052</v>
      </c>
      <c r="C4080" t="s">
        <v>17</v>
      </c>
      <c r="D4080" t="s">
        <v>18</v>
      </c>
      <c r="E4080" t="s">
        <v>27</v>
      </c>
      <c r="F4080">
        <v>51.33</v>
      </c>
      <c r="G4080">
        <v>10.91</v>
      </c>
      <c r="H4080">
        <v>51.38</v>
      </c>
      <c r="I4080">
        <f t="shared" si="252"/>
        <v>2023</v>
      </c>
      <c r="J4080" t="str">
        <f t="shared" si="253"/>
        <v>May</v>
      </c>
      <c r="K4080">
        <f t="shared" si="254"/>
        <v>5</v>
      </c>
      <c r="L4080" s="2">
        <f t="shared" si="255"/>
        <v>0.21254626923826223</v>
      </c>
    </row>
    <row r="4081" spans="1:12" x14ac:dyDescent="0.35">
      <c r="A4081" t="s">
        <v>4122</v>
      </c>
      <c r="B4081" s="1">
        <v>44681</v>
      </c>
      <c r="C4081" t="s">
        <v>112</v>
      </c>
      <c r="D4081" t="s">
        <v>10</v>
      </c>
      <c r="E4081" t="s">
        <v>11</v>
      </c>
      <c r="F4081">
        <v>157.79</v>
      </c>
      <c r="G4081">
        <v>36.700000000000003</v>
      </c>
      <c r="H4081">
        <v>157.94</v>
      </c>
      <c r="I4081">
        <f t="shared" si="252"/>
        <v>2022</v>
      </c>
      <c r="J4081" t="str">
        <f t="shared" si="253"/>
        <v>Apr</v>
      </c>
      <c r="K4081">
        <f t="shared" si="254"/>
        <v>4</v>
      </c>
      <c r="L4081" s="2">
        <f t="shared" si="255"/>
        <v>0.23258761645224668</v>
      </c>
    </row>
    <row r="4082" spans="1:12" x14ac:dyDescent="0.35">
      <c r="A4082" t="s">
        <v>4123</v>
      </c>
      <c r="B4082" s="1">
        <v>44599</v>
      </c>
      <c r="C4082" t="s">
        <v>112</v>
      </c>
      <c r="D4082" t="s">
        <v>10</v>
      </c>
      <c r="E4082" t="s">
        <v>27</v>
      </c>
      <c r="F4082">
        <v>410.29</v>
      </c>
      <c r="G4082">
        <v>69.41</v>
      </c>
      <c r="H4082">
        <v>410.83</v>
      </c>
      <c r="I4082">
        <f t="shared" si="252"/>
        <v>2022</v>
      </c>
      <c r="J4082" t="str">
        <f t="shared" si="253"/>
        <v>Feb</v>
      </c>
      <c r="K4082">
        <f t="shared" si="254"/>
        <v>2</v>
      </c>
      <c r="L4082" s="2">
        <f t="shared" si="255"/>
        <v>0.16917302395866338</v>
      </c>
    </row>
    <row r="4083" spans="1:12" x14ac:dyDescent="0.35">
      <c r="A4083" t="s">
        <v>4124</v>
      </c>
      <c r="B4083" s="1">
        <v>45092</v>
      </c>
      <c r="C4083" t="s">
        <v>46</v>
      </c>
      <c r="D4083" t="s">
        <v>23</v>
      </c>
      <c r="E4083" t="s">
        <v>25</v>
      </c>
      <c r="F4083">
        <v>61.29</v>
      </c>
      <c r="G4083">
        <v>8.48</v>
      </c>
      <c r="H4083">
        <v>63.8</v>
      </c>
      <c r="I4083">
        <f t="shared" si="252"/>
        <v>2023</v>
      </c>
      <c r="J4083" t="str">
        <f t="shared" si="253"/>
        <v>Jun</v>
      </c>
      <c r="K4083">
        <f t="shared" si="254"/>
        <v>6</v>
      </c>
      <c r="L4083" s="2">
        <f t="shared" si="255"/>
        <v>0.13835862294012075</v>
      </c>
    </row>
    <row r="4084" spans="1:12" x14ac:dyDescent="0.35">
      <c r="A4084" t="s">
        <v>4125</v>
      </c>
      <c r="B4084" s="1">
        <v>45156</v>
      </c>
      <c r="C4084" t="s">
        <v>65</v>
      </c>
      <c r="D4084" t="s">
        <v>18</v>
      </c>
      <c r="E4084" t="s">
        <v>44</v>
      </c>
      <c r="F4084">
        <v>310.01</v>
      </c>
      <c r="G4084">
        <v>90.9</v>
      </c>
      <c r="H4084">
        <v>310.35000000000002</v>
      </c>
      <c r="I4084">
        <f t="shared" si="252"/>
        <v>2023</v>
      </c>
      <c r="J4084" t="str">
        <f t="shared" si="253"/>
        <v>Aug</v>
      </c>
      <c r="K4084">
        <f t="shared" si="254"/>
        <v>8</v>
      </c>
      <c r="L4084" s="2">
        <f t="shared" si="255"/>
        <v>0.29321634785974648</v>
      </c>
    </row>
    <row r="4085" spans="1:12" x14ac:dyDescent="0.35">
      <c r="A4085" t="s">
        <v>4126</v>
      </c>
      <c r="B4085" s="1">
        <v>45098</v>
      </c>
      <c r="C4085" t="s">
        <v>85</v>
      </c>
      <c r="D4085" t="s">
        <v>10</v>
      </c>
      <c r="E4085" t="s">
        <v>11</v>
      </c>
      <c r="F4085">
        <v>137.5</v>
      </c>
      <c r="G4085">
        <v>23.04</v>
      </c>
      <c r="H4085">
        <v>112.4</v>
      </c>
      <c r="I4085">
        <f t="shared" si="252"/>
        <v>2023</v>
      </c>
      <c r="J4085" t="str">
        <f t="shared" si="253"/>
        <v>Jun</v>
      </c>
      <c r="K4085">
        <f t="shared" si="254"/>
        <v>6</v>
      </c>
      <c r="L4085" s="2">
        <f t="shared" si="255"/>
        <v>0.16756363636363636</v>
      </c>
    </row>
    <row r="4086" spans="1:12" x14ac:dyDescent="0.35">
      <c r="A4086" t="s">
        <v>4127</v>
      </c>
      <c r="B4086" s="1">
        <v>44650</v>
      </c>
      <c r="C4086" t="s">
        <v>65</v>
      </c>
      <c r="D4086" t="s">
        <v>18</v>
      </c>
      <c r="E4086" t="s">
        <v>44</v>
      </c>
      <c r="F4086">
        <v>344.26</v>
      </c>
      <c r="G4086">
        <v>72.39</v>
      </c>
      <c r="H4086">
        <v>294.45</v>
      </c>
      <c r="I4086">
        <f t="shared" si="252"/>
        <v>2022</v>
      </c>
      <c r="J4086" t="str">
        <f t="shared" si="253"/>
        <v>Mar</v>
      </c>
      <c r="K4086">
        <f t="shared" si="254"/>
        <v>3</v>
      </c>
      <c r="L4086" s="2">
        <f t="shared" si="255"/>
        <v>0.21027711613315517</v>
      </c>
    </row>
    <row r="4087" spans="1:12" x14ac:dyDescent="0.35">
      <c r="A4087" t="s">
        <v>4128</v>
      </c>
      <c r="B4087" s="1">
        <v>45283</v>
      </c>
      <c r="C4087" t="s">
        <v>13</v>
      </c>
      <c r="D4087" t="s">
        <v>14</v>
      </c>
      <c r="E4087" t="s">
        <v>27</v>
      </c>
      <c r="F4087">
        <v>2374.39</v>
      </c>
      <c r="G4087">
        <v>283.64999999999998</v>
      </c>
      <c r="H4087">
        <v>2649.43</v>
      </c>
      <c r="I4087">
        <f t="shared" si="252"/>
        <v>2023</v>
      </c>
      <c r="J4087" t="str">
        <f t="shared" si="253"/>
        <v>Dec</v>
      </c>
      <c r="K4087">
        <f t="shared" si="254"/>
        <v>12</v>
      </c>
      <c r="L4087" s="2">
        <f t="shared" si="255"/>
        <v>0.11946226188621077</v>
      </c>
    </row>
    <row r="4088" spans="1:12" x14ac:dyDescent="0.35">
      <c r="A4088" t="s">
        <v>4129</v>
      </c>
      <c r="B4088" s="1">
        <v>45046</v>
      </c>
      <c r="C4088" t="s">
        <v>128</v>
      </c>
      <c r="D4088" t="s">
        <v>34</v>
      </c>
      <c r="E4088" t="s">
        <v>15</v>
      </c>
      <c r="F4088">
        <v>1535.43</v>
      </c>
      <c r="G4088">
        <v>160.49</v>
      </c>
      <c r="H4088">
        <v>1246.06</v>
      </c>
      <c r="I4088">
        <f t="shared" si="252"/>
        <v>2023</v>
      </c>
      <c r="J4088" t="str">
        <f t="shared" si="253"/>
        <v>Apr</v>
      </c>
      <c r="K4088">
        <f t="shared" si="254"/>
        <v>4</v>
      </c>
      <c r="L4088" s="2">
        <f t="shared" si="255"/>
        <v>0.10452446545918732</v>
      </c>
    </row>
    <row r="4089" spans="1:12" x14ac:dyDescent="0.35">
      <c r="A4089" t="s">
        <v>4130</v>
      </c>
      <c r="B4089" s="1">
        <v>45165</v>
      </c>
      <c r="C4089" t="s">
        <v>31</v>
      </c>
      <c r="D4089" t="s">
        <v>10</v>
      </c>
      <c r="E4089" t="s">
        <v>11</v>
      </c>
      <c r="F4089">
        <v>278.02999999999997</v>
      </c>
      <c r="G4089">
        <v>66.63</v>
      </c>
      <c r="H4089">
        <v>292.56</v>
      </c>
      <c r="I4089">
        <f t="shared" si="252"/>
        <v>2023</v>
      </c>
      <c r="J4089" t="str">
        <f t="shared" si="253"/>
        <v>Aug</v>
      </c>
      <c r="K4089">
        <f t="shared" si="254"/>
        <v>8</v>
      </c>
      <c r="L4089" s="2">
        <f t="shared" si="255"/>
        <v>0.23965039743912528</v>
      </c>
    </row>
    <row r="4090" spans="1:12" x14ac:dyDescent="0.35">
      <c r="A4090" t="s">
        <v>4131</v>
      </c>
      <c r="B4090" s="1">
        <v>45180</v>
      </c>
      <c r="C4090" t="s">
        <v>88</v>
      </c>
      <c r="D4090" t="s">
        <v>18</v>
      </c>
      <c r="E4090" t="s">
        <v>27</v>
      </c>
      <c r="F4090">
        <v>236.42</v>
      </c>
      <c r="G4090">
        <v>56.43</v>
      </c>
      <c r="H4090">
        <v>268.38</v>
      </c>
      <c r="I4090">
        <f t="shared" si="252"/>
        <v>2023</v>
      </c>
      <c r="J4090" t="str">
        <f t="shared" si="253"/>
        <v>Sep</v>
      </c>
      <c r="K4090">
        <f t="shared" si="254"/>
        <v>9</v>
      </c>
      <c r="L4090" s="2">
        <f t="shared" si="255"/>
        <v>0.23868539040690298</v>
      </c>
    </row>
    <row r="4091" spans="1:12" x14ac:dyDescent="0.35">
      <c r="A4091" t="s">
        <v>4132</v>
      </c>
      <c r="B4091" s="1">
        <v>45064</v>
      </c>
      <c r="C4091" t="s">
        <v>46</v>
      </c>
      <c r="D4091" t="s">
        <v>23</v>
      </c>
      <c r="E4091" t="s">
        <v>25</v>
      </c>
      <c r="F4091">
        <v>28.49</v>
      </c>
      <c r="G4091">
        <v>3.26</v>
      </c>
      <c r="H4091">
        <v>24.57</v>
      </c>
      <c r="I4091">
        <f t="shared" si="252"/>
        <v>2023</v>
      </c>
      <c r="J4091" t="str">
        <f t="shared" si="253"/>
        <v>May</v>
      </c>
      <c r="K4091">
        <f t="shared" si="254"/>
        <v>5</v>
      </c>
      <c r="L4091" s="2">
        <f t="shared" si="255"/>
        <v>0.11442611442611443</v>
      </c>
    </row>
    <row r="4092" spans="1:12" x14ac:dyDescent="0.35">
      <c r="A4092" t="s">
        <v>4133</v>
      </c>
      <c r="B4092" s="1">
        <v>44952</v>
      </c>
      <c r="C4092" t="s">
        <v>22</v>
      </c>
      <c r="D4092" t="s">
        <v>23</v>
      </c>
      <c r="E4092" t="s">
        <v>11</v>
      </c>
      <c r="F4092">
        <v>20.22</v>
      </c>
      <c r="G4092">
        <v>5.08</v>
      </c>
      <c r="H4092">
        <v>18.43</v>
      </c>
      <c r="I4092">
        <f t="shared" si="252"/>
        <v>2023</v>
      </c>
      <c r="J4092" t="str">
        <f t="shared" si="253"/>
        <v>Jan</v>
      </c>
      <c r="K4092">
        <f t="shared" si="254"/>
        <v>1</v>
      </c>
      <c r="L4092" s="2">
        <f t="shared" si="255"/>
        <v>0.25123639960435212</v>
      </c>
    </row>
    <row r="4093" spans="1:12" x14ac:dyDescent="0.35">
      <c r="A4093" t="s">
        <v>4134</v>
      </c>
      <c r="B4093" s="1">
        <v>45086</v>
      </c>
      <c r="C4093" t="s">
        <v>112</v>
      </c>
      <c r="D4093" t="s">
        <v>10</v>
      </c>
      <c r="E4093" t="s">
        <v>11</v>
      </c>
      <c r="F4093">
        <v>61.48</v>
      </c>
      <c r="G4093">
        <v>17.690000000000001</v>
      </c>
      <c r="H4093">
        <v>56.83</v>
      </c>
      <c r="I4093">
        <f t="shared" si="252"/>
        <v>2023</v>
      </c>
      <c r="J4093" t="str">
        <f t="shared" si="253"/>
        <v>Jun</v>
      </c>
      <c r="K4093">
        <f t="shared" si="254"/>
        <v>6</v>
      </c>
      <c r="L4093" s="2">
        <f t="shared" si="255"/>
        <v>0.28773584905660382</v>
      </c>
    </row>
    <row r="4094" spans="1:12" x14ac:dyDescent="0.35">
      <c r="A4094" t="s">
        <v>4135</v>
      </c>
      <c r="B4094" s="1">
        <v>45201</v>
      </c>
      <c r="C4094" t="s">
        <v>93</v>
      </c>
      <c r="D4094" t="s">
        <v>34</v>
      </c>
      <c r="E4094" t="s">
        <v>27</v>
      </c>
      <c r="F4094">
        <v>1983.39</v>
      </c>
      <c r="G4094">
        <v>305.19</v>
      </c>
      <c r="H4094">
        <v>2032.86</v>
      </c>
      <c r="I4094">
        <f t="shared" si="252"/>
        <v>2023</v>
      </c>
      <c r="J4094" t="str">
        <f t="shared" si="253"/>
        <v>Oct</v>
      </c>
      <c r="K4094">
        <f t="shared" si="254"/>
        <v>10</v>
      </c>
      <c r="L4094" s="2">
        <f t="shared" si="255"/>
        <v>0.15387291455538243</v>
      </c>
    </row>
    <row r="4095" spans="1:12" x14ac:dyDescent="0.35">
      <c r="A4095" t="s">
        <v>4136</v>
      </c>
      <c r="B4095" s="1">
        <v>44809</v>
      </c>
      <c r="C4095" t="s">
        <v>31</v>
      </c>
      <c r="D4095" t="s">
        <v>10</v>
      </c>
      <c r="E4095" t="s">
        <v>25</v>
      </c>
      <c r="F4095">
        <v>455.09</v>
      </c>
      <c r="G4095">
        <v>123.41</v>
      </c>
      <c r="H4095">
        <v>458.01</v>
      </c>
      <c r="I4095">
        <f t="shared" si="252"/>
        <v>2022</v>
      </c>
      <c r="J4095" t="str">
        <f t="shared" si="253"/>
        <v>Sep</v>
      </c>
      <c r="K4095">
        <f t="shared" si="254"/>
        <v>9</v>
      </c>
      <c r="L4095" s="2">
        <f t="shared" si="255"/>
        <v>0.27117712979850139</v>
      </c>
    </row>
    <row r="4096" spans="1:12" x14ac:dyDescent="0.35">
      <c r="A4096" t="s">
        <v>4137</v>
      </c>
      <c r="B4096" s="1">
        <v>44953</v>
      </c>
      <c r="C4096" t="s">
        <v>112</v>
      </c>
      <c r="D4096" t="s">
        <v>10</v>
      </c>
      <c r="E4096" t="s">
        <v>27</v>
      </c>
      <c r="F4096">
        <v>407.92</v>
      </c>
      <c r="G4096">
        <v>70.89</v>
      </c>
      <c r="H4096">
        <v>487.17</v>
      </c>
      <c r="I4096">
        <f t="shared" si="252"/>
        <v>2023</v>
      </c>
      <c r="J4096" t="str">
        <f t="shared" si="253"/>
        <v>Jan</v>
      </c>
      <c r="K4096">
        <f t="shared" si="254"/>
        <v>1</v>
      </c>
      <c r="L4096" s="2">
        <f t="shared" si="255"/>
        <v>0.1737840753088841</v>
      </c>
    </row>
    <row r="4097" spans="1:12" x14ac:dyDescent="0.35">
      <c r="A4097" t="s">
        <v>4138</v>
      </c>
      <c r="B4097" s="1">
        <v>44680</v>
      </c>
      <c r="C4097" t="s">
        <v>37</v>
      </c>
      <c r="D4097" t="s">
        <v>23</v>
      </c>
      <c r="E4097" t="s">
        <v>15</v>
      </c>
      <c r="F4097">
        <v>481.53</v>
      </c>
      <c r="G4097">
        <v>142.16999999999999</v>
      </c>
      <c r="H4097">
        <v>521.44000000000005</v>
      </c>
      <c r="I4097">
        <f t="shared" si="252"/>
        <v>2022</v>
      </c>
      <c r="J4097" t="str">
        <f t="shared" si="253"/>
        <v>Apr</v>
      </c>
      <c r="K4097">
        <f t="shared" si="254"/>
        <v>4</v>
      </c>
      <c r="L4097" s="2">
        <f t="shared" si="255"/>
        <v>0.29524640209332753</v>
      </c>
    </row>
    <row r="4098" spans="1:12" x14ac:dyDescent="0.35">
      <c r="A4098" t="s">
        <v>4139</v>
      </c>
      <c r="B4098" s="1">
        <v>45046</v>
      </c>
      <c r="C4098" t="s">
        <v>65</v>
      </c>
      <c r="D4098" t="s">
        <v>18</v>
      </c>
      <c r="E4098" t="s">
        <v>25</v>
      </c>
      <c r="F4098">
        <v>437.97</v>
      </c>
      <c r="G4098">
        <v>60.12</v>
      </c>
      <c r="H4098">
        <v>453.73</v>
      </c>
      <c r="I4098">
        <f t="shared" ref="I4098:I4161" si="256">YEAR(B4098)</f>
        <v>2023</v>
      </c>
      <c r="J4098" t="str">
        <f t="shared" ref="J4098:J4161" si="257">TEXT(B4098,"mmm")</f>
        <v>Apr</v>
      </c>
      <c r="K4098">
        <f t="shared" ref="K4098:K4161" si="258">MONTH(B4098)</f>
        <v>4</v>
      </c>
      <c r="L4098" s="2">
        <f t="shared" ref="L4098:L4161" si="259">IF(F4098=0,0,G4098/F4098)</f>
        <v>0.13726967600520582</v>
      </c>
    </row>
    <row r="4099" spans="1:12" x14ac:dyDescent="0.35">
      <c r="A4099" t="s">
        <v>4140</v>
      </c>
      <c r="B4099" s="1">
        <v>45120</v>
      </c>
      <c r="C4099" t="s">
        <v>88</v>
      </c>
      <c r="D4099" t="s">
        <v>18</v>
      </c>
      <c r="E4099" t="s">
        <v>25</v>
      </c>
      <c r="F4099">
        <v>494.6</v>
      </c>
      <c r="G4099">
        <v>140.66999999999999</v>
      </c>
      <c r="H4099">
        <v>540.6</v>
      </c>
      <c r="I4099">
        <f t="shared" si="256"/>
        <v>2023</v>
      </c>
      <c r="J4099" t="str">
        <f t="shared" si="257"/>
        <v>Jul</v>
      </c>
      <c r="K4099">
        <f t="shared" si="258"/>
        <v>7</v>
      </c>
      <c r="L4099" s="2">
        <f t="shared" si="259"/>
        <v>0.28441164577436306</v>
      </c>
    </row>
    <row r="4100" spans="1:12" x14ac:dyDescent="0.35">
      <c r="A4100" t="s">
        <v>4141</v>
      </c>
      <c r="B4100" s="1">
        <v>44638</v>
      </c>
      <c r="C4100" t="s">
        <v>51</v>
      </c>
      <c r="D4100" t="s">
        <v>34</v>
      </c>
      <c r="E4100" t="s">
        <v>11</v>
      </c>
      <c r="F4100">
        <v>1120.4000000000001</v>
      </c>
      <c r="G4100">
        <v>118.07</v>
      </c>
      <c r="H4100">
        <v>1185.3900000000001</v>
      </c>
      <c r="I4100">
        <f t="shared" si="256"/>
        <v>2022</v>
      </c>
      <c r="J4100" t="str">
        <f t="shared" si="257"/>
        <v>Mar</v>
      </c>
      <c r="K4100">
        <f t="shared" si="258"/>
        <v>3</v>
      </c>
      <c r="L4100" s="2">
        <f t="shared" si="259"/>
        <v>0.10538200642627632</v>
      </c>
    </row>
    <row r="4101" spans="1:12" x14ac:dyDescent="0.35">
      <c r="A4101" t="s">
        <v>4142</v>
      </c>
      <c r="B4101" s="1">
        <v>44875</v>
      </c>
      <c r="C4101" t="s">
        <v>37</v>
      </c>
      <c r="D4101" t="s">
        <v>23</v>
      </c>
      <c r="E4101" t="s">
        <v>11</v>
      </c>
      <c r="F4101">
        <v>371.4</v>
      </c>
      <c r="G4101">
        <v>103.66</v>
      </c>
      <c r="H4101">
        <v>436.23</v>
      </c>
      <c r="I4101">
        <f t="shared" si="256"/>
        <v>2022</v>
      </c>
      <c r="J4101" t="str">
        <f t="shared" si="257"/>
        <v>Nov</v>
      </c>
      <c r="K4101">
        <f t="shared" si="258"/>
        <v>11</v>
      </c>
      <c r="L4101" s="2">
        <f t="shared" si="259"/>
        <v>0.27910608508346796</v>
      </c>
    </row>
    <row r="4102" spans="1:12" x14ac:dyDescent="0.35">
      <c r="A4102" t="s">
        <v>4143</v>
      </c>
      <c r="B4102" s="1">
        <v>44824</v>
      </c>
      <c r="C4102" t="s">
        <v>48</v>
      </c>
      <c r="D4102" t="s">
        <v>14</v>
      </c>
      <c r="E4102" t="s">
        <v>27</v>
      </c>
      <c r="F4102">
        <v>1761.83</v>
      </c>
      <c r="G4102">
        <v>343.52</v>
      </c>
      <c r="H4102">
        <v>1653.99</v>
      </c>
      <c r="I4102">
        <f t="shared" si="256"/>
        <v>2022</v>
      </c>
      <c r="J4102" t="str">
        <f t="shared" si="257"/>
        <v>Sep</v>
      </c>
      <c r="K4102">
        <f t="shared" si="258"/>
        <v>9</v>
      </c>
      <c r="L4102" s="2">
        <f t="shared" si="259"/>
        <v>0.19497908424762889</v>
      </c>
    </row>
    <row r="4103" spans="1:12" x14ac:dyDescent="0.35">
      <c r="A4103" t="s">
        <v>4144</v>
      </c>
      <c r="B4103" s="1">
        <v>44650</v>
      </c>
      <c r="C4103" t="s">
        <v>93</v>
      </c>
      <c r="D4103" t="s">
        <v>34</v>
      </c>
      <c r="E4103" t="s">
        <v>25</v>
      </c>
      <c r="F4103">
        <v>1113.8699999999999</v>
      </c>
      <c r="G4103">
        <v>223.66</v>
      </c>
      <c r="H4103">
        <v>1059.08</v>
      </c>
      <c r="I4103">
        <f t="shared" si="256"/>
        <v>2022</v>
      </c>
      <c r="J4103" t="str">
        <f t="shared" si="257"/>
        <v>Mar</v>
      </c>
      <c r="K4103">
        <f t="shared" si="258"/>
        <v>3</v>
      </c>
      <c r="L4103" s="2">
        <f t="shared" si="259"/>
        <v>0.20079542495982478</v>
      </c>
    </row>
    <row r="4104" spans="1:12" x14ac:dyDescent="0.35">
      <c r="A4104" t="s">
        <v>4145</v>
      </c>
      <c r="B4104" s="1">
        <v>45123</v>
      </c>
      <c r="C4104" t="s">
        <v>112</v>
      </c>
      <c r="D4104" t="s">
        <v>10</v>
      </c>
      <c r="E4104" t="s">
        <v>27</v>
      </c>
      <c r="F4104">
        <v>468.72</v>
      </c>
      <c r="G4104">
        <v>128.78</v>
      </c>
      <c r="H4104">
        <v>472.93</v>
      </c>
      <c r="I4104">
        <f t="shared" si="256"/>
        <v>2023</v>
      </c>
      <c r="J4104" t="str">
        <f t="shared" si="257"/>
        <v>Jul</v>
      </c>
      <c r="K4104">
        <f t="shared" si="258"/>
        <v>7</v>
      </c>
      <c r="L4104" s="2">
        <f t="shared" si="259"/>
        <v>0.27474825055470214</v>
      </c>
    </row>
    <row r="4105" spans="1:12" x14ac:dyDescent="0.35">
      <c r="A4105" t="s">
        <v>4146</v>
      </c>
      <c r="B4105" s="1">
        <v>44909</v>
      </c>
      <c r="C4105" t="s">
        <v>46</v>
      </c>
      <c r="D4105" t="s">
        <v>23</v>
      </c>
      <c r="E4105" t="s">
        <v>44</v>
      </c>
      <c r="F4105">
        <v>156.05000000000001</v>
      </c>
      <c r="G4105">
        <v>18.670000000000002</v>
      </c>
      <c r="H4105">
        <v>154.75</v>
      </c>
      <c r="I4105">
        <f t="shared" si="256"/>
        <v>2022</v>
      </c>
      <c r="J4105" t="str">
        <f t="shared" si="257"/>
        <v>Dec</v>
      </c>
      <c r="K4105">
        <f t="shared" si="258"/>
        <v>12</v>
      </c>
      <c r="L4105" s="2">
        <f t="shared" si="259"/>
        <v>0.11964114066004486</v>
      </c>
    </row>
    <row r="4106" spans="1:12" x14ac:dyDescent="0.35">
      <c r="A4106" t="s">
        <v>4147</v>
      </c>
      <c r="B4106" s="1">
        <v>45151</v>
      </c>
      <c r="C4106" t="s">
        <v>69</v>
      </c>
      <c r="D4106" t="s">
        <v>34</v>
      </c>
      <c r="E4106" t="s">
        <v>11</v>
      </c>
      <c r="F4106">
        <v>1791.88</v>
      </c>
      <c r="G4106">
        <v>266.81</v>
      </c>
      <c r="H4106">
        <v>2105.08</v>
      </c>
      <c r="I4106">
        <f t="shared" si="256"/>
        <v>2023</v>
      </c>
      <c r="J4106" t="str">
        <f t="shared" si="257"/>
        <v>Aug</v>
      </c>
      <c r="K4106">
        <f t="shared" si="258"/>
        <v>8</v>
      </c>
      <c r="L4106" s="2">
        <f t="shared" si="259"/>
        <v>0.14889947987588453</v>
      </c>
    </row>
    <row r="4107" spans="1:12" x14ac:dyDescent="0.35">
      <c r="A4107" t="s">
        <v>4148</v>
      </c>
      <c r="B4107" s="1">
        <v>44749</v>
      </c>
      <c r="C4107" t="s">
        <v>63</v>
      </c>
      <c r="D4107" t="s">
        <v>18</v>
      </c>
      <c r="E4107" t="s">
        <v>27</v>
      </c>
      <c r="F4107">
        <v>77.739999999999995</v>
      </c>
      <c r="G4107">
        <v>17.37</v>
      </c>
      <c r="H4107">
        <v>80.87</v>
      </c>
      <c r="I4107">
        <f t="shared" si="256"/>
        <v>2022</v>
      </c>
      <c r="J4107" t="str">
        <f t="shared" si="257"/>
        <v>Jul</v>
      </c>
      <c r="K4107">
        <f t="shared" si="258"/>
        <v>7</v>
      </c>
      <c r="L4107" s="2">
        <f t="shared" si="259"/>
        <v>0.22343709801903786</v>
      </c>
    </row>
    <row r="4108" spans="1:12" x14ac:dyDescent="0.35">
      <c r="A4108" t="s">
        <v>4149</v>
      </c>
      <c r="B4108" s="1">
        <v>44663</v>
      </c>
      <c r="C4108" t="s">
        <v>54</v>
      </c>
      <c r="D4108" t="s">
        <v>23</v>
      </c>
      <c r="E4108" t="s">
        <v>15</v>
      </c>
      <c r="F4108">
        <v>426.32</v>
      </c>
      <c r="G4108">
        <v>124.05</v>
      </c>
      <c r="H4108">
        <v>344.57</v>
      </c>
      <c r="I4108">
        <f t="shared" si="256"/>
        <v>2022</v>
      </c>
      <c r="J4108" t="str">
        <f t="shared" si="257"/>
        <v>Apr</v>
      </c>
      <c r="K4108">
        <f t="shared" si="258"/>
        <v>4</v>
      </c>
      <c r="L4108" s="2">
        <f t="shared" si="259"/>
        <v>0.29097860761869021</v>
      </c>
    </row>
    <row r="4109" spans="1:12" x14ac:dyDescent="0.35">
      <c r="A4109" t="s">
        <v>4150</v>
      </c>
      <c r="B4109" s="1">
        <v>45097</v>
      </c>
      <c r="C4109" t="s">
        <v>128</v>
      </c>
      <c r="D4109" t="s">
        <v>34</v>
      </c>
      <c r="E4109" t="s">
        <v>27</v>
      </c>
      <c r="F4109">
        <v>1555.46</v>
      </c>
      <c r="G4109">
        <v>448.91</v>
      </c>
      <c r="H4109">
        <v>1254.93</v>
      </c>
      <c r="I4109">
        <f t="shared" si="256"/>
        <v>2023</v>
      </c>
      <c r="J4109" t="str">
        <f t="shared" si="257"/>
        <v>Jun</v>
      </c>
      <c r="K4109">
        <f t="shared" si="258"/>
        <v>6</v>
      </c>
      <c r="L4109" s="2">
        <f t="shared" si="259"/>
        <v>0.2886027284533193</v>
      </c>
    </row>
    <row r="4110" spans="1:12" x14ac:dyDescent="0.35">
      <c r="A4110" t="s">
        <v>4151</v>
      </c>
      <c r="B4110" s="1">
        <v>44685</v>
      </c>
      <c r="C4110" t="s">
        <v>57</v>
      </c>
      <c r="D4110" t="s">
        <v>10</v>
      </c>
      <c r="E4110" t="s">
        <v>11</v>
      </c>
      <c r="F4110">
        <v>368.08</v>
      </c>
      <c r="G4110">
        <v>56.28</v>
      </c>
      <c r="H4110">
        <v>431.15</v>
      </c>
      <c r="I4110">
        <f t="shared" si="256"/>
        <v>2022</v>
      </c>
      <c r="J4110" t="str">
        <f t="shared" si="257"/>
        <v>May</v>
      </c>
      <c r="K4110">
        <f t="shared" si="258"/>
        <v>5</v>
      </c>
      <c r="L4110" s="2">
        <f t="shared" si="259"/>
        <v>0.15290154314279505</v>
      </c>
    </row>
    <row r="4111" spans="1:12" x14ac:dyDescent="0.35">
      <c r="A4111" t="s">
        <v>4152</v>
      </c>
      <c r="B4111" s="1">
        <v>45145</v>
      </c>
      <c r="C4111" t="s">
        <v>65</v>
      </c>
      <c r="D4111" t="s">
        <v>18</v>
      </c>
      <c r="E4111" t="s">
        <v>25</v>
      </c>
      <c r="F4111">
        <v>212.63</v>
      </c>
      <c r="G4111">
        <v>26.12</v>
      </c>
      <c r="H4111">
        <v>231.25</v>
      </c>
      <c r="I4111">
        <f t="shared" si="256"/>
        <v>2023</v>
      </c>
      <c r="J4111" t="str">
        <f t="shared" si="257"/>
        <v>Aug</v>
      </c>
      <c r="K4111">
        <f t="shared" si="258"/>
        <v>8</v>
      </c>
      <c r="L4111" s="2">
        <f t="shared" si="259"/>
        <v>0.12284249635517096</v>
      </c>
    </row>
    <row r="4112" spans="1:12" x14ac:dyDescent="0.35">
      <c r="A4112" t="s">
        <v>4153</v>
      </c>
      <c r="B4112" s="1">
        <v>45020</v>
      </c>
      <c r="C4112" t="s">
        <v>128</v>
      </c>
      <c r="D4112" t="s">
        <v>34</v>
      </c>
      <c r="E4112" t="s">
        <v>11</v>
      </c>
      <c r="F4112">
        <v>2413.27</v>
      </c>
      <c r="G4112">
        <v>253.52</v>
      </c>
      <c r="H4112">
        <v>2251.7600000000002</v>
      </c>
      <c r="I4112">
        <f t="shared" si="256"/>
        <v>2023</v>
      </c>
      <c r="J4112" t="str">
        <f t="shared" si="257"/>
        <v>Apr</v>
      </c>
      <c r="K4112">
        <f t="shared" si="258"/>
        <v>4</v>
      </c>
      <c r="L4112" s="2">
        <f t="shared" si="259"/>
        <v>0.10505248065902283</v>
      </c>
    </row>
    <row r="4113" spans="1:12" x14ac:dyDescent="0.35">
      <c r="A4113" t="s">
        <v>4154</v>
      </c>
      <c r="B4113" s="1">
        <v>44644</v>
      </c>
      <c r="C4113" t="s">
        <v>31</v>
      </c>
      <c r="D4113" t="s">
        <v>10</v>
      </c>
      <c r="E4113" t="s">
        <v>15</v>
      </c>
      <c r="F4113">
        <v>82.27</v>
      </c>
      <c r="G4113">
        <v>11.14</v>
      </c>
      <c r="H4113">
        <v>70.17</v>
      </c>
      <c r="I4113">
        <f t="shared" si="256"/>
        <v>2022</v>
      </c>
      <c r="J4113" t="str">
        <f t="shared" si="257"/>
        <v>Mar</v>
      </c>
      <c r="K4113">
        <f t="shared" si="258"/>
        <v>3</v>
      </c>
      <c r="L4113" s="2">
        <f t="shared" si="259"/>
        <v>0.13540780357359913</v>
      </c>
    </row>
    <row r="4114" spans="1:12" x14ac:dyDescent="0.35">
      <c r="A4114" t="s">
        <v>4155</v>
      </c>
      <c r="B4114" s="1">
        <v>44788</v>
      </c>
      <c r="C4114" t="s">
        <v>29</v>
      </c>
      <c r="D4114" t="s">
        <v>23</v>
      </c>
      <c r="E4114" t="s">
        <v>15</v>
      </c>
      <c r="F4114">
        <v>402.48</v>
      </c>
      <c r="G4114">
        <v>55.64</v>
      </c>
      <c r="H4114">
        <v>438.76</v>
      </c>
      <c r="I4114">
        <f t="shared" si="256"/>
        <v>2022</v>
      </c>
      <c r="J4114" t="str">
        <f t="shared" si="257"/>
        <v>Aug</v>
      </c>
      <c r="K4114">
        <f t="shared" si="258"/>
        <v>8</v>
      </c>
      <c r="L4114" s="2">
        <f t="shared" si="259"/>
        <v>0.13824289405684753</v>
      </c>
    </row>
    <row r="4115" spans="1:12" x14ac:dyDescent="0.35">
      <c r="A4115" t="s">
        <v>4156</v>
      </c>
      <c r="B4115" s="1">
        <v>45253</v>
      </c>
      <c r="C4115" t="s">
        <v>85</v>
      </c>
      <c r="D4115" t="s">
        <v>10</v>
      </c>
      <c r="E4115" t="s">
        <v>11</v>
      </c>
      <c r="F4115">
        <v>485.1</v>
      </c>
      <c r="G4115">
        <v>81.72</v>
      </c>
      <c r="H4115">
        <v>411.95</v>
      </c>
      <c r="I4115">
        <f t="shared" si="256"/>
        <v>2023</v>
      </c>
      <c r="J4115" t="str">
        <f t="shared" si="257"/>
        <v>Nov</v>
      </c>
      <c r="K4115">
        <f t="shared" si="258"/>
        <v>11</v>
      </c>
      <c r="L4115" s="2">
        <f t="shared" si="259"/>
        <v>0.16846011131725416</v>
      </c>
    </row>
    <row r="4116" spans="1:12" x14ac:dyDescent="0.35">
      <c r="A4116" t="s">
        <v>4157</v>
      </c>
      <c r="B4116" s="1">
        <v>44684</v>
      </c>
      <c r="C4116" t="s">
        <v>51</v>
      </c>
      <c r="D4116" t="s">
        <v>34</v>
      </c>
      <c r="E4116" t="s">
        <v>25</v>
      </c>
      <c r="F4116">
        <v>1078.07</v>
      </c>
      <c r="G4116">
        <v>322</v>
      </c>
      <c r="H4116">
        <v>961.35</v>
      </c>
      <c r="I4116">
        <f t="shared" si="256"/>
        <v>2022</v>
      </c>
      <c r="J4116" t="str">
        <f t="shared" si="257"/>
        <v>May</v>
      </c>
      <c r="K4116">
        <f t="shared" si="258"/>
        <v>5</v>
      </c>
      <c r="L4116" s="2">
        <f t="shared" si="259"/>
        <v>0.29868190377248233</v>
      </c>
    </row>
    <row r="4117" spans="1:12" x14ac:dyDescent="0.35">
      <c r="A4117" t="s">
        <v>4158</v>
      </c>
      <c r="B4117" s="1">
        <v>45268</v>
      </c>
      <c r="C4117" t="s">
        <v>48</v>
      </c>
      <c r="D4117" t="s">
        <v>14</v>
      </c>
      <c r="E4117" t="s">
        <v>44</v>
      </c>
      <c r="F4117">
        <v>1489.37</v>
      </c>
      <c r="G4117">
        <v>289.70999999999998</v>
      </c>
      <c r="H4117">
        <v>1536.74</v>
      </c>
      <c r="I4117">
        <f t="shared" si="256"/>
        <v>2023</v>
      </c>
      <c r="J4117" t="str">
        <f t="shared" si="257"/>
        <v>Dec</v>
      </c>
      <c r="K4117">
        <f t="shared" si="258"/>
        <v>12</v>
      </c>
      <c r="L4117" s="2">
        <f t="shared" si="259"/>
        <v>0.19451848768271149</v>
      </c>
    </row>
    <row r="4118" spans="1:12" x14ac:dyDescent="0.35">
      <c r="A4118" t="s">
        <v>4159</v>
      </c>
      <c r="B4118" s="1">
        <v>45099</v>
      </c>
      <c r="C4118" t="s">
        <v>51</v>
      </c>
      <c r="D4118" t="s">
        <v>34</v>
      </c>
      <c r="E4118" t="s">
        <v>27</v>
      </c>
      <c r="F4118">
        <v>522.09</v>
      </c>
      <c r="G4118">
        <v>101.87</v>
      </c>
      <c r="H4118">
        <v>487.85</v>
      </c>
      <c r="I4118">
        <f t="shared" si="256"/>
        <v>2023</v>
      </c>
      <c r="J4118" t="str">
        <f t="shared" si="257"/>
        <v>Jun</v>
      </c>
      <c r="K4118">
        <f t="shared" si="258"/>
        <v>6</v>
      </c>
      <c r="L4118" s="2">
        <f t="shared" si="259"/>
        <v>0.19511961539198222</v>
      </c>
    </row>
    <row r="4119" spans="1:12" x14ac:dyDescent="0.35">
      <c r="A4119" t="s">
        <v>4160</v>
      </c>
      <c r="B4119" s="1">
        <v>44869</v>
      </c>
      <c r="C4119" t="s">
        <v>112</v>
      </c>
      <c r="D4119" t="s">
        <v>10</v>
      </c>
      <c r="E4119" t="s">
        <v>15</v>
      </c>
      <c r="F4119">
        <v>202.8</v>
      </c>
      <c r="G4119">
        <v>20.58</v>
      </c>
      <c r="H4119">
        <v>182.71</v>
      </c>
      <c r="I4119">
        <f t="shared" si="256"/>
        <v>2022</v>
      </c>
      <c r="J4119" t="str">
        <f t="shared" si="257"/>
        <v>Nov</v>
      </c>
      <c r="K4119">
        <f t="shared" si="258"/>
        <v>11</v>
      </c>
      <c r="L4119" s="2">
        <f t="shared" si="259"/>
        <v>0.10147928994082839</v>
      </c>
    </row>
    <row r="4120" spans="1:12" x14ac:dyDescent="0.35">
      <c r="A4120" t="s">
        <v>4161</v>
      </c>
      <c r="B4120" s="1">
        <v>45008</v>
      </c>
      <c r="C4120" t="s">
        <v>88</v>
      </c>
      <c r="D4120" t="s">
        <v>18</v>
      </c>
      <c r="E4120" t="s">
        <v>11</v>
      </c>
      <c r="F4120">
        <v>468.23</v>
      </c>
      <c r="G4120">
        <v>89.14</v>
      </c>
      <c r="H4120">
        <v>421.13</v>
      </c>
      <c r="I4120">
        <f t="shared" si="256"/>
        <v>2023</v>
      </c>
      <c r="J4120" t="str">
        <f t="shared" si="257"/>
        <v>Mar</v>
      </c>
      <c r="K4120">
        <f t="shared" si="258"/>
        <v>3</v>
      </c>
      <c r="L4120" s="2">
        <f t="shared" si="259"/>
        <v>0.19037652435768745</v>
      </c>
    </row>
    <row r="4121" spans="1:12" x14ac:dyDescent="0.35">
      <c r="A4121" t="s">
        <v>4162</v>
      </c>
      <c r="B4121" s="1">
        <v>45139</v>
      </c>
      <c r="C4121" t="s">
        <v>101</v>
      </c>
      <c r="D4121" t="s">
        <v>14</v>
      </c>
      <c r="E4121" t="s">
        <v>27</v>
      </c>
      <c r="F4121">
        <v>1984.36</v>
      </c>
      <c r="G4121">
        <v>314.45999999999998</v>
      </c>
      <c r="H4121">
        <v>1846.92</v>
      </c>
      <c r="I4121">
        <f t="shared" si="256"/>
        <v>2023</v>
      </c>
      <c r="J4121" t="str">
        <f t="shared" si="257"/>
        <v>Aug</v>
      </c>
      <c r="K4121">
        <f t="shared" si="258"/>
        <v>8</v>
      </c>
      <c r="L4121" s="2">
        <f t="shared" si="259"/>
        <v>0.15846922937370236</v>
      </c>
    </row>
    <row r="4122" spans="1:12" x14ac:dyDescent="0.35">
      <c r="A4122" t="s">
        <v>4163</v>
      </c>
      <c r="B4122" s="1">
        <v>45152</v>
      </c>
      <c r="C4122" t="s">
        <v>17</v>
      </c>
      <c r="D4122" t="s">
        <v>18</v>
      </c>
      <c r="E4122" t="s">
        <v>27</v>
      </c>
      <c r="F4122">
        <v>388.71</v>
      </c>
      <c r="G4122">
        <v>77.540000000000006</v>
      </c>
      <c r="H4122">
        <v>434.67</v>
      </c>
      <c r="I4122">
        <f t="shared" si="256"/>
        <v>2023</v>
      </c>
      <c r="J4122" t="str">
        <f t="shared" si="257"/>
        <v>Aug</v>
      </c>
      <c r="K4122">
        <f t="shared" si="258"/>
        <v>8</v>
      </c>
      <c r="L4122" s="2">
        <f t="shared" si="259"/>
        <v>0.19948033238146692</v>
      </c>
    </row>
    <row r="4123" spans="1:12" x14ac:dyDescent="0.35">
      <c r="A4123" t="s">
        <v>4164</v>
      </c>
      <c r="B4123" s="1">
        <v>45102</v>
      </c>
      <c r="C4123" t="s">
        <v>13</v>
      </c>
      <c r="D4123" t="s">
        <v>14</v>
      </c>
      <c r="E4123" t="s">
        <v>27</v>
      </c>
      <c r="F4123">
        <v>2171.2199999999998</v>
      </c>
      <c r="G4123">
        <v>566.47</v>
      </c>
      <c r="H4123">
        <v>2276.4699999999998</v>
      </c>
      <c r="I4123">
        <f t="shared" si="256"/>
        <v>2023</v>
      </c>
      <c r="J4123" t="str">
        <f t="shared" si="257"/>
        <v>Jun</v>
      </c>
      <c r="K4123">
        <f t="shared" si="258"/>
        <v>6</v>
      </c>
      <c r="L4123" s="2">
        <f t="shared" si="259"/>
        <v>0.26089940217941993</v>
      </c>
    </row>
    <row r="4124" spans="1:12" x14ac:dyDescent="0.35">
      <c r="A4124" t="s">
        <v>4165</v>
      </c>
      <c r="B4124" s="1">
        <v>44904</v>
      </c>
      <c r="C4124" t="s">
        <v>46</v>
      </c>
      <c r="D4124" t="s">
        <v>23</v>
      </c>
      <c r="E4124" t="s">
        <v>44</v>
      </c>
      <c r="F4124">
        <v>403.11</v>
      </c>
      <c r="G4124">
        <v>103.22</v>
      </c>
      <c r="H4124">
        <v>430.53</v>
      </c>
      <c r="I4124">
        <f t="shared" si="256"/>
        <v>2022</v>
      </c>
      <c r="J4124" t="str">
        <f t="shared" si="257"/>
        <v>Dec</v>
      </c>
      <c r="K4124">
        <f t="shared" si="258"/>
        <v>12</v>
      </c>
      <c r="L4124" s="2">
        <f t="shared" si="259"/>
        <v>0.25605914018506115</v>
      </c>
    </row>
    <row r="4125" spans="1:12" x14ac:dyDescent="0.35">
      <c r="A4125" t="s">
        <v>4166</v>
      </c>
      <c r="B4125" s="1">
        <v>44686</v>
      </c>
      <c r="C4125" t="s">
        <v>17</v>
      </c>
      <c r="D4125" t="s">
        <v>18</v>
      </c>
      <c r="E4125" t="s">
        <v>27</v>
      </c>
      <c r="F4125">
        <v>372.71</v>
      </c>
      <c r="G4125">
        <v>42.04</v>
      </c>
      <c r="H4125">
        <v>357.61</v>
      </c>
      <c r="I4125">
        <f t="shared" si="256"/>
        <v>2022</v>
      </c>
      <c r="J4125" t="str">
        <f t="shared" si="257"/>
        <v>May</v>
      </c>
      <c r="K4125">
        <f t="shared" si="258"/>
        <v>5</v>
      </c>
      <c r="L4125" s="2">
        <f t="shared" si="259"/>
        <v>0.11279547100963216</v>
      </c>
    </row>
    <row r="4126" spans="1:12" x14ac:dyDescent="0.35">
      <c r="A4126" t="s">
        <v>4167</v>
      </c>
      <c r="B4126" s="1">
        <v>44963</v>
      </c>
      <c r="C4126" t="s">
        <v>31</v>
      </c>
      <c r="D4126" t="s">
        <v>10</v>
      </c>
      <c r="E4126" t="s">
        <v>11</v>
      </c>
      <c r="F4126">
        <v>175.33</v>
      </c>
      <c r="G4126">
        <v>41.66</v>
      </c>
      <c r="H4126">
        <v>158.37</v>
      </c>
      <c r="I4126">
        <f t="shared" si="256"/>
        <v>2023</v>
      </c>
      <c r="J4126" t="str">
        <f t="shared" si="257"/>
        <v>Feb</v>
      </c>
      <c r="K4126">
        <f t="shared" si="258"/>
        <v>2</v>
      </c>
      <c r="L4126" s="2">
        <f t="shared" si="259"/>
        <v>0.23760908002053269</v>
      </c>
    </row>
    <row r="4127" spans="1:12" x14ac:dyDescent="0.35">
      <c r="A4127" t="s">
        <v>4168</v>
      </c>
      <c r="B4127" s="1">
        <v>44573</v>
      </c>
      <c r="C4127" t="s">
        <v>93</v>
      </c>
      <c r="D4127" t="s">
        <v>34</v>
      </c>
      <c r="E4127" t="s">
        <v>11</v>
      </c>
      <c r="F4127">
        <v>1697.01</v>
      </c>
      <c r="G4127">
        <v>348.77</v>
      </c>
      <c r="H4127">
        <v>1556.5</v>
      </c>
      <c r="I4127">
        <f t="shared" si="256"/>
        <v>2022</v>
      </c>
      <c r="J4127" t="str">
        <f t="shared" si="257"/>
        <v>Jan</v>
      </c>
      <c r="K4127">
        <f t="shared" si="258"/>
        <v>1</v>
      </c>
      <c r="L4127" s="2">
        <f t="shared" si="259"/>
        <v>0.20552029746436379</v>
      </c>
    </row>
    <row r="4128" spans="1:12" x14ac:dyDescent="0.35">
      <c r="A4128" t="s">
        <v>4169</v>
      </c>
      <c r="B4128" s="1">
        <v>44698</v>
      </c>
      <c r="C4128" t="s">
        <v>101</v>
      </c>
      <c r="D4128" t="s">
        <v>14</v>
      </c>
      <c r="E4128" t="s">
        <v>11</v>
      </c>
      <c r="F4128">
        <v>661.52</v>
      </c>
      <c r="G4128">
        <v>91.21</v>
      </c>
      <c r="H4128">
        <v>712.1</v>
      </c>
      <c r="I4128">
        <f t="shared" si="256"/>
        <v>2022</v>
      </c>
      <c r="J4128" t="str">
        <f t="shared" si="257"/>
        <v>May</v>
      </c>
      <c r="K4128">
        <f t="shared" si="258"/>
        <v>5</v>
      </c>
      <c r="L4128" s="2">
        <f t="shared" si="259"/>
        <v>0.13787942919337284</v>
      </c>
    </row>
    <row r="4129" spans="1:12" x14ac:dyDescent="0.35">
      <c r="A4129" t="s">
        <v>4170</v>
      </c>
      <c r="B4129" s="1">
        <v>45041</v>
      </c>
      <c r="C4129" t="s">
        <v>9</v>
      </c>
      <c r="D4129" t="s">
        <v>10</v>
      </c>
      <c r="E4129" t="s">
        <v>25</v>
      </c>
      <c r="F4129">
        <v>231.62</v>
      </c>
      <c r="G4129">
        <v>39.840000000000003</v>
      </c>
      <c r="H4129">
        <v>245.37</v>
      </c>
      <c r="I4129">
        <f t="shared" si="256"/>
        <v>2023</v>
      </c>
      <c r="J4129" t="str">
        <f t="shared" si="257"/>
        <v>Apr</v>
      </c>
      <c r="K4129">
        <f t="shared" si="258"/>
        <v>4</v>
      </c>
      <c r="L4129" s="2">
        <f t="shared" si="259"/>
        <v>0.17200587168638287</v>
      </c>
    </row>
    <row r="4130" spans="1:12" x14ac:dyDescent="0.35">
      <c r="A4130" t="s">
        <v>4171</v>
      </c>
      <c r="B4130" s="1">
        <v>44774</v>
      </c>
      <c r="C4130" t="s">
        <v>63</v>
      </c>
      <c r="D4130" t="s">
        <v>18</v>
      </c>
      <c r="E4130" t="s">
        <v>11</v>
      </c>
      <c r="F4130">
        <v>429.1</v>
      </c>
      <c r="G4130">
        <v>60.52</v>
      </c>
      <c r="H4130">
        <v>456.87</v>
      </c>
      <c r="I4130">
        <f t="shared" si="256"/>
        <v>2022</v>
      </c>
      <c r="J4130" t="str">
        <f t="shared" si="257"/>
        <v>Aug</v>
      </c>
      <c r="K4130">
        <f t="shared" si="258"/>
        <v>8</v>
      </c>
      <c r="L4130" s="2">
        <f t="shared" si="259"/>
        <v>0.14103938475879749</v>
      </c>
    </row>
    <row r="4131" spans="1:12" x14ac:dyDescent="0.35">
      <c r="A4131" t="s">
        <v>4172</v>
      </c>
      <c r="B4131" s="1">
        <v>45169</v>
      </c>
      <c r="C4131" t="s">
        <v>33</v>
      </c>
      <c r="D4131" t="s">
        <v>34</v>
      </c>
      <c r="E4131" t="s">
        <v>27</v>
      </c>
      <c r="F4131">
        <v>1065.01</v>
      </c>
      <c r="G4131">
        <v>126.29</v>
      </c>
      <c r="H4131">
        <v>1144.3499999999999</v>
      </c>
      <c r="I4131">
        <f t="shared" si="256"/>
        <v>2023</v>
      </c>
      <c r="J4131" t="str">
        <f t="shared" si="257"/>
        <v>Aug</v>
      </c>
      <c r="K4131">
        <f t="shared" si="258"/>
        <v>8</v>
      </c>
      <c r="L4131" s="2">
        <f t="shared" si="259"/>
        <v>0.11858104618735975</v>
      </c>
    </row>
    <row r="4132" spans="1:12" x14ac:dyDescent="0.35">
      <c r="A4132" t="s">
        <v>4173</v>
      </c>
      <c r="B4132" s="1">
        <v>44573</v>
      </c>
      <c r="C4132" t="s">
        <v>37</v>
      </c>
      <c r="D4132" t="s">
        <v>23</v>
      </c>
      <c r="E4132" t="s">
        <v>44</v>
      </c>
      <c r="F4132">
        <v>37.94</v>
      </c>
      <c r="G4132">
        <v>5.59</v>
      </c>
      <c r="H4132">
        <v>42.17</v>
      </c>
      <c r="I4132">
        <f t="shared" si="256"/>
        <v>2022</v>
      </c>
      <c r="J4132" t="str">
        <f t="shared" si="257"/>
        <v>Jan</v>
      </c>
      <c r="K4132">
        <f t="shared" si="258"/>
        <v>1</v>
      </c>
      <c r="L4132" s="2">
        <f t="shared" si="259"/>
        <v>0.14733790195044807</v>
      </c>
    </row>
    <row r="4133" spans="1:12" x14ac:dyDescent="0.35">
      <c r="A4133" t="s">
        <v>4174</v>
      </c>
      <c r="B4133" s="1">
        <v>45222</v>
      </c>
      <c r="C4133" t="s">
        <v>128</v>
      </c>
      <c r="D4133" t="s">
        <v>34</v>
      </c>
      <c r="E4133" t="s">
        <v>11</v>
      </c>
      <c r="F4133">
        <v>2133.6</v>
      </c>
      <c r="G4133">
        <v>302.58</v>
      </c>
      <c r="H4133">
        <v>1992.07</v>
      </c>
      <c r="I4133">
        <f t="shared" si="256"/>
        <v>2023</v>
      </c>
      <c r="J4133" t="str">
        <f t="shared" si="257"/>
        <v>Oct</v>
      </c>
      <c r="K4133">
        <f t="shared" si="258"/>
        <v>10</v>
      </c>
      <c r="L4133" s="2">
        <f t="shared" si="259"/>
        <v>0.14181664791901014</v>
      </c>
    </row>
    <row r="4134" spans="1:12" x14ac:dyDescent="0.35">
      <c r="A4134" t="s">
        <v>4175</v>
      </c>
      <c r="B4134" s="1">
        <v>44891</v>
      </c>
      <c r="C4134" t="s">
        <v>69</v>
      </c>
      <c r="D4134" t="s">
        <v>34</v>
      </c>
      <c r="E4134" t="s">
        <v>11</v>
      </c>
      <c r="F4134">
        <v>2299.48</v>
      </c>
      <c r="G4134">
        <v>330.99</v>
      </c>
      <c r="H4134">
        <v>2521.54</v>
      </c>
      <c r="I4134">
        <f t="shared" si="256"/>
        <v>2022</v>
      </c>
      <c r="J4134" t="str">
        <f t="shared" si="257"/>
        <v>Nov</v>
      </c>
      <c r="K4134">
        <f t="shared" si="258"/>
        <v>11</v>
      </c>
      <c r="L4134" s="2">
        <f t="shared" si="259"/>
        <v>0.14394123888879226</v>
      </c>
    </row>
    <row r="4135" spans="1:12" x14ac:dyDescent="0.35">
      <c r="A4135" t="s">
        <v>4176</v>
      </c>
      <c r="B4135" s="1">
        <v>44680</v>
      </c>
      <c r="C4135" t="s">
        <v>112</v>
      </c>
      <c r="D4135" t="s">
        <v>10</v>
      </c>
      <c r="E4135" t="s">
        <v>15</v>
      </c>
      <c r="F4135">
        <v>319.68</v>
      </c>
      <c r="G4135">
        <v>50.77</v>
      </c>
      <c r="H4135">
        <v>275.95999999999998</v>
      </c>
      <c r="I4135">
        <f t="shared" si="256"/>
        <v>2022</v>
      </c>
      <c r="J4135" t="str">
        <f t="shared" si="257"/>
        <v>Apr</v>
      </c>
      <c r="K4135">
        <f t="shared" si="258"/>
        <v>4</v>
      </c>
      <c r="L4135" s="2">
        <f t="shared" si="259"/>
        <v>0.15881506506506507</v>
      </c>
    </row>
    <row r="4136" spans="1:12" x14ac:dyDescent="0.35">
      <c r="A4136" t="s">
        <v>4177</v>
      </c>
      <c r="B4136" s="1">
        <v>44951</v>
      </c>
      <c r="C4136" t="s">
        <v>20</v>
      </c>
      <c r="D4136" t="s">
        <v>14</v>
      </c>
      <c r="E4136" t="s">
        <v>44</v>
      </c>
      <c r="F4136">
        <v>1221.9100000000001</v>
      </c>
      <c r="G4136">
        <v>303.22000000000003</v>
      </c>
      <c r="H4136">
        <v>1364.09</v>
      </c>
      <c r="I4136">
        <f t="shared" si="256"/>
        <v>2023</v>
      </c>
      <c r="J4136" t="str">
        <f t="shared" si="257"/>
        <v>Jan</v>
      </c>
      <c r="K4136">
        <f t="shared" si="258"/>
        <v>1</v>
      </c>
      <c r="L4136" s="2">
        <f t="shared" si="259"/>
        <v>0.24815248258873404</v>
      </c>
    </row>
    <row r="4137" spans="1:12" x14ac:dyDescent="0.35">
      <c r="A4137" t="s">
        <v>4178</v>
      </c>
      <c r="B4137" s="1">
        <v>44688</v>
      </c>
      <c r="C4137" t="s">
        <v>101</v>
      </c>
      <c r="D4137" t="s">
        <v>14</v>
      </c>
      <c r="E4137" t="s">
        <v>44</v>
      </c>
      <c r="F4137">
        <v>946.81</v>
      </c>
      <c r="G4137">
        <v>177.98</v>
      </c>
      <c r="H4137">
        <v>936.93</v>
      </c>
      <c r="I4137">
        <f t="shared" si="256"/>
        <v>2022</v>
      </c>
      <c r="J4137" t="str">
        <f t="shared" si="257"/>
        <v>May</v>
      </c>
      <c r="K4137">
        <f t="shared" si="258"/>
        <v>5</v>
      </c>
      <c r="L4137" s="2">
        <f t="shared" si="259"/>
        <v>0.18797858070785056</v>
      </c>
    </row>
    <row r="4138" spans="1:12" x14ac:dyDescent="0.35">
      <c r="A4138" t="s">
        <v>4179</v>
      </c>
      <c r="B4138" s="1">
        <v>44710</v>
      </c>
      <c r="C4138" t="s">
        <v>69</v>
      </c>
      <c r="D4138" t="s">
        <v>34</v>
      </c>
      <c r="E4138" t="s">
        <v>11</v>
      </c>
      <c r="F4138">
        <v>661.24</v>
      </c>
      <c r="G4138">
        <v>74.17</v>
      </c>
      <c r="H4138">
        <v>640.91999999999996</v>
      </c>
      <c r="I4138">
        <f t="shared" si="256"/>
        <v>2022</v>
      </c>
      <c r="J4138" t="str">
        <f t="shared" si="257"/>
        <v>May</v>
      </c>
      <c r="K4138">
        <f t="shared" si="258"/>
        <v>5</v>
      </c>
      <c r="L4138" s="2">
        <f t="shared" si="259"/>
        <v>0.1121680479099873</v>
      </c>
    </row>
    <row r="4139" spans="1:12" x14ac:dyDescent="0.35">
      <c r="A4139" t="s">
        <v>4180</v>
      </c>
      <c r="B4139" s="1">
        <v>44590</v>
      </c>
      <c r="C4139" t="s">
        <v>54</v>
      </c>
      <c r="D4139" t="s">
        <v>23</v>
      </c>
      <c r="E4139" t="s">
        <v>15</v>
      </c>
      <c r="F4139">
        <v>480.12</v>
      </c>
      <c r="G4139">
        <v>134.41999999999999</v>
      </c>
      <c r="H4139">
        <v>468.73</v>
      </c>
      <c r="I4139">
        <f t="shared" si="256"/>
        <v>2022</v>
      </c>
      <c r="J4139" t="str">
        <f t="shared" si="257"/>
        <v>Jan</v>
      </c>
      <c r="K4139">
        <f t="shared" si="258"/>
        <v>1</v>
      </c>
      <c r="L4139" s="2">
        <f t="shared" si="259"/>
        <v>0.27997167374822957</v>
      </c>
    </row>
    <row r="4140" spans="1:12" x14ac:dyDescent="0.35">
      <c r="A4140" t="s">
        <v>4181</v>
      </c>
      <c r="B4140" s="1">
        <v>45060</v>
      </c>
      <c r="C4140" t="s">
        <v>85</v>
      </c>
      <c r="D4140" t="s">
        <v>10</v>
      </c>
      <c r="E4140" t="s">
        <v>15</v>
      </c>
      <c r="F4140">
        <v>468.87</v>
      </c>
      <c r="G4140">
        <v>86.48</v>
      </c>
      <c r="H4140">
        <v>526.73</v>
      </c>
      <c r="I4140">
        <f t="shared" si="256"/>
        <v>2023</v>
      </c>
      <c r="J4140" t="str">
        <f t="shared" si="257"/>
        <v>May</v>
      </c>
      <c r="K4140">
        <f t="shared" si="258"/>
        <v>5</v>
      </c>
      <c r="L4140" s="2">
        <f t="shared" si="259"/>
        <v>0.18444344914368588</v>
      </c>
    </row>
    <row r="4141" spans="1:12" x14ac:dyDescent="0.35">
      <c r="A4141" t="s">
        <v>4182</v>
      </c>
      <c r="B4141" s="1">
        <v>44924</v>
      </c>
      <c r="C4141" t="s">
        <v>9</v>
      </c>
      <c r="D4141" t="s">
        <v>10</v>
      </c>
      <c r="E4141" t="s">
        <v>15</v>
      </c>
      <c r="F4141">
        <v>345.38</v>
      </c>
      <c r="G4141">
        <v>49.23</v>
      </c>
      <c r="H4141">
        <v>307.95999999999998</v>
      </c>
      <c r="I4141">
        <f t="shared" si="256"/>
        <v>2022</v>
      </c>
      <c r="J4141" t="str">
        <f t="shared" si="257"/>
        <v>Dec</v>
      </c>
      <c r="K4141">
        <f t="shared" si="258"/>
        <v>12</v>
      </c>
      <c r="L4141" s="2">
        <f t="shared" si="259"/>
        <v>0.14253865307776942</v>
      </c>
    </row>
    <row r="4142" spans="1:12" x14ac:dyDescent="0.35">
      <c r="A4142" t="s">
        <v>4183</v>
      </c>
      <c r="B4142" s="1">
        <v>44982</v>
      </c>
      <c r="C4142" t="s">
        <v>46</v>
      </c>
      <c r="D4142" t="s">
        <v>23</v>
      </c>
      <c r="E4142" t="s">
        <v>25</v>
      </c>
      <c r="F4142">
        <v>267.95</v>
      </c>
      <c r="G4142">
        <v>31.18</v>
      </c>
      <c r="H4142">
        <v>254.99</v>
      </c>
      <c r="I4142">
        <f t="shared" si="256"/>
        <v>2023</v>
      </c>
      <c r="J4142" t="str">
        <f t="shared" si="257"/>
        <v>Feb</v>
      </c>
      <c r="K4142">
        <f t="shared" si="258"/>
        <v>2</v>
      </c>
      <c r="L4142" s="2">
        <f t="shared" si="259"/>
        <v>0.11636499346893077</v>
      </c>
    </row>
    <row r="4143" spans="1:12" x14ac:dyDescent="0.35">
      <c r="A4143" t="s">
        <v>4184</v>
      </c>
      <c r="B4143" s="1">
        <v>44894</v>
      </c>
      <c r="C4143" t="s">
        <v>85</v>
      </c>
      <c r="D4143" t="s">
        <v>10</v>
      </c>
      <c r="E4143" t="s">
        <v>15</v>
      </c>
      <c r="F4143">
        <v>125.87</v>
      </c>
      <c r="G4143">
        <v>24.33</v>
      </c>
      <c r="H4143">
        <v>134.26</v>
      </c>
      <c r="I4143">
        <f t="shared" si="256"/>
        <v>2022</v>
      </c>
      <c r="J4143" t="str">
        <f t="shared" si="257"/>
        <v>Nov</v>
      </c>
      <c r="K4143">
        <f t="shared" si="258"/>
        <v>11</v>
      </c>
      <c r="L4143" s="2">
        <f t="shared" si="259"/>
        <v>0.1932946691030428</v>
      </c>
    </row>
    <row r="4144" spans="1:12" x14ac:dyDescent="0.35">
      <c r="A4144" t="s">
        <v>4185</v>
      </c>
      <c r="B4144" s="1">
        <v>44832</v>
      </c>
      <c r="C4144" t="s">
        <v>48</v>
      </c>
      <c r="D4144" t="s">
        <v>14</v>
      </c>
      <c r="E4144" t="s">
        <v>25</v>
      </c>
      <c r="F4144">
        <v>2095.0500000000002</v>
      </c>
      <c r="G4144">
        <v>544.84</v>
      </c>
      <c r="H4144">
        <v>1996.28</v>
      </c>
      <c r="I4144">
        <f t="shared" si="256"/>
        <v>2022</v>
      </c>
      <c r="J4144" t="str">
        <f t="shared" si="257"/>
        <v>Sep</v>
      </c>
      <c r="K4144">
        <f t="shared" si="258"/>
        <v>9</v>
      </c>
      <c r="L4144" s="2">
        <f t="shared" si="259"/>
        <v>0.26006061907830363</v>
      </c>
    </row>
    <row r="4145" spans="1:12" x14ac:dyDescent="0.35">
      <c r="A4145" t="s">
        <v>4186</v>
      </c>
      <c r="B4145" s="1">
        <v>45204</v>
      </c>
      <c r="C4145" t="s">
        <v>54</v>
      </c>
      <c r="D4145" t="s">
        <v>23</v>
      </c>
      <c r="E4145" t="s">
        <v>25</v>
      </c>
      <c r="F4145">
        <v>493.17</v>
      </c>
      <c r="G4145">
        <v>128.22999999999999</v>
      </c>
      <c r="H4145">
        <v>565.91999999999996</v>
      </c>
      <c r="I4145">
        <f t="shared" si="256"/>
        <v>2023</v>
      </c>
      <c r="J4145" t="str">
        <f t="shared" si="257"/>
        <v>Oct</v>
      </c>
      <c r="K4145">
        <f t="shared" si="258"/>
        <v>10</v>
      </c>
      <c r="L4145" s="2">
        <f t="shared" si="259"/>
        <v>0.26001176065048559</v>
      </c>
    </row>
    <row r="4146" spans="1:12" x14ac:dyDescent="0.35">
      <c r="A4146" t="s">
        <v>4187</v>
      </c>
      <c r="B4146" s="1">
        <v>44840</v>
      </c>
      <c r="C4146" t="s">
        <v>112</v>
      </c>
      <c r="D4146" t="s">
        <v>10</v>
      </c>
      <c r="E4146" t="s">
        <v>27</v>
      </c>
      <c r="F4146">
        <v>210.24</v>
      </c>
      <c r="G4146">
        <v>32.119999999999997</v>
      </c>
      <c r="H4146">
        <v>215.43</v>
      </c>
      <c r="I4146">
        <f t="shared" si="256"/>
        <v>2022</v>
      </c>
      <c r="J4146" t="str">
        <f t="shared" si="257"/>
        <v>Oct</v>
      </c>
      <c r="K4146">
        <f t="shared" si="258"/>
        <v>10</v>
      </c>
      <c r="L4146" s="2">
        <f t="shared" si="259"/>
        <v>0.15277777777777776</v>
      </c>
    </row>
    <row r="4147" spans="1:12" x14ac:dyDescent="0.35">
      <c r="A4147" t="s">
        <v>4188</v>
      </c>
      <c r="B4147" s="1">
        <v>44919</v>
      </c>
      <c r="C4147" t="s">
        <v>9</v>
      </c>
      <c r="D4147" t="s">
        <v>10</v>
      </c>
      <c r="E4147" t="s">
        <v>27</v>
      </c>
      <c r="F4147">
        <v>252.22</v>
      </c>
      <c r="G4147">
        <v>60.39</v>
      </c>
      <c r="H4147">
        <v>287.88</v>
      </c>
      <c r="I4147">
        <f t="shared" si="256"/>
        <v>2022</v>
      </c>
      <c r="J4147" t="str">
        <f t="shared" si="257"/>
        <v>Dec</v>
      </c>
      <c r="K4147">
        <f t="shared" si="258"/>
        <v>12</v>
      </c>
      <c r="L4147" s="2">
        <f t="shared" si="259"/>
        <v>0.23943382761081597</v>
      </c>
    </row>
    <row r="4148" spans="1:12" x14ac:dyDescent="0.35">
      <c r="A4148" t="s">
        <v>4189</v>
      </c>
      <c r="B4148" s="1">
        <v>45131</v>
      </c>
      <c r="C4148" t="s">
        <v>39</v>
      </c>
      <c r="D4148" t="s">
        <v>18</v>
      </c>
      <c r="E4148" t="s">
        <v>15</v>
      </c>
      <c r="F4148">
        <v>300.56</v>
      </c>
      <c r="G4148">
        <v>35.92</v>
      </c>
      <c r="H4148">
        <v>309.26</v>
      </c>
      <c r="I4148">
        <f t="shared" si="256"/>
        <v>2023</v>
      </c>
      <c r="J4148" t="str">
        <f t="shared" si="257"/>
        <v>Jul</v>
      </c>
      <c r="K4148">
        <f t="shared" si="258"/>
        <v>7</v>
      </c>
      <c r="L4148" s="2">
        <f t="shared" si="259"/>
        <v>0.1195102475379292</v>
      </c>
    </row>
    <row r="4149" spans="1:12" x14ac:dyDescent="0.35">
      <c r="A4149" t="s">
        <v>4190</v>
      </c>
      <c r="B4149" s="1">
        <v>44997</v>
      </c>
      <c r="C4149" t="s">
        <v>85</v>
      </c>
      <c r="D4149" t="s">
        <v>10</v>
      </c>
      <c r="E4149" t="s">
        <v>44</v>
      </c>
      <c r="F4149">
        <v>480.51</v>
      </c>
      <c r="G4149">
        <v>124.74</v>
      </c>
      <c r="H4149">
        <v>516.70000000000005</v>
      </c>
      <c r="I4149">
        <f t="shared" si="256"/>
        <v>2023</v>
      </c>
      <c r="J4149" t="str">
        <f t="shared" si="257"/>
        <v>Mar</v>
      </c>
      <c r="K4149">
        <f t="shared" si="258"/>
        <v>3</v>
      </c>
      <c r="L4149" s="2">
        <f t="shared" si="259"/>
        <v>0.25959917587563214</v>
      </c>
    </row>
    <row r="4150" spans="1:12" x14ac:dyDescent="0.35">
      <c r="A4150" t="s">
        <v>4191</v>
      </c>
      <c r="B4150" s="1">
        <v>45207</v>
      </c>
      <c r="C4150" t="s">
        <v>17</v>
      </c>
      <c r="D4150" t="s">
        <v>18</v>
      </c>
      <c r="E4150" t="s">
        <v>25</v>
      </c>
      <c r="F4150">
        <v>192.42</v>
      </c>
      <c r="G4150">
        <v>27.7</v>
      </c>
      <c r="H4150">
        <v>224.36</v>
      </c>
      <c r="I4150">
        <f t="shared" si="256"/>
        <v>2023</v>
      </c>
      <c r="J4150" t="str">
        <f t="shared" si="257"/>
        <v>Oct</v>
      </c>
      <c r="K4150">
        <f t="shared" si="258"/>
        <v>10</v>
      </c>
      <c r="L4150" s="2">
        <f t="shared" si="259"/>
        <v>0.14395592973703358</v>
      </c>
    </row>
    <row r="4151" spans="1:12" x14ac:dyDescent="0.35">
      <c r="A4151" t="s">
        <v>4192</v>
      </c>
      <c r="B4151" s="1">
        <v>44640</v>
      </c>
      <c r="C4151" t="s">
        <v>31</v>
      </c>
      <c r="D4151" t="s">
        <v>10</v>
      </c>
      <c r="E4151" t="s">
        <v>15</v>
      </c>
      <c r="F4151">
        <v>86.57</v>
      </c>
      <c r="G4151">
        <v>14.5</v>
      </c>
      <c r="H4151">
        <v>97.04</v>
      </c>
      <c r="I4151">
        <f t="shared" si="256"/>
        <v>2022</v>
      </c>
      <c r="J4151" t="str">
        <f t="shared" si="257"/>
        <v>Mar</v>
      </c>
      <c r="K4151">
        <f t="shared" si="258"/>
        <v>3</v>
      </c>
      <c r="L4151" s="2">
        <f t="shared" si="259"/>
        <v>0.16749451311077743</v>
      </c>
    </row>
    <row r="4152" spans="1:12" x14ac:dyDescent="0.35">
      <c r="A4152" t="s">
        <v>4193</v>
      </c>
      <c r="B4152" s="1">
        <v>44836</v>
      </c>
      <c r="C4152" t="s">
        <v>54</v>
      </c>
      <c r="D4152" t="s">
        <v>23</v>
      </c>
      <c r="E4152" t="s">
        <v>27</v>
      </c>
      <c r="F4152">
        <v>219.93</v>
      </c>
      <c r="G4152">
        <v>62.8</v>
      </c>
      <c r="H4152">
        <v>225.78</v>
      </c>
      <c r="I4152">
        <f t="shared" si="256"/>
        <v>2022</v>
      </c>
      <c r="J4152" t="str">
        <f t="shared" si="257"/>
        <v>Oct</v>
      </c>
      <c r="K4152">
        <f t="shared" si="258"/>
        <v>10</v>
      </c>
      <c r="L4152" s="2">
        <f t="shared" si="259"/>
        <v>0.28554540080934843</v>
      </c>
    </row>
    <row r="4153" spans="1:12" x14ac:dyDescent="0.35">
      <c r="A4153" t="s">
        <v>4194</v>
      </c>
      <c r="B4153" s="1">
        <v>44721</v>
      </c>
      <c r="C4153" t="s">
        <v>41</v>
      </c>
      <c r="D4153" t="s">
        <v>14</v>
      </c>
      <c r="E4153" t="s">
        <v>15</v>
      </c>
      <c r="F4153">
        <v>1072.2</v>
      </c>
      <c r="G4153">
        <v>253.26</v>
      </c>
      <c r="H4153">
        <v>1143.5</v>
      </c>
      <c r="I4153">
        <f t="shared" si="256"/>
        <v>2022</v>
      </c>
      <c r="J4153" t="str">
        <f t="shared" si="257"/>
        <v>Jun</v>
      </c>
      <c r="K4153">
        <f t="shared" si="258"/>
        <v>6</v>
      </c>
      <c r="L4153" s="2">
        <f t="shared" si="259"/>
        <v>0.23620593172915499</v>
      </c>
    </row>
    <row r="4154" spans="1:12" x14ac:dyDescent="0.35">
      <c r="A4154" t="s">
        <v>4195</v>
      </c>
      <c r="B4154" s="1">
        <v>44938</v>
      </c>
      <c r="C4154" t="s">
        <v>88</v>
      </c>
      <c r="D4154" t="s">
        <v>18</v>
      </c>
      <c r="E4154" t="s">
        <v>25</v>
      </c>
      <c r="F4154">
        <v>187.48</v>
      </c>
      <c r="G4154">
        <v>42.03</v>
      </c>
      <c r="H4154">
        <v>180.15</v>
      </c>
      <c r="I4154">
        <f t="shared" si="256"/>
        <v>2023</v>
      </c>
      <c r="J4154" t="str">
        <f t="shared" si="257"/>
        <v>Jan</v>
      </c>
      <c r="K4154">
        <f t="shared" si="258"/>
        <v>1</v>
      </c>
      <c r="L4154" s="2">
        <f t="shared" si="259"/>
        <v>0.22418391295071477</v>
      </c>
    </row>
    <row r="4155" spans="1:12" x14ac:dyDescent="0.35">
      <c r="A4155" t="s">
        <v>4196</v>
      </c>
      <c r="B4155" s="1">
        <v>45019</v>
      </c>
      <c r="C4155" t="s">
        <v>54</v>
      </c>
      <c r="D4155" t="s">
        <v>23</v>
      </c>
      <c r="E4155" t="s">
        <v>44</v>
      </c>
      <c r="F4155">
        <v>232.22</v>
      </c>
      <c r="G4155">
        <v>58.37</v>
      </c>
      <c r="H4155">
        <v>211.75</v>
      </c>
      <c r="I4155">
        <f t="shared" si="256"/>
        <v>2023</v>
      </c>
      <c r="J4155" t="str">
        <f t="shared" si="257"/>
        <v>Apr</v>
      </c>
      <c r="K4155">
        <f t="shared" si="258"/>
        <v>4</v>
      </c>
      <c r="L4155" s="2">
        <f t="shared" si="259"/>
        <v>0.25135647231073982</v>
      </c>
    </row>
    <row r="4156" spans="1:12" x14ac:dyDescent="0.35">
      <c r="A4156" t="s">
        <v>4197</v>
      </c>
      <c r="B4156" s="1">
        <v>44886</v>
      </c>
      <c r="C4156" t="s">
        <v>31</v>
      </c>
      <c r="D4156" t="s">
        <v>10</v>
      </c>
      <c r="E4156" t="s">
        <v>11</v>
      </c>
      <c r="F4156">
        <v>246.33</v>
      </c>
      <c r="G4156">
        <v>41.23</v>
      </c>
      <c r="H4156">
        <v>233.95</v>
      </c>
      <c r="I4156">
        <f t="shared" si="256"/>
        <v>2022</v>
      </c>
      <c r="J4156" t="str">
        <f t="shared" si="257"/>
        <v>Nov</v>
      </c>
      <c r="K4156">
        <f t="shared" si="258"/>
        <v>11</v>
      </c>
      <c r="L4156" s="2">
        <f t="shared" si="259"/>
        <v>0.16737709576584256</v>
      </c>
    </row>
    <row r="4157" spans="1:12" x14ac:dyDescent="0.35">
      <c r="A4157" t="s">
        <v>4198</v>
      </c>
      <c r="B4157" s="1">
        <v>45143</v>
      </c>
      <c r="C4157" t="s">
        <v>46</v>
      </c>
      <c r="D4157" t="s">
        <v>23</v>
      </c>
      <c r="E4157" t="s">
        <v>15</v>
      </c>
      <c r="F4157">
        <v>196.31</v>
      </c>
      <c r="G4157">
        <v>58.26</v>
      </c>
      <c r="H4157">
        <v>201.5</v>
      </c>
      <c r="I4157">
        <f t="shared" si="256"/>
        <v>2023</v>
      </c>
      <c r="J4157" t="str">
        <f t="shared" si="257"/>
        <v>Aug</v>
      </c>
      <c r="K4157">
        <f t="shared" si="258"/>
        <v>8</v>
      </c>
      <c r="L4157" s="2">
        <f t="shared" si="259"/>
        <v>0.2967755081249045</v>
      </c>
    </row>
    <row r="4158" spans="1:12" x14ac:dyDescent="0.35">
      <c r="A4158" t="s">
        <v>4199</v>
      </c>
      <c r="B4158" s="1">
        <v>44876</v>
      </c>
      <c r="C4158" t="s">
        <v>22</v>
      </c>
      <c r="D4158" t="s">
        <v>23</v>
      </c>
      <c r="E4158" t="s">
        <v>11</v>
      </c>
      <c r="F4158">
        <v>354.17</v>
      </c>
      <c r="G4158">
        <v>103.03</v>
      </c>
      <c r="H4158">
        <v>335.27</v>
      </c>
      <c r="I4158">
        <f t="shared" si="256"/>
        <v>2022</v>
      </c>
      <c r="J4158" t="str">
        <f t="shared" si="257"/>
        <v>Nov</v>
      </c>
      <c r="K4158">
        <f t="shared" si="258"/>
        <v>11</v>
      </c>
      <c r="L4158" s="2">
        <f t="shared" si="259"/>
        <v>0.29090549736002486</v>
      </c>
    </row>
    <row r="4159" spans="1:12" x14ac:dyDescent="0.35">
      <c r="A4159" t="s">
        <v>4200</v>
      </c>
      <c r="B4159" s="1">
        <v>44695</v>
      </c>
      <c r="C4159" t="s">
        <v>48</v>
      </c>
      <c r="D4159" t="s">
        <v>14</v>
      </c>
      <c r="E4159" t="s">
        <v>27</v>
      </c>
      <c r="F4159">
        <v>2172.04</v>
      </c>
      <c r="G4159">
        <v>606.64</v>
      </c>
      <c r="H4159">
        <v>1878.79</v>
      </c>
      <c r="I4159">
        <f t="shared" si="256"/>
        <v>2022</v>
      </c>
      <c r="J4159" t="str">
        <f t="shared" si="257"/>
        <v>May</v>
      </c>
      <c r="K4159">
        <f t="shared" si="258"/>
        <v>5</v>
      </c>
      <c r="L4159" s="2">
        <f t="shared" si="259"/>
        <v>0.27929504060698696</v>
      </c>
    </row>
    <row r="4160" spans="1:12" x14ac:dyDescent="0.35">
      <c r="A4160" t="s">
        <v>4201</v>
      </c>
      <c r="B4160" s="1">
        <v>45084</v>
      </c>
      <c r="C4160" t="s">
        <v>85</v>
      </c>
      <c r="D4160" t="s">
        <v>10</v>
      </c>
      <c r="E4160" t="s">
        <v>27</v>
      </c>
      <c r="F4160">
        <v>253.54</v>
      </c>
      <c r="G4160">
        <v>57.22</v>
      </c>
      <c r="H4160">
        <v>214.09</v>
      </c>
      <c r="I4160">
        <f t="shared" si="256"/>
        <v>2023</v>
      </c>
      <c r="J4160" t="str">
        <f t="shared" si="257"/>
        <v>Jun</v>
      </c>
      <c r="K4160">
        <f t="shared" si="258"/>
        <v>6</v>
      </c>
      <c r="L4160" s="2">
        <f t="shared" si="259"/>
        <v>0.22568431016802082</v>
      </c>
    </row>
    <row r="4161" spans="1:12" x14ac:dyDescent="0.35">
      <c r="A4161" t="s">
        <v>4202</v>
      </c>
      <c r="B4161" s="1">
        <v>45019</v>
      </c>
      <c r="C4161" t="s">
        <v>101</v>
      </c>
      <c r="D4161" t="s">
        <v>14</v>
      </c>
      <c r="E4161" t="s">
        <v>44</v>
      </c>
      <c r="F4161">
        <v>2023.5</v>
      </c>
      <c r="G4161">
        <v>520.52</v>
      </c>
      <c r="H4161">
        <v>1738.58</v>
      </c>
      <c r="I4161">
        <f t="shared" si="256"/>
        <v>2023</v>
      </c>
      <c r="J4161" t="str">
        <f t="shared" si="257"/>
        <v>Apr</v>
      </c>
      <c r="K4161">
        <f t="shared" si="258"/>
        <v>4</v>
      </c>
      <c r="L4161" s="2">
        <f t="shared" si="259"/>
        <v>0.25723745984680008</v>
      </c>
    </row>
    <row r="4162" spans="1:12" x14ac:dyDescent="0.35">
      <c r="A4162" t="s">
        <v>4203</v>
      </c>
      <c r="B4162" s="1">
        <v>44883</v>
      </c>
      <c r="C4162" t="s">
        <v>31</v>
      </c>
      <c r="D4162" t="s">
        <v>10</v>
      </c>
      <c r="E4162" t="s">
        <v>15</v>
      </c>
      <c r="F4162">
        <v>172.89</v>
      </c>
      <c r="G4162">
        <v>31.99</v>
      </c>
      <c r="H4162">
        <v>193.94</v>
      </c>
      <c r="I4162">
        <f t="shared" ref="I4162:I4225" si="260">YEAR(B4162)</f>
        <v>2022</v>
      </c>
      <c r="J4162" t="str">
        <f t="shared" ref="J4162:J4225" si="261">TEXT(B4162,"mmm")</f>
        <v>Nov</v>
      </c>
      <c r="K4162">
        <f t="shared" ref="K4162:K4225" si="262">MONTH(B4162)</f>
        <v>11</v>
      </c>
      <c r="L4162" s="2">
        <f t="shared" ref="L4162:L4225" si="263">IF(F4162=0,0,G4162/F4162)</f>
        <v>0.18503094453120481</v>
      </c>
    </row>
    <row r="4163" spans="1:12" x14ac:dyDescent="0.35">
      <c r="A4163" t="s">
        <v>4204</v>
      </c>
      <c r="B4163" s="1">
        <v>44794</v>
      </c>
      <c r="C4163" t="s">
        <v>46</v>
      </c>
      <c r="D4163" t="s">
        <v>23</v>
      </c>
      <c r="E4163" t="s">
        <v>11</v>
      </c>
      <c r="F4163">
        <v>294.33999999999997</v>
      </c>
      <c r="G4163">
        <v>41.08</v>
      </c>
      <c r="H4163">
        <v>287.27</v>
      </c>
      <c r="I4163">
        <f t="shared" si="260"/>
        <v>2022</v>
      </c>
      <c r="J4163" t="str">
        <f t="shared" si="261"/>
        <v>Aug</v>
      </c>
      <c r="K4163">
        <f t="shared" si="262"/>
        <v>8</v>
      </c>
      <c r="L4163" s="2">
        <f t="shared" si="263"/>
        <v>0.13956648773527214</v>
      </c>
    </row>
    <row r="4164" spans="1:12" x14ac:dyDescent="0.35">
      <c r="A4164" t="s">
        <v>4205</v>
      </c>
      <c r="B4164" s="1">
        <v>44965</v>
      </c>
      <c r="C4164" t="s">
        <v>22</v>
      </c>
      <c r="D4164" t="s">
        <v>23</v>
      </c>
      <c r="E4164" t="s">
        <v>44</v>
      </c>
      <c r="F4164">
        <v>122.71</v>
      </c>
      <c r="G4164">
        <v>35.21</v>
      </c>
      <c r="H4164">
        <v>123.52</v>
      </c>
      <c r="I4164">
        <f t="shared" si="260"/>
        <v>2023</v>
      </c>
      <c r="J4164" t="str">
        <f t="shared" si="261"/>
        <v>Feb</v>
      </c>
      <c r="K4164">
        <f t="shared" si="262"/>
        <v>2</v>
      </c>
      <c r="L4164" s="2">
        <f t="shared" si="263"/>
        <v>0.28693667997718197</v>
      </c>
    </row>
    <row r="4165" spans="1:12" x14ac:dyDescent="0.35">
      <c r="A4165" t="s">
        <v>4206</v>
      </c>
      <c r="B4165" s="1">
        <v>44754</v>
      </c>
      <c r="C4165" t="s">
        <v>69</v>
      </c>
      <c r="D4165" t="s">
        <v>34</v>
      </c>
      <c r="E4165" t="s">
        <v>15</v>
      </c>
      <c r="F4165">
        <v>1404.53</v>
      </c>
      <c r="G4165">
        <v>176.58</v>
      </c>
      <c r="H4165">
        <v>1618.11</v>
      </c>
      <c r="I4165">
        <f t="shared" si="260"/>
        <v>2022</v>
      </c>
      <c r="J4165" t="str">
        <f t="shared" si="261"/>
        <v>Jul</v>
      </c>
      <c r="K4165">
        <f t="shared" si="262"/>
        <v>7</v>
      </c>
      <c r="L4165" s="2">
        <f t="shared" si="263"/>
        <v>0.12572177169586982</v>
      </c>
    </row>
    <row r="4166" spans="1:12" x14ac:dyDescent="0.35">
      <c r="A4166" t="s">
        <v>4207</v>
      </c>
      <c r="B4166" s="1">
        <v>44911</v>
      </c>
      <c r="C4166" t="s">
        <v>57</v>
      </c>
      <c r="D4166" t="s">
        <v>10</v>
      </c>
      <c r="E4166" t="s">
        <v>11</v>
      </c>
      <c r="F4166">
        <v>78.760000000000005</v>
      </c>
      <c r="G4166">
        <v>16.850000000000001</v>
      </c>
      <c r="H4166">
        <v>69.81</v>
      </c>
      <c r="I4166">
        <f t="shared" si="260"/>
        <v>2022</v>
      </c>
      <c r="J4166" t="str">
        <f t="shared" si="261"/>
        <v>Dec</v>
      </c>
      <c r="K4166">
        <f t="shared" si="262"/>
        <v>12</v>
      </c>
      <c r="L4166" s="2">
        <f t="shared" si="263"/>
        <v>0.21394108684611479</v>
      </c>
    </row>
    <row r="4167" spans="1:12" x14ac:dyDescent="0.35">
      <c r="A4167" t="s">
        <v>4208</v>
      </c>
      <c r="B4167" s="1">
        <v>44997</v>
      </c>
      <c r="C4167" t="s">
        <v>65</v>
      </c>
      <c r="D4167" t="s">
        <v>18</v>
      </c>
      <c r="E4167" t="s">
        <v>15</v>
      </c>
      <c r="F4167">
        <v>98.5</v>
      </c>
      <c r="G4167">
        <v>11.02</v>
      </c>
      <c r="H4167">
        <v>89.98</v>
      </c>
      <c r="I4167">
        <f t="shared" si="260"/>
        <v>2023</v>
      </c>
      <c r="J4167" t="str">
        <f t="shared" si="261"/>
        <v>Mar</v>
      </c>
      <c r="K4167">
        <f t="shared" si="262"/>
        <v>3</v>
      </c>
      <c r="L4167" s="2">
        <f t="shared" si="263"/>
        <v>0.11187817258883248</v>
      </c>
    </row>
    <row r="4168" spans="1:12" x14ac:dyDescent="0.35">
      <c r="A4168" t="s">
        <v>4209</v>
      </c>
      <c r="B4168" s="1">
        <v>44837</v>
      </c>
      <c r="C4168" t="s">
        <v>57</v>
      </c>
      <c r="D4168" t="s">
        <v>10</v>
      </c>
      <c r="E4168" t="s">
        <v>25</v>
      </c>
      <c r="F4168">
        <v>50.08</v>
      </c>
      <c r="G4168">
        <v>12.49</v>
      </c>
      <c r="H4168">
        <v>47.73</v>
      </c>
      <c r="I4168">
        <f t="shared" si="260"/>
        <v>2022</v>
      </c>
      <c r="J4168" t="str">
        <f t="shared" si="261"/>
        <v>Oct</v>
      </c>
      <c r="K4168">
        <f t="shared" si="262"/>
        <v>10</v>
      </c>
      <c r="L4168" s="2">
        <f t="shared" si="263"/>
        <v>0.24940095846645369</v>
      </c>
    </row>
    <row r="4169" spans="1:12" x14ac:dyDescent="0.35">
      <c r="A4169" t="s">
        <v>4210</v>
      </c>
      <c r="B4169" s="1">
        <v>44993</v>
      </c>
      <c r="C4169" t="s">
        <v>37</v>
      </c>
      <c r="D4169" t="s">
        <v>23</v>
      </c>
      <c r="E4169" t="s">
        <v>44</v>
      </c>
      <c r="F4169">
        <v>109.01</v>
      </c>
      <c r="G4169">
        <v>31.79</v>
      </c>
      <c r="H4169">
        <v>112.92</v>
      </c>
      <c r="I4169">
        <f t="shared" si="260"/>
        <v>2023</v>
      </c>
      <c r="J4169" t="str">
        <f t="shared" si="261"/>
        <v>Mar</v>
      </c>
      <c r="K4169">
        <f t="shared" si="262"/>
        <v>3</v>
      </c>
      <c r="L4169" s="2">
        <f t="shared" si="263"/>
        <v>0.2916246215943491</v>
      </c>
    </row>
    <row r="4170" spans="1:12" x14ac:dyDescent="0.35">
      <c r="A4170" t="s">
        <v>4211</v>
      </c>
      <c r="B4170" s="1">
        <v>44664</v>
      </c>
      <c r="C4170" t="s">
        <v>46</v>
      </c>
      <c r="D4170" t="s">
        <v>23</v>
      </c>
      <c r="E4170" t="s">
        <v>44</v>
      </c>
      <c r="F4170">
        <v>136</v>
      </c>
      <c r="G4170">
        <v>19.22</v>
      </c>
      <c r="H4170">
        <v>130.38999999999999</v>
      </c>
      <c r="I4170">
        <f t="shared" si="260"/>
        <v>2022</v>
      </c>
      <c r="J4170" t="str">
        <f t="shared" si="261"/>
        <v>Apr</v>
      </c>
      <c r="K4170">
        <f t="shared" si="262"/>
        <v>4</v>
      </c>
      <c r="L4170" s="2">
        <f t="shared" si="263"/>
        <v>0.14132352941176471</v>
      </c>
    </row>
    <row r="4171" spans="1:12" x14ac:dyDescent="0.35">
      <c r="A4171" t="s">
        <v>4212</v>
      </c>
      <c r="B4171" s="1">
        <v>45209</v>
      </c>
      <c r="C4171" t="s">
        <v>128</v>
      </c>
      <c r="D4171" t="s">
        <v>34</v>
      </c>
      <c r="E4171" t="s">
        <v>25</v>
      </c>
      <c r="F4171">
        <v>743.47</v>
      </c>
      <c r="G4171">
        <v>167.97</v>
      </c>
      <c r="H4171">
        <v>658.27</v>
      </c>
      <c r="I4171">
        <f t="shared" si="260"/>
        <v>2023</v>
      </c>
      <c r="J4171" t="str">
        <f t="shared" si="261"/>
        <v>Oct</v>
      </c>
      <c r="K4171">
        <f t="shared" si="262"/>
        <v>10</v>
      </c>
      <c r="L4171" s="2">
        <f t="shared" si="263"/>
        <v>0.22592707170430548</v>
      </c>
    </row>
    <row r="4172" spans="1:12" x14ac:dyDescent="0.35">
      <c r="A4172" t="s">
        <v>4213</v>
      </c>
      <c r="B4172" s="1">
        <v>44892</v>
      </c>
      <c r="C4172" t="s">
        <v>22</v>
      </c>
      <c r="D4172" t="s">
        <v>23</v>
      </c>
      <c r="E4172" t="s">
        <v>27</v>
      </c>
      <c r="F4172">
        <v>108.2</v>
      </c>
      <c r="G4172">
        <v>24.68</v>
      </c>
      <c r="H4172">
        <v>101.2</v>
      </c>
      <c r="I4172">
        <f t="shared" si="260"/>
        <v>2022</v>
      </c>
      <c r="J4172" t="str">
        <f t="shared" si="261"/>
        <v>Nov</v>
      </c>
      <c r="K4172">
        <f t="shared" si="262"/>
        <v>11</v>
      </c>
      <c r="L4172" s="2">
        <f t="shared" si="263"/>
        <v>0.22809611829944546</v>
      </c>
    </row>
    <row r="4173" spans="1:12" x14ac:dyDescent="0.35">
      <c r="A4173" t="s">
        <v>4214</v>
      </c>
      <c r="B4173" s="1">
        <v>45092</v>
      </c>
      <c r="C4173" t="s">
        <v>33</v>
      </c>
      <c r="D4173" t="s">
        <v>34</v>
      </c>
      <c r="E4173" t="s">
        <v>44</v>
      </c>
      <c r="F4173">
        <v>1228.19</v>
      </c>
      <c r="G4173">
        <v>187.76</v>
      </c>
      <c r="H4173">
        <v>985.5</v>
      </c>
      <c r="I4173">
        <f t="shared" si="260"/>
        <v>2023</v>
      </c>
      <c r="J4173" t="str">
        <f t="shared" si="261"/>
        <v>Jun</v>
      </c>
      <c r="K4173">
        <f t="shared" si="262"/>
        <v>6</v>
      </c>
      <c r="L4173" s="2">
        <f t="shared" si="263"/>
        <v>0.15287536944609545</v>
      </c>
    </row>
    <row r="4174" spans="1:12" x14ac:dyDescent="0.35">
      <c r="A4174" t="s">
        <v>4215</v>
      </c>
      <c r="B4174" s="1">
        <v>44924</v>
      </c>
      <c r="C4174" t="s">
        <v>17</v>
      </c>
      <c r="D4174" t="s">
        <v>18</v>
      </c>
      <c r="E4174" t="s">
        <v>27</v>
      </c>
      <c r="F4174">
        <v>144.91</v>
      </c>
      <c r="G4174">
        <v>41.14</v>
      </c>
      <c r="H4174">
        <v>159.94</v>
      </c>
      <c r="I4174">
        <f t="shared" si="260"/>
        <v>2022</v>
      </c>
      <c r="J4174" t="str">
        <f t="shared" si="261"/>
        <v>Dec</v>
      </c>
      <c r="K4174">
        <f t="shared" si="262"/>
        <v>12</v>
      </c>
      <c r="L4174" s="2">
        <f t="shared" si="263"/>
        <v>0.28390035194258506</v>
      </c>
    </row>
    <row r="4175" spans="1:12" x14ac:dyDescent="0.35">
      <c r="A4175" t="s">
        <v>4216</v>
      </c>
      <c r="B4175" s="1">
        <v>45079</v>
      </c>
      <c r="C4175" t="s">
        <v>17</v>
      </c>
      <c r="D4175" t="s">
        <v>18</v>
      </c>
      <c r="E4175" t="s">
        <v>27</v>
      </c>
      <c r="F4175">
        <v>73.23</v>
      </c>
      <c r="G4175">
        <v>20.49</v>
      </c>
      <c r="H4175">
        <v>84.73</v>
      </c>
      <c r="I4175">
        <f t="shared" si="260"/>
        <v>2023</v>
      </c>
      <c r="J4175" t="str">
        <f t="shared" si="261"/>
        <v>Jun</v>
      </c>
      <c r="K4175">
        <f t="shared" si="262"/>
        <v>6</v>
      </c>
      <c r="L4175" s="2">
        <f t="shared" si="263"/>
        <v>0.27980335927898398</v>
      </c>
    </row>
    <row r="4176" spans="1:12" x14ac:dyDescent="0.35">
      <c r="A4176" t="s">
        <v>4217</v>
      </c>
      <c r="B4176" s="1">
        <v>44618</v>
      </c>
      <c r="C4176" t="s">
        <v>41</v>
      </c>
      <c r="D4176" t="s">
        <v>14</v>
      </c>
      <c r="E4176" t="s">
        <v>15</v>
      </c>
      <c r="F4176">
        <v>988.91</v>
      </c>
      <c r="G4176">
        <v>259.64</v>
      </c>
      <c r="H4176">
        <v>1107.17</v>
      </c>
      <c r="I4176">
        <f t="shared" si="260"/>
        <v>2022</v>
      </c>
      <c r="J4176" t="str">
        <f t="shared" si="261"/>
        <v>Feb</v>
      </c>
      <c r="K4176">
        <f t="shared" si="262"/>
        <v>2</v>
      </c>
      <c r="L4176" s="2">
        <f t="shared" si="263"/>
        <v>0.26255169833452996</v>
      </c>
    </row>
    <row r="4177" spans="1:12" x14ac:dyDescent="0.35">
      <c r="A4177" t="s">
        <v>4218</v>
      </c>
      <c r="B4177" s="1">
        <v>45060</v>
      </c>
      <c r="C4177" t="s">
        <v>54</v>
      </c>
      <c r="D4177" t="s">
        <v>23</v>
      </c>
      <c r="E4177" t="s">
        <v>25</v>
      </c>
      <c r="F4177">
        <v>196.53</v>
      </c>
      <c r="G4177">
        <v>48.56</v>
      </c>
      <c r="H4177">
        <v>204.67</v>
      </c>
      <c r="I4177">
        <f t="shared" si="260"/>
        <v>2023</v>
      </c>
      <c r="J4177" t="str">
        <f t="shared" si="261"/>
        <v>May</v>
      </c>
      <c r="K4177">
        <f t="shared" si="262"/>
        <v>5</v>
      </c>
      <c r="L4177" s="2">
        <f t="shared" si="263"/>
        <v>0.24708695873403552</v>
      </c>
    </row>
    <row r="4178" spans="1:12" x14ac:dyDescent="0.35">
      <c r="A4178" t="s">
        <v>4219</v>
      </c>
      <c r="B4178" s="1">
        <v>45122</v>
      </c>
      <c r="C4178" t="s">
        <v>29</v>
      </c>
      <c r="D4178" t="s">
        <v>23</v>
      </c>
      <c r="E4178" t="s">
        <v>15</v>
      </c>
      <c r="F4178">
        <v>176.24</v>
      </c>
      <c r="G4178">
        <v>18.37</v>
      </c>
      <c r="H4178">
        <v>148.63</v>
      </c>
      <c r="I4178">
        <f t="shared" si="260"/>
        <v>2023</v>
      </c>
      <c r="J4178" t="str">
        <f t="shared" si="261"/>
        <v>Jul</v>
      </c>
      <c r="K4178">
        <f t="shared" si="262"/>
        <v>7</v>
      </c>
      <c r="L4178" s="2">
        <f t="shared" si="263"/>
        <v>0.1042328642759873</v>
      </c>
    </row>
    <row r="4179" spans="1:12" x14ac:dyDescent="0.35">
      <c r="A4179" t="s">
        <v>4220</v>
      </c>
      <c r="B4179" s="1">
        <v>44565</v>
      </c>
      <c r="C4179" t="s">
        <v>57</v>
      </c>
      <c r="D4179" t="s">
        <v>10</v>
      </c>
      <c r="E4179" t="s">
        <v>44</v>
      </c>
      <c r="F4179">
        <v>305.5</v>
      </c>
      <c r="G4179">
        <v>55.46</v>
      </c>
      <c r="H4179">
        <v>364.12</v>
      </c>
      <c r="I4179">
        <f t="shared" si="260"/>
        <v>2022</v>
      </c>
      <c r="J4179" t="str">
        <f t="shared" si="261"/>
        <v>Jan</v>
      </c>
      <c r="K4179">
        <f t="shared" si="262"/>
        <v>1</v>
      </c>
      <c r="L4179" s="2">
        <f t="shared" si="263"/>
        <v>0.18153846153846154</v>
      </c>
    </row>
    <row r="4180" spans="1:12" x14ac:dyDescent="0.35">
      <c r="A4180" t="s">
        <v>4221</v>
      </c>
      <c r="B4180" s="1">
        <v>45022</v>
      </c>
      <c r="C4180" t="s">
        <v>17</v>
      </c>
      <c r="D4180" t="s">
        <v>18</v>
      </c>
      <c r="E4180" t="s">
        <v>11</v>
      </c>
      <c r="F4180">
        <v>328.72</v>
      </c>
      <c r="G4180">
        <v>92.22</v>
      </c>
      <c r="H4180">
        <v>277.95</v>
      </c>
      <c r="I4180">
        <f t="shared" si="260"/>
        <v>2023</v>
      </c>
      <c r="J4180" t="str">
        <f t="shared" si="261"/>
        <v>Apr</v>
      </c>
      <c r="K4180">
        <f t="shared" si="262"/>
        <v>4</v>
      </c>
      <c r="L4180" s="2">
        <f t="shared" si="263"/>
        <v>0.28054271112192747</v>
      </c>
    </row>
    <row r="4181" spans="1:12" x14ac:dyDescent="0.35">
      <c r="A4181" t="s">
        <v>4222</v>
      </c>
      <c r="B4181" s="1">
        <v>44620</v>
      </c>
      <c r="C4181" t="s">
        <v>69</v>
      </c>
      <c r="D4181" t="s">
        <v>34</v>
      </c>
      <c r="E4181" t="s">
        <v>27</v>
      </c>
      <c r="F4181">
        <v>605.49</v>
      </c>
      <c r="G4181">
        <v>140.97999999999999</v>
      </c>
      <c r="H4181">
        <v>498.11</v>
      </c>
      <c r="I4181">
        <f t="shared" si="260"/>
        <v>2022</v>
      </c>
      <c r="J4181" t="str">
        <f t="shared" si="261"/>
        <v>Feb</v>
      </c>
      <c r="K4181">
        <f t="shared" si="262"/>
        <v>2</v>
      </c>
      <c r="L4181" s="2">
        <f t="shared" si="263"/>
        <v>0.23283621529670182</v>
      </c>
    </row>
    <row r="4182" spans="1:12" x14ac:dyDescent="0.35">
      <c r="A4182" t="s">
        <v>4223</v>
      </c>
      <c r="B4182" s="1">
        <v>45134</v>
      </c>
      <c r="C4182" t="s">
        <v>85</v>
      </c>
      <c r="D4182" t="s">
        <v>10</v>
      </c>
      <c r="E4182" t="s">
        <v>27</v>
      </c>
      <c r="F4182">
        <v>45.35</v>
      </c>
      <c r="G4182">
        <v>4.72</v>
      </c>
      <c r="H4182">
        <v>38.42</v>
      </c>
      <c r="I4182">
        <f t="shared" si="260"/>
        <v>2023</v>
      </c>
      <c r="J4182" t="str">
        <f t="shared" si="261"/>
        <v>Jul</v>
      </c>
      <c r="K4182">
        <f t="shared" si="262"/>
        <v>7</v>
      </c>
      <c r="L4182" s="2">
        <f t="shared" si="263"/>
        <v>0.10407938257993384</v>
      </c>
    </row>
    <row r="4183" spans="1:12" x14ac:dyDescent="0.35">
      <c r="A4183" t="s">
        <v>4224</v>
      </c>
      <c r="B4183" s="1">
        <v>45135</v>
      </c>
      <c r="C4183" t="s">
        <v>101</v>
      </c>
      <c r="D4183" t="s">
        <v>14</v>
      </c>
      <c r="E4183" t="s">
        <v>27</v>
      </c>
      <c r="F4183">
        <v>1954.36</v>
      </c>
      <c r="G4183">
        <v>497.83</v>
      </c>
      <c r="H4183">
        <v>2283.09</v>
      </c>
      <c r="I4183">
        <f t="shared" si="260"/>
        <v>2023</v>
      </c>
      <c r="J4183" t="str">
        <f t="shared" si="261"/>
        <v>Jul</v>
      </c>
      <c r="K4183">
        <f t="shared" si="262"/>
        <v>7</v>
      </c>
      <c r="L4183" s="2">
        <f t="shared" si="263"/>
        <v>0.25472789046030414</v>
      </c>
    </row>
    <row r="4184" spans="1:12" x14ac:dyDescent="0.35">
      <c r="A4184" t="s">
        <v>4225</v>
      </c>
      <c r="B4184" s="1">
        <v>45276</v>
      </c>
      <c r="C4184" t="s">
        <v>51</v>
      </c>
      <c r="D4184" t="s">
        <v>34</v>
      </c>
      <c r="E4184" t="s">
        <v>25</v>
      </c>
      <c r="F4184">
        <v>2006.2</v>
      </c>
      <c r="G4184">
        <v>304.06</v>
      </c>
      <c r="H4184">
        <v>1853.91</v>
      </c>
      <c r="I4184">
        <f t="shared" si="260"/>
        <v>2023</v>
      </c>
      <c r="J4184" t="str">
        <f t="shared" si="261"/>
        <v>Dec</v>
      </c>
      <c r="K4184">
        <f t="shared" si="262"/>
        <v>12</v>
      </c>
      <c r="L4184" s="2">
        <f t="shared" si="263"/>
        <v>0.15156016349317117</v>
      </c>
    </row>
    <row r="4185" spans="1:12" x14ac:dyDescent="0.35">
      <c r="A4185" t="s">
        <v>4226</v>
      </c>
      <c r="B4185" s="1">
        <v>45215</v>
      </c>
      <c r="C4185" t="s">
        <v>112</v>
      </c>
      <c r="D4185" t="s">
        <v>10</v>
      </c>
      <c r="E4185" t="s">
        <v>44</v>
      </c>
      <c r="F4185">
        <v>307.22000000000003</v>
      </c>
      <c r="G4185">
        <v>47.88</v>
      </c>
      <c r="H4185">
        <v>338.97</v>
      </c>
      <c r="I4185">
        <f t="shared" si="260"/>
        <v>2023</v>
      </c>
      <c r="J4185" t="str">
        <f t="shared" si="261"/>
        <v>Oct</v>
      </c>
      <c r="K4185">
        <f t="shared" si="262"/>
        <v>10</v>
      </c>
      <c r="L4185" s="2">
        <f t="shared" si="263"/>
        <v>0.15584922856584857</v>
      </c>
    </row>
    <row r="4186" spans="1:12" x14ac:dyDescent="0.35">
      <c r="A4186" t="s">
        <v>4227</v>
      </c>
      <c r="B4186" s="1">
        <v>45119</v>
      </c>
      <c r="C4186" t="s">
        <v>17</v>
      </c>
      <c r="D4186" t="s">
        <v>18</v>
      </c>
      <c r="E4186" t="s">
        <v>27</v>
      </c>
      <c r="F4186">
        <v>204.45</v>
      </c>
      <c r="G4186">
        <v>28.34</v>
      </c>
      <c r="H4186">
        <v>175.55</v>
      </c>
      <c r="I4186">
        <f t="shared" si="260"/>
        <v>2023</v>
      </c>
      <c r="J4186" t="str">
        <f t="shared" si="261"/>
        <v>Jul</v>
      </c>
      <c r="K4186">
        <f t="shared" si="262"/>
        <v>7</v>
      </c>
      <c r="L4186" s="2">
        <f t="shared" si="263"/>
        <v>0.13861579848373687</v>
      </c>
    </row>
    <row r="4187" spans="1:12" x14ac:dyDescent="0.35">
      <c r="A4187" t="s">
        <v>4228</v>
      </c>
      <c r="B4187" s="1">
        <v>45016</v>
      </c>
      <c r="C4187" t="s">
        <v>69</v>
      </c>
      <c r="D4187" t="s">
        <v>34</v>
      </c>
      <c r="E4187" t="s">
        <v>25</v>
      </c>
      <c r="F4187">
        <v>1303.8499999999999</v>
      </c>
      <c r="G4187">
        <v>155.68</v>
      </c>
      <c r="H4187">
        <v>1347.83</v>
      </c>
      <c r="I4187">
        <f t="shared" si="260"/>
        <v>2023</v>
      </c>
      <c r="J4187" t="str">
        <f t="shared" si="261"/>
        <v>Mar</v>
      </c>
      <c r="K4187">
        <f t="shared" si="262"/>
        <v>3</v>
      </c>
      <c r="L4187" s="2">
        <f t="shared" si="263"/>
        <v>0.11940023775741077</v>
      </c>
    </row>
    <row r="4188" spans="1:12" x14ac:dyDescent="0.35">
      <c r="A4188" t="s">
        <v>4229</v>
      </c>
      <c r="B4188" s="1">
        <v>44592</v>
      </c>
      <c r="C4188" t="s">
        <v>63</v>
      </c>
      <c r="D4188" t="s">
        <v>18</v>
      </c>
      <c r="E4188" t="s">
        <v>11</v>
      </c>
      <c r="F4188">
        <v>491.4</v>
      </c>
      <c r="G4188">
        <v>129.03</v>
      </c>
      <c r="H4188">
        <v>570.75</v>
      </c>
      <c r="I4188">
        <f t="shared" si="260"/>
        <v>2022</v>
      </c>
      <c r="J4188" t="str">
        <f t="shared" si="261"/>
        <v>Jan</v>
      </c>
      <c r="K4188">
        <f t="shared" si="262"/>
        <v>1</v>
      </c>
      <c r="L4188" s="2">
        <f t="shared" si="263"/>
        <v>0.26257631257631259</v>
      </c>
    </row>
    <row r="4189" spans="1:12" x14ac:dyDescent="0.35">
      <c r="A4189" t="s">
        <v>4230</v>
      </c>
      <c r="B4189" s="1">
        <v>44978</v>
      </c>
      <c r="C4189" t="s">
        <v>112</v>
      </c>
      <c r="D4189" t="s">
        <v>10</v>
      </c>
      <c r="E4189" t="s">
        <v>15</v>
      </c>
      <c r="F4189">
        <v>448.31</v>
      </c>
      <c r="G4189">
        <v>84.19</v>
      </c>
      <c r="H4189">
        <v>411.01</v>
      </c>
      <c r="I4189">
        <f t="shared" si="260"/>
        <v>2023</v>
      </c>
      <c r="J4189" t="str">
        <f t="shared" si="261"/>
        <v>Feb</v>
      </c>
      <c r="K4189">
        <f t="shared" si="262"/>
        <v>2</v>
      </c>
      <c r="L4189" s="2">
        <f t="shared" si="263"/>
        <v>0.18779416029087015</v>
      </c>
    </row>
    <row r="4190" spans="1:12" x14ac:dyDescent="0.35">
      <c r="A4190" t="s">
        <v>4231</v>
      </c>
      <c r="B4190" s="1">
        <v>44750</v>
      </c>
      <c r="C4190" t="s">
        <v>37</v>
      </c>
      <c r="D4190" t="s">
        <v>23</v>
      </c>
      <c r="E4190" t="s">
        <v>15</v>
      </c>
      <c r="F4190">
        <v>471.13</v>
      </c>
      <c r="G4190">
        <v>62.52</v>
      </c>
      <c r="H4190">
        <v>537.64</v>
      </c>
      <c r="I4190">
        <f t="shared" si="260"/>
        <v>2022</v>
      </c>
      <c r="J4190" t="str">
        <f t="shared" si="261"/>
        <v>Jul</v>
      </c>
      <c r="K4190">
        <f t="shared" si="262"/>
        <v>7</v>
      </c>
      <c r="L4190" s="2">
        <f t="shared" si="263"/>
        <v>0.13270222656167088</v>
      </c>
    </row>
    <row r="4191" spans="1:12" x14ac:dyDescent="0.35">
      <c r="A4191" t="s">
        <v>4232</v>
      </c>
      <c r="B4191" s="1">
        <v>44931</v>
      </c>
      <c r="C4191" t="s">
        <v>63</v>
      </c>
      <c r="D4191" t="s">
        <v>18</v>
      </c>
      <c r="E4191" t="s">
        <v>11</v>
      </c>
      <c r="F4191">
        <v>396.77</v>
      </c>
      <c r="G4191">
        <v>47.07</v>
      </c>
      <c r="H4191">
        <v>457.48</v>
      </c>
      <c r="I4191">
        <f t="shared" si="260"/>
        <v>2023</v>
      </c>
      <c r="J4191" t="str">
        <f t="shared" si="261"/>
        <v>Jan</v>
      </c>
      <c r="K4191">
        <f t="shared" si="262"/>
        <v>1</v>
      </c>
      <c r="L4191" s="2">
        <f t="shared" si="263"/>
        <v>0.11863296116137813</v>
      </c>
    </row>
    <row r="4192" spans="1:12" x14ac:dyDescent="0.35">
      <c r="A4192" t="s">
        <v>4233</v>
      </c>
      <c r="B4192" s="1">
        <v>44848</v>
      </c>
      <c r="C4192" t="s">
        <v>93</v>
      </c>
      <c r="D4192" t="s">
        <v>34</v>
      </c>
      <c r="E4192" t="s">
        <v>44</v>
      </c>
      <c r="F4192">
        <v>1123.25</v>
      </c>
      <c r="G4192">
        <v>233.72</v>
      </c>
      <c r="H4192">
        <v>1013.16</v>
      </c>
      <c r="I4192">
        <f t="shared" si="260"/>
        <v>2022</v>
      </c>
      <c r="J4192" t="str">
        <f t="shared" si="261"/>
        <v>Oct</v>
      </c>
      <c r="K4192">
        <f t="shared" si="262"/>
        <v>10</v>
      </c>
      <c r="L4192" s="2">
        <f t="shared" si="263"/>
        <v>0.2080747829957712</v>
      </c>
    </row>
    <row r="4193" spans="1:12" x14ac:dyDescent="0.35">
      <c r="A4193" t="s">
        <v>4234</v>
      </c>
      <c r="B4193" s="1">
        <v>45188</v>
      </c>
      <c r="C4193" t="s">
        <v>88</v>
      </c>
      <c r="D4193" t="s">
        <v>18</v>
      </c>
      <c r="E4193" t="s">
        <v>44</v>
      </c>
      <c r="F4193">
        <v>357.24</v>
      </c>
      <c r="G4193">
        <v>48.12</v>
      </c>
      <c r="H4193">
        <v>353.82</v>
      </c>
      <c r="I4193">
        <f t="shared" si="260"/>
        <v>2023</v>
      </c>
      <c r="J4193" t="str">
        <f t="shared" si="261"/>
        <v>Sep</v>
      </c>
      <c r="K4193">
        <f t="shared" si="262"/>
        <v>9</v>
      </c>
      <c r="L4193" s="2">
        <f t="shared" si="263"/>
        <v>0.13469936177359756</v>
      </c>
    </row>
    <row r="4194" spans="1:12" x14ac:dyDescent="0.35">
      <c r="A4194" t="s">
        <v>4235</v>
      </c>
      <c r="B4194" s="1">
        <v>44940</v>
      </c>
      <c r="C4194" t="s">
        <v>29</v>
      </c>
      <c r="D4194" t="s">
        <v>23</v>
      </c>
      <c r="E4194" t="s">
        <v>44</v>
      </c>
      <c r="F4194">
        <v>277.13</v>
      </c>
      <c r="G4194">
        <v>29.44</v>
      </c>
      <c r="H4194">
        <v>297.77999999999997</v>
      </c>
      <c r="I4194">
        <f t="shared" si="260"/>
        <v>2023</v>
      </c>
      <c r="J4194" t="str">
        <f t="shared" si="261"/>
        <v>Jan</v>
      </c>
      <c r="K4194">
        <f t="shared" si="262"/>
        <v>1</v>
      </c>
      <c r="L4194" s="2">
        <f t="shared" si="263"/>
        <v>0.1062317323999567</v>
      </c>
    </row>
    <row r="4195" spans="1:12" x14ac:dyDescent="0.35">
      <c r="A4195" t="s">
        <v>4236</v>
      </c>
      <c r="B4195" s="1">
        <v>44980</v>
      </c>
      <c r="C4195" t="s">
        <v>37</v>
      </c>
      <c r="D4195" t="s">
        <v>23</v>
      </c>
      <c r="E4195" t="s">
        <v>11</v>
      </c>
      <c r="F4195">
        <v>43.24</v>
      </c>
      <c r="G4195">
        <v>10.41</v>
      </c>
      <c r="H4195">
        <v>51.51</v>
      </c>
      <c r="I4195">
        <f t="shared" si="260"/>
        <v>2023</v>
      </c>
      <c r="J4195" t="str">
        <f t="shared" si="261"/>
        <v>Feb</v>
      </c>
      <c r="K4195">
        <f t="shared" si="262"/>
        <v>2</v>
      </c>
      <c r="L4195" s="2">
        <f t="shared" si="263"/>
        <v>0.24074930619796484</v>
      </c>
    </row>
    <row r="4196" spans="1:12" x14ac:dyDescent="0.35">
      <c r="A4196" t="s">
        <v>4237</v>
      </c>
      <c r="B4196" s="1">
        <v>44972</v>
      </c>
      <c r="C4196" t="s">
        <v>39</v>
      </c>
      <c r="D4196" t="s">
        <v>18</v>
      </c>
      <c r="E4196" t="s">
        <v>27</v>
      </c>
      <c r="F4196">
        <v>223.46</v>
      </c>
      <c r="G4196">
        <v>51.64</v>
      </c>
      <c r="H4196">
        <v>203.18</v>
      </c>
      <c r="I4196">
        <f t="shared" si="260"/>
        <v>2023</v>
      </c>
      <c r="J4196" t="str">
        <f t="shared" si="261"/>
        <v>Feb</v>
      </c>
      <c r="K4196">
        <f t="shared" si="262"/>
        <v>2</v>
      </c>
      <c r="L4196" s="2">
        <f t="shared" si="263"/>
        <v>0.23109281303141502</v>
      </c>
    </row>
    <row r="4197" spans="1:12" x14ac:dyDescent="0.35">
      <c r="A4197" t="s">
        <v>4238</v>
      </c>
      <c r="B4197" s="1">
        <v>44619</v>
      </c>
      <c r="C4197" t="s">
        <v>88</v>
      </c>
      <c r="D4197" t="s">
        <v>18</v>
      </c>
      <c r="E4197" t="s">
        <v>44</v>
      </c>
      <c r="F4197">
        <v>259.20999999999998</v>
      </c>
      <c r="G4197">
        <v>75.94</v>
      </c>
      <c r="H4197">
        <v>259.58</v>
      </c>
      <c r="I4197">
        <f t="shared" si="260"/>
        <v>2022</v>
      </c>
      <c r="J4197" t="str">
        <f t="shared" si="261"/>
        <v>Feb</v>
      </c>
      <c r="K4197">
        <f t="shared" si="262"/>
        <v>2</v>
      </c>
      <c r="L4197" s="2">
        <f t="shared" si="263"/>
        <v>0.29296709231896917</v>
      </c>
    </row>
    <row r="4198" spans="1:12" x14ac:dyDescent="0.35">
      <c r="A4198" t="s">
        <v>4239</v>
      </c>
      <c r="B4198" s="1">
        <v>45079</v>
      </c>
      <c r="C4198" t="s">
        <v>37</v>
      </c>
      <c r="D4198" t="s">
        <v>23</v>
      </c>
      <c r="E4198" t="s">
        <v>15</v>
      </c>
      <c r="F4198">
        <v>353.37</v>
      </c>
      <c r="G4198">
        <v>73.25</v>
      </c>
      <c r="H4198">
        <v>368.07</v>
      </c>
      <c r="I4198">
        <f t="shared" si="260"/>
        <v>2023</v>
      </c>
      <c r="J4198" t="str">
        <f t="shared" si="261"/>
        <v>Jun</v>
      </c>
      <c r="K4198">
        <f t="shared" si="262"/>
        <v>6</v>
      </c>
      <c r="L4198" s="2">
        <f t="shared" si="263"/>
        <v>0.20728980954806575</v>
      </c>
    </row>
    <row r="4199" spans="1:12" x14ac:dyDescent="0.35">
      <c r="A4199" t="s">
        <v>4240</v>
      </c>
      <c r="B4199" s="1">
        <v>44884</v>
      </c>
      <c r="C4199" t="s">
        <v>13</v>
      </c>
      <c r="D4199" t="s">
        <v>14</v>
      </c>
      <c r="E4199" t="s">
        <v>27</v>
      </c>
      <c r="F4199">
        <v>2105.14</v>
      </c>
      <c r="G4199">
        <v>434.8</v>
      </c>
      <c r="H4199">
        <v>2013.96</v>
      </c>
      <c r="I4199">
        <f t="shared" si="260"/>
        <v>2022</v>
      </c>
      <c r="J4199" t="str">
        <f t="shared" si="261"/>
        <v>Nov</v>
      </c>
      <c r="K4199">
        <f t="shared" si="262"/>
        <v>11</v>
      </c>
      <c r="L4199" s="2">
        <f t="shared" si="263"/>
        <v>0.20654208271183866</v>
      </c>
    </row>
    <row r="4200" spans="1:12" x14ac:dyDescent="0.35">
      <c r="A4200" t="s">
        <v>4241</v>
      </c>
      <c r="B4200" s="1">
        <v>45179</v>
      </c>
      <c r="C4200" t="s">
        <v>46</v>
      </c>
      <c r="D4200" t="s">
        <v>23</v>
      </c>
      <c r="E4200" t="s">
        <v>15</v>
      </c>
      <c r="F4200">
        <v>131.80000000000001</v>
      </c>
      <c r="G4200">
        <v>39.36</v>
      </c>
      <c r="H4200">
        <v>141.27000000000001</v>
      </c>
      <c r="I4200">
        <f t="shared" si="260"/>
        <v>2023</v>
      </c>
      <c r="J4200" t="str">
        <f t="shared" si="261"/>
        <v>Sep</v>
      </c>
      <c r="K4200">
        <f t="shared" si="262"/>
        <v>9</v>
      </c>
      <c r="L4200" s="2">
        <f t="shared" si="263"/>
        <v>0.29863429438543243</v>
      </c>
    </row>
    <row r="4201" spans="1:12" x14ac:dyDescent="0.35">
      <c r="A4201" t="s">
        <v>4242</v>
      </c>
      <c r="B4201" s="1">
        <v>45067</v>
      </c>
      <c r="C4201" t="s">
        <v>13</v>
      </c>
      <c r="D4201" t="s">
        <v>14</v>
      </c>
      <c r="E4201" t="s">
        <v>44</v>
      </c>
      <c r="F4201">
        <v>1246.45</v>
      </c>
      <c r="G4201">
        <v>347.63</v>
      </c>
      <c r="H4201">
        <v>1099.8800000000001</v>
      </c>
      <c r="I4201">
        <f t="shared" si="260"/>
        <v>2023</v>
      </c>
      <c r="J4201" t="str">
        <f t="shared" si="261"/>
        <v>May</v>
      </c>
      <c r="K4201">
        <f t="shared" si="262"/>
        <v>5</v>
      </c>
      <c r="L4201" s="2">
        <f t="shared" si="263"/>
        <v>0.27889606482410045</v>
      </c>
    </row>
    <row r="4202" spans="1:12" x14ac:dyDescent="0.35">
      <c r="A4202" t="s">
        <v>4243</v>
      </c>
      <c r="B4202" s="1">
        <v>44863</v>
      </c>
      <c r="C4202" t="s">
        <v>93</v>
      </c>
      <c r="D4202" t="s">
        <v>34</v>
      </c>
      <c r="E4202" t="s">
        <v>11</v>
      </c>
      <c r="F4202">
        <v>504.47</v>
      </c>
      <c r="G4202">
        <v>74.39</v>
      </c>
      <c r="H4202">
        <v>412.97</v>
      </c>
      <c r="I4202">
        <f t="shared" si="260"/>
        <v>2022</v>
      </c>
      <c r="J4202" t="str">
        <f t="shared" si="261"/>
        <v>Oct</v>
      </c>
      <c r="K4202">
        <f t="shared" si="262"/>
        <v>10</v>
      </c>
      <c r="L4202" s="2">
        <f t="shared" si="263"/>
        <v>0.14746169246932422</v>
      </c>
    </row>
    <row r="4203" spans="1:12" x14ac:dyDescent="0.35">
      <c r="A4203" t="s">
        <v>4244</v>
      </c>
      <c r="B4203" s="1">
        <v>44737</v>
      </c>
      <c r="C4203" t="s">
        <v>112</v>
      </c>
      <c r="D4203" t="s">
        <v>10</v>
      </c>
      <c r="E4203" t="s">
        <v>25</v>
      </c>
      <c r="F4203">
        <v>37.880000000000003</v>
      </c>
      <c r="G4203">
        <v>5.16</v>
      </c>
      <c r="H4203">
        <v>33.83</v>
      </c>
      <c r="I4203">
        <f t="shared" si="260"/>
        <v>2022</v>
      </c>
      <c r="J4203" t="str">
        <f t="shared" si="261"/>
        <v>Jun</v>
      </c>
      <c r="K4203">
        <f t="shared" si="262"/>
        <v>6</v>
      </c>
      <c r="L4203" s="2">
        <f t="shared" si="263"/>
        <v>0.13621964097148892</v>
      </c>
    </row>
    <row r="4204" spans="1:12" x14ac:dyDescent="0.35">
      <c r="A4204" t="s">
        <v>4245</v>
      </c>
      <c r="B4204" s="1">
        <v>44736</v>
      </c>
      <c r="C4204" t="s">
        <v>37</v>
      </c>
      <c r="D4204" t="s">
        <v>23</v>
      </c>
      <c r="E4204" t="s">
        <v>44</v>
      </c>
      <c r="F4204">
        <v>179</v>
      </c>
      <c r="G4204">
        <v>37.72</v>
      </c>
      <c r="H4204">
        <v>161.63999999999999</v>
      </c>
      <c r="I4204">
        <f t="shared" si="260"/>
        <v>2022</v>
      </c>
      <c r="J4204" t="str">
        <f t="shared" si="261"/>
        <v>Jun</v>
      </c>
      <c r="K4204">
        <f t="shared" si="262"/>
        <v>6</v>
      </c>
      <c r="L4204" s="2">
        <f t="shared" si="263"/>
        <v>0.21072625698324021</v>
      </c>
    </row>
    <row r="4205" spans="1:12" x14ac:dyDescent="0.35">
      <c r="A4205" t="s">
        <v>4246</v>
      </c>
      <c r="B4205" s="1">
        <v>44841</v>
      </c>
      <c r="C4205" t="s">
        <v>20</v>
      </c>
      <c r="D4205" t="s">
        <v>14</v>
      </c>
      <c r="E4205" t="s">
        <v>11</v>
      </c>
      <c r="F4205">
        <v>1110.79</v>
      </c>
      <c r="G4205">
        <v>246.46</v>
      </c>
      <c r="H4205">
        <v>1236.44</v>
      </c>
      <c r="I4205">
        <f t="shared" si="260"/>
        <v>2022</v>
      </c>
      <c r="J4205" t="str">
        <f t="shared" si="261"/>
        <v>Oct</v>
      </c>
      <c r="K4205">
        <f t="shared" si="262"/>
        <v>10</v>
      </c>
      <c r="L4205" s="2">
        <f t="shared" si="263"/>
        <v>0.2218781227774827</v>
      </c>
    </row>
    <row r="4206" spans="1:12" x14ac:dyDescent="0.35">
      <c r="A4206" t="s">
        <v>4247</v>
      </c>
      <c r="B4206" s="1">
        <v>44678</v>
      </c>
      <c r="C4206" t="s">
        <v>69</v>
      </c>
      <c r="D4206" t="s">
        <v>34</v>
      </c>
      <c r="E4206" t="s">
        <v>15</v>
      </c>
      <c r="F4206">
        <v>1197.82</v>
      </c>
      <c r="G4206">
        <v>266.04000000000002</v>
      </c>
      <c r="H4206">
        <v>1226.29</v>
      </c>
      <c r="I4206">
        <f t="shared" si="260"/>
        <v>2022</v>
      </c>
      <c r="J4206" t="str">
        <f t="shared" si="261"/>
        <v>Apr</v>
      </c>
      <c r="K4206">
        <f t="shared" si="262"/>
        <v>4</v>
      </c>
      <c r="L4206" s="2">
        <f t="shared" si="263"/>
        <v>0.22210348800320584</v>
      </c>
    </row>
    <row r="4207" spans="1:12" x14ac:dyDescent="0.35">
      <c r="A4207" t="s">
        <v>4248</v>
      </c>
      <c r="B4207" s="1">
        <v>45030</v>
      </c>
      <c r="C4207" t="s">
        <v>41</v>
      </c>
      <c r="D4207" t="s">
        <v>14</v>
      </c>
      <c r="E4207" t="s">
        <v>27</v>
      </c>
      <c r="F4207">
        <v>2446.31</v>
      </c>
      <c r="G4207">
        <v>333.3</v>
      </c>
      <c r="H4207">
        <v>2832.95</v>
      </c>
      <c r="I4207">
        <f t="shared" si="260"/>
        <v>2023</v>
      </c>
      <c r="J4207" t="str">
        <f t="shared" si="261"/>
        <v>Apr</v>
      </c>
      <c r="K4207">
        <f t="shared" si="262"/>
        <v>4</v>
      </c>
      <c r="L4207" s="2">
        <f t="shared" si="263"/>
        <v>0.13624601951510643</v>
      </c>
    </row>
    <row r="4208" spans="1:12" x14ac:dyDescent="0.35">
      <c r="A4208" t="s">
        <v>4249</v>
      </c>
      <c r="B4208" s="1">
        <v>44655</v>
      </c>
      <c r="C4208" t="s">
        <v>63</v>
      </c>
      <c r="D4208" t="s">
        <v>18</v>
      </c>
      <c r="E4208" t="s">
        <v>44</v>
      </c>
      <c r="F4208">
        <v>48.7</v>
      </c>
      <c r="G4208">
        <v>13.47</v>
      </c>
      <c r="H4208">
        <v>52.09</v>
      </c>
      <c r="I4208">
        <f t="shared" si="260"/>
        <v>2022</v>
      </c>
      <c r="J4208" t="str">
        <f t="shared" si="261"/>
        <v>Apr</v>
      </c>
      <c r="K4208">
        <f t="shared" si="262"/>
        <v>4</v>
      </c>
      <c r="L4208" s="2">
        <f t="shared" si="263"/>
        <v>0.27659137577002052</v>
      </c>
    </row>
    <row r="4209" spans="1:12" x14ac:dyDescent="0.35">
      <c r="A4209" t="s">
        <v>4250</v>
      </c>
      <c r="B4209" s="1">
        <v>44688</v>
      </c>
      <c r="C4209" t="s">
        <v>65</v>
      </c>
      <c r="D4209" t="s">
        <v>18</v>
      </c>
      <c r="E4209" t="s">
        <v>15</v>
      </c>
      <c r="F4209">
        <v>176.72</v>
      </c>
      <c r="G4209">
        <v>38.64</v>
      </c>
      <c r="H4209">
        <v>206.25</v>
      </c>
      <c r="I4209">
        <f t="shared" si="260"/>
        <v>2022</v>
      </c>
      <c r="J4209" t="str">
        <f t="shared" si="261"/>
        <v>May</v>
      </c>
      <c r="K4209">
        <f t="shared" si="262"/>
        <v>5</v>
      </c>
      <c r="L4209" s="2">
        <f t="shared" si="263"/>
        <v>0.21865097329108193</v>
      </c>
    </row>
    <row r="4210" spans="1:12" x14ac:dyDescent="0.35">
      <c r="A4210" t="s">
        <v>4251</v>
      </c>
      <c r="B4210" s="1">
        <v>44743</v>
      </c>
      <c r="C4210" t="s">
        <v>9</v>
      </c>
      <c r="D4210" t="s">
        <v>10</v>
      </c>
      <c r="E4210" t="s">
        <v>27</v>
      </c>
      <c r="F4210">
        <v>457.42</v>
      </c>
      <c r="G4210">
        <v>81.180000000000007</v>
      </c>
      <c r="H4210">
        <v>429.68</v>
      </c>
      <c r="I4210">
        <f t="shared" si="260"/>
        <v>2022</v>
      </c>
      <c r="J4210" t="str">
        <f t="shared" si="261"/>
        <v>Jul</v>
      </c>
      <c r="K4210">
        <f t="shared" si="262"/>
        <v>7</v>
      </c>
      <c r="L4210" s="2">
        <f t="shared" si="263"/>
        <v>0.17747365659568887</v>
      </c>
    </row>
    <row r="4211" spans="1:12" x14ac:dyDescent="0.35">
      <c r="A4211" t="s">
        <v>4252</v>
      </c>
      <c r="B4211" s="1">
        <v>44706</v>
      </c>
      <c r="C4211" t="s">
        <v>17</v>
      </c>
      <c r="D4211" t="s">
        <v>18</v>
      </c>
      <c r="E4211" t="s">
        <v>27</v>
      </c>
      <c r="F4211">
        <v>325.60000000000002</v>
      </c>
      <c r="G4211">
        <v>89.92</v>
      </c>
      <c r="H4211">
        <v>265.02999999999997</v>
      </c>
      <c r="I4211">
        <f t="shared" si="260"/>
        <v>2022</v>
      </c>
      <c r="J4211" t="str">
        <f t="shared" si="261"/>
        <v>May</v>
      </c>
      <c r="K4211">
        <f t="shared" si="262"/>
        <v>5</v>
      </c>
      <c r="L4211" s="2">
        <f t="shared" si="263"/>
        <v>0.27616707616707614</v>
      </c>
    </row>
    <row r="4212" spans="1:12" x14ac:dyDescent="0.35">
      <c r="A4212" t="s">
        <v>4253</v>
      </c>
      <c r="B4212" s="1">
        <v>44932</v>
      </c>
      <c r="C4212" t="s">
        <v>85</v>
      </c>
      <c r="D4212" t="s">
        <v>10</v>
      </c>
      <c r="E4212" t="s">
        <v>44</v>
      </c>
      <c r="F4212">
        <v>198.75</v>
      </c>
      <c r="G4212">
        <v>47.52</v>
      </c>
      <c r="H4212">
        <v>179.22</v>
      </c>
      <c r="I4212">
        <f t="shared" si="260"/>
        <v>2023</v>
      </c>
      <c r="J4212" t="str">
        <f t="shared" si="261"/>
        <v>Jan</v>
      </c>
      <c r="K4212">
        <f t="shared" si="262"/>
        <v>1</v>
      </c>
      <c r="L4212" s="2">
        <f t="shared" si="263"/>
        <v>0.23909433962264154</v>
      </c>
    </row>
    <row r="4213" spans="1:12" x14ac:dyDescent="0.35">
      <c r="A4213" t="s">
        <v>4254</v>
      </c>
      <c r="B4213" s="1">
        <v>44920</v>
      </c>
      <c r="C4213" t="s">
        <v>33</v>
      </c>
      <c r="D4213" t="s">
        <v>34</v>
      </c>
      <c r="E4213" t="s">
        <v>44</v>
      </c>
      <c r="F4213">
        <v>532.74</v>
      </c>
      <c r="G4213">
        <v>141.08000000000001</v>
      </c>
      <c r="H4213">
        <v>462.23</v>
      </c>
      <c r="I4213">
        <f t="shared" si="260"/>
        <v>2022</v>
      </c>
      <c r="J4213" t="str">
        <f t="shared" si="261"/>
        <v>Dec</v>
      </c>
      <c r="K4213">
        <f t="shared" si="262"/>
        <v>12</v>
      </c>
      <c r="L4213" s="2">
        <f t="shared" si="263"/>
        <v>0.26481961181814773</v>
      </c>
    </row>
    <row r="4214" spans="1:12" x14ac:dyDescent="0.35">
      <c r="A4214" t="s">
        <v>4255</v>
      </c>
      <c r="B4214" s="1">
        <v>44638</v>
      </c>
      <c r="C4214" t="s">
        <v>69</v>
      </c>
      <c r="D4214" t="s">
        <v>34</v>
      </c>
      <c r="E4214" t="s">
        <v>11</v>
      </c>
      <c r="F4214">
        <v>1232.31</v>
      </c>
      <c r="G4214">
        <v>286.5</v>
      </c>
      <c r="H4214">
        <v>1154.1199999999999</v>
      </c>
      <c r="I4214">
        <f t="shared" si="260"/>
        <v>2022</v>
      </c>
      <c r="J4214" t="str">
        <f t="shared" si="261"/>
        <v>Mar</v>
      </c>
      <c r="K4214">
        <f t="shared" si="262"/>
        <v>3</v>
      </c>
      <c r="L4214" s="2">
        <f t="shared" si="263"/>
        <v>0.232490201329211</v>
      </c>
    </row>
    <row r="4215" spans="1:12" x14ac:dyDescent="0.35">
      <c r="A4215" t="s">
        <v>4256</v>
      </c>
      <c r="B4215" s="1">
        <v>44679</v>
      </c>
      <c r="C4215" t="s">
        <v>85</v>
      </c>
      <c r="D4215" t="s">
        <v>10</v>
      </c>
      <c r="E4215" t="s">
        <v>27</v>
      </c>
      <c r="F4215">
        <v>177.29</v>
      </c>
      <c r="G4215">
        <v>29.92</v>
      </c>
      <c r="H4215">
        <v>187</v>
      </c>
      <c r="I4215">
        <f t="shared" si="260"/>
        <v>2022</v>
      </c>
      <c r="J4215" t="str">
        <f t="shared" si="261"/>
        <v>Apr</v>
      </c>
      <c r="K4215">
        <f t="shared" si="262"/>
        <v>4</v>
      </c>
      <c r="L4215" s="2">
        <f t="shared" si="263"/>
        <v>0.16876304360087993</v>
      </c>
    </row>
    <row r="4216" spans="1:12" x14ac:dyDescent="0.35">
      <c r="A4216" t="s">
        <v>4257</v>
      </c>
      <c r="B4216" s="1">
        <v>44801</v>
      </c>
      <c r="C4216" t="s">
        <v>22</v>
      </c>
      <c r="D4216" t="s">
        <v>23</v>
      </c>
      <c r="E4216" t="s">
        <v>25</v>
      </c>
      <c r="F4216">
        <v>90.87</v>
      </c>
      <c r="G4216">
        <v>19.86</v>
      </c>
      <c r="H4216">
        <v>104.89</v>
      </c>
      <c r="I4216">
        <f t="shared" si="260"/>
        <v>2022</v>
      </c>
      <c r="J4216" t="str">
        <f t="shared" si="261"/>
        <v>Aug</v>
      </c>
      <c r="K4216">
        <f t="shared" si="262"/>
        <v>8</v>
      </c>
      <c r="L4216" s="2">
        <f t="shared" si="263"/>
        <v>0.21855397821063055</v>
      </c>
    </row>
    <row r="4217" spans="1:12" x14ac:dyDescent="0.35">
      <c r="A4217" t="s">
        <v>4258</v>
      </c>
      <c r="B4217" s="1">
        <v>45172</v>
      </c>
      <c r="C4217" t="s">
        <v>128</v>
      </c>
      <c r="D4217" t="s">
        <v>34</v>
      </c>
      <c r="E4217" t="s">
        <v>25</v>
      </c>
      <c r="F4217">
        <v>1043.99</v>
      </c>
      <c r="G4217">
        <v>282.14</v>
      </c>
      <c r="H4217">
        <v>999.77</v>
      </c>
      <c r="I4217">
        <f t="shared" si="260"/>
        <v>2023</v>
      </c>
      <c r="J4217" t="str">
        <f t="shared" si="261"/>
        <v>Sep</v>
      </c>
      <c r="K4217">
        <f t="shared" si="262"/>
        <v>9</v>
      </c>
      <c r="L4217" s="2">
        <f t="shared" si="263"/>
        <v>0.27025163076274678</v>
      </c>
    </row>
    <row r="4218" spans="1:12" x14ac:dyDescent="0.35">
      <c r="A4218" t="s">
        <v>4259</v>
      </c>
      <c r="B4218" s="1">
        <v>44980</v>
      </c>
      <c r="C4218" t="s">
        <v>17</v>
      </c>
      <c r="D4218" t="s">
        <v>18</v>
      </c>
      <c r="E4218" t="s">
        <v>27</v>
      </c>
      <c r="F4218">
        <v>463.44</v>
      </c>
      <c r="G4218">
        <v>126.38</v>
      </c>
      <c r="H4218">
        <v>375.04</v>
      </c>
      <c r="I4218">
        <f t="shared" si="260"/>
        <v>2023</v>
      </c>
      <c r="J4218" t="str">
        <f t="shared" si="261"/>
        <v>Feb</v>
      </c>
      <c r="K4218">
        <f t="shared" si="262"/>
        <v>2</v>
      </c>
      <c r="L4218" s="2">
        <f t="shared" si="263"/>
        <v>0.2726998101156568</v>
      </c>
    </row>
    <row r="4219" spans="1:12" x14ac:dyDescent="0.35">
      <c r="A4219" t="s">
        <v>4260</v>
      </c>
      <c r="B4219" s="1">
        <v>45038</v>
      </c>
      <c r="C4219" t="s">
        <v>39</v>
      </c>
      <c r="D4219" t="s">
        <v>18</v>
      </c>
      <c r="E4219" t="s">
        <v>25</v>
      </c>
      <c r="F4219">
        <v>125.74</v>
      </c>
      <c r="G4219">
        <v>31.51</v>
      </c>
      <c r="H4219">
        <v>115.85</v>
      </c>
      <c r="I4219">
        <f t="shared" si="260"/>
        <v>2023</v>
      </c>
      <c r="J4219" t="str">
        <f t="shared" si="261"/>
        <v>Apr</v>
      </c>
      <c r="K4219">
        <f t="shared" si="262"/>
        <v>4</v>
      </c>
      <c r="L4219" s="2">
        <f t="shared" si="263"/>
        <v>0.25059646890408782</v>
      </c>
    </row>
    <row r="4220" spans="1:12" x14ac:dyDescent="0.35">
      <c r="A4220" t="s">
        <v>4261</v>
      </c>
      <c r="B4220" s="1">
        <v>45284</v>
      </c>
      <c r="C4220" t="s">
        <v>37</v>
      </c>
      <c r="D4220" t="s">
        <v>23</v>
      </c>
      <c r="E4220" t="s">
        <v>15</v>
      </c>
      <c r="F4220">
        <v>465.85</v>
      </c>
      <c r="G4220">
        <v>59.75</v>
      </c>
      <c r="H4220">
        <v>446.55</v>
      </c>
      <c r="I4220">
        <f t="shared" si="260"/>
        <v>2023</v>
      </c>
      <c r="J4220" t="str">
        <f t="shared" si="261"/>
        <v>Dec</v>
      </c>
      <c r="K4220">
        <f t="shared" si="262"/>
        <v>12</v>
      </c>
      <c r="L4220" s="2">
        <f t="shared" si="263"/>
        <v>0.12826016958248362</v>
      </c>
    </row>
    <row r="4221" spans="1:12" x14ac:dyDescent="0.35">
      <c r="A4221" t="s">
        <v>4262</v>
      </c>
      <c r="B4221" s="1">
        <v>45275</v>
      </c>
      <c r="C4221" t="s">
        <v>128</v>
      </c>
      <c r="D4221" t="s">
        <v>34</v>
      </c>
      <c r="E4221" t="s">
        <v>44</v>
      </c>
      <c r="F4221">
        <v>1913.86</v>
      </c>
      <c r="G4221">
        <v>314.70999999999998</v>
      </c>
      <c r="H4221">
        <v>2177.4499999999998</v>
      </c>
      <c r="I4221">
        <f t="shared" si="260"/>
        <v>2023</v>
      </c>
      <c r="J4221" t="str">
        <f t="shared" si="261"/>
        <v>Dec</v>
      </c>
      <c r="K4221">
        <f t="shared" si="262"/>
        <v>12</v>
      </c>
      <c r="L4221" s="2">
        <f t="shared" si="263"/>
        <v>0.16443731516411858</v>
      </c>
    </row>
    <row r="4222" spans="1:12" x14ac:dyDescent="0.35">
      <c r="A4222" t="s">
        <v>4263</v>
      </c>
      <c r="B4222" s="1">
        <v>45134</v>
      </c>
      <c r="C4222" t="s">
        <v>22</v>
      </c>
      <c r="D4222" t="s">
        <v>23</v>
      </c>
      <c r="E4222" t="s">
        <v>27</v>
      </c>
      <c r="F4222">
        <v>387.9</v>
      </c>
      <c r="G4222">
        <v>85.35</v>
      </c>
      <c r="H4222">
        <v>313.92</v>
      </c>
      <c r="I4222">
        <f t="shared" si="260"/>
        <v>2023</v>
      </c>
      <c r="J4222" t="str">
        <f t="shared" si="261"/>
        <v>Jul</v>
      </c>
      <c r="K4222">
        <f t="shared" si="262"/>
        <v>7</v>
      </c>
      <c r="L4222" s="2">
        <f t="shared" si="263"/>
        <v>0.22003093580819799</v>
      </c>
    </row>
    <row r="4223" spans="1:12" x14ac:dyDescent="0.35">
      <c r="A4223" t="s">
        <v>4264</v>
      </c>
      <c r="B4223" s="1">
        <v>44586</v>
      </c>
      <c r="C4223" t="s">
        <v>85</v>
      </c>
      <c r="D4223" t="s">
        <v>10</v>
      </c>
      <c r="E4223" t="s">
        <v>27</v>
      </c>
      <c r="F4223">
        <v>253.12</v>
      </c>
      <c r="G4223">
        <v>52.76</v>
      </c>
      <c r="H4223">
        <v>280.08</v>
      </c>
      <c r="I4223">
        <f t="shared" si="260"/>
        <v>2022</v>
      </c>
      <c r="J4223" t="str">
        <f t="shared" si="261"/>
        <v>Jan</v>
      </c>
      <c r="K4223">
        <f t="shared" si="262"/>
        <v>1</v>
      </c>
      <c r="L4223" s="2">
        <f t="shared" si="263"/>
        <v>0.20843868520859671</v>
      </c>
    </row>
    <row r="4224" spans="1:12" x14ac:dyDescent="0.35">
      <c r="A4224" t="s">
        <v>4265</v>
      </c>
      <c r="B4224" s="1">
        <v>44842</v>
      </c>
      <c r="C4224" t="s">
        <v>17</v>
      </c>
      <c r="D4224" t="s">
        <v>18</v>
      </c>
      <c r="E4224" t="s">
        <v>25</v>
      </c>
      <c r="F4224">
        <v>209.31</v>
      </c>
      <c r="G4224">
        <v>59.21</v>
      </c>
      <c r="H4224">
        <v>238.71</v>
      </c>
      <c r="I4224">
        <f t="shared" si="260"/>
        <v>2022</v>
      </c>
      <c r="J4224" t="str">
        <f t="shared" si="261"/>
        <v>Oct</v>
      </c>
      <c r="K4224">
        <f t="shared" si="262"/>
        <v>10</v>
      </c>
      <c r="L4224" s="2">
        <f t="shared" si="263"/>
        <v>0.28288184988772636</v>
      </c>
    </row>
    <row r="4225" spans="1:12" x14ac:dyDescent="0.35">
      <c r="A4225" t="s">
        <v>4266</v>
      </c>
      <c r="B4225" s="1">
        <v>44862</v>
      </c>
      <c r="C4225" t="s">
        <v>31</v>
      </c>
      <c r="D4225" t="s">
        <v>10</v>
      </c>
      <c r="E4225" t="s">
        <v>27</v>
      </c>
      <c r="F4225">
        <v>79.680000000000007</v>
      </c>
      <c r="G4225">
        <v>11.86</v>
      </c>
      <c r="H4225">
        <v>68.599999999999994</v>
      </c>
      <c r="I4225">
        <f t="shared" si="260"/>
        <v>2022</v>
      </c>
      <c r="J4225" t="str">
        <f t="shared" si="261"/>
        <v>Oct</v>
      </c>
      <c r="K4225">
        <f t="shared" si="262"/>
        <v>10</v>
      </c>
      <c r="L4225" s="2">
        <f t="shared" si="263"/>
        <v>0.14884538152610441</v>
      </c>
    </row>
    <row r="4226" spans="1:12" x14ac:dyDescent="0.35">
      <c r="A4226" t="s">
        <v>4267</v>
      </c>
      <c r="B4226" s="1">
        <v>44724</v>
      </c>
      <c r="C4226" t="s">
        <v>41</v>
      </c>
      <c r="D4226" t="s">
        <v>14</v>
      </c>
      <c r="E4226" t="s">
        <v>27</v>
      </c>
      <c r="F4226">
        <v>2246.25</v>
      </c>
      <c r="G4226">
        <v>470.13</v>
      </c>
      <c r="H4226">
        <v>2301.6999999999998</v>
      </c>
      <c r="I4226">
        <f t="shared" ref="I4226:I4289" si="264">YEAR(B4226)</f>
        <v>2022</v>
      </c>
      <c r="J4226" t="str">
        <f t="shared" ref="J4226:J4289" si="265">TEXT(B4226,"mmm")</f>
        <v>Jun</v>
      </c>
      <c r="K4226">
        <f t="shared" ref="K4226:K4289" si="266">MONTH(B4226)</f>
        <v>6</v>
      </c>
      <c r="L4226" s="2">
        <f t="shared" ref="L4226:L4289" si="267">IF(F4226=0,0,G4226/F4226)</f>
        <v>0.20929549248747914</v>
      </c>
    </row>
    <row r="4227" spans="1:12" x14ac:dyDescent="0.35">
      <c r="A4227" t="s">
        <v>4268</v>
      </c>
      <c r="B4227" s="1">
        <v>44892</v>
      </c>
      <c r="C4227" t="s">
        <v>9</v>
      </c>
      <c r="D4227" t="s">
        <v>10</v>
      </c>
      <c r="E4227" t="s">
        <v>25</v>
      </c>
      <c r="F4227">
        <v>37.630000000000003</v>
      </c>
      <c r="G4227">
        <v>5.09</v>
      </c>
      <c r="H4227">
        <v>42.46</v>
      </c>
      <c r="I4227">
        <f t="shared" si="264"/>
        <v>2022</v>
      </c>
      <c r="J4227" t="str">
        <f t="shared" si="265"/>
        <v>Nov</v>
      </c>
      <c r="K4227">
        <f t="shared" si="266"/>
        <v>11</v>
      </c>
      <c r="L4227" s="2">
        <f t="shared" si="267"/>
        <v>0.13526441668881212</v>
      </c>
    </row>
    <row r="4228" spans="1:12" x14ac:dyDescent="0.35">
      <c r="A4228" t="s">
        <v>4269</v>
      </c>
      <c r="B4228" s="1">
        <v>45077</v>
      </c>
      <c r="C4228" t="s">
        <v>9</v>
      </c>
      <c r="D4228" t="s">
        <v>10</v>
      </c>
      <c r="E4228" t="s">
        <v>44</v>
      </c>
      <c r="F4228">
        <v>445.49</v>
      </c>
      <c r="G4228">
        <v>110.38</v>
      </c>
      <c r="H4228">
        <v>443.22</v>
      </c>
      <c r="I4228">
        <f t="shared" si="264"/>
        <v>2023</v>
      </c>
      <c r="J4228" t="str">
        <f t="shared" si="265"/>
        <v>May</v>
      </c>
      <c r="K4228">
        <f t="shared" si="266"/>
        <v>5</v>
      </c>
      <c r="L4228" s="2">
        <f t="shared" si="267"/>
        <v>0.24777211609688207</v>
      </c>
    </row>
    <row r="4229" spans="1:12" x14ac:dyDescent="0.35">
      <c r="A4229" t="s">
        <v>4270</v>
      </c>
      <c r="B4229" s="1">
        <v>45277</v>
      </c>
      <c r="C4229" t="s">
        <v>9</v>
      </c>
      <c r="D4229" t="s">
        <v>10</v>
      </c>
      <c r="E4229" t="s">
        <v>11</v>
      </c>
      <c r="F4229">
        <v>162.08000000000001</v>
      </c>
      <c r="G4229">
        <v>26.36</v>
      </c>
      <c r="H4229">
        <v>137.74</v>
      </c>
      <c r="I4229">
        <f t="shared" si="264"/>
        <v>2023</v>
      </c>
      <c r="J4229" t="str">
        <f t="shared" si="265"/>
        <v>Dec</v>
      </c>
      <c r="K4229">
        <f t="shared" si="266"/>
        <v>12</v>
      </c>
      <c r="L4229" s="2">
        <f t="shared" si="267"/>
        <v>0.16263573543928922</v>
      </c>
    </row>
    <row r="4230" spans="1:12" x14ac:dyDescent="0.35">
      <c r="A4230" t="s">
        <v>4271</v>
      </c>
      <c r="B4230" s="1">
        <v>45088</v>
      </c>
      <c r="C4230" t="s">
        <v>93</v>
      </c>
      <c r="D4230" t="s">
        <v>34</v>
      </c>
      <c r="E4230" t="s">
        <v>25</v>
      </c>
      <c r="F4230">
        <v>1562.87</v>
      </c>
      <c r="G4230">
        <v>388.6</v>
      </c>
      <c r="H4230">
        <v>1258.74</v>
      </c>
      <c r="I4230">
        <f t="shared" si="264"/>
        <v>2023</v>
      </c>
      <c r="J4230" t="str">
        <f t="shared" si="265"/>
        <v>Jun</v>
      </c>
      <c r="K4230">
        <f t="shared" si="266"/>
        <v>6</v>
      </c>
      <c r="L4230" s="2">
        <f t="shared" si="267"/>
        <v>0.2486451208353862</v>
      </c>
    </row>
    <row r="4231" spans="1:12" x14ac:dyDescent="0.35">
      <c r="A4231" t="s">
        <v>4272</v>
      </c>
      <c r="B4231" s="1">
        <v>44786</v>
      </c>
      <c r="C4231" t="s">
        <v>65</v>
      </c>
      <c r="D4231" t="s">
        <v>18</v>
      </c>
      <c r="E4231" t="s">
        <v>25</v>
      </c>
      <c r="F4231">
        <v>38.69</v>
      </c>
      <c r="G4231">
        <v>5</v>
      </c>
      <c r="H4231">
        <v>35.950000000000003</v>
      </c>
      <c r="I4231">
        <f t="shared" si="264"/>
        <v>2022</v>
      </c>
      <c r="J4231" t="str">
        <f t="shared" si="265"/>
        <v>Aug</v>
      </c>
      <c r="K4231">
        <f t="shared" si="266"/>
        <v>8</v>
      </c>
      <c r="L4231" s="2">
        <f t="shared" si="267"/>
        <v>0.12923235978288963</v>
      </c>
    </row>
    <row r="4232" spans="1:12" x14ac:dyDescent="0.35">
      <c r="A4232" t="s">
        <v>4273</v>
      </c>
      <c r="B4232" s="1">
        <v>45279</v>
      </c>
      <c r="C4232" t="s">
        <v>48</v>
      </c>
      <c r="D4232" t="s">
        <v>14</v>
      </c>
      <c r="E4232" t="s">
        <v>27</v>
      </c>
      <c r="F4232">
        <v>1782.22</v>
      </c>
      <c r="G4232">
        <v>225.03</v>
      </c>
      <c r="H4232">
        <v>2012.64</v>
      </c>
      <c r="I4232">
        <f t="shared" si="264"/>
        <v>2023</v>
      </c>
      <c r="J4232" t="str">
        <f t="shared" si="265"/>
        <v>Dec</v>
      </c>
      <c r="K4232">
        <f t="shared" si="266"/>
        <v>12</v>
      </c>
      <c r="L4232" s="2">
        <f t="shared" si="267"/>
        <v>0.12626387314697399</v>
      </c>
    </row>
    <row r="4233" spans="1:12" x14ac:dyDescent="0.35">
      <c r="A4233" t="s">
        <v>4274</v>
      </c>
      <c r="B4233" s="1">
        <v>45088</v>
      </c>
      <c r="C4233" t="s">
        <v>85</v>
      </c>
      <c r="D4233" t="s">
        <v>10</v>
      </c>
      <c r="E4233" t="s">
        <v>15</v>
      </c>
      <c r="F4233">
        <v>201.01</v>
      </c>
      <c r="G4233">
        <v>48.55</v>
      </c>
      <c r="H4233">
        <v>228.13</v>
      </c>
      <c r="I4233">
        <f t="shared" si="264"/>
        <v>2023</v>
      </c>
      <c r="J4233" t="str">
        <f t="shared" si="265"/>
        <v>Jun</v>
      </c>
      <c r="K4233">
        <f t="shared" si="266"/>
        <v>6</v>
      </c>
      <c r="L4233" s="2">
        <f t="shared" si="267"/>
        <v>0.24153027212576489</v>
      </c>
    </row>
    <row r="4234" spans="1:12" x14ac:dyDescent="0.35">
      <c r="A4234" t="s">
        <v>4275</v>
      </c>
      <c r="B4234" s="1">
        <v>45158</v>
      </c>
      <c r="C4234" t="s">
        <v>57</v>
      </c>
      <c r="D4234" t="s">
        <v>10</v>
      </c>
      <c r="E4234" t="s">
        <v>15</v>
      </c>
      <c r="F4234">
        <v>499.22</v>
      </c>
      <c r="G4234">
        <v>104.58</v>
      </c>
      <c r="H4234">
        <v>483.27</v>
      </c>
      <c r="I4234">
        <f t="shared" si="264"/>
        <v>2023</v>
      </c>
      <c r="J4234" t="str">
        <f t="shared" si="265"/>
        <v>Aug</v>
      </c>
      <c r="K4234">
        <f t="shared" si="266"/>
        <v>8</v>
      </c>
      <c r="L4234" s="2">
        <f t="shared" si="267"/>
        <v>0.20948679940707501</v>
      </c>
    </row>
    <row r="4235" spans="1:12" x14ac:dyDescent="0.35">
      <c r="A4235" t="s">
        <v>4276</v>
      </c>
      <c r="B4235" s="1">
        <v>45007</v>
      </c>
      <c r="C4235" t="s">
        <v>20</v>
      </c>
      <c r="D4235" t="s">
        <v>14</v>
      </c>
      <c r="E4235" t="s">
        <v>25</v>
      </c>
      <c r="F4235">
        <v>648.15</v>
      </c>
      <c r="G4235">
        <v>173.23</v>
      </c>
      <c r="H4235">
        <v>602.77</v>
      </c>
      <c r="I4235">
        <f t="shared" si="264"/>
        <v>2023</v>
      </c>
      <c r="J4235" t="str">
        <f t="shared" si="265"/>
        <v>Mar</v>
      </c>
      <c r="K4235">
        <f t="shared" si="266"/>
        <v>3</v>
      </c>
      <c r="L4235" s="2">
        <f t="shared" si="267"/>
        <v>0.26726837923320218</v>
      </c>
    </row>
    <row r="4236" spans="1:12" x14ac:dyDescent="0.35">
      <c r="A4236" t="s">
        <v>4277</v>
      </c>
      <c r="B4236" s="1">
        <v>44562</v>
      </c>
      <c r="C4236" t="s">
        <v>17</v>
      </c>
      <c r="D4236" t="s">
        <v>18</v>
      </c>
      <c r="E4236" t="s">
        <v>27</v>
      </c>
      <c r="F4236">
        <v>200.36</v>
      </c>
      <c r="G4236">
        <v>25.34</v>
      </c>
      <c r="H4236">
        <v>208.99</v>
      </c>
      <c r="I4236">
        <f t="shared" si="264"/>
        <v>2022</v>
      </c>
      <c r="J4236" t="str">
        <f t="shared" si="265"/>
        <v>Jan</v>
      </c>
      <c r="K4236">
        <f t="shared" si="266"/>
        <v>1</v>
      </c>
      <c r="L4236" s="2">
        <f t="shared" si="267"/>
        <v>0.12647234977041324</v>
      </c>
    </row>
    <row r="4237" spans="1:12" x14ac:dyDescent="0.35">
      <c r="A4237" t="s">
        <v>4278</v>
      </c>
      <c r="B4237" s="1">
        <v>45126</v>
      </c>
      <c r="C4237" t="s">
        <v>46</v>
      </c>
      <c r="D4237" t="s">
        <v>23</v>
      </c>
      <c r="E4237" t="s">
        <v>27</v>
      </c>
      <c r="F4237">
        <v>318.02999999999997</v>
      </c>
      <c r="G4237">
        <v>66.099999999999994</v>
      </c>
      <c r="H4237">
        <v>276.2</v>
      </c>
      <c r="I4237">
        <f t="shared" si="264"/>
        <v>2023</v>
      </c>
      <c r="J4237" t="str">
        <f t="shared" si="265"/>
        <v>Jul</v>
      </c>
      <c r="K4237">
        <f t="shared" si="266"/>
        <v>7</v>
      </c>
      <c r="L4237" s="2">
        <f t="shared" si="267"/>
        <v>0.20784202748168412</v>
      </c>
    </row>
    <row r="4238" spans="1:12" x14ac:dyDescent="0.35">
      <c r="A4238" t="s">
        <v>4279</v>
      </c>
      <c r="B4238" s="1">
        <v>44760</v>
      </c>
      <c r="C4238" t="s">
        <v>37</v>
      </c>
      <c r="D4238" t="s">
        <v>23</v>
      </c>
      <c r="E4238" t="s">
        <v>11</v>
      </c>
      <c r="F4238">
        <v>427.66</v>
      </c>
      <c r="G4238">
        <v>105.58</v>
      </c>
      <c r="H4238">
        <v>494.16</v>
      </c>
      <c r="I4238">
        <f t="shared" si="264"/>
        <v>2022</v>
      </c>
      <c r="J4238" t="str">
        <f t="shared" si="265"/>
        <v>Jul</v>
      </c>
      <c r="K4238">
        <f t="shared" si="266"/>
        <v>7</v>
      </c>
      <c r="L4238" s="2">
        <f t="shared" si="267"/>
        <v>0.24687836131506335</v>
      </c>
    </row>
    <row r="4239" spans="1:12" x14ac:dyDescent="0.35">
      <c r="A4239" t="s">
        <v>4280</v>
      </c>
      <c r="B4239" s="1">
        <v>44737</v>
      </c>
      <c r="C4239" t="s">
        <v>101</v>
      </c>
      <c r="D4239" t="s">
        <v>14</v>
      </c>
      <c r="E4239" t="s">
        <v>15</v>
      </c>
      <c r="F4239">
        <v>1350.76</v>
      </c>
      <c r="G4239">
        <v>298.01</v>
      </c>
      <c r="H4239">
        <v>1390.17</v>
      </c>
      <c r="I4239">
        <f t="shared" si="264"/>
        <v>2022</v>
      </c>
      <c r="J4239" t="str">
        <f t="shared" si="265"/>
        <v>Jun</v>
      </c>
      <c r="K4239">
        <f t="shared" si="266"/>
        <v>6</v>
      </c>
      <c r="L4239" s="2">
        <f t="shared" si="267"/>
        <v>0.22062394503834878</v>
      </c>
    </row>
    <row r="4240" spans="1:12" x14ac:dyDescent="0.35">
      <c r="A4240" t="s">
        <v>4281</v>
      </c>
      <c r="B4240" s="1">
        <v>44859</v>
      </c>
      <c r="C4240" t="s">
        <v>54</v>
      </c>
      <c r="D4240" t="s">
        <v>23</v>
      </c>
      <c r="E4240" t="s">
        <v>27</v>
      </c>
      <c r="F4240">
        <v>145.44999999999999</v>
      </c>
      <c r="G4240">
        <v>24.53</v>
      </c>
      <c r="H4240">
        <v>146.31</v>
      </c>
      <c r="I4240">
        <f t="shared" si="264"/>
        <v>2022</v>
      </c>
      <c r="J4240" t="str">
        <f t="shared" si="265"/>
        <v>Oct</v>
      </c>
      <c r="K4240">
        <f t="shared" si="266"/>
        <v>10</v>
      </c>
      <c r="L4240" s="2">
        <f t="shared" si="267"/>
        <v>0.16864902028188383</v>
      </c>
    </row>
    <row r="4241" spans="1:12" x14ac:dyDescent="0.35">
      <c r="A4241" t="s">
        <v>4282</v>
      </c>
      <c r="B4241" s="1">
        <v>45148</v>
      </c>
      <c r="C4241" t="s">
        <v>31</v>
      </c>
      <c r="D4241" t="s">
        <v>10</v>
      </c>
      <c r="E4241" t="s">
        <v>11</v>
      </c>
      <c r="F4241">
        <v>219.75</v>
      </c>
      <c r="G4241">
        <v>37.18</v>
      </c>
      <c r="H4241">
        <v>180.87</v>
      </c>
      <c r="I4241">
        <f t="shared" si="264"/>
        <v>2023</v>
      </c>
      <c r="J4241" t="str">
        <f t="shared" si="265"/>
        <v>Aug</v>
      </c>
      <c r="K4241">
        <f t="shared" si="266"/>
        <v>8</v>
      </c>
      <c r="L4241" s="2">
        <f t="shared" si="267"/>
        <v>0.16919226393629125</v>
      </c>
    </row>
    <row r="4242" spans="1:12" x14ac:dyDescent="0.35">
      <c r="A4242" t="s">
        <v>4283</v>
      </c>
      <c r="B4242" s="1">
        <v>44941</v>
      </c>
      <c r="C4242" t="s">
        <v>85</v>
      </c>
      <c r="D4242" t="s">
        <v>10</v>
      </c>
      <c r="E4242" t="s">
        <v>11</v>
      </c>
      <c r="F4242">
        <v>290.39</v>
      </c>
      <c r="G4242">
        <v>82.66</v>
      </c>
      <c r="H4242">
        <v>338.47</v>
      </c>
      <c r="I4242">
        <f t="shared" si="264"/>
        <v>2023</v>
      </c>
      <c r="J4242" t="str">
        <f t="shared" si="265"/>
        <v>Jan</v>
      </c>
      <c r="K4242">
        <f t="shared" si="266"/>
        <v>1</v>
      </c>
      <c r="L4242" s="2">
        <f t="shared" si="267"/>
        <v>0.28465167533317265</v>
      </c>
    </row>
    <row r="4243" spans="1:12" x14ac:dyDescent="0.35">
      <c r="A4243" t="s">
        <v>4284</v>
      </c>
      <c r="B4243" s="1">
        <v>44577</v>
      </c>
      <c r="C4243" t="s">
        <v>57</v>
      </c>
      <c r="D4243" t="s">
        <v>10</v>
      </c>
      <c r="E4243" t="s">
        <v>15</v>
      </c>
      <c r="F4243">
        <v>305.85000000000002</v>
      </c>
      <c r="G4243">
        <v>91.63</v>
      </c>
      <c r="H4243">
        <v>308</v>
      </c>
      <c r="I4243">
        <f t="shared" si="264"/>
        <v>2022</v>
      </c>
      <c r="J4243" t="str">
        <f t="shared" si="265"/>
        <v>Jan</v>
      </c>
      <c r="K4243">
        <f t="shared" si="266"/>
        <v>1</v>
      </c>
      <c r="L4243" s="2">
        <f t="shared" si="267"/>
        <v>0.29959130292627101</v>
      </c>
    </row>
    <row r="4244" spans="1:12" x14ac:dyDescent="0.35">
      <c r="A4244" t="s">
        <v>4285</v>
      </c>
      <c r="B4244" s="1">
        <v>44613</v>
      </c>
      <c r="C4244" t="s">
        <v>22</v>
      </c>
      <c r="D4244" t="s">
        <v>23</v>
      </c>
      <c r="E4244" t="s">
        <v>25</v>
      </c>
      <c r="F4244">
        <v>135.09</v>
      </c>
      <c r="G4244">
        <v>29.56</v>
      </c>
      <c r="H4244">
        <v>109.99</v>
      </c>
      <c r="I4244">
        <f t="shared" si="264"/>
        <v>2022</v>
      </c>
      <c r="J4244" t="str">
        <f t="shared" si="265"/>
        <v>Feb</v>
      </c>
      <c r="K4244">
        <f t="shared" si="266"/>
        <v>2</v>
      </c>
      <c r="L4244" s="2">
        <f t="shared" si="267"/>
        <v>0.21881708490635871</v>
      </c>
    </row>
    <row r="4245" spans="1:12" x14ac:dyDescent="0.35">
      <c r="A4245" t="s">
        <v>4286</v>
      </c>
      <c r="B4245" s="1">
        <v>44834</v>
      </c>
      <c r="C4245" t="s">
        <v>46</v>
      </c>
      <c r="D4245" t="s">
        <v>23</v>
      </c>
      <c r="E4245" t="s">
        <v>15</v>
      </c>
      <c r="F4245">
        <v>481.39</v>
      </c>
      <c r="G4245">
        <v>118.77</v>
      </c>
      <c r="H4245">
        <v>550.09</v>
      </c>
      <c r="I4245">
        <f t="shared" si="264"/>
        <v>2022</v>
      </c>
      <c r="J4245" t="str">
        <f t="shared" si="265"/>
        <v>Sep</v>
      </c>
      <c r="K4245">
        <f t="shared" si="266"/>
        <v>9</v>
      </c>
      <c r="L4245" s="2">
        <f t="shared" si="267"/>
        <v>0.24672303122208605</v>
      </c>
    </row>
    <row r="4246" spans="1:12" x14ac:dyDescent="0.35">
      <c r="A4246" t="s">
        <v>4287</v>
      </c>
      <c r="B4246" s="1">
        <v>45095</v>
      </c>
      <c r="C4246" t="s">
        <v>41</v>
      </c>
      <c r="D4246" t="s">
        <v>14</v>
      </c>
      <c r="E4246" t="s">
        <v>15</v>
      </c>
      <c r="F4246">
        <v>2023.7</v>
      </c>
      <c r="G4246">
        <v>590.19000000000005</v>
      </c>
      <c r="H4246">
        <v>2086.42</v>
      </c>
      <c r="I4246">
        <f t="shared" si="264"/>
        <v>2023</v>
      </c>
      <c r="J4246" t="str">
        <f t="shared" si="265"/>
        <v>Jun</v>
      </c>
      <c r="K4246">
        <f t="shared" si="266"/>
        <v>6</v>
      </c>
      <c r="L4246" s="2">
        <f t="shared" si="267"/>
        <v>0.29163907693828139</v>
      </c>
    </row>
    <row r="4247" spans="1:12" x14ac:dyDescent="0.35">
      <c r="A4247" t="s">
        <v>4288</v>
      </c>
      <c r="B4247" s="1">
        <v>44970</v>
      </c>
      <c r="C4247" t="s">
        <v>9</v>
      </c>
      <c r="D4247" t="s">
        <v>10</v>
      </c>
      <c r="E4247" t="s">
        <v>44</v>
      </c>
      <c r="F4247">
        <v>250.29</v>
      </c>
      <c r="G4247">
        <v>29.09</v>
      </c>
      <c r="H4247">
        <v>276.87</v>
      </c>
      <c r="I4247">
        <f t="shared" si="264"/>
        <v>2023</v>
      </c>
      <c r="J4247" t="str">
        <f t="shared" si="265"/>
        <v>Feb</v>
      </c>
      <c r="K4247">
        <f t="shared" si="266"/>
        <v>2</v>
      </c>
      <c r="L4247" s="2">
        <f t="shared" si="267"/>
        <v>0.11622517879260058</v>
      </c>
    </row>
    <row r="4248" spans="1:12" x14ac:dyDescent="0.35">
      <c r="A4248" t="s">
        <v>4289</v>
      </c>
      <c r="B4248" s="1">
        <v>44970</v>
      </c>
      <c r="C4248" t="s">
        <v>41</v>
      </c>
      <c r="D4248" t="s">
        <v>14</v>
      </c>
      <c r="E4248" t="s">
        <v>44</v>
      </c>
      <c r="F4248">
        <v>623.99</v>
      </c>
      <c r="G4248">
        <v>66.63</v>
      </c>
      <c r="H4248">
        <v>593.66999999999996</v>
      </c>
      <c r="I4248">
        <f t="shared" si="264"/>
        <v>2023</v>
      </c>
      <c r="J4248" t="str">
        <f t="shared" si="265"/>
        <v>Feb</v>
      </c>
      <c r="K4248">
        <f t="shared" si="266"/>
        <v>2</v>
      </c>
      <c r="L4248" s="2">
        <f t="shared" si="267"/>
        <v>0.10678055738072724</v>
      </c>
    </row>
    <row r="4249" spans="1:12" x14ac:dyDescent="0.35">
      <c r="A4249" t="s">
        <v>4290</v>
      </c>
      <c r="B4249" s="1">
        <v>45083</v>
      </c>
      <c r="C4249" t="s">
        <v>54</v>
      </c>
      <c r="D4249" t="s">
        <v>23</v>
      </c>
      <c r="E4249" t="s">
        <v>25</v>
      </c>
      <c r="F4249">
        <v>130.18</v>
      </c>
      <c r="G4249">
        <v>26.36</v>
      </c>
      <c r="H4249">
        <v>151.6</v>
      </c>
      <c r="I4249">
        <f t="shared" si="264"/>
        <v>2023</v>
      </c>
      <c r="J4249" t="str">
        <f t="shared" si="265"/>
        <v>Jun</v>
      </c>
      <c r="K4249">
        <f t="shared" si="266"/>
        <v>6</v>
      </c>
      <c r="L4249" s="2">
        <f t="shared" si="267"/>
        <v>0.20248886157627899</v>
      </c>
    </row>
    <row r="4250" spans="1:12" x14ac:dyDescent="0.35">
      <c r="A4250" t="s">
        <v>4291</v>
      </c>
      <c r="B4250" s="1">
        <v>44694</v>
      </c>
      <c r="C4250" t="s">
        <v>31</v>
      </c>
      <c r="D4250" t="s">
        <v>10</v>
      </c>
      <c r="E4250" t="s">
        <v>27</v>
      </c>
      <c r="F4250">
        <v>304.26</v>
      </c>
      <c r="G4250">
        <v>32.07</v>
      </c>
      <c r="H4250">
        <v>254.43</v>
      </c>
      <c r="I4250">
        <f t="shared" si="264"/>
        <v>2022</v>
      </c>
      <c r="J4250" t="str">
        <f t="shared" si="265"/>
        <v>May</v>
      </c>
      <c r="K4250">
        <f t="shared" si="266"/>
        <v>5</v>
      </c>
      <c r="L4250" s="2">
        <f t="shared" si="267"/>
        <v>0.10540327351607179</v>
      </c>
    </row>
    <row r="4251" spans="1:12" x14ac:dyDescent="0.35">
      <c r="A4251" t="s">
        <v>4292</v>
      </c>
      <c r="B4251" s="1">
        <v>45234</v>
      </c>
      <c r="C4251" t="s">
        <v>63</v>
      </c>
      <c r="D4251" t="s">
        <v>18</v>
      </c>
      <c r="E4251" t="s">
        <v>27</v>
      </c>
      <c r="F4251">
        <v>237.97</v>
      </c>
      <c r="G4251">
        <v>41.49</v>
      </c>
      <c r="H4251">
        <v>275.16000000000003</v>
      </c>
      <c r="I4251">
        <f t="shared" si="264"/>
        <v>2023</v>
      </c>
      <c r="J4251" t="str">
        <f t="shared" si="265"/>
        <v>Nov</v>
      </c>
      <c r="K4251">
        <f t="shared" si="266"/>
        <v>11</v>
      </c>
      <c r="L4251" s="2">
        <f t="shared" si="267"/>
        <v>0.1743497079463798</v>
      </c>
    </row>
    <row r="4252" spans="1:12" x14ac:dyDescent="0.35">
      <c r="A4252" t="s">
        <v>4293</v>
      </c>
      <c r="B4252" s="1">
        <v>44874</v>
      </c>
      <c r="C4252" t="s">
        <v>112</v>
      </c>
      <c r="D4252" t="s">
        <v>10</v>
      </c>
      <c r="E4252" t="s">
        <v>15</v>
      </c>
      <c r="F4252">
        <v>207.3</v>
      </c>
      <c r="G4252">
        <v>54.92</v>
      </c>
      <c r="H4252">
        <v>230.46</v>
      </c>
      <c r="I4252">
        <f t="shared" si="264"/>
        <v>2022</v>
      </c>
      <c r="J4252" t="str">
        <f t="shared" si="265"/>
        <v>Nov</v>
      </c>
      <c r="K4252">
        <f t="shared" si="266"/>
        <v>11</v>
      </c>
      <c r="L4252" s="2">
        <f t="shared" si="267"/>
        <v>0.26493005306319345</v>
      </c>
    </row>
    <row r="4253" spans="1:12" x14ac:dyDescent="0.35">
      <c r="A4253" t="s">
        <v>4294</v>
      </c>
      <c r="B4253" s="1">
        <v>44994</v>
      </c>
      <c r="C4253" t="s">
        <v>22</v>
      </c>
      <c r="D4253" t="s">
        <v>23</v>
      </c>
      <c r="E4253" t="s">
        <v>15</v>
      </c>
      <c r="F4253">
        <v>490.14</v>
      </c>
      <c r="G4253">
        <v>55.26</v>
      </c>
      <c r="H4253">
        <v>431.34</v>
      </c>
      <c r="I4253">
        <f t="shared" si="264"/>
        <v>2023</v>
      </c>
      <c r="J4253" t="str">
        <f t="shared" si="265"/>
        <v>Mar</v>
      </c>
      <c r="K4253">
        <f t="shared" si="266"/>
        <v>3</v>
      </c>
      <c r="L4253" s="2">
        <f t="shared" si="267"/>
        <v>0.11274329783327212</v>
      </c>
    </row>
    <row r="4254" spans="1:12" x14ac:dyDescent="0.35">
      <c r="A4254" t="s">
        <v>4295</v>
      </c>
      <c r="B4254" s="1">
        <v>45237</v>
      </c>
      <c r="C4254" t="s">
        <v>54</v>
      </c>
      <c r="D4254" t="s">
        <v>23</v>
      </c>
      <c r="E4254" t="s">
        <v>11</v>
      </c>
      <c r="F4254">
        <v>457.94</v>
      </c>
      <c r="G4254">
        <v>127.08</v>
      </c>
      <c r="H4254">
        <v>398.05</v>
      </c>
      <c r="I4254">
        <f t="shared" si="264"/>
        <v>2023</v>
      </c>
      <c r="J4254" t="str">
        <f t="shared" si="265"/>
        <v>Nov</v>
      </c>
      <c r="K4254">
        <f t="shared" si="266"/>
        <v>11</v>
      </c>
      <c r="L4254" s="2">
        <f t="shared" si="267"/>
        <v>0.27750360309210814</v>
      </c>
    </row>
    <row r="4255" spans="1:12" x14ac:dyDescent="0.35">
      <c r="A4255" t="s">
        <v>4296</v>
      </c>
      <c r="B4255" s="1">
        <v>45175</v>
      </c>
      <c r="C4255" t="s">
        <v>39</v>
      </c>
      <c r="D4255" t="s">
        <v>18</v>
      </c>
      <c r="E4255" t="s">
        <v>27</v>
      </c>
      <c r="F4255">
        <v>358.48</v>
      </c>
      <c r="G4255">
        <v>67.97</v>
      </c>
      <c r="H4255">
        <v>331.47</v>
      </c>
      <c r="I4255">
        <f t="shared" si="264"/>
        <v>2023</v>
      </c>
      <c r="J4255" t="str">
        <f t="shared" si="265"/>
        <v>Sep</v>
      </c>
      <c r="K4255">
        <f t="shared" si="266"/>
        <v>9</v>
      </c>
      <c r="L4255" s="2">
        <f t="shared" si="267"/>
        <v>0.18960611470653871</v>
      </c>
    </row>
    <row r="4256" spans="1:12" x14ac:dyDescent="0.35">
      <c r="A4256" t="s">
        <v>4297</v>
      </c>
      <c r="B4256" s="1">
        <v>44912</v>
      </c>
      <c r="C4256" t="s">
        <v>63</v>
      </c>
      <c r="D4256" t="s">
        <v>18</v>
      </c>
      <c r="E4256" t="s">
        <v>27</v>
      </c>
      <c r="F4256">
        <v>431.63</v>
      </c>
      <c r="G4256">
        <v>111.7</v>
      </c>
      <c r="H4256">
        <v>509.61</v>
      </c>
      <c r="I4256">
        <f t="shared" si="264"/>
        <v>2022</v>
      </c>
      <c r="J4256" t="str">
        <f t="shared" si="265"/>
        <v>Dec</v>
      </c>
      <c r="K4256">
        <f t="shared" si="266"/>
        <v>12</v>
      </c>
      <c r="L4256" s="2">
        <f t="shared" si="267"/>
        <v>0.25878646062599914</v>
      </c>
    </row>
    <row r="4257" spans="1:12" x14ac:dyDescent="0.35">
      <c r="A4257" t="s">
        <v>4298</v>
      </c>
      <c r="B4257" s="1">
        <v>44747</v>
      </c>
      <c r="C4257" t="s">
        <v>54</v>
      </c>
      <c r="D4257" t="s">
        <v>23</v>
      </c>
      <c r="E4257" t="s">
        <v>11</v>
      </c>
      <c r="F4257">
        <v>319.58999999999997</v>
      </c>
      <c r="G4257">
        <v>94.43</v>
      </c>
      <c r="H4257">
        <v>268.5</v>
      </c>
      <c r="I4257">
        <f t="shared" si="264"/>
        <v>2022</v>
      </c>
      <c r="J4257" t="str">
        <f t="shared" si="265"/>
        <v>Jul</v>
      </c>
      <c r="K4257">
        <f t="shared" si="266"/>
        <v>7</v>
      </c>
      <c r="L4257" s="2">
        <f t="shared" si="267"/>
        <v>0.29547232391501616</v>
      </c>
    </row>
    <row r="4258" spans="1:12" x14ac:dyDescent="0.35">
      <c r="A4258" t="s">
        <v>4299</v>
      </c>
      <c r="B4258" s="1">
        <v>45250</v>
      </c>
      <c r="C4258" t="s">
        <v>31</v>
      </c>
      <c r="D4258" t="s">
        <v>10</v>
      </c>
      <c r="E4258" t="s">
        <v>15</v>
      </c>
      <c r="F4258">
        <v>202.19</v>
      </c>
      <c r="G4258">
        <v>50.13</v>
      </c>
      <c r="H4258">
        <v>164.21</v>
      </c>
      <c r="I4258">
        <f t="shared" si="264"/>
        <v>2023</v>
      </c>
      <c r="J4258" t="str">
        <f t="shared" si="265"/>
        <v>Nov</v>
      </c>
      <c r="K4258">
        <f t="shared" si="266"/>
        <v>11</v>
      </c>
      <c r="L4258" s="2">
        <f t="shared" si="267"/>
        <v>0.2479351105395915</v>
      </c>
    </row>
    <row r="4259" spans="1:12" x14ac:dyDescent="0.35">
      <c r="A4259" t="s">
        <v>4300</v>
      </c>
      <c r="B4259" s="1">
        <v>44644</v>
      </c>
      <c r="C4259" t="s">
        <v>88</v>
      </c>
      <c r="D4259" t="s">
        <v>18</v>
      </c>
      <c r="E4259" t="s">
        <v>44</v>
      </c>
      <c r="F4259">
        <v>62.97</v>
      </c>
      <c r="G4259">
        <v>17.04</v>
      </c>
      <c r="H4259">
        <v>63.85</v>
      </c>
      <c r="I4259">
        <f t="shared" si="264"/>
        <v>2022</v>
      </c>
      <c r="J4259" t="str">
        <f t="shared" si="265"/>
        <v>Mar</v>
      </c>
      <c r="K4259">
        <f t="shared" si="266"/>
        <v>3</v>
      </c>
      <c r="L4259" s="2">
        <f t="shared" si="267"/>
        <v>0.27060505002382085</v>
      </c>
    </row>
    <row r="4260" spans="1:12" x14ac:dyDescent="0.35">
      <c r="A4260" t="s">
        <v>4301</v>
      </c>
      <c r="B4260" s="1">
        <v>44921</v>
      </c>
      <c r="C4260" t="s">
        <v>54</v>
      </c>
      <c r="D4260" t="s">
        <v>23</v>
      </c>
      <c r="E4260" t="s">
        <v>15</v>
      </c>
      <c r="F4260">
        <v>83.25</v>
      </c>
      <c r="G4260">
        <v>16.84</v>
      </c>
      <c r="H4260">
        <v>85.1</v>
      </c>
      <c r="I4260">
        <f t="shared" si="264"/>
        <v>2022</v>
      </c>
      <c r="J4260" t="str">
        <f t="shared" si="265"/>
        <v>Dec</v>
      </c>
      <c r="K4260">
        <f t="shared" si="266"/>
        <v>12</v>
      </c>
      <c r="L4260" s="2">
        <f t="shared" si="267"/>
        <v>0.20228228228228229</v>
      </c>
    </row>
    <row r="4261" spans="1:12" x14ac:dyDescent="0.35">
      <c r="A4261" t="s">
        <v>4302</v>
      </c>
      <c r="B4261" s="1">
        <v>45059</v>
      </c>
      <c r="C4261" t="s">
        <v>88</v>
      </c>
      <c r="D4261" t="s">
        <v>18</v>
      </c>
      <c r="E4261" t="s">
        <v>11</v>
      </c>
      <c r="F4261">
        <v>329.96</v>
      </c>
      <c r="G4261">
        <v>51.74</v>
      </c>
      <c r="H4261">
        <v>307.73</v>
      </c>
      <c r="I4261">
        <f t="shared" si="264"/>
        <v>2023</v>
      </c>
      <c r="J4261" t="str">
        <f t="shared" si="265"/>
        <v>May</v>
      </c>
      <c r="K4261">
        <f t="shared" si="266"/>
        <v>5</v>
      </c>
      <c r="L4261" s="2">
        <f t="shared" si="267"/>
        <v>0.15680688568311313</v>
      </c>
    </row>
    <row r="4262" spans="1:12" x14ac:dyDescent="0.35">
      <c r="A4262" t="s">
        <v>4303</v>
      </c>
      <c r="B4262" s="1">
        <v>45100</v>
      </c>
      <c r="C4262" t="s">
        <v>9</v>
      </c>
      <c r="D4262" t="s">
        <v>10</v>
      </c>
      <c r="E4262" t="s">
        <v>25</v>
      </c>
      <c r="F4262">
        <v>300.25</v>
      </c>
      <c r="G4262">
        <v>37.020000000000003</v>
      </c>
      <c r="H4262">
        <v>314.04000000000002</v>
      </c>
      <c r="I4262">
        <f t="shared" si="264"/>
        <v>2023</v>
      </c>
      <c r="J4262" t="str">
        <f t="shared" si="265"/>
        <v>Jun</v>
      </c>
      <c r="K4262">
        <f t="shared" si="266"/>
        <v>6</v>
      </c>
      <c r="L4262" s="2">
        <f t="shared" si="267"/>
        <v>0.12329725228975855</v>
      </c>
    </row>
    <row r="4263" spans="1:12" x14ac:dyDescent="0.35">
      <c r="A4263" t="s">
        <v>4304</v>
      </c>
      <c r="B4263" s="1">
        <v>45247</v>
      </c>
      <c r="C4263" t="s">
        <v>20</v>
      </c>
      <c r="D4263" t="s">
        <v>14</v>
      </c>
      <c r="E4263" t="s">
        <v>44</v>
      </c>
      <c r="F4263">
        <v>1725.61</v>
      </c>
      <c r="G4263">
        <v>410.87</v>
      </c>
      <c r="H4263">
        <v>1902.96</v>
      </c>
      <c r="I4263">
        <f t="shared" si="264"/>
        <v>2023</v>
      </c>
      <c r="J4263" t="str">
        <f t="shared" si="265"/>
        <v>Nov</v>
      </c>
      <c r="K4263">
        <f t="shared" si="266"/>
        <v>11</v>
      </c>
      <c r="L4263" s="2">
        <f t="shared" si="267"/>
        <v>0.23810130910228849</v>
      </c>
    </row>
    <row r="4264" spans="1:12" x14ac:dyDescent="0.35">
      <c r="A4264" t="s">
        <v>4305</v>
      </c>
      <c r="B4264" s="1">
        <v>45082</v>
      </c>
      <c r="C4264" t="s">
        <v>88</v>
      </c>
      <c r="D4264" t="s">
        <v>18</v>
      </c>
      <c r="E4264" t="s">
        <v>15</v>
      </c>
      <c r="F4264">
        <v>464.8</v>
      </c>
      <c r="G4264">
        <v>84.79</v>
      </c>
      <c r="H4264">
        <v>509.52</v>
      </c>
      <c r="I4264">
        <f t="shared" si="264"/>
        <v>2023</v>
      </c>
      <c r="J4264" t="str">
        <f t="shared" si="265"/>
        <v>Jun</v>
      </c>
      <c r="K4264">
        <f t="shared" si="266"/>
        <v>6</v>
      </c>
      <c r="L4264" s="2">
        <f t="shared" si="267"/>
        <v>0.18242254733218591</v>
      </c>
    </row>
    <row r="4265" spans="1:12" x14ac:dyDescent="0.35">
      <c r="A4265" t="s">
        <v>4306</v>
      </c>
      <c r="B4265" s="1">
        <v>44803</v>
      </c>
      <c r="C4265" t="s">
        <v>13</v>
      </c>
      <c r="D4265" t="s">
        <v>14</v>
      </c>
      <c r="E4265" t="s">
        <v>11</v>
      </c>
      <c r="F4265">
        <v>2386.69</v>
      </c>
      <c r="G4265">
        <v>315.93</v>
      </c>
      <c r="H4265">
        <v>2524.04</v>
      </c>
      <c r="I4265">
        <f t="shared" si="264"/>
        <v>2022</v>
      </c>
      <c r="J4265" t="str">
        <f t="shared" si="265"/>
        <v>Aug</v>
      </c>
      <c r="K4265">
        <f t="shared" si="266"/>
        <v>8</v>
      </c>
      <c r="L4265" s="2">
        <f t="shared" si="267"/>
        <v>0.13237161089207228</v>
      </c>
    </row>
    <row r="4266" spans="1:12" x14ac:dyDescent="0.35">
      <c r="A4266" t="s">
        <v>4307</v>
      </c>
      <c r="B4266" s="1">
        <v>44638</v>
      </c>
      <c r="C4266" t="s">
        <v>13</v>
      </c>
      <c r="D4266" t="s">
        <v>14</v>
      </c>
      <c r="E4266" t="s">
        <v>11</v>
      </c>
      <c r="F4266">
        <v>995.7</v>
      </c>
      <c r="G4266">
        <v>214.62</v>
      </c>
      <c r="H4266">
        <v>1162.47</v>
      </c>
      <c r="I4266">
        <f t="shared" si="264"/>
        <v>2022</v>
      </c>
      <c r="J4266" t="str">
        <f t="shared" si="265"/>
        <v>Mar</v>
      </c>
      <c r="K4266">
        <f t="shared" si="266"/>
        <v>3</v>
      </c>
      <c r="L4266" s="2">
        <f t="shared" si="267"/>
        <v>0.21554685146128352</v>
      </c>
    </row>
    <row r="4267" spans="1:12" x14ac:dyDescent="0.35">
      <c r="A4267" t="s">
        <v>4308</v>
      </c>
      <c r="B4267" s="1">
        <v>44872</v>
      </c>
      <c r="C4267" t="s">
        <v>57</v>
      </c>
      <c r="D4267" t="s">
        <v>10</v>
      </c>
      <c r="E4267" t="s">
        <v>11</v>
      </c>
      <c r="F4267">
        <v>389.62</v>
      </c>
      <c r="G4267">
        <v>85.59</v>
      </c>
      <c r="H4267">
        <v>315.08999999999997</v>
      </c>
      <c r="I4267">
        <f t="shared" si="264"/>
        <v>2022</v>
      </c>
      <c r="J4267" t="str">
        <f t="shared" si="265"/>
        <v>Nov</v>
      </c>
      <c r="K4267">
        <f t="shared" si="266"/>
        <v>11</v>
      </c>
      <c r="L4267" s="2">
        <f t="shared" si="267"/>
        <v>0.2196755813356604</v>
      </c>
    </row>
    <row r="4268" spans="1:12" x14ac:dyDescent="0.35">
      <c r="A4268" t="s">
        <v>4309</v>
      </c>
      <c r="B4268" s="1">
        <v>44564</v>
      </c>
      <c r="C4268" t="s">
        <v>46</v>
      </c>
      <c r="D4268" t="s">
        <v>23</v>
      </c>
      <c r="E4268" t="s">
        <v>25</v>
      </c>
      <c r="F4268">
        <v>77.2</v>
      </c>
      <c r="G4268">
        <v>15.46</v>
      </c>
      <c r="H4268">
        <v>81.709999999999994</v>
      </c>
      <c r="I4268">
        <f t="shared" si="264"/>
        <v>2022</v>
      </c>
      <c r="J4268" t="str">
        <f t="shared" si="265"/>
        <v>Jan</v>
      </c>
      <c r="K4268">
        <f t="shared" si="266"/>
        <v>1</v>
      </c>
      <c r="L4268" s="2">
        <f t="shared" si="267"/>
        <v>0.20025906735751295</v>
      </c>
    </row>
    <row r="4269" spans="1:12" x14ac:dyDescent="0.35">
      <c r="A4269" t="s">
        <v>4310</v>
      </c>
      <c r="B4269" s="1">
        <v>44709</v>
      </c>
      <c r="C4269" t="s">
        <v>101</v>
      </c>
      <c r="D4269" t="s">
        <v>14</v>
      </c>
      <c r="E4269" t="s">
        <v>27</v>
      </c>
      <c r="F4269">
        <v>1965.15</v>
      </c>
      <c r="G4269">
        <v>428.55</v>
      </c>
      <c r="H4269">
        <v>2115.89</v>
      </c>
      <c r="I4269">
        <f t="shared" si="264"/>
        <v>2022</v>
      </c>
      <c r="J4269" t="str">
        <f t="shared" si="265"/>
        <v>May</v>
      </c>
      <c r="K4269">
        <f t="shared" si="266"/>
        <v>5</v>
      </c>
      <c r="L4269" s="2">
        <f t="shared" si="267"/>
        <v>0.2180749561102206</v>
      </c>
    </row>
    <row r="4270" spans="1:12" x14ac:dyDescent="0.35">
      <c r="A4270" t="s">
        <v>4311</v>
      </c>
      <c r="B4270" s="1">
        <v>44592</v>
      </c>
      <c r="C4270" t="s">
        <v>20</v>
      </c>
      <c r="D4270" t="s">
        <v>14</v>
      </c>
      <c r="E4270" t="s">
        <v>44</v>
      </c>
      <c r="F4270">
        <v>2372.4699999999998</v>
      </c>
      <c r="G4270">
        <v>349.81</v>
      </c>
      <c r="H4270">
        <v>2154.35</v>
      </c>
      <c r="I4270">
        <f t="shared" si="264"/>
        <v>2022</v>
      </c>
      <c r="J4270" t="str">
        <f t="shared" si="265"/>
        <v>Jan</v>
      </c>
      <c r="K4270">
        <f t="shared" si="266"/>
        <v>1</v>
      </c>
      <c r="L4270" s="2">
        <f t="shared" si="267"/>
        <v>0.14744548930018084</v>
      </c>
    </row>
    <row r="4271" spans="1:12" x14ac:dyDescent="0.35">
      <c r="A4271" t="s">
        <v>4312</v>
      </c>
      <c r="B4271" s="1">
        <v>45144</v>
      </c>
      <c r="C4271" t="s">
        <v>128</v>
      </c>
      <c r="D4271" t="s">
        <v>34</v>
      </c>
      <c r="E4271" t="s">
        <v>11</v>
      </c>
      <c r="F4271">
        <v>1298.74</v>
      </c>
      <c r="G4271">
        <v>187.03</v>
      </c>
      <c r="H4271">
        <v>1125.6500000000001</v>
      </c>
      <c r="I4271">
        <f t="shared" si="264"/>
        <v>2023</v>
      </c>
      <c r="J4271" t="str">
        <f t="shared" si="265"/>
        <v>Aug</v>
      </c>
      <c r="K4271">
        <f t="shared" si="266"/>
        <v>8</v>
      </c>
      <c r="L4271" s="2">
        <f t="shared" si="267"/>
        <v>0.14400880853750558</v>
      </c>
    </row>
    <row r="4272" spans="1:12" x14ac:dyDescent="0.35">
      <c r="A4272" t="s">
        <v>4313</v>
      </c>
      <c r="B4272" s="1">
        <v>44960</v>
      </c>
      <c r="C4272" t="s">
        <v>93</v>
      </c>
      <c r="D4272" t="s">
        <v>34</v>
      </c>
      <c r="E4272" t="s">
        <v>11</v>
      </c>
      <c r="F4272">
        <v>2047</v>
      </c>
      <c r="G4272">
        <v>297.61</v>
      </c>
      <c r="H4272">
        <v>2357.1999999999998</v>
      </c>
      <c r="I4272">
        <f t="shared" si="264"/>
        <v>2023</v>
      </c>
      <c r="J4272" t="str">
        <f t="shared" si="265"/>
        <v>Feb</v>
      </c>
      <c r="K4272">
        <f t="shared" si="266"/>
        <v>2</v>
      </c>
      <c r="L4272" s="2">
        <f t="shared" si="267"/>
        <v>0.1453883732291158</v>
      </c>
    </row>
    <row r="4273" spans="1:12" x14ac:dyDescent="0.35">
      <c r="A4273" t="s">
        <v>4314</v>
      </c>
      <c r="B4273" s="1">
        <v>44628</v>
      </c>
      <c r="C4273" t="s">
        <v>46</v>
      </c>
      <c r="D4273" t="s">
        <v>23</v>
      </c>
      <c r="E4273" t="s">
        <v>44</v>
      </c>
      <c r="F4273">
        <v>463.62</v>
      </c>
      <c r="G4273">
        <v>50.14</v>
      </c>
      <c r="H4273">
        <v>398.95</v>
      </c>
      <c r="I4273">
        <f t="shared" si="264"/>
        <v>2022</v>
      </c>
      <c r="J4273" t="str">
        <f t="shared" si="265"/>
        <v>Mar</v>
      </c>
      <c r="K4273">
        <f t="shared" si="266"/>
        <v>3</v>
      </c>
      <c r="L4273" s="2">
        <f t="shared" si="267"/>
        <v>0.10814891505974721</v>
      </c>
    </row>
    <row r="4274" spans="1:12" x14ac:dyDescent="0.35">
      <c r="A4274" t="s">
        <v>4315</v>
      </c>
      <c r="B4274" s="1">
        <v>45286</v>
      </c>
      <c r="C4274" t="s">
        <v>69</v>
      </c>
      <c r="D4274" t="s">
        <v>34</v>
      </c>
      <c r="E4274" t="s">
        <v>27</v>
      </c>
      <c r="F4274">
        <v>1200.68</v>
      </c>
      <c r="G4274">
        <v>140.76</v>
      </c>
      <c r="H4274">
        <v>1049.8499999999999</v>
      </c>
      <c r="I4274">
        <f t="shared" si="264"/>
        <v>2023</v>
      </c>
      <c r="J4274" t="str">
        <f t="shared" si="265"/>
        <v>Dec</v>
      </c>
      <c r="K4274">
        <f t="shared" si="266"/>
        <v>12</v>
      </c>
      <c r="L4274" s="2">
        <f t="shared" si="267"/>
        <v>0.11723356764500115</v>
      </c>
    </row>
    <row r="4275" spans="1:12" x14ac:dyDescent="0.35">
      <c r="A4275" t="s">
        <v>4316</v>
      </c>
      <c r="B4275" s="1">
        <v>44984</v>
      </c>
      <c r="C4275" t="s">
        <v>17</v>
      </c>
      <c r="D4275" t="s">
        <v>18</v>
      </c>
      <c r="E4275" t="s">
        <v>15</v>
      </c>
      <c r="F4275">
        <v>290.2</v>
      </c>
      <c r="G4275">
        <v>72.14</v>
      </c>
      <c r="H4275">
        <v>305.64</v>
      </c>
      <c r="I4275">
        <f t="shared" si="264"/>
        <v>2023</v>
      </c>
      <c r="J4275" t="str">
        <f t="shared" si="265"/>
        <v>Feb</v>
      </c>
      <c r="K4275">
        <f t="shared" si="266"/>
        <v>2</v>
      </c>
      <c r="L4275" s="2">
        <f t="shared" si="267"/>
        <v>0.2485871812543074</v>
      </c>
    </row>
    <row r="4276" spans="1:12" x14ac:dyDescent="0.35">
      <c r="A4276" t="s">
        <v>4317</v>
      </c>
      <c r="B4276" s="1">
        <v>45223</v>
      </c>
      <c r="C4276" t="s">
        <v>13</v>
      </c>
      <c r="D4276" t="s">
        <v>14</v>
      </c>
      <c r="E4276" t="s">
        <v>25</v>
      </c>
      <c r="F4276">
        <v>1962.84</v>
      </c>
      <c r="G4276">
        <v>303.32</v>
      </c>
      <c r="H4276">
        <v>2019.27</v>
      </c>
      <c r="I4276">
        <f t="shared" si="264"/>
        <v>2023</v>
      </c>
      <c r="J4276" t="str">
        <f t="shared" si="265"/>
        <v>Oct</v>
      </c>
      <c r="K4276">
        <f t="shared" si="266"/>
        <v>10</v>
      </c>
      <c r="L4276" s="2">
        <f t="shared" si="267"/>
        <v>0.15453118950092723</v>
      </c>
    </row>
    <row r="4277" spans="1:12" x14ac:dyDescent="0.35">
      <c r="A4277" t="s">
        <v>4318</v>
      </c>
      <c r="B4277" s="1">
        <v>44701</v>
      </c>
      <c r="C4277" t="s">
        <v>63</v>
      </c>
      <c r="D4277" t="s">
        <v>18</v>
      </c>
      <c r="E4277" t="s">
        <v>27</v>
      </c>
      <c r="F4277">
        <v>357.63</v>
      </c>
      <c r="G4277">
        <v>86.94</v>
      </c>
      <c r="H4277">
        <v>389.25</v>
      </c>
      <c r="I4277">
        <f t="shared" si="264"/>
        <v>2022</v>
      </c>
      <c r="J4277" t="str">
        <f t="shared" si="265"/>
        <v>May</v>
      </c>
      <c r="K4277">
        <f t="shared" si="266"/>
        <v>5</v>
      </c>
      <c r="L4277" s="2">
        <f t="shared" si="267"/>
        <v>0.24310041103934232</v>
      </c>
    </row>
    <row r="4278" spans="1:12" x14ac:dyDescent="0.35">
      <c r="A4278" t="s">
        <v>4319</v>
      </c>
      <c r="B4278" s="1">
        <v>45244</v>
      </c>
      <c r="C4278" t="s">
        <v>29</v>
      </c>
      <c r="D4278" t="s">
        <v>23</v>
      </c>
      <c r="E4278" t="s">
        <v>25</v>
      </c>
      <c r="F4278">
        <v>161.15</v>
      </c>
      <c r="G4278">
        <v>20.89</v>
      </c>
      <c r="H4278">
        <v>158.47999999999999</v>
      </c>
      <c r="I4278">
        <f t="shared" si="264"/>
        <v>2023</v>
      </c>
      <c r="J4278" t="str">
        <f t="shared" si="265"/>
        <v>Nov</v>
      </c>
      <c r="K4278">
        <f t="shared" si="266"/>
        <v>11</v>
      </c>
      <c r="L4278" s="2">
        <f t="shared" si="267"/>
        <v>0.12963077877753645</v>
      </c>
    </row>
    <row r="4279" spans="1:12" x14ac:dyDescent="0.35">
      <c r="A4279" t="s">
        <v>4320</v>
      </c>
      <c r="B4279" s="1">
        <v>44957</v>
      </c>
      <c r="C4279" t="s">
        <v>85</v>
      </c>
      <c r="D4279" t="s">
        <v>10</v>
      </c>
      <c r="E4279" t="s">
        <v>44</v>
      </c>
      <c r="F4279">
        <v>409.38</v>
      </c>
      <c r="G4279">
        <v>117.52</v>
      </c>
      <c r="H4279">
        <v>463.32</v>
      </c>
      <c r="I4279">
        <f t="shared" si="264"/>
        <v>2023</v>
      </c>
      <c r="J4279" t="str">
        <f t="shared" si="265"/>
        <v>Jan</v>
      </c>
      <c r="K4279">
        <f t="shared" si="266"/>
        <v>1</v>
      </c>
      <c r="L4279" s="2">
        <f t="shared" si="267"/>
        <v>0.28706824954809712</v>
      </c>
    </row>
    <row r="4280" spans="1:12" x14ac:dyDescent="0.35">
      <c r="A4280" t="s">
        <v>4321</v>
      </c>
      <c r="B4280" s="1">
        <v>44765</v>
      </c>
      <c r="C4280" t="s">
        <v>128</v>
      </c>
      <c r="D4280" t="s">
        <v>34</v>
      </c>
      <c r="E4280" t="s">
        <v>44</v>
      </c>
      <c r="F4280">
        <v>653.72</v>
      </c>
      <c r="G4280">
        <v>79.27</v>
      </c>
      <c r="H4280">
        <v>767.27</v>
      </c>
      <c r="I4280">
        <f t="shared" si="264"/>
        <v>2022</v>
      </c>
      <c r="J4280" t="str">
        <f t="shared" si="265"/>
        <v>Jul</v>
      </c>
      <c r="K4280">
        <f t="shared" si="266"/>
        <v>7</v>
      </c>
      <c r="L4280" s="2">
        <f t="shared" si="267"/>
        <v>0.12125986660955759</v>
      </c>
    </row>
    <row r="4281" spans="1:12" x14ac:dyDescent="0.35">
      <c r="A4281" t="s">
        <v>4322</v>
      </c>
      <c r="B4281" s="1">
        <v>45056</v>
      </c>
      <c r="C4281" t="s">
        <v>101</v>
      </c>
      <c r="D4281" t="s">
        <v>14</v>
      </c>
      <c r="E4281" t="s">
        <v>44</v>
      </c>
      <c r="F4281">
        <v>1154.72</v>
      </c>
      <c r="G4281">
        <v>204.25</v>
      </c>
      <c r="H4281">
        <v>958.45</v>
      </c>
      <c r="I4281">
        <f t="shared" si="264"/>
        <v>2023</v>
      </c>
      <c r="J4281" t="str">
        <f t="shared" si="265"/>
        <v>May</v>
      </c>
      <c r="K4281">
        <f t="shared" si="266"/>
        <v>5</v>
      </c>
      <c r="L4281" s="2">
        <f t="shared" si="267"/>
        <v>0.17688270749618956</v>
      </c>
    </row>
    <row r="4282" spans="1:12" x14ac:dyDescent="0.35">
      <c r="A4282" t="s">
        <v>4323</v>
      </c>
      <c r="B4282" s="1">
        <v>44595</v>
      </c>
      <c r="C4282" t="s">
        <v>39</v>
      </c>
      <c r="D4282" t="s">
        <v>18</v>
      </c>
      <c r="E4282" t="s">
        <v>15</v>
      </c>
      <c r="F4282">
        <v>357.2</v>
      </c>
      <c r="G4282">
        <v>90.86</v>
      </c>
      <c r="H4282">
        <v>341.85</v>
      </c>
      <c r="I4282">
        <f t="shared" si="264"/>
        <v>2022</v>
      </c>
      <c r="J4282" t="str">
        <f t="shared" si="265"/>
        <v>Feb</v>
      </c>
      <c r="K4282">
        <f t="shared" si="266"/>
        <v>2</v>
      </c>
      <c r="L4282" s="2">
        <f t="shared" si="267"/>
        <v>0.2543673012318029</v>
      </c>
    </row>
    <row r="4283" spans="1:12" x14ac:dyDescent="0.35">
      <c r="A4283" t="s">
        <v>4324</v>
      </c>
      <c r="B4283" s="1">
        <v>45085</v>
      </c>
      <c r="C4283" t="s">
        <v>69</v>
      </c>
      <c r="D4283" t="s">
        <v>34</v>
      </c>
      <c r="E4283" t="s">
        <v>44</v>
      </c>
      <c r="F4283">
        <v>2289.33</v>
      </c>
      <c r="G4283">
        <v>538.96</v>
      </c>
      <c r="H4283">
        <v>2424.96</v>
      </c>
      <c r="I4283">
        <f t="shared" si="264"/>
        <v>2023</v>
      </c>
      <c r="J4283" t="str">
        <f t="shared" si="265"/>
        <v>Jun</v>
      </c>
      <c r="K4283">
        <f t="shared" si="266"/>
        <v>6</v>
      </c>
      <c r="L4283" s="2">
        <f t="shared" si="267"/>
        <v>0.23542259088903741</v>
      </c>
    </row>
    <row r="4284" spans="1:12" x14ac:dyDescent="0.35">
      <c r="A4284" t="s">
        <v>4325</v>
      </c>
      <c r="B4284" s="1">
        <v>44618</v>
      </c>
      <c r="C4284" t="s">
        <v>20</v>
      </c>
      <c r="D4284" t="s">
        <v>14</v>
      </c>
      <c r="E4284" t="s">
        <v>25</v>
      </c>
      <c r="F4284">
        <v>697.94</v>
      </c>
      <c r="G4284">
        <v>192.37</v>
      </c>
      <c r="H4284">
        <v>708.16</v>
      </c>
      <c r="I4284">
        <f t="shared" si="264"/>
        <v>2022</v>
      </c>
      <c r="J4284" t="str">
        <f t="shared" si="265"/>
        <v>Feb</v>
      </c>
      <c r="K4284">
        <f t="shared" si="266"/>
        <v>2</v>
      </c>
      <c r="L4284" s="2">
        <f t="shared" si="267"/>
        <v>0.27562541192652662</v>
      </c>
    </row>
    <row r="4285" spans="1:12" x14ac:dyDescent="0.35">
      <c r="A4285" t="s">
        <v>4326</v>
      </c>
      <c r="B4285" s="1">
        <v>45175</v>
      </c>
      <c r="C4285" t="s">
        <v>20</v>
      </c>
      <c r="D4285" t="s">
        <v>14</v>
      </c>
      <c r="E4285" t="s">
        <v>11</v>
      </c>
      <c r="F4285">
        <v>940.74</v>
      </c>
      <c r="G4285">
        <v>237.9</v>
      </c>
      <c r="H4285">
        <v>1103.8900000000001</v>
      </c>
      <c r="I4285">
        <f t="shared" si="264"/>
        <v>2023</v>
      </c>
      <c r="J4285" t="str">
        <f t="shared" si="265"/>
        <v>Sep</v>
      </c>
      <c r="K4285">
        <f t="shared" si="266"/>
        <v>9</v>
      </c>
      <c r="L4285" s="2">
        <f t="shared" si="267"/>
        <v>0.25288602589450859</v>
      </c>
    </row>
    <row r="4286" spans="1:12" x14ac:dyDescent="0.35">
      <c r="A4286" t="s">
        <v>4327</v>
      </c>
      <c r="B4286" s="1">
        <v>45105</v>
      </c>
      <c r="C4286" t="s">
        <v>20</v>
      </c>
      <c r="D4286" t="s">
        <v>14</v>
      </c>
      <c r="E4286" t="s">
        <v>15</v>
      </c>
      <c r="F4286">
        <v>723.41</v>
      </c>
      <c r="G4286">
        <v>131.76</v>
      </c>
      <c r="H4286">
        <v>815.27</v>
      </c>
      <c r="I4286">
        <f t="shared" si="264"/>
        <v>2023</v>
      </c>
      <c r="J4286" t="str">
        <f t="shared" si="265"/>
        <v>Jun</v>
      </c>
      <c r="K4286">
        <f t="shared" si="266"/>
        <v>6</v>
      </c>
      <c r="L4286" s="2">
        <f t="shared" si="267"/>
        <v>0.18213737714435796</v>
      </c>
    </row>
    <row r="4287" spans="1:12" x14ac:dyDescent="0.35">
      <c r="A4287" t="s">
        <v>4328</v>
      </c>
      <c r="B4287" s="1">
        <v>44650</v>
      </c>
      <c r="C4287" t="s">
        <v>65</v>
      </c>
      <c r="D4287" t="s">
        <v>18</v>
      </c>
      <c r="E4287" t="s">
        <v>15</v>
      </c>
      <c r="F4287">
        <v>52.48</v>
      </c>
      <c r="G4287">
        <v>6.58</v>
      </c>
      <c r="H4287">
        <v>44.33</v>
      </c>
      <c r="I4287">
        <f t="shared" si="264"/>
        <v>2022</v>
      </c>
      <c r="J4287" t="str">
        <f t="shared" si="265"/>
        <v>Mar</v>
      </c>
      <c r="K4287">
        <f t="shared" si="266"/>
        <v>3</v>
      </c>
      <c r="L4287" s="2">
        <f t="shared" si="267"/>
        <v>0.12538109756097562</v>
      </c>
    </row>
    <row r="4288" spans="1:12" x14ac:dyDescent="0.35">
      <c r="A4288" t="s">
        <v>4329</v>
      </c>
      <c r="B4288" s="1">
        <v>45086</v>
      </c>
      <c r="C4288" t="s">
        <v>46</v>
      </c>
      <c r="D4288" t="s">
        <v>23</v>
      </c>
      <c r="E4288" t="s">
        <v>27</v>
      </c>
      <c r="F4288">
        <v>127.55</v>
      </c>
      <c r="G4288">
        <v>27.08</v>
      </c>
      <c r="H4288">
        <v>122.47</v>
      </c>
      <c r="I4288">
        <f t="shared" si="264"/>
        <v>2023</v>
      </c>
      <c r="J4288" t="str">
        <f t="shared" si="265"/>
        <v>Jun</v>
      </c>
      <c r="K4288">
        <f t="shared" si="266"/>
        <v>6</v>
      </c>
      <c r="L4288" s="2">
        <f t="shared" si="267"/>
        <v>0.21230889847118775</v>
      </c>
    </row>
    <row r="4289" spans="1:12" x14ac:dyDescent="0.35">
      <c r="A4289" t="s">
        <v>4330</v>
      </c>
      <c r="B4289" s="1">
        <v>44851</v>
      </c>
      <c r="C4289" t="s">
        <v>20</v>
      </c>
      <c r="D4289" t="s">
        <v>14</v>
      </c>
      <c r="E4289" t="s">
        <v>44</v>
      </c>
      <c r="F4289">
        <v>1530.39</v>
      </c>
      <c r="G4289">
        <v>313.56</v>
      </c>
      <c r="H4289">
        <v>1732</v>
      </c>
      <c r="I4289">
        <f t="shared" si="264"/>
        <v>2022</v>
      </c>
      <c r="J4289" t="str">
        <f t="shared" si="265"/>
        <v>Oct</v>
      </c>
      <c r="K4289">
        <f t="shared" si="266"/>
        <v>10</v>
      </c>
      <c r="L4289" s="2">
        <f t="shared" si="267"/>
        <v>0.20488894987552192</v>
      </c>
    </row>
    <row r="4290" spans="1:12" x14ac:dyDescent="0.35">
      <c r="A4290" t="s">
        <v>4331</v>
      </c>
      <c r="B4290" s="1">
        <v>45120</v>
      </c>
      <c r="C4290" t="s">
        <v>85</v>
      </c>
      <c r="D4290" t="s">
        <v>10</v>
      </c>
      <c r="E4290" t="s">
        <v>44</v>
      </c>
      <c r="F4290">
        <v>89.98</v>
      </c>
      <c r="G4290">
        <v>22.29</v>
      </c>
      <c r="H4290">
        <v>95.94</v>
      </c>
      <c r="I4290">
        <f t="shared" ref="I4290:I4353" si="268">YEAR(B4290)</f>
        <v>2023</v>
      </c>
      <c r="J4290" t="str">
        <f t="shared" ref="J4290:J4353" si="269">TEXT(B4290,"mmm")</f>
        <v>Jul</v>
      </c>
      <c r="K4290">
        <f t="shared" ref="K4290:K4353" si="270">MONTH(B4290)</f>
        <v>7</v>
      </c>
      <c r="L4290" s="2">
        <f t="shared" ref="L4290:L4353" si="271">IF(F4290=0,0,G4290/F4290)</f>
        <v>0.24772171593687484</v>
      </c>
    </row>
    <row r="4291" spans="1:12" x14ac:dyDescent="0.35">
      <c r="A4291" t="s">
        <v>4332</v>
      </c>
      <c r="B4291" s="1">
        <v>44659</v>
      </c>
      <c r="C4291" t="s">
        <v>85</v>
      </c>
      <c r="D4291" t="s">
        <v>10</v>
      </c>
      <c r="E4291" t="s">
        <v>27</v>
      </c>
      <c r="F4291">
        <v>476.71</v>
      </c>
      <c r="G4291">
        <v>128.9</v>
      </c>
      <c r="H4291">
        <v>474.2</v>
      </c>
      <c r="I4291">
        <f t="shared" si="268"/>
        <v>2022</v>
      </c>
      <c r="J4291" t="str">
        <f t="shared" si="269"/>
        <v>Apr</v>
      </c>
      <c r="K4291">
        <f t="shared" si="270"/>
        <v>4</v>
      </c>
      <c r="L4291" s="2">
        <f t="shared" si="271"/>
        <v>0.27039499905602987</v>
      </c>
    </row>
    <row r="4292" spans="1:12" x14ac:dyDescent="0.35">
      <c r="A4292" t="s">
        <v>4333</v>
      </c>
      <c r="B4292" s="1">
        <v>44817</v>
      </c>
      <c r="C4292" t="s">
        <v>128</v>
      </c>
      <c r="D4292" t="s">
        <v>34</v>
      </c>
      <c r="E4292" t="s">
        <v>11</v>
      </c>
      <c r="F4292">
        <v>1343.15</v>
      </c>
      <c r="G4292">
        <v>209.68</v>
      </c>
      <c r="H4292">
        <v>1555.39</v>
      </c>
      <c r="I4292">
        <f t="shared" si="268"/>
        <v>2022</v>
      </c>
      <c r="J4292" t="str">
        <f t="shared" si="269"/>
        <v>Sep</v>
      </c>
      <c r="K4292">
        <f t="shared" si="270"/>
        <v>9</v>
      </c>
      <c r="L4292" s="2">
        <f t="shared" si="271"/>
        <v>0.15611063544652495</v>
      </c>
    </row>
    <row r="4293" spans="1:12" x14ac:dyDescent="0.35">
      <c r="A4293" t="s">
        <v>4334</v>
      </c>
      <c r="B4293" s="1">
        <v>45158</v>
      </c>
      <c r="C4293" t="s">
        <v>65</v>
      </c>
      <c r="D4293" t="s">
        <v>18</v>
      </c>
      <c r="E4293" t="s">
        <v>25</v>
      </c>
      <c r="F4293">
        <v>99.11</v>
      </c>
      <c r="G4293">
        <v>11.95</v>
      </c>
      <c r="H4293">
        <v>79.33</v>
      </c>
      <c r="I4293">
        <f t="shared" si="268"/>
        <v>2023</v>
      </c>
      <c r="J4293" t="str">
        <f t="shared" si="269"/>
        <v>Aug</v>
      </c>
      <c r="K4293">
        <f t="shared" si="270"/>
        <v>8</v>
      </c>
      <c r="L4293" s="2">
        <f t="shared" si="271"/>
        <v>0.12057310059529815</v>
      </c>
    </row>
    <row r="4294" spans="1:12" x14ac:dyDescent="0.35">
      <c r="A4294" t="s">
        <v>4335</v>
      </c>
      <c r="B4294" s="1">
        <v>45145</v>
      </c>
      <c r="C4294" t="s">
        <v>31</v>
      </c>
      <c r="D4294" t="s">
        <v>10</v>
      </c>
      <c r="E4294" t="s">
        <v>27</v>
      </c>
      <c r="F4294">
        <v>308.29000000000002</v>
      </c>
      <c r="G4294">
        <v>66.25</v>
      </c>
      <c r="H4294">
        <v>256.72000000000003</v>
      </c>
      <c r="I4294">
        <f t="shared" si="268"/>
        <v>2023</v>
      </c>
      <c r="J4294" t="str">
        <f t="shared" si="269"/>
        <v>Aug</v>
      </c>
      <c r="K4294">
        <f t="shared" si="270"/>
        <v>8</v>
      </c>
      <c r="L4294" s="2">
        <f t="shared" si="271"/>
        <v>0.21489506633364688</v>
      </c>
    </row>
    <row r="4295" spans="1:12" x14ac:dyDescent="0.35">
      <c r="A4295" t="s">
        <v>4336</v>
      </c>
      <c r="B4295" s="1">
        <v>45180</v>
      </c>
      <c r="C4295" t="s">
        <v>13</v>
      </c>
      <c r="D4295" t="s">
        <v>14</v>
      </c>
      <c r="E4295" t="s">
        <v>27</v>
      </c>
      <c r="F4295">
        <v>1919.32</v>
      </c>
      <c r="G4295">
        <v>307.45</v>
      </c>
      <c r="H4295">
        <v>2241.87</v>
      </c>
      <c r="I4295">
        <f t="shared" si="268"/>
        <v>2023</v>
      </c>
      <c r="J4295" t="str">
        <f t="shared" si="269"/>
        <v>Sep</v>
      </c>
      <c r="K4295">
        <f t="shared" si="270"/>
        <v>9</v>
      </c>
      <c r="L4295" s="2">
        <f t="shared" si="271"/>
        <v>0.16018694120834462</v>
      </c>
    </row>
    <row r="4296" spans="1:12" x14ac:dyDescent="0.35">
      <c r="A4296" t="s">
        <v>4337</v>
      </c>
      <c r="B4296" s="1">
        <v>45260</v>
      </c>
      <c r="C4296" t="s">
        <v>65</v>
      </c>
      <c r="D4296" t="s">
        <v>18</v>
      </c>
      <c r="E4296" t="s">
        <v>44</v>
      </c>
      <c r="F4296">
        <v>267.88</v>
      </c>
      <c r="G4296">
        <v>62.54</v>
      </c>
      <c r="H4296">
        <v>235.02</v>
      </c>
      <c r="I4296">
        <f t="shared" si="268"/>
        <v>2023</v>
      </c>
      <c r="J4296" t="str">
        <f t="shared" si="269"/>
        <v>Nov</v>
      </c>
      <c r="K4296">
        <f t="shared" si="270"/>
        <v>11</v>
      </c>
      <c r="L4296" s="2">
        <f t="shared" si="271"/>
        <v>0.23346274451246826</v>
      </c>
    </row>
    <row r="4297" spans="1:12" x14ac:dyDescent="0.35">
      <c r="A4297" t="s">
        <v>4338</v>
      </c>
      <c r="B4297" s="1">
        <v>44637</v>
      </c>
      <c r="C4297" t="s">
        <v>54</v>
      </c>
      <c r="D4297" t="s">
        <v>23</v>
      </c>
      <c r="E4297" t="s">
        <v>15</v>
      </c>
      <c r="F4297">
        <v>160.08000000000001</v>
      </c>
      <c r="G4297">
        <v>43.16</v>
      </c>
      <c r="H4297">
        <v>191.94</v>
      </c>
      <c r="I4297">
        <f t="shared" si="268"/>
        <v>2022</v>
      </c>
      <c r="J4297" t="str">
        <f t="shared" si="269"/>
        <v>Mar</v>
      </c>
      <c r="K4297">
        <f t="shared" si="270"/>
        <v>3</v>
      </c>
      <c r="L4297" s="2">
        <f t="shared" si="271"/>
        <v>0.26961519240379805</v>
      </c>
    </row>
    <row r="4298" spans="1:12" x14ac:dyDescent="0.35">
      <c r="A4298" t="s">
        <v>4339</v>
      </c>
      <c r="B4298" s="1">
        <v>45181</v>
      </c>
      <c r="C4298" t="s">
        <v>54</v>
      </c>
      <c r="D4298" t="s">
        <v>23</v>
      </c>
      <c r="E4298" t="s">
        <v>11</v>
      </c>
      <c r="F4298">
        <v>359.35</v>
      </c>
      <c r="G4298">
        <v>54.5</v>
      </c>
      <c r="H4298">
        <v>399.69</v>
      </c>
      <c r="I4298">
        <f t="shared" si="268"/>
        <v>2023</v>
      </c>
      <c r="J4298" t="str">
        <f t="shared" si="269"/>
        <v>Sep</v>
      </c>
      <c r="K4298">
        <f t="shared" si="270"/>
        <v>9</v>
      </c>
      <c r="L4298" s="2">
        <f t="shared" si="271"/>
        <v>0.15166272436343398</v>
      </c>
    </row>
    <row r="4299" spans="1:12" x14ac:dyDescent="0.35">
      <c r="A4299" t="s">
        <v>4340</v>
      </c>
      <c r="B4299" s="1">
        <v>44868</v>
      </c>
      <c r="C4299" t="s">
        <v>112</v>
      </c>
      <c r="D4299" t="s">
        <v>10</v>
      </c>
      <c r="E4299" t="s">
        <v>27</v>
      </c>
      <c r="F4299">
        <v>309.69</v>
      </c>
      <c r="G4299">
        <v>44.56</v>
      </c>
      <c r="H4299">
        <v>276.23</v>
      </c>
      <c r="I4299">
        <f t="shared" si="268"/>
        <v>2022</v>
      </c>
      <c r="J4299" t="str">
        <f t="shared" si="269"/>
        <v>Nov</v>
      </c>
      <c r="K4299">
        <f t="shared" si="270"/>
        <v>11</v>
      </c>
      <c r="L4299" s="2">
        <f t="shared" si="271"/>
        <v>0.14388582130517616</v>
      </c>
    </row>
    <row r="4300" spans="1:12" x14ac:dyDescent="0.35">
      <c r="A4300" t="s">
        <v>4341</v>
      </c>
      <c r="B4300" s="1">
        <v>44686</v>
      </c>
      <c r="C4300" t="s">
        <v>112</v>
      </c>
      <c r="D4300" t="s">
        <v>10</v>
      </c>
      <c r="E4300" t="s">
        <v>25</v>
      </c>
      <c r="F4300">
        <v>161.59</v>
      </c>
      <c r="G4300">
        <v>17.899999999999999</v>
      </c>
      <c r="H4300">
        <v>162.93</v>
      </c>
      <c r="I4300">
        <f t="shared" si="268"/>
        <v>2022</v>
      </c>
      <c r="J4300" t="str">
        <f t="shared" si="269"/>
        <v>May</v>
      </c>
      <c r="K4300">
        <f t="shared" si="270"/>
        <v>5</v>
      </c>
      <c r="L4300" s="2">
        <f t="shared" si="271"/>
        <v>0.11077418157064174</v>
      </c>
    </row>
    <row r="4301" spans="1:12" x14ac:dyDescent="0.35">
      <c r="A4301" t="s">
        <v>4342</v>
      </c>
      <c r="B4301" s="1">
        <v>44835</v>
      </c>
      <c r="C4301" t="s">
        <v>112</v>
      </c>
      <c r="D4301" t="s">
        <v>10</v>
      </c>
      <c r="E4301" t="s">
        <v>44</v>
      </c>
      <c r="F4301">
        <v>133.01</v>
      </c>
      <c r="G4301">
        <v>29.25</v>
      </c>
      <c r="H4301">
        <v>151.94999999999999</v>
      </c>
      <c r="I4301">
        <f t="shared" si="268"/>
        <v>2022</v>
      </c>
      <c r="J4301" t="str">
        <f t="shared" si="269"/>
        <v>Oct</v>
      </c>
      <c r="K4301">
        <f t="shared" si="270"/>
        <v>10</v>
      </c>
      <c r="L4301" s="2">
        <f t="shared" si="271"/>
        <v>0.21990827757311482</v>
      </c>
    </row>
    <row r="4302" spans="1:12" x14ac:dyDescent="0.35">
      <c r="A4302" t="s">
        <v>4343</v>
      </c>
      <c r="B4302" s="1">
        <v>44741</v>
      </c>
      <c r="C4302" t="s">
        <v>85</v>
      </c>
      <c r="D4302" t="s">
        <v>10</v>
      </c>
      <c r="E4302" t="s">
        <v>11</v>
      </c>
      <c r="F4302">
        <v>144.30000000000001</v>
      </c>
      <c r="G4302">
        <v>19.64</v>
      </c>
      <c r="H4302">
        <v>126.76</v>
      </c>
      <c r="I4302">
        <f t="shared" si="268"/>
        <v>2022</v>
      </c>
      <c r="J4302" t="str">
        <f t="shared" si="269"/>
        <v>Jun</v>
      </c>
      <c r="K4302">
        <f t="shared" si="270"/>
        <v>6</v>
      </c>
      <c r="L4302" s="2">
        <f t="shared" si="271"/>
        <v>0.13610533610533609</v>
      </c>
    </row>
    <row r="4303" spans="1:12" x14ac:dyDescent="0.35">
      <c r="A4303" t="s">
        <v>4344</v>
      </c>
      <c r="B4303" s="1">
        <v>45167</v>
      </c>
      <c r="C4303" t="s">
        <v>54</v>
      </c>
      <c r="D4303" t="s">
        <v>23</v>
      </c>
      <c r="E4303" t="s">
        <v>15</v>
      </c>
      <c r="F4303">
        <v>290.83</v>
      </c>
      <c r="G4303">
        <v>51.8</v>
      </c>
      <c r="H4303">
        <v>306.14999999999998</v>
      </c>
      <c r="I4303">
        <f t="shared" si="268"/>
        <v>2023</v>
      </c>
      <c r="J4303" t="str">
        <f t="shared" si="269"/>
        <v>Aug</v>
      </c>
      <c r="K4303">
        <f t="shared" si="270"/>
        <v>8</v>
      </c>
      <c r="L4303" s="2">
        <f t="shared" si="271"/>
        <v>0.17811092390743732</v>
      </c>
    </row>
    <row r="4304" spans="1:12" x14ac:dyDescent="0.35">
      <c r="A4304" t="s">
        <v>4345</v>
      </c>
      <c r="B4304" s="1">
        <v>45236</v>
      </c>
      <c r="C4304" t="s">
        <v>101</v>
      </c>
      <c r="D4304" t="s">
        <v>14</v>
      </c>
      <c r="E4304" t="s">
        <v>44</v>
      </c>
      <c r="F4304">
        <v>740.82</v>
      </c>
      <c r="G4304">
        <v>79.03</v>
      </c>
      <c r="H4304">
        <v>700.47</v>
      </c>
      <c r="I4304">
        <f t="shared" si="268"/>
        <v>2023</v>
      </c>
      <c r="J4304" t="str">
        <f t="shared" si="269"/>
        <v>Nov</v>
      </c>
      <c r="K4304">
        <f t="shared" si="270"/>
        <v>11</v>
      </c>
      <c r="L4304" s="2">
        <f t="shared" si="271"/>
        <v>0.10667908533786884</v>
      </c>
    </row>
    <row r="4305" spans="1:12" x14ac:dyDescent="0.35">
      <c r="A4305" t="s">
        <v>4346</v>
      </c>
      <c r="B4305" s="1">
        <v>45065</v>
      </c>
      <c r="C4305" t="s">
        <v>37</v>
      </c>
      <c r="D4305" t="s">
        <v>23</v>
      </c>
      <c r="E4305" t="s">
        <v>44</v>
      </c>
      <c r="F4305">
        <v>383.76</v>
      </c>
      <c r="G4305">
        <v>68.47</v>
      </c>
      <c r="H4305">
        <v>357.75</v>
      </c>
      <c r="I4305">
        <f t="shared" si="268"/>
        <v>2023</v>
      </c>
      <c r="J4305" t="str">
        <f t="shared" si="269"/>
        <v>May</v>
      </c>
      <c r="K4305">
        <f t="shared" si="270"/>
        <v>5</v>
      </c>
      <c r="L4305" s="2">
        <f t="shared" si="271"/>
        <v>0.17841880341880342</v>
      </c>
    </row>
    <row r="4306" spans="1:12" x14ac:dyDescent="0.35">
      <c r="A4306" t="s">
        <v>4347</v>
      </c>
      <c r="B4306" s="1">
        <v>44721</v>
      </c>
      <c r="C4306" t="s">
        <v>41</v>
      </c>
      <c r="D4306" t="s">
        <v>14</v>
      </c>
      <c r="E4306" t="s">
        <v>25</v>
      </c>
      <c r="F4306">
        <v>1396.7</v>
      </c>
      <c r="G4306">
        <v>191.93</v>
      </c>
      <c r="H4306">
        <v>1217.8699999999999</v>
      </c>
      <c r="I4306">
        <f t="shared" si="268"/>
        <v>2022</v>
      </c>
      <c r="J4306" t="str">
        <f t="shared" si="269"/>
        <v>Jun</v>
      </c>
      <c r="K4306">
        <f t="shared" si="270"/>
        <v>6</v>
      </c>
      <c r="L4306" s="2">
        <f t="shared" si="271"/>
        <v>0.13741676809622683</v>
      </c>
    </row>
    <row r="4307" spans="1:12" x14ac:dyDescent="0.35">
      <c r="A4307" t="s">
        <v>4348</v>
      </c>
      <c r="B4307" s="1">
        <v>45203</v>
      </c>
      <c r="C4307" t="s">
        <v>9</v>
      </c>
      <c r="D4307" t="s">
        <v>10</v>
      </c>
      <c r="E4307" t="s">
        <v>15</v>
      </c>
      <c r="F4307">
        <v>423.31</v>
      </c>
      <c r="G4307">
        <v>125.24</v>
      </c>
      <c r="H4307">
        <v>351.18</v>
      </c>
      <c r="I4307">
        <f t="shared" si="268"/>
        <v>2023</v>
      </c>
      <c r="J4307" t="str">
        <f t="shared" si="269"/>
        <v>Oct</v>
      </c>
      <c r="K4307">
        <f t="shared" si="270"/>
        <v>10</v>
      </c>
      <c r="L4307" s="2">
        <f t="shared" si="271"/>
        <v>0.29585882686447285</v>
      </c>
    </row>
    <row r="4308" spans="1:12" x14ac:dyDescent="0.35">
      <c r="A4308" t="s">
        <v>4349</v>
      </c>
      <c r="B4308" s="1">
        <v>44566</v>
      </c>
      <c r="C4308" t="s">
        <v>37</v>
      </c>
      <c r="D4308" t="s">
        <v>23</v>
      </c>
      <c r="E4308" t="s">
        <v>15</v>
      </c>
      <c r="F4308">
        <v>279.49</v>
      </c>
      <c r="G4308">
        <v>46.27</v>
      </c>
      <c r="H4308">
        <v>246.57</v>
      </c>
      <c r="I4308">
        <f t="shared" si="268"/>
        <v>2022</v>
      </c>
      <c r="J4308" t="str">
        <f t="shared" si="269"/>
        <v>Jan</v>
      </c>
      <c r="K4308">
        <f t="shared" si="270"/>
        <v>1</v>
      </c>
      <c r="L4308" s="2">
        <f t="shared" si="271"/>
        <v>0.16555154030555655</v>
      </c>
    </row>
    <row r="4309" spans="1:12" x14ac:dyDescent="0.35">
      <c r="A4309" t="s">
        <v>4350</v>
      </c>
      <c r="B4309" s="1">
        <v>44678</v>
      </c>
      <c r="C4309" t="s">
        <v>20</v>
      </c>
      <c r="D4309" t="s">
        <v>14</v>
      </c>
      <c r="E4309" t="s">
        <v>15</v>
      </c>
      <c r="F4309">
        <v>889.06</v>
      </c>
      <c r="G4309">
        <v>102.49</v>
      </c>
      <c r="H4309">
        <v>922.22</v>
      </c>
      <c r="I4309">
        <f t="shared" si="268"/>
        <v>2022</v>
      </c>
      <c r="J4309" t="str">
        <f t="shared" si="269"/>
        <v>Apr</v>
      </c>
      <c r="K4309">
        <f t="shared" si="270"/>
        <v>4</v>
      </c>
      <c r="L4309" s="2">
        <f t="shared" si="271"/>
        <v>0.11527905878118462</v>
      </c>
    </row>
    <row r="4310" spans="1:12" x14ac:dyDescent="0.35">
      <c r="A4310" t="s">
        <v>4351</v>
      </c>
      <c r="B4310" s="1">
        <v>44631</v>
      </c>
      <c r="C4310" t="s">
        <v>54</v>
      </c>
      <c r="D4310" t="s">
        <v>23</v>
      </c>
      <c r="E4310" t="s">
        <v>15</v>
      </c>
      <c r="F4310">
        <v>375.11</v>
      </c>
      <c r="G4310">
        <v>87.89</v>
      </c>
      <c r="H4310">
        <v>332.09</v>
      </c>
      <c r="I4310">
        <f t="shared" si="268"/>
        <v>2022</v>
      </c>
      <c r="J4310" t="str">
        <f t="shared" si="269"/>
        <v>Mar</v>
      </c>
      <c r="K4310">
        <f t="shared" si="270"/>
        <v>3</v>
      </c>
      <c r="L4310" s="2">
        <f t="shared" si="271"/>
        <v>0.23430460398283171</v>
      </c>
    </row>
    <row r="4311" spans="1:12" x14ac:dyDescent="0.35">
      <c r="A4311" t="s">
        <v>4352</v>
      </c>
      <c r="B4311" s="1">
        <v>44569</v>
      </c>
      <c r="C4311" t="s">
        <v>69</v>
      </c>
      <c r="D4311" t="s">
        <v>34</v>
      </c>
      <c r="E4311" t="s">
        <v>15</v>
      </c>
      <c r="F4311">
        <v>1785.11</v>
      </c>
      <c r="G4311">
        <v>514.21</v>
      </c>
      <c r="H4311">
        <v>1705.69</v>
      </c>
      <c r="I4311">
        <f t="shared" si="268"/>
        <v>2022</v>
      </c>
      <c r="J4311" t="str">
        <f t="shared" si="269"/>
        <v>Jan</v>
      </c>
      <c r="K4311">
        <f t="shared" si="270"/>
        <v>1</v>
      </c>
      <c r="L4311" s="2">
        <f t="shared" si="271"/>
        <v>0.28805507783834056</v>
      </c>
    </row>
    <row r="4312" spans="1:12" x14ac:dyDescent="0.35">
      <c r="A4312" t="s">
        <v>4353</v>
      </c>
      <c r="B4312" s="1">
        <v>45160</v>
      </c>
      <c r="C4312" t="s">
        <v>63</v>
      </c>
      <c r="D4312" t="s">
        <v>18</v>
      </c>
      <c r="E4312" t="s">
        <v>27</v>
      </c>
      <c r="F4312">
        <v>446.23</v>
      </c>
      <c r="G4312">
        <v>101.1</v>
      </c>
      <c r="H4312">
        <v>485.97</v>
      </c>
      <c r="I4312">
        <f t="shared" si="268"/>
        <v>2023</v>
      </c>
      <c r="J4312" t="str">
        <f t="shared" si="269"/>
        <v>Aug</v>
      </c>
      <c r="K4312">
        <f t="shared" si="270"/>
        <v>8</v>
      </c>
      <c r="L4312" s="2">
        <f t="shared" si="271"/>
        <v>0.22656477601237027</v>
      </c>
    </row>
    <row r="4313" spans="1:12" x14ac:dyDescent="0.35">
      <c r="A4313" t="s">
        <v>4354</v>
      </c>
      <c r="B4313" s="1">
        <v>44792</v>
      </c>
      <c r="C4313" t="s">
        <v>69</v>
      </c>
      <c r="D4313" t="s">
        <v>34</v>
      </c>
      <c r="E4313" t="s">
        <v>27</v>
      </c>
      <c r="F4313">
        <v>2427.0100000000002</v>
      </c>
      <c r="G4313">
        <v>518.6</v>
      </c>
      <c r="H4313">
        <v>2690.45</v>
      </c>
      <c r="I4313">
        <f t="shared" si="268"/>
        <v>2022</v>
      </c>
      <c r="J4313" t="str">
        <f t="shared" si="269"/>
        <v>Aug</v>
      </c>
      <c r="K4313">
        <f t="shared" si="270"/>
        <v>8</v>
      </c>
      <c r="L4313" s="2">
        <f t="shared" si="271"/>
        <v>0.21367855921483636</v>
      </c>
    </row>
    <row r="4314" spans="1:12" x14ac:dyDescent="0.35">
      <c r="A4314" t="s">
        <v>4355</v>
      </c>
      <c r="B4314" s="1">
        <v>45183</v>
      </c>
      <c r="C4314" t="s">
        <v>93</v>
      </c>
      <c r="D4314" t="s">
        <v>34</v>
      </c>
      <c r="E4314" t="s">
        <v>44</v>
      </c>
      <c r="F4314">
        <v>1304.1400000000001</v>
      </c>
      <c r="G4314">
        <v>193.2</v>
      </c>
      <c r="H4314">
        <v>1212.29</v>
      </c>
      <c r="I4314">
        <f t="shared" si="268"/>
        <v>2023</v>
      </c>
      <c r="J4314" t="str">
        <f t="shared" si="269"/>
        <v>Sep</v>
      </c>
      <c r="K4314">
        <f t="shared" si="270"/>
        <v>9</v>
      </c>
      <c r="L4314" s="2">
        <f t="shared" si="271"/>
        <v>0.14814360421427145</v>
      </c>
    </row>
    <row r="4315" spans="1:12" x14ac:dyDescent="0.35">
      <c r="A4315" t="s">
        <v>4356</v>
      </c>
      <c r="B4315" s="1">
        <v>45128</v>
      </c>
      <c r="C4315" t="s">
        <v>9</v>
      </c>
      <c r="D4315" t="s">
        <v>10</v>
      </c>
      <c r="E4315" t="s">
        <v>27</v>
      </c>
      <c r="F4315">
        <v>132.94</v>
      </c>
      <c r="G4315">
        <v>25.21</v>
      </c>
      <c r="H4315">
        <v>148.47</v>
      </c>
      <c r="I4315">
        <f t="shared" si="268"/>
        <v>2023</v>
      </c>
      <c r="J4315" t="str">
        <f t="shared" si="269"/>
        <v>Jul</v>
      </c>
      <c r="K4315">
        <f t="shared" si="270"/>
        <v>7</v>
      </c>
      <c r="L4315" s="2">
        <f t="shared" si="271"/>
        <v>0.18963442154355351</v>
      </c>
    </row>
    <row r="4316" spans="1:12" x14ac:dyDescent="0.35">
      <c r="A4316" t="s">
        <v>4357</v>
      </c>
      <c r="B4316" s="1">
        <v>44872</v>
      </c>
      <c r="C4316" t="s">
        <v>48</v>
      </c>
      <c r="D4316" t="s">
        <v>14</v>
      </c>
      <c r="E4316" t="s">
        <v>25</v>
      </c>
      <c r="F4316">
        <v>1036.4000000000001</v>
      </c>
      <c r="G4316">
        <v>109.54</v>
      </c>
      <c r="H4316">
        <v>1192.67</v>
      </c>
      <c r="I4316">
        <f t="shared" si="268"/>
        <v>2022</v>
      </c>
      <c r="J4316" t="str">
        <f t="shared" si="269"/>
        <v>Nov</v>
      </c>
      <c r="K4316">
        <f t="shared" si="270"/>
        <v>11</v>
      </c>
      <c r="L4316" s="2">
        <f t="shared" si="271"/>
        <v>0.10569278270937861</v>
      </c>
    </row>
    <row r="4317" spans="1:12" x14ac:dyDescent="0.35">
      <c r="A4317" t="s">
        <v>4358</v>
      </c>
      <c r="B4317" s="1">
        <v>45268</v>
      </c>
      <c r="C4317" t="s">
        <v>13</v>
      </c>
      <c r="D4317" t="s">
        <v>14</v>
      </c>
      <c r="E4317" t="s">
        <v>25</v>
      </c>
      <c r="F4317">
        <v>1699.02</v>
      </c>
      <c r="G4317">
        <v>408.06</v>
      </c>
      <c r="H4317">
        <v>1976.31</v>
      </c>
      <c r="I4317">
        <f t="shared" si="268"/>
        <v>2023</v>
      </c>
      <c r="J4317" t="str">
        <f t="shared" si="269"/>
        <v>Dec</v>
      </c>
      <c r="K4317">
        <f t="shared" si="270"/>
        <v>12</v>
      </c>
      <c r="L4317" s="2">
        <f t="shared" si="271"/>
        <v>0.24017374721898507</v>
      </c>
    </row>
    <row r="4318" spans="1:12" x14ac:dyDescent="0.35">
      <c r="A4318" t="s">
        <v>4359</v>
      </c>
      <c r="B4318" s="1">
        <v>44858</v>
      </c>
      <c r="C4318" t="s">
        <v>13</v>
      </c>
      <c r="D4318" t="s">
        <v>14</v>
      </c>
      <c r="E4318" t="s">
        <v>11</v>
      </c>
      <c r="F4318">
        <v>2416.6999999999998</v>
      </c>
      <c r="G4318">
        <v>715.73</v>
      </c>
      <c r="H4318">
        <v>2550.1999999999998</v>
      </c>
      <c r="I4318">
        <f t="shared" si="268"/>
        <v>2022</v>
      </c>
      <c r="J4318" t="str">
        <f t="shared" si="269"/>
        <v>Oct</v>
      </c>
      <c r="K4318">
        <f t="shared" si="270"/>
        <v>10</v>
      </c>
      <c r="L4318" s="2">
        <f t="shared" si="271"/>
        <v>0.2961600529647867</v>
      </c>
    </row>
    <row r="4319" spans="1:12" x14ac:dyDescent="0.35">
      <c r="A4319" t="s">
        <v>4360</v>
      </c>
      <c r="B4319" s="1">
        <v>45010</v>
      </c>
      <c r="C4319" t="s">
        <v>112</v>
      </c>
      <c r="D4319" t="s">
        <v>10</v>
      </c>
      <c r="E4319" t="s">
        <v>27</v>
      </c>
      <c r="F4319">
        <v>228.29</v>
      </c>
      <c r="G4319">
        <v>31.72</v>
      </c>
      <c r="H4319">
        <v>267.91000000000003</v>
      </c>
      <c r="I4319">
        <f t="shared" si="268"/>
        <v>2023</v>
      </c>
      <c r="J4319" t="str">
        <f t="shared" si="269"/>
        <v>Mar</v>
      </c>
      <c r="K4319">
        <f t="shared" si="270"/>
        <v>3</v>
      </c>
      <c r="L4319" s="2">
        <f t="shared" si="271"/>
        <v>0.13894607735774672</v>
      </c>
    </row>
    <row r="4320" spans="1:12" x14ac:dyDescent="0.35">
      <c r="A4320" t="s">
        <v>4361</v>
      </c>
      <c r="B4320" s="1">
        <v>45164</v>
      </c>
      <c r="C4320" t="s">
        <v>88</v>
      </c>
      <c r="D4320" t="s">
        <v>18</v>
      </c>
      <c r="E4320" t="s">
        <v>11</v>
      </c>
      <c r="F4320">
        <v>62.11</v>
      </c>
      <c r="G4320">
        <v>10.42</v>
      </c>
      <c r="H4320">
        <v>53.42</v>
      </c>
      <c r="I4320">
        <f t="shared" si="268"/>
        <v>2023</v>
      </c>
      <c r="J4320" t="str">
        <f t="shared" si="269"/>
        <v>Aug</v>
      </c>
      <c r="K4320">
        <f t="shared" si="270"/>
        <v>8</v>
      </c>
      <c r="L4320" s="2">
        <f t="shared" si="271"/>
        <v>0.16776686523909193</v>
      </c>
    </row>
    <row r="4321" spans="1:12" x14ac:dyDescent="0.35">
      <c r="A4321" t="s">
        <v>4362</v>
      </c>
      <c r="B4321" s="1">
        <v>44675</v>
      </c>
      <c r="C4321" t="s">
        <v>31</v>
      </c>
      <c r="D4321" t="s">
        <v>10</v>
      </c>
      <c r="E4321" t="s">
        <v>11</v>
      </c>
      <c r="F4321">
        <v>187.8</v>
      </c>
      <c r="G4321">
        <v>28.48</v>
      </c>
      <c r="H4321">
        <v>166.95</v>
      </c>
      <c r="I4321">
        <f t="shared" si="268"/>
        <v>2022</v>
      </c>
      <c r="J4321" t="str">
        <f t="shared" si="269"/>
        <v>Apr</v>
      </c>
      <c r="K4321">
        <f t="shared" si="270"/>
        <v>4</v>
      </c>
      <c r="L4321" s="2">
        <f t="shared" si="271"/>
        <v>0.1516506922257721</v>
      </c>
    </row>
    <row r="4322" spans="1:12" x14ac:dyDescent="0.35">
      <c r="A4322" t="s">
        <v>4363</v>
      </c>
      <c r="B4322" s="1">
        <v>44703</v>
      </c>
      <c r="C4322" t="s">
        <v>13</v>
      </c>
      <c r="D4322" t="s">
        <v>14</v>
      </c>
      <c r="E4322" t="s">
        <v>11</v>
      </c>
      <c r="F4322">
        <v>1041.55</v>
      </c>
      <c r="G4322">
        <v>176.81</v>
      </c>
      <c r="H4322">
        <v>982.03</v>
      </c>
      <c r="I4322">
        <f t="shared" si="268"/>
        <v>2022</v>
      </c>
      <c r="J4322" t="str">
        <f t="shared" si="269"/>
        <v>May</v>
      </c>
      <c r="K4322">
        <f t="shared" si="270"/>
        <v>5</v>
      </c>
      <c r="L4322" s="2">
        <f t="shared" si="271"/>
        <v>0.16975661274062695</v>
      </c>
    </row>
    <row r="4323" spans="1:12" x14ac:dyDescent="0.35">
      <c r="A4323" t="s">
        <v>4364</v>
      </c>
      <c r="B4323" s="1">
        <v>44805</v>
      </c>
      <c r="C4323" t="s">
        <v>65</v>
      </c>
      <c r="D4323" t="s">
        <v>18</v>
      </c>
      <c r="E4323" t="s">
        <v>11</v>
      </c>
      <c r="F4323">
        <v>42.91</v>
      </c>
      <c r="G4323">
        <v>7.14</v>
      </c>
      <c r="H4323">
        <v>39.130000000000003</v>
      </c>
      <c r="I4323">
        <f t="shared" si="268"/>
        <v>2022</v>
      </c>
      <c r="J4323" t="str">
        <f t="shared" si="269"/>
        <v>Sep</v>
      </c>
      <c r="K4323">
        <f t="shared" si="270"/>
        <v>9</v>
      </c>
      <c r="L4323" s="2">
        <f t="shared" si="271"/>
        <v>0.16639477977161501</v>
      </c>
    </row>
    <row r="4324" spans="1:12" x14ac:dyDescent="0.35">
      <c r="A4324" t="s">
        <v>4365</v>
      </c>
      <c r="B4324" s="1">
        <v>45177</v>
      </c>
      <c r="C4324" t="s">
        <v>17</v>
      </c>
      <c r="D4324" t="s">
        <v>18</v>
      </c>
      <c r="E4324" t="s">
        <v>15</v>
      </c>
      <c r="F4324">
        <v>486.13</v>
      </c>
      <c r="G4324">
        <v>115.74</v>
      </c>
      <c r="H4324">
        <v>408.82</v>
      </c>
      <c r="I4324">
        <f t="shared" si="268"/>
        <v>2023</v>
      </c>
      <c r="J4324" t="str">
        <f t="shared" si="269"/>
        <v>Sep</v>
      </c>
      <c r="K4324">
        <f t="shared" si="270"/>
        <v>9</v>
      </c>
      <c r="L4324" s="2">
        <f t="shared" si="271"/>
        <v>0.23808446300372327</v>
      </c>
    </row>
    <row r="4325" spans="1:12" x14ac:dyDescent="0.35">
      <c r="A4325" t="s">
        <v>4366</v>
      </c>
      <c r="B4325" s="1">
        <v>44665</v>
      </c>
      <c r="C4325" t="s">
        <v>65</v>
      </c>
      <c r="D4325" t="s">
        <v>18</v>
      </c>
      <c r="E4325" t="s">
        <v>25</v>
      </c>
      <c r="F4325">
        <v>152.27000000000001</v>
      </c>
      <c r="G4325">
        <v>44.39</v>
      </c>
      <c r="H4325">
        <v>146.5</v>
      </c>
      <c r="I4325">
        <f t="shared" si="268"/>
        <v>2022</v>
      </c>
      <c r="J4325" t="str">
        <f t="shared" si="269"/>
        <v>Apr</v>
      </c>
      <c r="K4325">
        <f t="shared" si="270"/>
        <v>4</v>
      </c>
      <c r="L4325" s="2">
        <f t="shared" si="271"/>
        <v>0.2915216391935378</v>
      </c>
    </row>
    <row r="4326" spans="1:12" x14ac:dyDescent="0.35">
      <c r="A4326" t="s">
        <v>4367</v>
      </c>
      <c r="B4326" s="1">
        <v>44899</v>
      </c>
      <c r="C4326" t="s">
        <v>54</v>
      </c>
      <c r="D4326" t="s">
        <v>23</v>
      </c>
      <c r="E4326" t="s">
        <v>25</v>
      </c>
      <c r="F4326">
        <v>56.79</v>
      </c>
      <c r="G4326">
        <v>12.45</v>
      </c>
      <c r="H4326">
        <v>65.14</v>
      </c>
      <c r="I4326">
        <f t="shared" si="268"/>
        <v>2022</v>
      </c>
      <c r="J4326" t="str">
        <f t="shared" si="269"/>
        <v>Dec</v>
      </c>
      <c r="K4326">
        <f t="shared" si="270"/>
        <v>12</v>
      </c>
      <c r="L4326" s="2">
        <f t="shared" si="271"/>
        <v>0.21922873745377705</v>
      </c>
    </row>
    <row r="4327" spans="1:12" x14ac:dyDescent="0.35">
      <c r="A4327" t="s">
        <v>4368</v>
      </c>
      <c r="B4327" s="1">
        <v>44721</v>
      </c>
      <c r="C4327" t="s">
        <v>128</v>
      </c>
      <c r="D4327" t="s">
        <v>34</v>
      </c>
      <c r="E4327" t="s">
        <v>11</v>
      </c>
      <c r="F4327">
        <v>1552.79</v>
      </c>
      <c r="G4327">
        <v>362.87</v>
      </c>
      <c r="H4327">
        <v>1339.89</v>
      </c>
      <c r="I4327">
        <f t="shared" si="268"/>
        <v>2022</v>
      </c>
      <c r="J4327" t="str">
        <f t="shared" si="269"/>
        <v>Jun</v>
      </c>
      <c r="K4327">
        <f t="shared" si="270"/>
        <v>6</v>
      </c>
      <c r="L4327" s="2">
        <f t="shared" si="271"/>
        <v>0.23368903715248038</v>
      </c>
    </row>
    <row r="4328" spans="1:12" x14ac:dyDescent="0.35">
      <c r="A4328" t="s">
        <v>4369</v>
      </c>
      <c r="B4328" s="1">
        <v>44794</v>
      </c>
      <c r="C4328" t="s">
        <v>112</v>
      </c>
      <c r="D4328" t="s">
        <v>10</v>
      </c>
      <c r="E4328" t="s">
        <v>25</v>
      </c>
      <c r="F4328">
        <v>342.31</v>
      </c>
      <c r="G4328">
        <v>74.78</v>
      </c>
      <c r="H4328">
        <v>362.72</v>
      </c>
      <c r="I4328">
        <f t="shared" si="268"/>
        <v>2022</v>
      </c>
      <c r="J4328" t="str">
        <f t="shared" si="269"/>
        <v>Aug</v>
      </c>
      <c r="K4328">
        <f t="shared" si="270"/>
        <v>8</v>
      </c>
      <c r="L4328" s="2">
        <f t="shared" si="271"/>
        <v>0.21845695422278052</v>
      </c>
    </row>
    <row r="4329" spans="1:12" x14ac:dyDescent="0.35">
      <c r="A4329" t="s">
        <v>4370</v>
      </c>
      <c r="B4329" s="1">
        <v>44896</v>
      </c>
      <c r="C4329" t="s">
        <v>29</v>
      </c>
      <c r="D4329" t="s">
        <v>23</v>
      </c>
      <c r="E4329" t="s">
        <v>11</v>
      </c>
      <c r="F4329">
        <v>305.04000000000002</v>
      </c>
      <c r="G4329">
        <v>47.8</v>
      </c>
      <c r="H4329">
        <v>325.72000000000003</v>
      </c>
      <c r="I4329">
        <f t="shared" si="268"/>
        <v>2022</v>
      </c>
      <c r="J4329" t="str">
        <f t="shared" si="269"/>
        <v>Dec</v>
      </c>
      <c r="K4329">
        <f t="shared" si="270"/>
        <v>12</v>
      </c>
      <c r="L4329" s="2">
        <f t="shared" si="271"/>
        <v>0.15670076055599264</v>
      </c>
    </row>
    <row r="4330" spans="1:12" x14ac:dyDescent="0.35">
      <c r="A4330" t="s">
        <v>4371</v>
      </c>
      <c r="B4330" s="1">
        <v>44801</v>
      </c>
      <c r="C4330" t="s">
        <v>39</v>
      </c>
      <c r="D4330" t="s">
        <v>18</v>
      </c>
      <c r="E4330" t="s">
        <v>15</v>
      </c>
      <c r="F4330">
        <v>160.71</v>
      </c>
      <c r="G4330">
        <v>20.82</v>
      </c>
      <c r="H4330">
        <v>136.91</v>
      </c>
      <c r="I4330">
        <f t="shared" si="268"/>
        <v>2022</v>
      </c>
      <c r="J4330" t="str">
        <f t="shared" si="269"/>
        <v>Aug</v>
      </c>
      <c r="K4330">
        <f t="shared" si="270"/>
        <v>8</v>
      </c>
      <c r="L4330" s="2">
        <f t="shared" si="271"/>
        <v>0.12955012133656896</v>
      </c>
    </row>
    <row r="4331" spans="1:12" x14ac:dyDescent="0.35">
      <c r="A4331" t="s">
        <v>4372</v>
      </c>
      <c r="B4331" s="1">
        <v>44578</v>
      </c>
      <c r="C4331" t="s">
        <v>69</v>
      </c>
      <c r="D4331" t="s">
        <v>34</v>
      </c>
      <c r="E4331" t="s">
        <v>15</v>
      </c>
      <c r="F4331">
        <v>1684.12</v>
      </c>
      <c r="G4331">
        <v>177.06</v>
      </c>
      <c r="H4331">
        <v>1513.16</v>
      </c>
      <c r="I4331">
        <f t="shared" si="268"/>
        <v>2022</v>
      </c>
      <c r="J4331" t="str">
        <f t="shared" si="269"/>
        <v>Jan</v>
      </c>
      <c r="K4331">
        <f t="shared" si="270"/>
        <v>1</v>
      </c>
      <c r="L4331" s="2">
        <f t="shared" si="271"/>
        <v>0.10513502600764792</v>
      </c>
    </row>
    <row r="4332" spans="1:12" x14ac:dyDescent="0.35">
      <c r="A4332" t="s">
        <v>4373</v>
      </c>
      <c r="B4332" s="1">
        <v>44738</v>
      </c>
      <c r="C4332" t="s">
        <v>88</v>
      </c>
      <c r="D4332" t="s">
        <v>18</v>
      </c>
      <c r="E4332" t="s">
        <v>15</v>
      </c>
      <c r="F4332">
        <v>430.87</v>
      </c>
      <c r="G4332">
        <v>71.91</v>
      </c>
      <c r="H4332">
        <v>395.79</v>
      </c>
      <c r="I4332">
        <f t="shared" si="268"/>
        <v>2022</v>
      </c>
      <c r="J4332" t="str">
        <f t="shared" si="269"/>
        <v>Jun</v>
      </c>
      <c r="K4332">
        <f t="shared" si="270"/>
        <v>6</v>
      </c>
      <c r="L4332" s="2">
        <f t="shared" si="271"/>
        <v>0.16689488708891312</v>
      </c>
    </row>
    <row r="4333" spans="1:12" x14ac:dyDescent="0.35">
      <c r="A4333" t="s">
        <v>4374</v>
      </c>
      <c r="B4333" s="1">
        <v>44571</v>
      </c>
      <c r="C4333" t="s">
        <v>63</v>
      </c>
      <c r="D4333" t="s">
        <v>18</v>
      </c>
      <c r="E4333" t="s">
        <v>44</v>
      </c>
      <c r="F4333">
        <v>259.51</v>
      </c>
      <c r="G4333">
        <v>30.93</v>
      </c>
      <c r="H4333">
        <v>247.2</v>
      </c>
      <c r="I4333">
        <f t="shared" si="268"/>
        <v>2022</v>
      </c>
      <c r="J4333" t="str">
        <f t="shared" si="269"/>
        <v>Jan</v>
      </c>
      <c r="K4333">
        <f t="shared" si="270"/>
        <v>1</v>
      </c>
      <c r="L4333" s="2">
        <f t="shared" si="271"/>
        <v>0.11918615852953644</v>
      </c>
    </row>
    <row r="4334" spans="1:12" x14ac:dyDescent="0.35">
      <c r="A4334" t="s">
        <v>4375</v>
      </c>
      <c r="B4334" s="1">
        <v>44657</v>
      </c>
      <c r="C4334" t="s">
        <v>33</v>
      </c>
      <c r="D4334" t="s">
        <v>34</v>
      </c>
      <c r="E4334" t="s">
        <v>25</v>
      </c>
      <c r="F4334">
        <v>2070.35</v>
      </c>
      <c r="G4334">
        <v>496.6</v>
      </c>
      <c r="H4334">
        <v>2309.4499999999998</v>
      </c>
      <c r="I4334">
        <f t="shared" si="268"/>
        <v>2022</v>
      </c>
      <c r="J4334" t="str">
        <f t="shared" si="269"/>
        <v>Apr</v>
      </c>
      <c r="K4334">
        <f t="shared" si="270"/>
        <v>4</v>
      </c>
      <c r="L4334" s="2">
        <f t="shared" si="271"/>
        <v>0.23986282512618642</v>
      </c>
    </row>
    <row r="4335" spans="1:12" x14ac:dyDescent="0.35">
      <c r="A4335" t="s">
        <v>4376</v>
      </c>
      <c r="B4335" s="1">
        <v>45071</v>
      </c>
      <c r="C4335" t="s">
        <v>13</v>
      </c>
      <c r="D4335" t="s">
        <v>14</v>
      </c>
      <c r="E4335" t="s">
        <v>11</v>
      </c>
      <c r="F4335">
        <v>2355.5</v>
      </c>
      <c r="G4335">
        <v>597.98</v>
      </c>
      <c r="H4335">
        <v>2667.79</v>
      </c>
      <c r="I4335">
        <f t="shared" si="268"/>
        <v>2023</v>
      </c>
      <c r="J4335" t="str">
        <f t="shared" si="269"/>
        <v>May</v>
      </c>
      <c r="K4335">
        <f t="shared" si="270"/>
        <v>5</v>
      </c>
      <c r="L4335" s="2">
        <f t="shared" si="271"/>
        <v>0.25386542135427725</v>
      </c>
    </row>
    <row r="4336" spans="1:12" x14ac:dyDescent="0.35">
      <c r="A4336" t="s">
        <v>4377</v>
      </c>
      <c r="B4336" s="1">
        <v>45191</v>
      </c>
      <c r="C4336" t="s">
        <v>63</v>
      </c>
      <c r="D4336" t="s">
        <v>18</v>
      </c>
      <c r="E4336" t="s">
        <v>11</v>
      </c>
      <c r="F4336">
        <v>31.2</v>
      </c>
      <c r="G4336">
        <v>3.5</v>
      </c>
      <c r="H4336">
        <v>33.42</v>
      </c>
      <c r="I4336">
        <f t="shared" si="268"/>
        <v>2023</v>
      </c>
      <c r="J4336" t="str">
        <f t="shared" si="269"/>
        <v>Sep</v>
      </c>
      <c r="K4336">
        <f t="shared" si="270"/>
        <v>9</v>
      </c>
      <c r="L4336" s="2">
        <f t="shared" si="271"/>
        <v>0.11217948717948718</v>
      </c>
    </row>
    <row r="4337" spans="1:12" x14ac:dyDescent="0.35">
      <c r="A4337" t="s">
        <v>4378</v>
      </c>
      <c r="B4337" s="1">
        <v>44833</v>
      </c>
      <c r="C4337" t="s">
        <v>65</v>
      </c>
      <c r="D4337" t="s">
        <v>18</v>
      </c>
      <c r="E4337" t="s">
        <v>15</v>
      </c>
      <c r="F4337">
        <v>372.45</v>
      </c>
      <c r="G4337">
        <v>38.86</v>
      </c>
      <c r="H4337">
        <v>400.29</v>
      </c>
      <c r="I4337">
        <f t="shared" si="268"/>
        <v>2022</v>
      </c>
      <c r="J4337" t="str">
        <f t="shared" si="269"/>
        <v>Sep</v>
      </c>
      <c r="K4337">
        <f t="shared" si="270"/>
        <v>9</v>
      </c>
      <c r="L4337" s="2">
        <f t="shared" si="271"/>
        <v>0.10433615250369177</v>
      </c>
    </row>
    <row r="4338" spans="1:12" x14ac:dyDescent="0.35">
      <c r="A4338" t="s">
        <v>4379</v>
      </c>
      <c r="B4338" s="1">
        <v>44698</v>
      </c>
      <c r="C4338" t="s">
        <v>57</v>
      </c>
      <c r="D4338" t="s">
        <v>10</v>
      </c>
      <c r="E4338" t="s">
        <v>15</v>
      </c>
      <c r="F4338">
        <v>226.67</v>
      </c>
      <c r="G4338">
        <v>60.92</v>
      </c>
      <c r="H4338">
        <v>210.86</v>
      </c>
      <c r="I4338">
        <f t="shared" si="268"/>
        <v>2022</v>
      </c>
      <c r="J4338" t="str">
        <f t="shared" si="269"/>
        <v>May</v>
      </c>
      <c r="K4338">
        <f t="shared" si="270"/>
        <v>5</v>
      </c>
      <c r="L4338" s="2">
        <f t="shared" si="271"/>
        <v>0.26876075351833062</v>
      </c>
    </row>
    <row r="4339" spans="1:12" x14ac:dyDescent="0.35">
      <c r="A4339" t="s">
        <v>4380</v>
      </c>
      <c r="B4339" s="1">
        <v>45092</v>
      </c>
      <c r="C4339" t="s">
        <v>31</v>
      </c>
      <c r="D4339" t="s">
        <v>10</v>
      </c>
      <c r="E4339" t="s">
        <v>27</v>
      </c>
      <c r="F4339">
        <v>168.34</v>
      </c>
      <c r="G4339">
        <v>35.25</v>
      </c>
      <c r="H4339">
        <v>143.36000000000001</v>
      </c>
      <c r="I4339">
        <f t="shared" si="268"/>
        <v>2023</v>
      </c>
      <c r="J4339" t="str">
        <f t="shared" si="269"/>
        <v>Jun</v>
      </c>
      <c r="K4339">
        <f t="shared" si="270"/>
        <v>6</v>
      </c>
      <c r="L4339" s="2">
        <f t="shared" si="271"/>
        <v>0.20939764761791613</v>
      </c>
    </row>
    <row r="4340" spans="1:12" x14ac:dyDescent="0.35">
      <c r="A4340" t="s">
        <v>4381</v>
      </c>
      <c r="B4340" s="1">
        <v>45225</v>
      </c>
      <c r="C4340" t="s">
        <v>22</v>
      </c>
      <c r="D4340" t="s">
        <v>23</v>
      </c>
      <c r="E4340" t="s">
        <v>15</v>
      </c>
      <c r="F4340">
        <v>458.76</v>
      </c>
      <c r="G4340">
        <v>75.650000000000006</v>
      </c>
      <c r="H4340">
        <v>507.05</v>
      </c>
      <c r="I4340">
        <f t="shared" si="268"/>
        <v>2023</v>
      </c>
      <c r="J4340" t="str">
        <f t="shared" si="269"/>
        <v>Oct</v>
      </c>
      <c r="K4340">
        <f t="shared" si="270"/>
        <v>10</v>
      </c>
      <c r="L4340" s="2">
        <f t="shared" si="271"/>
        <v>0.16490103757956232</v>
      </c>
    </row>
    <row r="4341" spans="1:12" x14ac:dyDescent="0.35">
      <c r="A4341" t="s">
        <v>4382</v>
      </c>
      <c r="B4341" s="1">
        <v>44742</v>
      </c>
      <c r="C4341" t="s">
        <v>17</v>
      </c>
      <c r="D4341" t="s">
        <v>18</v>
      </c>
      <c r="E4341" t="s">
        <v>44</v>
      </c>
      <c r="F4341">
        <v>94.78</v>
      </c>
      <c r="G4341">
        <v>14.59</v>
      </c>
      <c r="H4341">
        <v>79.61</v>
      </c>
      <c r="I4341">
        <f t="shared" si="268"/>
        <v>2022</v>
      </c>
      <c r="J4341" t="str">
        <f t="shared" si="269"/>
        <v>Jun</v>
      </c>
      <c r="K4341">
        <f t="shared" si="270"/>
        <v>6</v>
      </c>
      <c r="L4341" s="2">
        <f t="shared" si="271"/>
        <v>0.15393542941548849</v>
      </c>
    </row>
    <row r="4342" spans="1:12" x14ac:dyDescent="0.35">
      <c r="A4342" t="s">
        <v>4383</v>
      </c>
      <c r="B4342" s="1">
        <v>45267</v>
      </c>
      <c r="C4342" t="s">
        <v>29</v>
      </c>
      <c r="D4342" t="s">
        <v>23</v>
      </c>
      <c r="E4342" t="s">
        <v>15</v>
      </c>
      <c r="F4342">
        <v>413.71</v>
      </c>
      <c r="G4342">
        <v>115.96</v>
      </c>
      <c r="H4342">
        <v>348.56</v>
      </c>
      <c r="I4342">
        <f t="shared" si="268"/>
        <v>2023</v>
      </c>
      <c r="J4342" t="str">
        <f t="shared" si="269"/>
        <v>Dec</v>
      </c>
      <c r="K4342">
        <f t="shared" si="270"/>
        <v>12</v>
      </c>
      <c r="L4342" s="2">
        <f t="shared" si="271"/>
        <v>0.28029295883589955</v>
      </c>
    </row>
    <row r="4343" spans="1:12" x14ac:dyDescent="0.35">
      <c r="A4343" t="s">
        <v>4384</v>
      </c>
      <c r="B4343" s="1">
        <v>44662</v>
      </c>
      <c r="C4343" t="s">
        <v>101</v>
      </c>
      <c r="D4343" t="s">
        <v>14</v>
      </c>
      <c r="E4343" t="s">
        <v>15</v>
      </c>
      <c r="F4343">
        <v>1957.7</v>
      </c>
      <c r="G4343">
        <v>199.1</v>
      </c>
      <c r="H4343">
        <v>1738.92</v>
      </c>
      <c r="I4343">
        <f t="shared" si="268"/>
        <v>2022</v>
      </c>
      <c r="J4343" t="str">
        <f t="shared" si="269"/>
        <v>Apr</v>
      </c>
      <c r="K4343">
        <f t="shared" si="270"/>
        <v>4</v>
      </c>
      <c r="L4343" s="2">
        <f t="shared" si="271"/>
        <v>0.10170097563467334</v>
      </c>
    </row>
    <row r="4344" spans="1:12" x14ac:dyDescent="0.35">
      <c r="A4344" t="s">
        <v>4385</v>
      </c>
      <c r="B4344" s="1">
        <v>44833</v>
      </c>
      <c r="C4344" t="s">
        <v>41</v>
      </c>
      <c r="D4344" t="s">
        <v>14</v>
      </c>
      <c r="E4344" t="s">
        <v>15</v>
      </c>
      <c r="F4344">
        <v>846.75</v>
      </c>
      <c r="G4344">
        <v>148.74</v>
      </c>
      <c r="H4344">
        <v>776.04</v>
      </c>
      <c r="I4344">
        <f t="shared" si="268"/>
        <v>2022</v>
      </c>
      <c r="J4344" t="str">
        <f t="shared" si="269"/>
        <v>Sep</v>
      </c>
      <c r="K4344">
        <f t="shared" si="270"/>
        <v>9</v>
      </c>
      <c r="L4344" s="2">
        <f t="shared" si="271"/>
        <v>0.17565987599645705</v>
      </c>
    </row>
    <row r="4345" spans="1:12" x14ac:dyDescent="0.35">
      <c r="A4345" t="s">
        <v>4386</v>
      </c>
      <c r="B4345" s="1">
        <v>45209</v>
      </c>
      <c r="C4345" t="s">
        <v>88</v>
      </c>
      <c r="D4345" t="s">
        <v>18</v>
      </c>
      <c r="E4345" t="s">
        <v>27</v>
      </c>
      <c r="F4345">
        <v>88.5</v>
      </c>
      <c r="G4345">
        <v>14.12</v>
      </c>
      <c r="H4345">
        <v>92.87</v>
      </c>
      <c r="I4345">
        <f t="shared" si="268"/>
        <v>2023</v>
      </c>
      <c r="J4345" t="str">
        <f t="shared" si="269"/>
        <v>Oct</v>
      </c>
      <c r="K4345">
        <f t="shared" si="270"/>
        <v>10</v>
      </c>
      <c r="L4345" s="2">
        <f t="shared" si="271"/>
        <v>0.15954802259887005</v>
      </c>
    </row>
    <row r="4346" spans="1:12" x14ac:dyDescent="0.35">
      <c r="A4346" t="s">
        <v>4387</v>
      </c>
      <c r="B4346" s="1">
        <v>44976</v>
      </c>
      <c r="C4346" t="s">
        <v>37</v>
      </c>
      <c r="D4346" t="s">
        <v>23</v>
      </c>
      <c r="E4346" t="s">
        <v>27</v>
      </c>
      <c r="F4346">
        <v>426.3</v>
      </c>
      <c r="G4346">
        <v>100.17</v>
      </c>
      <c r="H4346">
        <v>407.06</v>
      </c>
      <c r="I4346">
        <f t="shared" si="268"/>
        <v>2023</v>
      </c>
      <c r="J4346" t="str">
        <f t="shared" si="269"/>
        <v>Feb</v>
      </c>
      <c r="K4346">
        <f t="shared" si="270"/>
        <v>2</v>
      </c>
      <c r="L4346" s="2">
        <f t="shared" si="271"/>
        <v>0.23497536945812808</v>
      </c>
    </row>
    <row r="4347" spans="1:12" x14ac:dyDescent="0.35">
      <c r="A4347" t="s">
        <v>4388</v>
      </c>
      <c r="B4347" s="1">
        <v>44599</v>
      </c>
      <c r="C4347" t="s">
        <v>33</v>
      </c>
      <c r="D4347" t="s">
        <v>34</v>
      </c>
      <c r="E4347" t="s">
        <v>15</v>
      </c>
      <c r="F4347">
        <v>1719.63</v>
      </c>
      <c r="G4347">
        <v>463.34</v>
      </c>
      <c r="H4347">
        <v>1927.38</v>
      </c>
      <c r="I4347">
        <f t="shared" si="268"/>
        <v>2022</v>
      </c>
      <c r="J4347" t="str">
        <f t="shared" si="269"/>
        <v>Feb</v>
      </c>
      <c r="K4347">
        <f t="shared" si="270"/>
        <v>2</v>
      </c>
      <c r="L4347" s="2">
        <f t="shared" si="271"/>
        <v>0.2694416822223385</v>
      </c>
    </row>
    <row r="4348" spans="1:12" x14ac:dyDescent="0.35">
      <c r="A4348" t="s">
        <v>4389</v>
      </c>
      <c r="B4348" s="1">
        <v>44693</v>
      </c>
      <c r="C4348" t="s">
        <v>63</v>
      </c>
      <c r="D4348" t="s">
        <v>18</v>
      </c>
      <c r="E4348" t="s">
        <v>27</v>
      </c>
      <c r="F4348">
        <v>254.72</v>
      </c>
      <c r="G4348">
        <v>65.75</v>
      </c>
      <c r="H4348">
        <v>220.71</v>
      </c>
      <c r="I4348">
        <f t="shared" si="268"/>
        <v>2022</v>
      </c>
      <c r="J4348" t="str">
        <f t="shared" si="269"/>
        <v>May</v>
      </c>
      <c r="K4348">
        <f t="shared" si="270"/>
        <v>5</v>
      </c>
      <c r="L4348" s="2">
        <f t="shared" si="271"/>
        <v>0.25812657035175879</v>
      </c>
    </row>
    <row r="4349" spans="1:12" x14ac:dyDescent="0.35">
      <c r="A4349" t="s">
        <v>4390</v>
      </c>
      <c r="B4349" s="1">
        <v>45257</v>
      </c>
      <c r="C4349" t="s">
        <v>20</v>
      </c>
      <c r="D4349" t="s">
        <v>14</v>
      </c>
      <c r="E4349" t="s">
        <v>27</v>
      </c>
      <c r="F4349">
        <v>619</v>
      </c>
      <c r="G4349">
        <v>176.58</v>
      </c>
      <c r="H4349">
        <v>574.21</v>
      </c>
      <c r="I4349">
        <f t="shared" si="268"/>
        <v>2023</v>
      </c>
      <c r="J4349" t="str">
        <f t="shared" si="269"/>
        <v>Nov</v>
      </c>
      <c r="K4349">
        <f t="shared" si="270"/>
        <v>11</v>
      </c>
      <c r="L4349" s="2">
        <f t="shared" si="271"/>
        <v>0.28526655896607434</v>
      </c>
    </row>
    <row r="4350" spans="1:12" x14ac:dyDescent="0.35">
      <c r="A4350" t="s">
        <v>4391</v>
      </c>
      <c r="B4350" s="1">
        <v>45147</v>
      </c>
      <c r="C4350" t="s">
        <v>101</v>
      </c>
      <c r="D4350" t="s">
        <v>14</v>
      </c>
      <c r="E4350" t="s">
        <v>11</v>
      </c>
      <c r="F4350">
        <v>1937.41</v>
      </c>
      <c r="G4350">
        <v>213.32</v>
      </c>
      <c r="H4350">
        <v>2156.08</v>
      </c>
      <c r="I4350">
        <f t="shared" si="268"/>
        <v>2023</v>
      </c>
      <c r="J4350" t="str">
        <f t="shared" si="269"/>
        <v>Aug</v>
      </c>
      <c r="K4350">
        <f t="shared" si="270"/>
        <v>8</v>
      </c>
      <c r="L4350" s="2">
        <f t="shared" si="271"/>
        <v>0.1101057597514207</v>
      </c>
    </row>
    <row r="4351" spans="1:12" x14ac:dyDescent="0.35">
      <c r="A4351" t="s">
        <v>4392</v>
      </c>
      <c r="B4351" s="1">
        <v>45157</v>
      </c>
      <c r="C4351" t="s">
        <v>29</v>
      </c>
      <c r="D4351" t="s">
        <v>23</v>
      </c>
      <c r="E4351" t="s">
        <v>25</v>
      </c>
      <c r="F4351">
        <v>479.08</v>
      </c>
      <c r="G4351">
        <v>125.58</v>
      </c>
      <c r="H4351">
        <v>541.44000000000005</v>
      </c>
      <c r="I4351">
        <f t="shared" si="268"/>
        <v>2023</v>
      </c>
      <c r="J4351" t="str">
        <f t="shared" si="269"/>
        <v>Aug</v>
      </c>
      <c r="K4351">
        <f t="shared" si="270"/>
        <v>8</v>
      </c>
      <c r="L4351" s="2">
        <f t="shared" si="271"/>
        <v>0.2621274108708358</v>
      </c>
    </row>
    <row r="4352" spans="1:12" x14ac:dyDescent="0.35">
      <c r="A4352" t="s">
        <v>4393</v>
      </c>
      <c r="B4352" s="1">
        <v>45260</v>
      </c>
      <c r="C4352" t="s">
        <v>128</v>
      </c>
      <c r="D4352" t="s">
        <v>34</v>
      </c>
      <c r="E4352" t="s">
        <v>27</v>
      </c>
      <c r="F4352">
        <v>2398.65</v>
      </c>
      <c r="G4352">
        <v>519.4</v>
      </c>
      <c r="H4352">
        <v>2017.35</v>
      </c>
      <c r="I4352">
        <f t="shared" si="268"/>
        <v>2023</v>
      </c>
      <c r="J4352" t="str">
        <f t="shared" si="269"/>
        <v>Nov</v>
      </c>
      <c r="K4352">
        <f t="shared" si="270"/>
        <v>11</v>
      </c>
      <c r="L4352" s="2">
        <f t="shared" si="271"/>
        <v>0.21653846955579178</v>
      </c>
    </row>
    <row r="4353" spans="1:12" x14ac:dyDescent="0.35">
      <c r="A4353" t="s">
        <v>4394</v>
      </c>
      <c r="B4353" s="1">
        <v>44907</v>
      </c>
      <c r="C4353" t="s">
        <v>48</v>
      </c>
      <c r="D4353" t="s">
        <v>14</v>
      </c>
      <c r="E4353" t="s">
        <v>25</v>
      </c>
      <c r="F4353">
        <v>1855.7</v>
      </c>
      <c r="G4353">
        <v>248.29</v>
      </c>
      <c r="H4353">
        <v>2007.72</v>
      </c>
      <c r="I4353">
        <f t="shared" si="268"/>
        <v>2022</v>
      </c>
      <c r="J4353" t="str">
        <f t="shared" si="269"/>
        <v>Dec</v>
      </c>
      <c r="K4353">
        <f t="shared" si="270"/>
        <v>12</v>
      </c>
      <c r="L4353" s="2">
        <f t="shared" si="271"/>
        <v>0.13379856657864955</v>
      </c>
    </row>
    <row r="4354" spans="1:12" x14ac:dyDescent="0.35">
      <c r="A4354" t="s">
        <v>4395</v>
      </c>
      <c r="B4354" s="1">
        <v>44999</v>
      </c>
      <c r="C4354" t="s">
        <v>112</v>
      </c>
      <c r="D4354" t="s">
        <v>10</v>
      </c>
      <c r="E4354" t="s">
        <v>11</v>
      </c>
      <c r="F4354">
        <v>494.6</v>
      </c>
      <c r="G4354">
        <v>64.63</v>
      </c>
      <c r="H4354">
        <v>514.52</v>
      </c>
      <c r="I4354">
        <f t="shared" ref="I4354:I4417" si="272">YEAR(B4354)</f>
        <v>2023</v>
      </c>
      <c r="J4354" t="str">
        <f t="shared" ref="J4354:J4417" si="273">TEXT(B4354,"mmm")</f>
        <v>Mar</v>
      </c>
      <c r="K4354">
        <f t="shared" ref="K4354:K4417" si="274">MONTH(B4354)</f>
        <v>3</v>
      </c>
      <c r="L4354" s="2">
        <f t="shared" ref="L4354:L4417" si="275">IF(F4354=0,0,G4354/F4354)</f>
        <v>0.13067124949454104</v>
      </c>
    </row>
    <row r="4355" spans="1:12" x14ac:dyDescent="0.35">
      <c r="A4355" t="s">
        <v>4396</v>
      </c>
      <c r="B4355" s="1">
        <v>44594</v>
      </c>
      <c r="C4355" t="s">
        <v>41</v>
      </c>
      <c r="D4355" t="s">
        <v>14</v>
      </c>
      <c r="E4355" t="s">
        <v>27</v>
      </c>
      <c r="F4355">
        <v>568.61</v>
      </c>
      <c r="G4355">
        <v>61.71</v>
      </c>
      <c r="H4355">
        <v>552.25</v>
      </c>
      <c r="I4355">
        <f t="shared" si="272"/>
        <v>2022</v>
      </c>
      <c r="J4355" t="str">
        <f t="shared" si="273"/>
        <v>Feb</v>
      </c>
      <c r="K4355">
        <f t="shared" si="274"/>
        <v>2</v>
      </c>
      <c r="L4355" s="2">
        <f t="shared" si="275"/>
        <v>0.10852781343979177</v>
      </c>
    </row>
    <row r="4356" spans="1:12" x14ac:dyDescent="0.35">
      <c r="A4356" t="s">
        <v>4397</v>
      </c>
      <c r="B4356" s="1">
        <v>45082</v>
      </c>
      <c r="C4356" t="s">
        <v>63</v>
      </c>
      <c r="D4356" t="s">
        <v>18</v>
      </c>
      <c r="E4356" t="s">
        <v>27</v>
      </c>
      <c r="F4356">
        <v>386.76</v>
      </c>
      <c r="G4356">
        <v>113.48</v>
      </c>
      <c r="H4356">
        <v>314.93</v>
      </c>
      <c r="I4356">
        <f t="shared" si="272"/>
        <v>2023</v>
      </c>
      <c r="J4356" t="str">
        <f t="shared" si="273"/>
        <v>Jun</v>
      </c>
      <c r="K4356">
        <f t="shared" si="274"/>
        <v>6</v>
      </c>
      <c r="L4356" s="2">
        <f t="shared" si="275"/>
        <v>0.29341193505016033</v>
      </c>
    </row>
    <row r="4357" spans="1:12" x14ac:dyDescent="0.35">
      <c r="A4357" t="s">
        <v>4398</v>
      </c>
      <c r="B4357" s="1">
        <v>44730</v>
      </c>
      <c r="C4357" t="s">
        <v>29</v>
      </c>
      <c r="D4357" t="s">
        <v>23</v>
      </c>
      <c r="E4357" t="s">
        <v>27</v>
      </c>
      <c r="F4357">
        <v>395.39</v>
      </c>
      <c r="G4357">
        <v>69.66</v>
      </c>
      <c r="H4357">
        <v>331.46</v>
      </c>
      <c r="I4357">
        <f t="shared" si="272"/>
        <v>2022</v>
      </c>
      <c r="J4357" t="str">
        <f t="shared" si="273"/>
        <v>Jun</v>
      </c>
      <c r="K4357">
        <f t="shared" si="274"/>
        <v>6</v>
      </c>
      <c r="L4357" s="2">
        <f t="shared" si="275"/>
        <v>0.1761804800323731</v>
      </c>
    </row>
    <row r="4358" spans="1:12" x14ac:dyDescent="0.35">
      <c r="A4358" t="s">
        <v>4399</v>
      </c>
      <c r="B4358" s="1">
        <v>44875</v>
      </c>
      <c r="C4358" t="s">
        <v>54</v>
      </c>
      <c r="D4358" t="s">
        <v>23</v>
      </c>
      <c r="E4358" t="s">
        <v>44</v>
      </c>
      <c r="F4358">
        <v>336.6</v>
      </c>
      <c r="G4358">
        <v>77.97</v>
      </c>
      <c r="H4358">
        <v>364.2</v>
      </c>
      <c r="I4358">
        <f t="shared" si="272"/>
        <v>2022</v>
      </c>
      <c r="J4358" t="str">
        <f t="shared" si="273"/>
        <v>Nov</v>
      </c>
      <c r="K4358">
        <f t="shared" si="274"/>
        <v>11</v>
      </c>
      <c r="L4358" s="2">
        <f t="shared" si="275"/>
        <v>0.23163992869875222</v>
      </c>
    </row>
    <row r="4359" spans="1:12" x14ac:dyDescent="0.35">
      <c r="A4359" t="s">
        <v>4400</v>
      </c>
      <c r="B4359" s="1">
        <v>44805</v>
      </c>
      <c r="C4359" t="s">
        <v>57</v>
      </c>
      <c r="D4359" t="s">
        <v>10</v>
      </c>
      <c r="E4359" t="s">
        <v>25</v>
      </c>
      <c r="F4359">
        <v>406.21</v>
      </c>
      <c r="G4359">
        <v>87.61</v>
      </c>
      <c r="H4359">
        <v>331.02</v>
      </c>
      <c r="I4359">
        <f t="shared" si="272"/>
        <v>2022</v>
      </c>
      <c r="J4359" t="str">
        <f t="shared" si="273"/>
        <v>Sep</v>
      </c>
      <c r="K4359">
        <f t="shared" si="274"/>
        <v>9</v>
      </c>
      <c r="L4359" s="2">
        <f t="shared" si="275"/>
        <v>0.21567662046724601</v>
      </c>
    </row>
    <row r="4360" spans="1:12" x14ac:dyDescent="0.35">
      <c r="A4360" t="s">
        <v>4401</v>
      </c>
      <c r="B4360" s="1">
        <v>45194</v>
      </c>
      <c r="C4360" t="s">
        <v>57</v>
      </c>
      <c r="D4360" t="s">
        <v>10</v>
      </c>
      <c r="E4360" t="s">
        <v>44</v>
      </c>
      <c r="F4360">
        <v>315.95999999999998</v>
      </c>
      <c r="G4360">
        <v>46.86</v>
      </c>
      <c r="H4360">
        <v>344.38</v>
      </c>
      <c r="I4360">
        <f t="shared" si="272"/>
        <v>2023</v>
      </c>
      <c r="J4360" t="str">
        <f t="shared" si="273"/>
        <v>Sep</v>
      </c>
      <c r="K4360">
        <f t="shared" si="274"/>
        <v>9</v>
      </c>
      <c r="L4360" s="2">
        <f t="shared" si="275"/>
        <v>0.14830991264717053</v>
      </c>
    </row>
    <row r="4361" spans="1:12" x14ac:dyDescent="0.35">
      <c r="A4361" t="s">
        <v>4402</v>
      </c>
      <c r="B4361" s="1">
        <v>45087</v>
      </c>
      <c r="C4361" t="s">
        <v>22</v>
      </c>
      <c r="D4361" t="s">
        <v>23</v>
      </c>
      <c r="E4361" t="s">
        <v>44</v>
      </c>
      <c r="F4361">
        <v>195.57</v>
      </c>
      <c r="G4361">
        <v>55.5</v>
      </c>
      <c r="H4361">
        <v>201.66</v>
      </c>
      <c r="I4361">
        <f t="shared" si="272"/>
        <v>2023</v>
      </c>
      <c r="J4361" t="str">
        <f t="shared" si="273"/>
        <v>Jun</v>
      </c>
      <c r="K4361">
        <f t="shared" si="274"/>
        <v>6</v>
      </c>
      <c r="L4361" s="2">
        <f t="shared" si="275"/>
        <v>0.28378585672649181</v>
      </c>
    </row>
    <row r="4362" spans="1:12" x14ac:dyDescent="0.35">
      <c r="A4362" t="s">
        <v>4403</v>
      </c>
      <c r="B4362" s="1">
        <v>45163</v>
      </c>
      <c r="C4362" t="s">
        <v>46</v>
      </c>
      <c r="D4362" t="s">
        <v>23</v>
      </c>
      <c r="E4362" t="s">
        <v>11</v>
      </c>
      <c r="F4362">
        <v>341.08</v>
      </c>
      <c r="G4362">
        <v>76.16</v>
      </c>
      <c r="H4362">
        <v>400.73</v>
      </c>
      <c r="I4362">
        <f t="shared" si="272"/>
        <v>2023</v>
      </c>
      <c r="J4362" t="str">
        <f t="shared" si="273"/>
        <v>Aug</v>
      </c>
      <c r="K4362">
        <f t="shared" si="274"/>
        <v>8</v>
      </c>
      <c r="L4362" s="2">
        <f t="shared" si="275"/>
        <v>0.22329072358390994</v>
      </c>
    </row>
    <row r="4363" spans="1:12" x14ac:dyDescent="0.35">
      <c r="A4363" t="s">
        <v>4404</v>
      </c>
      <c r="B4363" s="1">
        <v>44640</v>
      </c>
      <c r="C4363" t="s">
        <v>31</v>
      </c>
      <c r="D4363" t="s">
        <v>10</v>
      </c>
      <c r="E4363" t="s">
        <v>15</v>
      </c>
      <c r="F4363">
        <v>255.74</v>
      </c>
      <c r="G4363">
        <v>47.12</v>
      </c>
      <c r="H4363">
        <v>271.94</v>
      </c>
      <c r="I4363">
        <f t="shared" si="272"/>
        <v>2022</v>
      </c>
      <c r="J4363" t="str">
        <f t="shared" si="273"/>
        <v>Mar</v>
      </c>
      <c r="K4363">
        <f t="shared" si="274"/>
        <v>3</v>
      </c>
      <c r="L4363" s="2">
        <f t="shared" si="275"/>
        <v>0.18424962852897472</v>
      </c>
    </row>
    <row r="4364" spans="1:12" x14ac:dyDescent="0.35">
      <c r="A4364" t="s">
        <v>4405</v>
      </c>
      <c r="B4364" s="1">
        <v>44964</v>
      </c>
      <c r="C4364" t="s">
        <v>33</v>
      </c>
      <c r="D4364" t="s">
        <v>34</v>
      </c>
      <c r="E4364" t="s">
        <v>25</v>
      </c>
      <c r="F4364">
        <v>1297.4100000000001</v>
      </c>
      <c r="G4364">
        <v>178.29</v>
      </c>
      <c r="H4364">
        <v>1354.61</v>
      </c>
      <c r="I4364">
        <f t="shared" si="272"/>
        <v>2023</v>
      </c>
      <c r="J4364" t="str">
        <f t="shared" si="273"/>
        <v>Feb</v>
      </c>
      <c r="K4364">
        <f t="shared" si="274"/>
        <v>2</v>
      </c>
      <c r="L4364" s="2">
        <f t="shared" si="275"/>
        <v>0.13741993664300411</v>
      </c>
    </row>
    <row r="4365" spans="1:12" x14ac:dyDescent="0.35">
      <c r="A4365" t="s">
        <v>4406</v>
      </c>
      <c r="B4365" s="1">
        <v>45285</v>
      </c>
      <c r="C4365" t="s">
        <v>22</v>
      </c>
      <c r="D4365" t="s">
        <v>23</v>
      </c>
      <c r="E4365" t="s">
        <v>25</v>
      </c>
      <c r="F4365">
        <v>291.39999999999998</v>
      </c>
      <c r="G4365">
        <v>82.88</v>
      </c>
      <c r="H4365">
        <v>237.75</v>
      </c>
      <c r="I4365">
        <f t="shared" si="272"/>
        <v>2023</v>
      </c>
      <c r="J4365" t="str">
        <f t="shared" si="273"/>
        <v>Dec</v>
      </c>
      <c r="K4365">
        <f t="shared" si="274"/>
        <v>12</v>
      </c>
      <c r="L4365" s="2">
        <f t="shared" si="275"/>
        <v>0.2844200411805079</v>
      </c>
    </row>
    <row r="4366" spans="1:12" x14ac:dyDescent="0.35">
      <c r="A4366" t="s">
        <v>4407</v>
      </c>
      <c r="B4366" s="1">
        <v>44622</v>
      </c>
      <c r="C4366" t="s">
        <v>63</v>
      </c>
      <c r="D4366" t="s">
        <v>18</v>
      </c>
      <c r="E4366" t="s">
        <v>25</v>
      </c>
      <c r="F4366">
        <v>330.58</v>
      </c>
      <c r="G4366">
        <v>97.29</v>
      </c>
      <c r="H4366">
        <v>346.24</v>
      </c>
      <c r="I4366">
        <f t="shared" si="272"/>
        <v>2022</v>
      </c>
      <c r="J4366" t="str">
        <f t="shared" si="273"/>
        <v>Mar</v>
      </c>
      <c r="K4366">
        <f t="shared" si="274"/>
        <v>3</v>
      </c>
      <c r="L4366" s="2">
        <f t="shared" si="275"/>
        <v>0.29430092564583465</v>
      </c>
    </row>
    <row r="4367" spans="1:12" x14ac:dyDescent="0.35">
      <c r="A4367" t="s">
        <v>4408</v>
      </c>
      <c r="B4367" s="1">
        <v>44820</v>
      </c>
      <c r="C4367" t="s">
        <v>41</v>
      </c>
      <c r="D4367" t="s">
        <v>14</v>
      </c>
      <c r="E4367" t="s">
        <v>44</v>
      </c>
      <c r="F4367">
        <v>851.68</v>
      </c>
      <c r="G4367">
        <v>160.53</v>
      </c>
      <c r="H4367">
        <v>920.46</v>
      </c>
      <c r="I4367">
        <f t="shared" si="272"/>
        <v>2022</v>
      </c>
      <c r="J4367" t="str">
        <f t="shared" si="273"/>
        <v>Sep</v>
      </c>
      <c r="K4367">
        <f t="shared" si="274"/>
        <v>9</v>
      </c>
      <c r="L4367" s="2">
        <f t="shared" si="275"/>
        <v>0.18848628592898742</v>
      </c>
    </row>
    <row r="4368" spans="1:12" x14ac:dyDescent="0.35">
      <c r="A4368" t="s">
        <v>4409</v>
      </c>
      <c r="B4368" s="1">
        <v>44810</v>
      </c>
      <c r="C4368" t="s">
        <v>57</v>
      </c>
      <c r="D4368" t="s">
        <v>10</v>
      </c>
      <c r="E4368" t="s">
        <v>25</v>
      </c>
      <c r="F4368">
        <v>176.84</v>
      </c>
      <c r="G4368">
        <v>43.44</v>
      </c>
      <c r="H4368">
        <v>187.68</v>
      </c>
      <c r="I4368">
        <f t="shared" si="272"/>
        <v>2022</v>
      </c>
      <c r="J4368" t="str">
        <f t="shared" si="273"/>
        <v>Sep</v>
      </c>
      <c r="K4368">
        <f t="shared" si="274"/>
        <v>9</v>
      </c>
      <c r="L4368" s="2">
        <f t="shared" si="275"/>
        <v>0.24564578149739877</v>
      </c>
    </row>
    <row r="4369" spans="1:12" x14ac:dyDescent="0.35">
      <c r="A4369" t="s">
        <v>4410</v>
      </c>
      <c r="B4369" s="1">
        <v>44784</v>
      </c>
      <c r="C4369" t="s">
        <v>17</v>
      </c>
      <c r="D4369" t="s">
        <v>18</v>
      </c>
      <c r="E4369" t="s">
        <v>44</v>
      </c>
      <c r="F4369">
        <v>427.15</v>
      </c>
      <c r="G4369">
        <v>97.43</v>
      </c>
      <c r="H4369">
        <v>354.45</v>
      </c>
      <c r="I4369">
        <f t="shared" si="272"/>
        <v>2022</v>
      </c>
      <c r="J4369" t="str">
        <f t="shared" si="273"/>
        <v>Aug</v>
      </c>
      <c r="K4369">
        <f t="shared" si="274"/>
        <v>8</v>
      </c>
      <c r="L4369" s="2">
        <f t="shared" si="275"/>
        <v>0.22809317569940304</v>
      </c>
    </row>
    <row r="4370" spans="1:12" x14ac:dyDescent="0.35">
      <c r="A4370" t="s">
        <v>4411</v>
      </c>
      <c r="B4370" s="1">
        <v>45073</v>
      </c>
      <c r="C4370" t="s">
        <v>54</v>
      </c>
      <c r="D4370" t="s">
        <v>23</v>
      </c>
      <c r="E4370" t="s">
        <v>27</v>
      </c>
      <c r="F4370">
        <v>292.58999999999997</v>
      </c>
      <c r="G4370">
        <v>55.57</v>
      </c>
      <c r="H4370">
        <v>335.99</v>
      </c>
      <c r="I4370">
        <f t="shared" si="272"/>
        <v>2023</v>
      </c>
      <c r="J4370" t="str">
        <f t="shared" si="273"/>
        <v>May</v>
      </c>
      <c r="K4370">
        <f t="shared" si="274"/>
        <v>5</v>
      </c>
      <c r="L4370" s="2">
        <f t="shared" si="275"/>
        <v>0.18992446768515672</v>
      </c>
    </row>
    <row r="4371" spans="1:12" x14ac:dyDescent="0.35">
      <c r="A4371" t="s">
        <v>4412</v>
      </c>
      <c r="B4371" s="1">
        <v>44775</v>
      </c>
      <c r="C4371" t="s">
        <v>37</v>
      </c>
      <c r="D4371" t="s">
        <v>23</v>
      </c>
      <c r="E4371" t="s">
        <v>27</v>
      </c>
      <c r="F4371">
        <v>416.86</v>
      </c>
      <c r="G4371">
        <v>55.39</v>
      </c>
      <c r="H4371">
        <v>333.63</v>
      </c>
      <c r="I4371">
        <f t="shared" si="272"/>
        <v>2022</v>
      </c>
      <c r="J4371" t="str">
        <f t="shared" si="273"/>
        <v>Aug</v>
      </c>
      <c r="K4371">
        <f t="shared" si="274"/>
        <v>8</v>
      </c>
      <c r="L4371" s="2">
        <f t="shared" si="275"/>
        <v>0.13287434630331527</v>
      </c>
    </row>
    <row r="4372" spans="1:12" x14ac:dyDescent="0.35">
      <c r="A4372" t="s">
        <v>4413</v>
      </c>
      <c r="B4372" s="1">
        <v>44603</v>
      </c>
      <c r="C4372" t="s">
        <v>69</v>
      </c>
      <c r="D4372" t="s">
        <v>34</v>
      </c>
      <c r="E4372" t="s">
        <v>15</v>
      </c>
      <c r="F4372">
        <v>1835</v>
      </c>
      <c r="G4372">
        <v>527.65</v>
      </c>
      <c r="H4372">
        <v>1946.58</v>
      </c>
      <c r="I4372">
        <f t="shared" si="272"/>
        <v>2022</v>
      </c>
      <c r="J4372" t="str">
        <f t="shared" si="273"/>
        <v>Feb</v>
      </c>
      <c r="K4372">
        <f t="shared" si="274"/>
        <v>2</v>
      </c>
      <c r="L4372" s="2">
        <f t="shared" si="275"/>
        <v>0.28754768392370572</v>
      </c>
    </row>
    <row r="4373" spans="1:12" x14ac:dyDescent="0.35">
      <c r="A4373" t="s">
        <v>4414</v>
      </c>
      <c r="B4373" s="1">
        <v>44782</v>
      </c>
      <c r="C4373" t="s">
        <v>48</v>
      </c>
      <c r="D4373" t="s">
        <v>14</v>
      </c>
      <c r="E4373" t="s">
        <v>44</v>
      </c>
      <c r="F4373">
        <v>2241.4</v>
      </c>
      <c r="G4373">
        <v>381.17</v>
      </c>
      <c r="H4373">
        <v>2172.3200000000002</v>
      </c>
      <c r="I4373">
        <f t="shared" si="272"/>
        <v>2022</v>
      </c>
      <c r="J4373" t="str">
        <f t="shared" si="273"/>
        <v>Aug</v>
      </c>
      <c r="K4373">
        <f t="shared" si="274"/>
        <v>8</v>
      </c>
      <c r="L4373" s="2">
        <f t="shared" si="275"/>
        <v>0.17005889176407601</v>
      </c>
    </row>
    <row r="4374" spans="1:12" x14ac:dyDescent="0.35">
      <c r="A4374" t="s">
        <v>4415</v>
      </c>
      <c r="B4374" s="1">
        <v>44648</v>
      </c>
      <c r="C4374" t="s">
        <v>112</v>
      </c>
      <c r="D4374" t="s">
        <v>10</v>
      </c>
      <c r="E4374" t="s">
        <v>15</v>
      </c>
      <c r="F4374">
        <v>224.92</v>
      </c>
      <c r="G4374">
        <v>49.33</v>
      </c>
      <c r="H4374">
        <v>250.98</v>
      </c>
      <c r="I4374">
        <f t="shared" si="272"/>
        <v>2022</v>
      </c>
      <c r="J4374" t="str">
        <f t="shared" si="273"/>
        <v>Mar</v>
      </c>
      <c r="K4374">
        <f t="shared" si="274"/>
        <v>3</v>
      </c>
      <c r="L4374" s="2">
        <f t="shared" si="275"/>
        <v>0.21932242575137828</v>
      </c>
    </row>
    <row r="4375" spans="1:12" x14ac:dyDescent="0.35">
      <c r="A4375" t="s">
        <v>4416</v>
      </c>
      <c r="B4375" s="1">
        <v>45066</v>
      </c>
      <c r="C4375" t="s">
        <v>54</v>
      </c>
      <c r="D4375" t="s">
        <v>23</v>
      </c>
      <c r="E4375" t="s">
        <v>25</v>
      </c>
      <c r="F4375">
        <v>192.04</v>
      </c>
      <c r="G4375">
        <v>37.36</v>
      </c>
      <c r="H4375">
        <v>222.42</v>
      </c>
      <c r="I4375">
        <f t="shared" si="272"/>
        <v>2023</v>
      </c>
      <c r="J4375" t="str">
        <f t="shared" si="273"/>
        <v>May</v>
      </c>
      <c r="K4375">
        <f t="shared" si="274"/>
        <v>5</v>
      </c>
      <c r="L4375" s="2">
        <f t="shared" si="275"/>
        <v>0.19454280358258697</v>
      </c>
    </row>
    <row r="4376" spans="1:12" x14ac:dyDescent="0.35">
      <c r="A4376" t="s">
        <v>4417</v>
      </c>
      <c r="B4376" s="1">
        <v>44601</v>
      </c>
      <c r="C4376" t="s">
        <v>93</v>
      </c>
      <c r="D4376" t="s">
        <v>34</v>
      </c>
      <c r="E4376" t="s">
        <v>11</v>
      </c>
      <c r="F4376">
        <v>1418.42</v>
      </c>
      <c r="G4376">
        <v>172.86</v>
      </c>
      <c r="H4376">
        <v>1698.5</v>
      </c>
      <c r="I4376">
        <f t="shared" si="272"/>
        <v>2022</v>
      </c>
      <c r="J4376" t="str">
        <f t="shared" si="273"/>
        <v>Feb</v>
      </c>
      <c r="K4376">
        <f t="shared" si="274"/>
        <v>2</v>
      </c>
      <c r="L4376" s="2">
        <f t="shared" si="275"/>
        <v>0.12186799396511612</v>
      </c>
    </row>
    <row r="4377" spans="1:12" x14ac:dyDescent="0.35">
      <c r="A4377" t="s">
        <v>4418</v>
      </c>
      <c r="B4377" s="1">
        <v>44777</v>
      </c>
      <c r="C4377" t="s">
        <v>39</v>
      </c>
      <c r="D4377" t="s">
        <v>18</v>
      </c>
      <c r="E4377" t="s">
        <v>25</v>
      </c>
      <c r="F4377">
        <v>225.75</v>
      </c>
      <c r="G4377">
        <v>62.04</v>
      </c>
      <c r="H4377">
        <v>267.07</v>
      </c>
      <c r="I4377">
        <f t="shared" si="272"/>
        <v>2022</v>
      </c>
      <c r="J4377" t="str">
        <f t="shared" si="273"/>
        <v>Aug</v>
      </c>
      <c r="K4377">
        <f t="shared" si="274"/>
        <v>8</v>
      </c>
      <c r="L4377" s="2">
        <f t="shared" si="275"/>
        <v>0.27481727574750831</v>
      </c>
    </row>
    <row r="4378" spans="1:12" x14ac:dyDescent="0.35">
      <c r="A4378" t="s">
        <v>4419</v>
      </c>
      <c r="B4378" s="1">
        <v>45199</v>
      </c>
      <c r="C4378" t="s">
        <v>33</v>
      </c>
      <c r="D4378" t="s">
        <v>34</v>
      </c>
      <c r="E4378" t="s">
        <v>27</v>
      </c>
      <c r="F4378">
        <v>1741.45</v>
      </c>
      <c r="G4378">
        <v>376.64</v>
      </c>
      <c r="H4378">
        <v>1535.35</v>
      </c>
      <c r="I4378">
        <f t="shared" si="272"/>
        <v>2023</v>
      </c>
      <c r="J4378" t="str">
        <f t="shared" si="273"/>
        <v>Sep</v>
      </c>
      <c r="K4378">
        <f t="shared" si="274"/>
        <v>9</v>
      </c>
      <c r="L4378" s="2">
        <f t="shared" si="275"/>
        <v>0.21627953716730311</v>
      </c>
    </row>
    <row r="4379" spans="1:12" x14ac:dyDescent="0.35">
      <c r="A4379" t="s">
        <v>4420</v>
      </c>
      <c r="B4379" s="1">
        <v>45205</v>
      </c>
      <c r="C4379" t="s">
        <v>13</v>
      </c>
      <c r="D4379" t="s">
        <v>14</v>
      </c>
      <c r="E4379" t="s">
        <v>27</v>
      </c>
      <c r="F4379">
        <v>1891.84</v>
      </c>
      <c r="G4379">
        <v>356.39</v>
      </c>
      <c r="H4379">
        <v>2156.61</v>
      </c>
      <c r="I4379">
        <f t="shared" si="272"/>
        <v>2023</v>
      </c>
      <c r="J4379" t="str">
        <f t="shared" si="273"/>
        <v>Oct</v>
      </c>
      <c r="K4379">
        <f t="shared" si="274"/>
        <v>10</v>
      </c>
      <c r="L4379" s="2">
        <f t="shared" si="275"/>
        <v>0.18838273849797024</v>
      </c>
    </row>
    <row r="4380" spans="1:12" x14ac:dyDescent="0.35">
      <c r="A4380" t="s">
        <v>4421</v>
      </c>
      <c r="B4380" s="1">
        <v>44627</v>
      </c>
      <c r="C4380" t="s">
        <v>29</v>
      </c>
      <c r="D4380" t="s">
        <v>23</v>
      </c>
      <c r="E4380" t="s">
        <v>15</v>
      </c>
      <c r="F4380">
        <v>154.59</v>
      </c>
      <c r="G4380">
        <v>31.26</v>
      </c>
      <c r="H4380">
        <v>180.27</v>
      </c>
      <c r="I4380">
        <f t="shared" si="272"/>
        <v>2022</v>
      </c>
      <c r="J4380" t="str">
        <f t="shared" si="273"/>
        <v>Mar</v>
      </c>
      <c r="K4380">
        <f t="shared" si="274"/>
        <v>3</v>
      </c>
      <c r="L4380" s="2">
        <f t="shared" si="275"/>
        <v>0.20221230351251698</v>
      </c>
    </row>
    <row r="4381" spans="1:12" x14ac:dyDescent="0.35">
      <c r="A4381" t="s">
        <v>4422</v>
      </c>
      <c r="B4381" s="1">
        <v>45140</v>
      </c>
      <c r="C4381" t="s">
        <v>29</v>
      </c>
      <c r="D4381" t="s">
        <v>23</v>
      </c>
      <c r="E4381" t="s">
        <v>27</v>
      </c>
      <c r="F4381">
        <v>80.86</v>
      </c>
      <c r="G4381">
        <v>10.02</v>
      </c>
      <c r="H4381">
        <v>96.84</v>
      </c>
      <c r="I4381">
        <f t="shared" si="272"/>
        <v>2023</v>
      </c>
      <c r="J4381" t="str">
        <f t="shared" si="273"/>
        <v>Aug</v>
      </c>
      <c r="K4381">
        <f t="shared" si="274"/>
        <v>8</v>
      </c>
      <c r="L4381" s="2">
        <f t="shared" si="275"/>
        <v>0.12391788276032649</v>
      </c>
    </row>
    <row r="4382" spans="1:12" x14ac:dyDescent="0.35">
      <c r="A4382" t="s">
        <v>4423</v>
      </c>
      <c r="B4382" s="1">
        <v>44758</v>
      </c>
      <c r="C4382" t="s">
        <v>57</v>
      </c>
      <c r="D4382" t="s">
        <v>10</v>
      </c>
      <c r="E4382" t="s">
        <v>25</v>
      </c>
      <c r="F4382">
        <v>204.22</v>
      </c>
      <c r="G4382">
        <v>46.2</v>
      </c>
      <c r="H4382">
        <v>227.01</v>
      </c>
      <c r="I4382">
        <f t="shared" si="272"/>
        <v>2022</v>
      </c>
      <c r="J4382" t="str">
        <f t="shared" si="273"/>
        <v>Jul</v>
      </c>
      <c r="K4382">
        <f t="shared" si="274"/>
        <v>7</v>
      </c>
      <c r="L4382" s="2">
        <f t="shared" si="275"/>
        <v>0.22622661835275684</v>
      </c>
    </row>
    <row r="4383" spans="1:12" x14ac:dyDescent="0.35">
      <c r="A4383" t="s">
        <v>4424</v>
      </c>
      <c r="B4383" s="1">
        <v>45268</v>
      </c>
      <c r="C4383" t="s">
        <v>13</v>
      </c>
      <c r="D4383" t="s">
        <v>14</v>
      </c>
      <c r="E4383" t="s">
        <v>25</v>
      </c>
      <c r="F4383">
        <v>2331.48</v>
      </c>
      <c r="G4383">
        <v>648.79</v>
      </c>
      <c r="H4383">
        <v>2690.78</v>
      </c>
      <c r="I4383">
        <f t="shared" si="272"/>
        <v>2023</v>
      </c>
      <c r="J4383" t="str">
        <f t="shared" si="273"/>
        <v>Dec</v>
      </c>
      <c r="K4383">
        <f t="shared" si="274"/>
        <v>12</v>
      </c>
      <c r="L4383" s="2">
        <f t="shared" si="275"/>
        <v>0.27827388611525722</v>
      </c>
    </row>
    <row r="4384" spans="1:12" x14ac:dyDescent="0.35">
      <c r="A4384" t="s">
        <v>4425</v>
      </c>
      <c r="B4384" s="1">
        <v>44633</v>
      </c>
      <c r="C4384" t="s">
        <v>93</v>
      </c>
      <c r="D4384" t="s">
        <v>34</v>
      </c>
      <c r="E4384" t="s">
        <v>11</v>
      </c>
      <c r="F4384">
        <v>1461.37</v>
      </c>
      <c r="G4384">
        <v>233.37</v>
      </c>
      <c r="H4384">
        <v>1412.93</v>
      </c>
      <c r="I4384">
        <f t="shared" si="272"/>
        <v>2022</v>
      </c>
      <c r="J4384" t="str">
        <f t="shared" si="273"/>
        <v>Mar</v>
      </c>
      <c r="K4384">
        <f t="shared" si="274"/>
        <v>3</v>
      </c>
      <c r="L4384" s="2">
        <f t="shared" si="275"/>
        <v>0.15969261720166694</v>
      </c>
    </row>
    <row r="4385" spans="1:12" x14ac:dyDescent="0.35">
      <c r="A4385" t="s">
        <v>4426</v>
      </c>
      <c r="B4385" s="1">
        <v>44715</v>
      </c>
      <c r="C4385" t="s">
        <v>65</v>
      </c>
      <c r="D4385" t="s">
        <v>18</v>
      </c>
      <c r="E4385" t="s">
        <v>11</v>
      </c>
      <c r="F4385">
        <v>329.01</v>
      </c>
      <c r="G4385">
        <v>54.37</v>
      </c>
      <c r="H4385">
        <v>350.63</v>
      </c>
      <c r="I4385">
        <f t="shared" si="272"/>
        <v>2022</v>
      </c>
      <c r="J4385" t="str">
        <f t="shared" si="273"/>
        <v>Jun</v>
      </c>
      <c r="K4385">
        <f t="shared" si="274"/>
        <v>6</v>
      </c>
      <c r="L4385" s="2">
        <f t="shared" si="275"/>
        <v>0.16525333576487036</v>
      </c>
    </row>
    <row r="4386" spans="1:12" x14ac:dyDescent="0.35">
      <c r="A4386" t="s">
        <v>4427</v>
      </c>
      <c r="B4386" s="1">
        <v>44596</v>
      </c>
      <c r="C4386" t="s">
        <v>128</v>
      </c>
      <c r="D4386" t="s">
        <v>34</v>
      </c>
      <c r="E4386" t="s">
        <v>44</v>
      </c>
      <c r="F4386">
        <v>2105.6999999999998</v>
      </c>
      <c r="G4386">
        <v>557.01</v>
      </c>
      <c r="H4386">
        <v>2272.14</v>
      </c>
      <c r="I4386">
        <f t="shared" si="272"/>
        <v>2022</v>
      </c>
      <c r="J4386" t="str">
        <f t="shared" si="273"/>
        <v>Feb</v>
      </c>
      <c r="K4386">
        <f t="shared" si="274"/>
        <v>2</v>
      </c>
      <c r="L4386" s="2">
        <f t="shared" si="275"/>
        <v>0.26452486109132356</v>
      </c>
    </row>
    <row r="4387" spans="1:12" x14ac:dyDescent="0.35">
      <c r="A4387" t="s">
        <v>4428</v>
      </c>
      <c r="B4387" s="1">
        <v>45272</v>
      </c>
      <c r="C4387" t="s">
        <v>17</v>
      </c>
      <c r="D4387" t="s">
        <v>18</v>
      </c>
      <c r="E4387" t="s">
        <v>44</v>
      </c>
      <c r="F4387">
        <v>414.09</v>
      </c>
      <c r="G4387">
        <v>73.680000000000007</v>
      </c>
      <c r="H4387">
        <v>364.07</v>
      </c>
      <c r="I4387">
        <f t="shared" si="272"/>
        <v>2023</v>
      </c>
      <c r="J4387" t="str">
        <f t="shared" si="273"/>
        <v>Dec</v>
      </c>
      <c r="K4387">
        <f t="shared" si="274"/>
        <v>12</v>
      </c>
      <c r="L4387" s="2">
        <f t="shared" si="275"/>
        <v>0.17793233355067742</v>
      </c>
    </row>
    <row r="4388" spans="1:12" x14ac:dyDescent="0.35">
      <c r="A4388" t="s">
        <v>4429</v>
      </c>
      <c r="B4388" s="1">
        <v>45086</v>
      </c>
      <c r="C4388" t="s">
        <v>128</v>
      </c>
      <c r="D4388" t="s">
        <v>34</v>
      </c>
      <c r="E4388" t="s">
        <v>25</v>
      </c>
      <c r="F4388">
        <v>597.74</v>
      </c>
      <c r="G4388">
        <v>131.13999999999999</v>
      </c>
      <c r="H4388">
        <v>631.97</v>
      </c>
      <c r="I4388">
        <f t="shared" si="272"/>
        <v>2023</v>
      </c>
      <c r="J4388" t="str">
        <f t="shared" si="273"/>
        <v>Jun</v>
      </c>
      <c r="K4388">
        <f t="shared" si="274"/>
        <v>6</v>
      </c>
      <c r="L4388" s="2">
        <f t="shared" si="275"/>
        <v>0.21939304714424329</v>
      </c>
    </row>
    <row r="4389" spans="1:12" x14ac:dyDescent="0.35">
      <c r="A4389" t="s">
        <v>4430</v>
      </c>
      <c r="B4389" s="1">
        <v>45062</v>
      </c>
      <c r="C4389" t="s">
        <v>112</v>
      </c>
      <c r="D4389" t="s">
        <v>10</v>
      </c>
      <c r="E4389" t="s">
        <v>11</v>
      </c>
      <c r="F4389">
        <v>164.93</v>
      </c>
      <c r="G4389">
        <v>21.92</v>
      </c>
      <c r="H4389">
        <v>160.03</v>
      </c>
      <c r="I4389">
        <f t="shared" si="272"/>
        <v>2023</v>
      </c>
      <c r="J4389" t="str">
        <f t="shared" si="273"/>
        <v>May</v>
      </c>
      <c r="K4389">
        <f t="shared" si="274"/>
        <v>5</v>
      </c>
      <c r="L4389" s="2">
        <f t="shared" si="275"/>
        <v>0.13290486873218943</v>
      </c>
    </row>
    <row r="4390" spans="1:12" x14ac:dyDescent="0.35">
      <c r="A4390" t="s">
        <v>4431</v>
      </c>
      <c r="B4390" s="1">
        <v>45205</v>
      </c>
      <c r="C4390" t="s">
        <v>39</v>
      </c>
      <c r="D4390" t="s">
        <v>18</v>
      </c>
      <c r="E4390" t="s">
        <v>44</v>
      </c>
      <c r="F4390">
        <v>339.39</v>
      </c>
      <c r="G4390">
        <v>50.17</v>
      </c>
      <c r="H4390">
        <v>352.71</v>
      </c>
      <c r="I4390">
        <f t="shared" si="272"/>
        <v>2023</v>
      </c>
      <c r="J4390" t="str">
        <f t="shared" si="273"/>
        <v>Oct</v>
      </c>
      <c r="K4390">
        <f t="shared" si="274"/>
        <v>10</v>
      </c>
      <c r="L4390" s="2">
        <f t="shared" si="275"/>
        <v>0.14782403724328944</v>
      </c>
    </row>
    <row r="4391" spans="1:12" x14ac:dyDescent="0.35">
      <c r="A4391" t="s">
        <v>4432</v>
      </c>
      <c r="B4391" s="1">
        <v>44643</v>
      </c>
      <c r="C4391" t="s">
        <v>13</v>
      </c>
      <c r="D4391" t="s">
        <v>14</v>
      </c>
      <c r="E4391" t="s">
        <v>11</v>
      </c>
      <c r="F4391">
        <v>2493.75</v>
      </c>
      <c r="G4391">
        <v>583.91999999999996</v>
      </c>
      <c r="H4391">
        <v>2944.43</v>
      </c>
      <c r="I4391">
        <f t="shared" si="272"/>
        <v>2022</v>
      </c>
      <c r="J4391" t="str">
        <f t="shared" si="273"/>
        <v>Mar</v>
      </c>
      <c r="K4391">
        <f t="shared" si="274"/>
        <v>3</v>
      </c>
      <c r="L4391" s="2">
        <f t="shared" si="275"/>
        <v>0.23415338345864661</v>
      </c>
    </row>
    <row r="4392" spans="1:12" x14ac:dyDescent="0.35">
      <c r="A4392" t="s">
        <v>4433</v>
      </c>
      <c r="B4392" s="1">
        <v>44643</v>
      </c>
      <c r="C4392" t="s">
        <v>33</v>
      </c>
      <c r="D4392" t="s">
        <v>34</v>
      </c>
      <c r="E4392" t="s">
        <v>15</v>
      </c>
      <c r="F4392">
        <v>2233.66</v>
      </c>
      <c r="G4392">
        <v>281.85000000000002</v>
      </c>
      <c r="H4392">
        <v>2355.9299999999998</v>
      </c>
      <c r="I4392">
        <f t="shared" si="272"/>
        <v>2022</v>
      </c>
      <c r="J4392" t="str">
        <f t="shared" si="273"/>
        <v>Mar</v>
      </c>
      <c r="K4392">
        <f t="shared" si="274"/>
        <v>3</v>
      </c>
      <c r="L4392" s="2">
        <f t="shared" si="275"/>
        <v>0.12618303591414989</v>
      </c>
    </row>
    <row r="4393" spans="1:12" x14ac:dyDescent="0.35">
      <c r="A4393" t="s">
        <v>4434</v>
      </c>
      <c r="B4393" s="1">
        <v>44990</v>
      </c>
      <c r="C4393" t="s">
        <v>20</v>
      </c>
      <c r="D4393" t="s">
        <v>14</v>
      </c>
      <c r="E4393" t="s">
        <v>25</v>
      </c>
      <c r="F4393">
        <v>1867.83</v>
      </c>
      <c r="G4393">
        <v>276.24</v>
      </c>
      <c r="H4393">
        <v>1939.44</v>
      </c>
      <c r="I4393">
        <f t="shared" si="272"/>
        <v>2023</v>
      </c>
      <c r="J4393" t="str">
        <f t="shared" si="273"/>
        <v>Mar</v>
      </c>
      <c r="K4393">
        <f t="shared" si="274"/>
        <v>3</v>
      </c>
      <c r="L4393" s="2">
        <f t="shared" si="275"/>
        <v>0.14789354491575787</v>
      </c>
    </row>
    <row r="4394" spans="1:12" x14ac:dyDescent="0.35">
      <c r="A4394" t="s">
        <v>4435</v>
      </c>
      <c r="B4394" s="1">
        <v>44819</v>
      </c>
      <c r="C4394" t="s">
        <v>37</v>
      </c>
      <c r="D4394" t="s">
        <v>23</v>
      </c>
      <c r="E4394" t="s">
        <v>11</v>
      </c>
      <c r="F4394">
        <v>58.82</v>
      </c>
      <c r="G4394">
        <v>7.9</v>
      </c>
      <c r="H4394">
        <v>58.14</v>
      </c>
      <c r="I4394">
        <f t="shared" si="272"/>
        <v>2022</v>
      </c>
      <c r="J4394" t="str">
        <f t="shared" si="273"/>
        <v>Sep</v>
      </c>
      <c r="K4394">
        <f t="shared" si="274"/>
        <v>9</v>
      </c>
      <c r="L4394" s="2">
        <f t="shared" si="275"/>
        <v>0.13430805848350902</v>
      </c>
    </row>
    <row r="4395" spans="1:12" x14ac:dyDescent="0.35">
      <c r="A4395" t="s">
        <v>4436</v>
      </c>
      <c r="B4395" s="1">
        <v>44802</v>
      </c>
      <c r="C4395" t="s">
        <v>101</v>
      </c>
      <c r="D4395" t="s">
        <v>14</v>
      </c>
      <c r="E4395" t="s">
        <v>27</v>
      </c>
      <c r="F4395">
        <v>1535.14</v>
      </c>
      <c r="G4395">
        <v>394.67</v>
      </c>
      <c r="H4395">
        <v>1428.17</v>
      </c>
      <c r="I4395">
        <f t="shared" si="272"/>
        <v>2022</v>
      </c>
      <c r="J4395" t="str">
        <f t="shared" si="273"/>
        <v>Aug</v>
      </c>
      <c r="K4395">
        <f t="shared" si="274"/>
        <v>8</v>
      </c>
      <c r="L4395" s="2">
        <f t="shared" si="275"/>
        <v>0.25709055851583568</v>
      </c>
    </row>
    <row r="4396" spans="1:12" x14ac:dyDescent="0.35">
      <c r="A4396" t="s">
        <v>4437</v>
      </c>
      <c r="B4396" s="1">
        <v>45242</v>
      </c>
      <c r="C4396" t="s">
        <v>63</v>
      </c>
      <c r="D4396" t="s">
        <v>18</v>
      </c>
      <c r="E4396" t="s">
        <v>27</v>
      </c>
      <c r="F4396">
        <v>150.38</v>
      </c>
      <c r="G4396">
        <v>23.93</v>
      </c>
      <c r="H4396">
        <v>150.86000000000001</v>
      </c>
      <c r="I4396">
        <f t="shared" si="272"/>
        <v>2023</v>
      </c>
      <c r="J4396" t="str">
        <f t="shared" si="273"/>
        <v>Nov</v>
      </c>
      <c r="K4396">
        <f t="shared" si="274"/>
        <v>11</v>
      </c>
      <c r="L4396" s="2">
        <f t="shared" si="275"/>
        <v>0.15913020348450593</v>
      </c>
    </row>
    <row r="4397" spans="1:12" x14ac:dyDescent="0.35">
      <c r="A4397" t="s">
        <v>4438</v>
      </c>
      <c r="B4397" s="1">
        <v>44758</v>
      </c>
      <c r="C4397" t="s">
        <v>48</v>
      </c>
      <c r="D4397" t="s">
        <v>14</v>
      </c>
      <c r="E4397" t="s">
        <v>25</v>
      </c>
      <c r="F4397">
        <v>864.32</v>
      </c>
      <c r="G4397">
        <v>132.19999999999999</v>
      </c>
      <c r="H4397">
        <v>935.67</v>
      </c>
      <c r="I4397">
        <f t="shared" si="272"/>
        <v>2022</v>
      </c>
      <c r="J4397" t="str">
        <f t="shared" si="273"/>
        <v>Jul</v>
      </c>
      <c r="K4397">
        <f t="shared" si="274"/>
        <v>7</v>
      </c>
      <c r="L4397" s="2">
        <f t="shared" si="275"/>
        <v>0.15295261014439093</v>
      </c>
    </row>
    <row r="4398" spans="1:12" x14ac:dyDescent="0.35">
      <c r="A4398" t="s">
        <v>4439</v>
      </c>
      <c r="B4398" s="1">
        <v>44863</v>
      </c>
      <c r="C4398" t="s">
        <v>63</v>
      </c>
      <c r="D4398" t="s">
        <v>18</v>
      </c>
      <c r="E4398" t="s">
        <v>15</v>
      </c>
      <c r="F4398">
        <v>357.73</v>
      </c>
      <c r="G4398">
        <v>59.83</v>
      </c>
      <c r="H4398">
        <v>426.3</v>
      </c>
      <c r="I4398">
        <f t="shared" si="272"/>
        <v>2022</v>
      </c>
      <c r="J4398" t="str">
        <f t="shared" si="273"/>
        <v>Oct</v>
      </c>
      <c r="K4398">
        <f t="shared" si="274"/>
        <v>10</v>
      </c>
      <c r="L4398" s="2">
        <f t="shared" si="275"/>
        <v>0.16724904257400833</v>
      </c>
    </row>
    <row r="4399" spans="1:12" x14ac:dyDescent="0.35">
      <c r="A4399" t="s">
        <v>4440</v>
      </c>
      <c r="B4399" s="1">
        <v>45057</v>
      </c>
      <c r="C4399" t="s">
        <v>54</v>
      </c>
      <c r="D4399" t="s">
        <v>23</v>
      </c>
      <c r="E4399" t="s">
        <v>11</v>
      </c>
      <c r="F4399">
        <v>131.88999999999999</v>
      </c>
      <c r="G4399">
        <v>33.07</v>
      </c>
      <c r="H4399">
        <v>129.12</v>
      </c>
      <c r="I4399">
        <f t="shared" si="272"/>
        <v>2023</v>
      </c>
      <c r="J4399" t="str">
        <f t="shared" si="273"/>
        <v>May</v>
      </c>
      <c r="K4399">
        <f t="shared" si="274"/>
        <v>5</v>
      </c>
      <c r="L4399" s="2">
        <f t="shared" si="275"/>
        <v>0.25073925240730915</v>
      </c>
    </row>
    <row r="4400" spans="1:12" x14ac:dyDescent="0.35">
      <c r="A4400" t="s">
        <v>4441</v>
      </c>
      <c r="B4400" s="1">
        <v>44773</v>
      </c>
      <c r="C4400" t="s">
        <v>63</v>
      </c>
      <c r="D4400" t="s">
        <v>18</v>
      </c>
      <c r="E4400" t="s">
        <v>15</v>
      </c>
      <c r="F4400">
        <v>319.08999999999997</v>
      </c>
      <c r="G4400">
        <v>36.83</v>
      </c>
      <c r="H4400">
        <v>261.01</v>
      </c>
      <c r="I4400">
        <f t="shared" si="272"/>
        <v>2022</v>
      </c>
      <c r="J4400" t="str">
        <f t="shared" si="273"/>
        <v>Jul</v>
      </c>
      <c r="K4400">
        <f t="shared" si="274"/>
        <v>7</v>
      </c>
      <c r="L4400" s="2">
        <f t="shared" si="275"/>
        <v>0.11542198125920587</v>
      </c>
    </row>
    <row r="4401" spans="1:12" x14ac:dyDescent="0.35">
      <c r="A4401" t="s">
        <v>4442</v>
      </c>
      <c r="B4401" s="1">
        <v>44848</v>
      </c>
      <c r="C4401" t="s">
        <v>51</v>
      </c>
      <c r="D4401" t="s">
        <v>34</v>
      </c>
      <c r="E4401" t="s">
        <v>27</v>
      </c>
      <c r="F4401">
        <v>1893.98</v>
      </c>
      <c r="G4401">
        <v>402.37</v>
      </c>
      <c r="H4401">
        <v>1674.18</v>
      </c>
      <c r="I4401">
        <f t="shared" si="272"/>
        <v>2022</v>
      </c>
      <c r="J4401" t="str">
        <f t="shared" si="273"/>
        <v>Oct</v>
      </c>
      <c r="K4401">
        <f t="shared" si="274"/>
        <v>10</v>
      </c>
      <c r="L4401" s="2">
        <f t="shared" si="275"/>
        <v>0.2124468051404978</v>
      </c>
    </row>
    <row r="4402" spans="1:12" x14ac:dyDescent="0.35">
      <c r="A4402" t="s">
        <v>4443</v>
      </c>
      <c r="B4402" s="1">
        <v>45141</v>
      </c>
      <c r="C4402" t="s">
        <v>65</v>
      </c>
      <c r="D4402" t="s">
        <v>18</v>
      </c>
      <c r="E4402" t="s">
        <v>27</v>
      </c>
      <c r="F4402">
        <v>355.29</v>
      </c>
      <c r="G4402">
        <v>67.7</v>
      </c>
      <c r="H4402">
        <v>318.02</v>
      </c>
      <c r="I4402">
        <f t="shared" si="272"/>
        <v>2023</v>
      </c>
      <c r="J4402" t="str">
        <f t="shared" si="273"/>
        <v>Aug</v>
      </c>
      <c r="K4402">
        <f t="shared" si="274"/>
        <v>8</v>
      </c>
      <c r="L4402" s="2">
        <f t="shared" si="275"/>
        <v>0.19054856596020153</v>
      </c>
    </row>
    <row r="4403" spans="1:12" x14ac:dyDescent="0.35">
      <c r="A4403" t="s">
        <v>4444</v>
      </c>
      <c r="B4403" s="1">
        <v>44922</v>
      </c>
      <c r="C4403" t="s">
        <v>41</v>
      </c>
      <c r="D4403" t="s">
        <v>14</v>
      </c>
      <c r="E4403" t="s">
        <v>25</v>
      </c>
      <c r="F4403">
        <v>1565.69</v>
      </c>
      <c r="G4403">
        <v>415.02</v>
      </c>
      <c r="H4403">
        <v>1363.35</v>
      </c>
      <c r="I4403">
        <f t="shared" si="272"/>
        <v>2022</v>
      </c>
      <c r="J4403" t="str">
        <f t="shared" si="273"/>
        <v>Dec</v>
      </c>
      <c r="K4403">
        <f t="shared" si="274"/>
        <v>12</v>
      </c>
      <c r="L4403" s="2">
        <f t="shared" si="275"/>
        <v>0.26507162976068055</v>
      </c>
    </row>
    <row r="4404" spans="1:12" x14ac:dyDescent="0.35">
      <c r="A4404" t="s">
        <v>4445</v>
      </c>
      <c r="B4404" s="1">
        <v>45285</v>
      </c>
      <c r="C4404" t="s">
        <v>41</v>
      </c>
      <c r="D4404" t="s">
        <v>14</v>
      </c>
      <c r="E4404" t="s">
        <v>25</v>
      </c>
      <c r="F4404">
        <v>1180.76</v>
      </c>
      <c r="G4404">
        <v>240.19</v>
      </c>
      <c r="H4404">
        <v>1222.8</v>
      </c>
      <c r="I4404">
        <f t="shared" si="272"/>
        <v>2023</v>
      </c>
      <c r="J4404" t="str">
        <f t="shared" si="273"/>
        <v>Dec</v>
      </c>
      <c r="K4404">
        <f t="shared" si="274"/>
        <v>12</v>
      </c>
      <c r="L4404" s="2">
        <f t="shared" si="275"/>
        <v>0.20341983129509808</v>
      </c>
    </row>
    <row r="4405" spans="1:12" x14ac:dyDescent="0.35">
      <c r="A4405" t="s">
        <v>4446</v>
      </c>
      <c r="B4405" s="1">
        <v>44821</v>
      </c>
      <c r="C4405" t="s">
        <v>46</v>
      </c>
      <c r="D4405" t="s">
        <v>23</v>
      </c>
      <c r="E4405" t="s">
        <v>44</v>
      </c>
      <c r="F4405">
        <v>415.22</v>
      </c>
      <c r="G4405">
        <v>122.92</v>
      </c>
      <c r="H4405">
        <v>453.71</v>
      </c>
      <c r="I4405">
        <f t="shared" si="272"/>
        <v>2022</v>
      </c>
      <c r="J4405" t="str">
        <f t="shared" si="273"/>
        <v>Sep</v>
      </c>
      <c r="K4405">
        <f t="shared" si="274"/>
        <v>9</v>
      </c>
      <c r="L4405" s="2">
        <f t="shared" si="275"/>
        <v>0.29603583642406434</v>
      </c>
    </row>
    <row r="4406" spans="1:12" x14ac:dyDescent="0.35">
      <c r="A4406" t="s">
        <v>4447</v>
      </c>
      <c r="B4406" s="1">
        <v>44966</v>
      </c>
      <c r="C4406" t="s">
        <v>112</v>
      </c>
      <c r="D4406" t="s">
        <v>10</v>
      </c>
      <c r="E4406" t="s">
        <v>11</v>
      </c>
      <c r="F4406">
        <v>186.32</v>
      </c>
      <c r="G4406">
        <v>51.37</v>
      </c>
      <c r="H4406">
        <v>150.68</v>
      </c>
      <c r="I4406">
        <f t="shared" si="272"/>
        <v>2023</v>
      </c>
      <c r="J4406" t="str">
        <f t="shared" si="273"/>
        <v>Feb</v>
      </c>
      <c r="K4406">
        <f t="shared" si="274"/>
        <v>2</v>
      </c>
      <c r="L4406" s="2">
        <f t="shared" si="275"/>
        <v>0.27570845856590809</v>
      </c>
    </row>
    <row r="4407" spans="1:12" x14ac:dyDescent="0.35">
      <c r="A4407" t="s">
        <v>4448</v>
      </c>
      <c r="B4407" s="1">
        <v>44986</v>
      </c>
      <c r="C4407" t="s">
        <v>39</v>
      </c>
      <c r="D4407" t="s">
        <v>18</v>
      </c>
      <c r="E4407" t="s">
        <v>27</v>
      </c>
      <c r="F4407">
        <v>290.66000000000003</v>
      </c>
      <c r="G4407">
        <v>75.19</v>
      </c>
      <c r="H4407">
        <v>318.8</v>
      </c>
      <c r="I4407">
        <f t="shared" si="272"/>
        <v>2023</v>
      </c>
      <c r="J4407" t="str">
        <f t="shared" si="273"/>
        <v>Mar</v>
      </c>
      <c r="K4407">
        <f t="shared" si="274"/>
        <v>3</v>
      </c>
      <c r="L4407" s="2">
        <f t="shared" si="275"/>
        <v>0.25868712585151032</v>
      </c>
    </row>
    <row r="4408" spans="1:12" x14ac:dyDescent="0.35">
      <c r="A4408" t="s">
        <v>4449</v>
      </c>
      <c r="B4408" s="1">
        <v>45143</v>
      </c>
      <c r="C4408" t="s">
        <v>63</v>
      </c>
      <c r="D4408" t="s">
        <v>18</v>
      </c>
      <c r="E4408" t="s">
        <v>11</v>
      </c>
      <c r="F4408">
        <v>457.66</v>
      </c>
      <c r="G4408">
        <v>100.79</v>
      </c>
      <c r="H4408">
        <v>409.33</v>
      </c>
      <c r="I4408">
        <f t="shared" si="272"/>
        <v>2023</v>
      </c>
      <c r="J4408" t="str">
        <f t="shared" si="273"/>
        <v>Aug</v>
      </c>
      <c r="K4408">
        <f t="shared" si="274"/>
        <v>8</v>
      </c>
      <c r="L4408" s="2">
        <f t="shared" si="275"/>
        <v>0.22022899095398329</v>
      </c>
    </row>
    <row r="4409" spans="1:12" x14ac:dyDescent="0.35">
      <c r="A4409" t="s">
        <v>4450</v>
      </c>
      <c r="B4409" s="1">
        <v>44892</v>
      </c>
      <c r="C4409" t="s">
        <v>13</v>
      </c>
      <c r="D4409" t="s">
        <v>14</v>
      </c>
      <c r="E4409" t="s">
        <v>27</v>
      </c>
      <c r="F4409">
        <v>2234.1999999999998</v>
      </c>
      <c r="G4409">
        <v>336.05</v>
      </c>
      <c r="H4409">
        <v>1877.59</v>
      </c>
      <c r="I4409">
        <f t="shared" si="272"/>
        <v>2022</v>
      </c>
      <c r="J4409" t="str">
        <f t="shared" si="273"/>
        <v>Nov</v>
      </c>
      <c r="K4409">
        <f t="shared" si="274"/>
        <v>11</v>
      </c>
      <c r="L4409" s="2">
        <f t="shared" si="275"/>
        <v>0.15041178050308837</v>
      </c>
    </row>
    <row r="4410" spans="1:12" x14ac:dyDescent="0.35">
      <c r="A4410" t="s">
        <v>4451</v>
      </c>
      <c r="B4410" s="1">
        <v>44809</v>
      </c>
      <c r="C4410" t="s">
        <v>48</v>
      </c>
      <c r="D4410" t="s">
        <v>14</v>
      </c>
      <c r="E4410" t="s">
        <v>27</v>
      </c>
      <c r="F4410">
        <v>1111.49</v>
      </c>
      <c r="G4410">
        <v>224.13</v>
      </c>
      <c r="H4410">
        <v>948.01</v>
      </c>
      <c r="I4410">
        <f t="shared" si="272"/>
        <v>2022</v>
      </c>
      <c r="J4410" t="str">
        <f t="shared" si="273"/>
        <v>Sep</v>
      </c>
      <c r="K4410">
        <f t="shared" si="274"/>
        <v>9</v>
      </c>
      <c r="L4410" s="2">
        <f t="shared" si="275"/>
        <v>0.20164823795085876</v>
      </c>
    </row>
    <row r="4411" spans="1:12" x14ac:dyDescent="0.35">
      <c r="A4411" t="s">
        <v>4452</v>
      </c>
      <c r="B4411" s="1">
        <v>45230</v>
      </c>
      <c r="C4411" t="s">
        <v>88</v>
      </c>
      <c r="D4411" t="s">
        <v>18</v>
      </c>
      <c r="E4411" t="s">
        <v>15</v>
      </c>
      <c r="F4411">
        <v>108.65</v>
      </c>
      <c r="G4411">
        <v>17.559999999999999</v>
      </c>
      <c r="H4411">
        <v>108.08</v>
      </c>
      <c r="I4411">
        <f t="shared" si="272"/>
        <v>2023</v>
      </c>
      <c r="J4411" t="str">
        <f t="shared" si="273"/>
        <v>Oct</v>
      </c>
      <c r="K4411">
        <f t="shared" si="274"/>
        <v>10</v>
      </c>
      <c r="L4411" s="2">
        <f t="shared" si="275"/>
        <v>0.16161988034974686</v>
      </c>
    </row>
    <row r="4412" spans="1:12" x14ac:dyDescent="0.35">
      <c r="A4412" t="s">
        <v>4453</v>
      </c>
      <c r="B4412" s="1">
        <v>45101</v>
      </c>
      <c r="C4412" t="s">
        <v>85</v>
      </c>
      <c r="D4412" t="s">
        <v>10</v>
      </c>
      <c r="E4412" t="s">
        <v>27</v>
      </c>
      <c r="F4412">
        <v>481.28</v>
      </c>
      <c r="G4412">
        <v>62.8</v>
      </c>
      <c r="H4412">
        <v>551.11</v>
      </c>
      <c r="I4412">
        <f t="shared" si="272"/>
        <v>2023</v>
      </c>
      <c r="J4412" t="str">
        <f t="shared" si="273"/>
        <v>Jun</v>
      </c>
      <c r="K4412">
        <f t="shared" si="274"/>
        <v>6</v>
      </c>
      <c r="L4412" s="2">
        <f t="shared" si="275"/>
        <v>0.13048537234042554</v>
      </c>
    </row>
    <row r="4413" spans="1:12" x14ac:dyDescent="0.35">
      <c r="A4413" t="s">
        <v>4454</v>
      </c>
      <c r="B4413" s="1">
        <v>44718</v>
      </c>
      <c r="C4413" t="s">
        <v>13</v>
      </c>
      <c r="D4413" t="s">
        <v>14</v>
      </c>
      <c r="E4413" t="s">
        <v>25</v>
      </c>
      <c r="F4413">
        <v>2312.37</v>
      </c>
      <c r="G4413">
        <v>676.84</v>
      </c>
      <c r="H4413">
        <v>2585.33</v>
      </c>
      <c r="I4413">
        <f t="shared" si="272"/>
        <v>2022</v>
      </c>
      <c r="J4413" t="str">
        <f t="shared" si="273"/>
        <v>Jun</v>
      </c>
      <c r="K4413">
        <f t="shared" si="274"/>
        <v>6</v>
      </c>
      <c r="L4413" s="2">
        <f t="shared" si="275"/>
        <v>0.29270402228017145</v>
      </c>
    </row>
    <row r="4414" spans="1:12" x14ac:dyDescent="0.35">
      <c r="A4414" t="s">
        <v>4455</v>
      </c>
      <c r="B4414" s="1">
        <v>44946</v>
      </c>
      <c r="C4414" t="s">
        <v>63</v>
      </c>
      <c r="D4414" t="s">
        <v>18</v>
      </c>
      <c r="E4414" t="s">
        <v>44</v>
      </c>
      <c r="F4414">
        <v>429.79</v>
      </c>
      <c r="G4414">
        <v>48.71</v>
      </c>
      <c r="H4414">
        <v>410.78</v>
      </c>
      <c r="I4414">
        <f t="shared" si="272"/>
        <v>2023</v>
      </c>
      <c r="J4414" t="str">
        <f t="shared" si="273"/>
        <v>Jan</v>
      </c>
      <c r="K4414">
        <f t="shared" si="274"/>
        <v>1</v>
      </c>
      <c r="L4414" s="2">
        <f t="shared" si="275"/>
        <v>0.11333441913492635</v>
      </c>
    </row>
    <row r="4415" spans="1:12" x14ac:dyDescent="0.35">
      <c r="A4415" t="s">
        <v>4456</v>
      </c>
      <c r="B4415" s="1">
        <v>44953</v>
      </c>
      <c r="C4415" t="s">
        <v>128</v>
      </c>
      <c r="D4415" t="s">
        <v>34</v>
      </c>
      <c r="E4415" t="s">
        <v>25</v>
      </c>
      <c r="F4415">
        <v>932.08</v>
      </c>
      <c r="G4415">
        <v>149.18</v>
      </c>
      <c r="H4415">
        <v>1106.24</v>
      </c>
      <c r="I4415">
        <f t="shared" si="272"/>
        <v>2023</v>
      </c>
      <c r="J4415" t="str">
        <f t="shared" si="273"/>
        <v>Jan</v>
      </c>
      <c r="K4415">
        <f t="shared" si="274"/>
        <v>1</v>
      </c>
      <c r="L4415" s="2">
        <f t="shared" si="275"/>
        <v>0.16005063943009185</v>
      </c>
    </row>
    <row r="4416" spans="1:12" x14ac:dyDescent="0.35">
      <c r="A4416" t="s">
        <v>4457</v>
      </c>
      <c r="B4416" s="1">
        <v>45048</v>
      </c>
      <c r="C4416" t="s">
        <v>33</v>
      </c>
      <c r="D4416" t="s">
        <v>34</v>
      </c>
      <c r="E4416" t="s">
        <v>27</v>
      </c>
      <c r="F4416">
        <v>1847.11</v>
      </c>
      <c r="G4416">
        <v>523.20000000000005</v>
      </c>
      <c r="H4416">
        <v>2184.1799999999998</v>
      </c>
      <c r="I4416">
        <f t="shared" si="272"/>
        <v>2023</v>
      </c>
      <c r="J4416" t="str">
        <f t="shared" si="273"/>
        <v>May</v>
      </c>
      <c r="K4416">
        <f t="shared" si="274"/>
        <v>5</v>
      </c>
      <c r="L4416" s="2">
        <f t="shared" si="275"/>
        <v>0.28325329839587249</v>
      </c>
    </row>
    <row r="4417" spans="1:12" x14ac:dyDescent="0.35">
      <c r="A4417" t="s">
        <v>4458</v>
      </c>
      <c r="B4417" s="1">
        <v>45246</v>
      </c>
      <c r="C4417" t="s">
        <v>22</v>
      </c>
      <c r="D4417" t="s">
        <v>23</v>
      </c>
      <c r="E4417" t="s">
        <v>27</v>
      </c>
      <c r="F4417">
        <v>154.22999999999999</v>
      </c>
      <c r="G4417">
        <v>26.37</v>
      </c>
      <c r="H4417">
        <v>125.66</v>
      </c>
      <c r="I4417">
        <f t="shared" si="272"/>
        <v>2023</v>
      </c>
      <c r="J4417" t="str">
        <f t="shared" si="273"/>
        <v>Nov</v>
      </c>
      <c r="K4417">
        <f t="shared" si="274"/>
        <v>11</v>
      </c>
      <c r="L4417" s="2">
        <f t="shared" si="275"/>
        <v>0.1709784088698697</v>
      </c>
    </row>
    <row r="4418" spans="1:12" x14ac:dyDescent="0.35">
      <c r="A4418" t="s">
        <v>4459</v>
      </c>
      <c r="B4418" s="1">
        <v>44653</v>
      </c>
      <c r="C4418" t="s">
        <v>33</v>
      </c>
      <c r="D4418" t="s">
        <v>34</v>
      </c>
      <c r="E4418" t="s">
        <v>25</v>
      </c>
      <c r="F4418">
        <v>2105.12</v>
      </c>
      <c r="G4418">
        <v>545.74</v>
      </c>
      <c r="H4418">
        <v>1966.19</v>
      </c>
      <c r="I4418">
        <f t="shared" ref="I4418:I4481" si="276">YEAR(B4418)</f>
        <v>2022</v>
      </c>
      <c r="J4418" t="str">
        <f t="shared" ref="J4418:J4481" si="277">TEXT(B4418,"mmm")</f>
        <v>Apr</v>
      </c>
      <c r="K4418">
        <f t="shared" ref="K4418:K4481" si="278">MONTH(B4418)</f>
        <v>4</v>
      </c>
      <c r="L4418" s="2">
        <f t="shared" ref="L4418:L4481" si="279">IF(F4418=0,0,G4418/F4418)</f>
        <v>0.25924412860074486</v>
      </c>
    </row>
    <row r="4419" spans="1:12" x14ac:dyDescent="0.35">
      <c r="A4419" t="s">
        <v>4460</v>
      </c>
      <c r="B4419" s="1">
        <v>44847</v>
      </c>
      <c r="C4419" t="s">
        <v>93</v>
      </c>
      <c r="D4419" t="s">
        <v>34</v>
      </c>
      <c r="E4419" t="s">
        <v>25</v>
      </c>
      <c r="F4419">
        <v>1926.48</v>
      </c>
      <c r="G4419">
        <v>334.93</v>
      </c>
      <c r="H4419">
        <v>1963.27</v>
      </c>
      <c r="I4419">
        <f t="shared" si="276"/>
        <v>2022</v>
      </c>
      <c r="J4419" t="str">
        <f t="shared" si="277"/>
        <v>Oct</v>
      </c>
      <c r="K4419">
        <f t="shared" si="278"/>
        <v>10</v>
      </c>
      <c r="L4419" s="2">
        <f t="shared" si="279"/>
        <v>0.1738559445205764</v>
      </c>
    </row>
    <row r="4420" spans="1:12" x14ac:dyDescent="0.35">
      <c r="A4420" t="s">
        <v>4461</v>
      </c>
      <c r="B4420" s="1">
        <v>44780</v>
      </c>
      <c r="C4420" t="s">
        <v>20</v>
      </c>
      <c r="D4420" t="s">
        <v>14</v>
      </c>
      <c r="E4420" t="s">
        <v>27</v>
      </c>
      <c r="F4420">
        <v>1480.99</v>
      </c>
      <c r="G4420">
        <v>362.26</v>
      </c>
      <c r="H4420">
        <v>1516.85</v>
      </c>
      <c r="I4420">
        <f t="shared" si="276"/>
        <v>2022</v>
      </c>
      <c r="J4420" t="str">
        <f t="shared" si="277"/>
        <v>Aug</v>
      </c>
      <c r="K4420">
        <f t="shared" si="278"/>
        <v>8</v>
      </c>
      <c r="L4420" s="2">
        <f t="shared" si="279"/>
        <v>0.24460664825555878</v>
      </c>
    </row>
    <row r="4421" spans="1:12" x14ac:dyDescent="0.35">
      <c r="A4421" t="s">
        <v>4462</v>
      </c>
      <c r="B4421" s="1">
        <v>44571</v>
      </c>
      <c r="C4421" t="s">
        <v>57</v>
      </c>
      <c r="D4421" t="s">
        <v>10</v>
      </c>
      <c r="E4421" t="s">
        <v>15</v>
      </c>
      <c r="F4421">
        <v>341.59</v>
      </c>
      <c r="G4421">
        <v>49.27</v>
      </c>
      <c r="H4421">
        <v>326</v>
      </c>
      <c r="I4421">
        <f t="shared" si="276"/>
        <v>2022</v>
      </c>
      <c r="J4421" t="str">
        <f t="shared" si="277"/>
        <v>Jan</v>
      </c>
      <c r="K4421">
        <f t="shared" si="278"/>
        <v>1</v>
      </c>
      <c r="L4421" s="2">
        <f t="shared" si="279"/>
        <v>0.14423724347902458</v>
      </c>
    </row>
    <row r="4422" spans="1:12" x14ac:dyDescent="0.35">
      <c r="A4422" t="s">
        <v>4463</v>
      </c>
      <c r="B4422" s="1">
        <v>44707</v>
      </c>
      <c r="C4422" t="s">
        <v>41</v>
      </c>
      <c r="D4422" t="s">
        <v>14</v>
      </c>
      <c r="E4422" t="s">
        <v>15</v>
      </c>
      <c r="F4422">
        <v>1373.94</v>
      </c>
      <c r="G4422">
        <v>301.95</v>
      </c>
      <c r="H4422">
        <v>1630.8</v>
      </c>
      <c r="I4422">
        <f t="shared" si="276"/>
        <v>2022</v>
      </c>
      <c r="J4422" t="str">
        <f t="shared" si="277"/>
        <v>May</v>
      </c>
      <c r="K4422">
        <f t="shared" si="278"/>
        <v>5</v>
      </c>
      <c r="L4422" s="2">
        <f t="shared" si="279"/>
        <v>0.21976942224551288</v>
      </c>
    </row>
    <row r="4423" spans="1:12" x14ac:dyDescent="0.35">
      <c r="A4423" t="s">
        <v>4464</v>
      </c>
      <c r="B4423" s="1">
        <v>44645</v>
      </c>
      <c r="C4423" t="s">
        <v>17</v>
      </c>
      <c r="D4423" t="s">
        <v>18</v>
      </c>
      <c r="E4423" t="s">
        <v>15</v>
      </c>
      <c r="F4423">
        <v>263.45999999999998</v>
      </c>
      <c r="G4423">
        <v>29.32</v>
      </c>
      <c r="H4423">
        <v>236.14</v>
      </c>
      <c r="I4423">
        <f t="shared" si="276"/>
        <v>2022</v>
      </c>
      <c r="J4423" t="str">
        <f t="shared" si="277"/>
        <v>Mar</v>
      </c>
      <c r="K4423">
        <f t="shared" si="278"/>
        <v>3</v>
      </c>
      <c r="L4423" s="2">
        <f t="shared" si="279"/>
        <v>0.1112882410992181</v>
      </c>
    </row>
    <row r="4424" spans="1:12" x14ac:dyDescent="0.35">
      <c r="A4424" t="s">
        <v>4465</v>
      </c>
      <c r="B4424" s="1">
        <v>44648</v>
      </c>
      <c r="C4424" t="s">
        <v>57</v>
      </c>
      <c r="D4424" t="s">
        <v>10</v>
      </c>
      <c r="E4424" t="s">
        <v>11</v>
      </c>
      <c r="F4424">
        <v>389.76</v>
      </c>
      <c r="G4424">
        <v>94.98</v>
      </c>
      <c r="H4424">
        <v>427.45</v>
      </c>
      <c r="I4424">
        <f t="shared" si="276"/>
        <v>2022</v>
      </c>
      <c r="J4424" t="str">
        <f t="shared" si="277"/>
        <v>Mar</v>
      </c>
      <c r="K4424">
        <f t="shared" si="278"/>
        <v>3</v>
      </c>
      <c r="L4424" s="2">
        <f t="shared" si="279"/>
        <v>0.2436884236453202</v>
      </c>
    </row>
    <row r="4425" spans="1:12" x14ac:dyDescent="0.35">
      <c r="A4425" t="s">
        <v>4466</v>
      </c>
      <c r="B4425" s="1">
        <v>45144</v>
      </c>
      <c r="C4425" t="s">
        <v>9</v>
      </c>
      <c r="D4425" t="s">
        <v>10</v>
      </c>
      <c r="E4425" t="s">
        <v>15</v>
      </c>
      <c r="F4425">
        <v>267.95</v>
      </c>
      <c r="G4425">
        <v>50.6</v>
      </c>
      <c r="H4425">
        <v>247.71</v>
      </c>
      <c r="I4425">
        <f t="shared" si="276"/>
        <v>2023</v>
      </c>
      <c r="J4425" t="str">
        <f t="shared" si="277"/>
        <v>Aug</v>
      </c>
      <c r="K4425">
        <f t="shared" si="278"/>
        <v>8</v>
      </c>
      <c r="L4425" s="2">
        <f t="shared" si="279"/>
        <v>0.18884120171673821</v>
      </c>
    </row>
    <row r="4426" spans="1:12" x14ac:dyDescent="0.35">
      <c r="A4426" t="s">
        <v>4467</v>
      </c>
      <c r="B4426" s="1">
        <v>44593</v>
      </c>
      <c r="C4426" t="s">
        <v>31</v>
      </c>
      <c r="D4426" t="s">
        <v>10</v>
      </c>
      <c r="E4426" t="s">
        <v>25</v>
      </c>
      <c r="F4426">
        <v>151.97999999999999</v>
      </c>
      <c r="G4426">
        <v>22.15</v>
      </c>
      <c r="H4426">
        <v>175.54</v>
      </c>
      <c r="I4426">
        <f t="shared" si="276"/>
        <v>2022</v>
      </c>
      <c r="J4426" t="str">
        <f t="shared" si="277"/>
        <v>Feb</v>
      </c>
      <c r="K4426">
        <f t="shared" si="278"/>
        <v>2</v>
      </c>
      <c r="L4426" s="2">
        <f t="shared" si="279"/>
        <v>0.14574286090275035</v>
      </c>
    </row>
    <row r="4427" spans="1:12" x14ac:dyDescent="0.35">
      <c r="A4427" t="s">
        <v>4468</v>
      </c>
      <c r="B4427" s="1">
        <v>44771</v>
      </c>
      <c r="C4427" t="s">
        <v>88</v>
      </c>
      <c r="D4427" t="s">
        <v>18</v>
      </c>
      <c r="E4427" t="s">
        <v>44</v>
      </c>
      <c r="F4427">
        <v>73.3</v>
      </c>
      <c r="G4427">
        <v>14.66</v>
      </c>
      <c r="H4427">
        <v>82.42</v>
      </c>
      <c r="I4427">
        <f t="shared" si="276"/>
        <v>2022</v>
      </c>
      <c r="J4427" t="str">
        <f t="shared" si="277"/>
        <v>Jul</v>
      </c>
      <c r="K4427">
        <f t="shared" si="278"/>
        <v>7</v>
      </c>
      <c r="L4427" s="2">
        <f t="shared" si="279"/>
        <v>0.2</v>
      </c>
    </row>
    <row r="4428" spans="1:12" x14ac:dyDescent="0.35">
      <c r="A4428" t="s">
        <v>4469</v>
      </c>
      <c r="B4428" s="1">
        <v>44860</v>
      </c>
      <c r="C4428" t="s">
        <v>101</v>
      </c>
      <c r="D4428" t="s">
        <v>14</v>
      </c>
      <c r="E4428" t="s">
        <v>44</v>
      </c>
      <c r="F4428">
        <v>1838.78</v>
      </c>
      <c r="G4428">
        <v>526.86</v>
      </c>
      <c r="H4428">
        <v>1768.53</v>
      </c>
      <c r="I4428">
        <f t="shared" si="276"/>
        <v>2022</v>
      </c>
      <c r="J4428" t="str">
        <f t="shared" si="277"/>
        <v>Oct</v>
      </c>
      <c r="K4428">
        <f t="shared" si="278"/>
        <v>10</v>
      </c>
      <c r="L4428" s="2">
        <f t="shared" si="279"/>
        <v>0.28652693633822429</v>
      </c>
    </row>
    <row r="4429" spans="1:12" x14ac:dyDescent="0.35">
      <c r="A4429" t="s">
        <v>4470</v>
      </c>
      <c r="B4429" s="1">
        <v>44961</v>
      </c>
      <c r="C4429" t="s">
        <v>22</v>
      </c>
      <c r="D4429" t="s">
        <v>23</v>
      </c>
      <c r="E4429" t="s">
        <v>25</v>
      </c>
      <c r="F4429">
        <v>216.42</v>
      </c>
      <c r="G4429">
        <v>51.17</v>
      </c>
      <c r="H4429">
        <v>189.9</v>
      </c>
      <c r="I4429">
        <f t="shared" si="276"/>
        <v>2023</v>
      </c>
      <c r="J4429" t="str">
        <f t="shared" si="277"/>
        <v>Feb</v>
      </c>
      <c r="K4429">
        <f t="shared" si="278"/>
        <v>2</v>
      </c>
      <c r="L4429" s="2">
        <f t="shared" si="279"/>
        <v>0.23643840680158953</v>
      </c>
    </row>
    <row r="4430" spans="1:12" x14ac:dyDescent="0.35">
      <c r="A4430" t="s">
        <v>4471</v>
      </c>
      <c r="B4430" s="1">
        <v>45091</v>
      </c>
      <c r="C4430" t="s">
        <v>37</v>
      </c>
      <c r="D4430" t="s">
        <v>23</v>
      </c>
      <c r="E4430" t="s">
        <v>44</v>
      </c>
      <c r="F4430">
        <v>363.77</v>
      </c>
      <c r="G4430">
        <v>57.02</v>
      </c>
      <c r="H4430">
        <v>310.66000000000003</v>
      </c>
      <c r="I4430">
        <f t="shared" si="276"/>
        <v>2023</v>
      </c>
      <c r="J4430" t="str">
        <f t="shared" si="277"/>
        <v>Jun</v>
      </c>
      <c r="K4430">
        <f t="shared" si="278"/>
        <v>6</v>
      </c>
      <c r="L4430" s="2">
        <f t="shared" si="279"/>
        <v>0.15674739533221543</v>
      </c>
    </row>
    <row r="4431" spans="1:12" x14ac:dyDescent="0.35">
      <c r="A4431" t="s">
        <v>4472</v>
      </c>
      <c r="B4431" s="1">
        <v>44649</v>
      </c>
      <c r="C4431" t="s">
        <v>51</v>
      </c>
      <c r="D4431" t="s">
        <v>34</v>
      </c>
      <c r="E4431" t="s">
        <v>27</v>
      </c>
      <c r="F4431">
        <v>1027.33</v>
      </c>
      <c r="G4431">
        <v>145.86000000000001</v>
      </c>
      <c r="H4431">
        <v>1202.52</v>
      </c>
      <c r="I4431">
        <f t="shared" si="276"/>
        <v>2022</v>
      </c>
      <c r="J4431" t="str">
        <f t="shared" si="277"/>
        <v>Mar</v>
      </c>
      <c r="K4431">
        <f t="shared" si="278"/>
        <v>3</v>
      </c>
      <c r="L4431" s="2">
        <f t="shared" si="279"/>
        <v>0.14197969493736193</v>
      </c>
    </row>
    <row r="4432" spans="1:12" x14ac:dyDescent="0.35">
      <c r="A4432" t="s">
        <v>4473</v>
      </c>
      <c r="B4432" s="1">
        <v>45194</v>
      </c>
      <c r="C4432" t="s">
        <v>33</v>
      </c>
      <c r="D4432" t="s">
        <v>34</v>
      </c>
      <c r="E4432" t="s">
        <v>27</v>
      </c>
      <c r="F4432">
        <v>967.86</v>
      </c>
      <c r="G4432">
        <v>152.19</v>
      </c>
      <c r="H4432">
        <v>1003.68</v>
      </c>
      <c r="I4432">
        <f t="shared" si="276"/>
        <v>2023</v>
      </c>
      <c r="J4432" t="str">
        <f t="shared" si="277"/>
        <v>Sep</v>
      </c>
      <c r="K4432">
        <f t="shared" si="278"/>
        <v>9</v>
      </c>
      <c r="L4432" s="2">
        <f t="shared" si="279"/>
        <v>0.15724381625441697</v>
      </c>
    </row>
    <row r="4433" spans="1:12" x14ac:dyDescent="0.35">
      <c r="A4433" t="s">
        <v>4474</v>
      </c>
      <c r="B4433" s="1">
        <v>44750</v>
      </c>
      <c r="C4433" t="s">
        <v>63</v>
      </c>
      <c r="D4433" t="s">
        <v>18</v>
      </c>
      <c r="E4433" t="s">
        <v>25</v>
      </c>
      <c r="F4433">
        <v>340.07</v>
      </c>
      <c r="G4433">
        <v>44.53</v>
      </c>
      <c r="H4433">
        <v>279.57</v>
      </c>
      <c r="I4433">
        <f t="shared" si="276"/>
        <v>2022</v>
      </c>
      <c r="J4433" t="str">
        <f t="shared" si="277"/>
        <v>Jul</v>
      </c>
      <c r="K4433">
        <f t="shared" si="278"/>
        <v>7</v>
      </c>
      <c r="L4433" s="2">
        <f t="shared" si="279"/>
        <v>0.1309436292528009</v>
      </c>
    </row>
    <row r="4434" spans="1:12" x14ac:dyDescent="0.35">
      <c r="A4434" t="s">
        <v>4475</v>
      </c>
      <c r="B4434" s="1">
        <v>44824</v>
      </c>
      <c r="C4434" t="s">
        <v>22</v>
      </c>
      <c r="D4434" t="s">
        <v>23</v>
      </c>
      <c r="E4434" t="s">
        <v>25</v>
      </c>
      <c r="F4434">
        <v>53.52</v>
      </c>
      <c r="G4434">
        <v>6.78</v>
      </c>
      <c r="H4434">
        <v>55.23</v>
      </c>
      <c r="I4434">
        <f t="shared" si="276"/>
        <v>2022</v>
      </c>
      <c r="J4434" t="str">
        <f t="shared" si="277"/>
        <v>Sep</v>
      </c>
      <c r="K4434">
        <f t="shared" si="278"/>
        <v>9</v>
      </c>
      <c r="L4434" s="2">
        <f t="shared" si="279"/>
        <v>0.12668161434977579</v>
      </c>
    </row>
    <row r="4435" spans="1:12" x14ac:dyDescent="0.35">
      <c r="A4435" t="s">
        <v>4476</v>
      </c>
      <c r="B4435" s="1">
        <v>44655</v>
      </c>
      <c r="C4435" t="s">
        <v>69</v>
      </c>
      <c r="D4435" t="s">
        <v>34</v>
      </c>
      <c r="E4435" t="s">
        <v>25</v>
      </c>
      <c r="F4435">
        <v>1586.36</v>
      </c>
      <c r="G4435">
        <v>438.56</v>
      </c>
      <c r="H4435">
        <v>1886.07</v>
      </c>
      <c r="I4435">
        <f t="shared" si="276"/>
        <v>2022</v>
      </c>
      <c r="J4435" t="str">
        <f t="shared" si="277"/>
        <v>Apr</v>
      </c>
      <c r="K4435">
        <f t="shared" si="278"/>
        <v>4</v>
      </c>
      <c r="L4435" s="2">
        <f t="shared" si="279"/>
        <v>0.27645679417030183</v>
      </c>
    </row>
    <row r="4436" spans="1:12" x14ac:dyDescent="0.35">
      <c r="A4436" t="s">
        <v>4477</v>
      </c>
      <c r="B4436" s="1">
        <v>45201</v>
      </c>
      <c r="C4436" t="s">
        <v>54</v>
      </c>
      <c r="D4436" t="s">
        <v>23</v>
      </c>
      <c r="E4436" t="s">
        <v>27</v>
      </c>
      <c r="F4436">
        <v>148.18</v>
      </c>
      <c r="G4436">
        <v>38.93</v>
      </c>
      <c r="H4436">
        <v>176.65</v>
      </c>
      <c r="I4436">
        <f t="shared" si="276"/>
        <v>2023</v>
      </c>
      <c r="J4436" t="str">
        <f t="shared" si="277"/>
        <v>Oct</v>
      </c>
      <c r="K4436">
        <f t="shared" si="278"/>
        <v>10</v>
      </c>
      <c r="L4436" s="2">
        <f t="shared" si="279"/>
        <v>0.26272101498177891</v>
      </c>
    </row>
    <row r="4437" spans="1:12" x14ac:dyDescent="0.35">
      <c r="A4437" t="s">
        <v>4478</v>
      </c>
      <c r="B4437" s="1">
        <v>45000</v>
      </c>
      <c r="C4437" t="s">
        <v>29</v>
      </c>
      <c r="D4437" t="s">
        <v>23</v>
      </c>
      <c r="E4437" t="s">
        <v>27</v>
      </c>
      <c r="F4437">
        <v>99.77</v>
      </c>
      <c r="G4437">
        <v>29.33</v>
      </c>
      <c r="H4437">
        <v>90.02</v>
      </c>
      <c r="I4437">
        <f t="shared" si="276"/>
        <v>2023</v>
      </c>
      <c r="J4437" t="str">
        <f t="shared" si="277"/>
        <v>Mar</v>
      </c>
      <c r="K4437">
        <f t="shared" si="278"/>
        <v>3</v>
      </c>
      <c r="L4437" s="2">
        <f t="shared" si="279"/>
        <v>0.29397614513380776</v>
      </c>
    </row>
    <row r="4438" spans="1:12" x14ac:dyDescent="0.35">
      <c r="A4438" t="s">
        <v>4479</v>
      </c>
      <c r="B4438" s="1">
        <v>45176</v>
      </c>
      <c r="C4438" t="s">
        <v>31</v>
      </c>
      <c r="D4438" t="s">
        <v>10</v>
      </c>
      <c r="E4438" t="s">
        <v>11</v>
      </c>
      <c r="F4438">
        <v>346.87</v>
      </c>
      <c r="G4438">
        <v>100.59</v>
      </c>
      <c r="H4438">
        <v>316.95</v>
      </c>
      <c r="I4438">
        <f t="shared" si="276"/>
        <v>2023</v>
      </c>
      <c r="J4438" t="str">
        <f t="shared" si="277"/>
        <v>Sep</v>
      </c>
      <c r="K4438">
        <f t="shared" si="278"/>
        <v>9</v>
      </c>
      <c r="L4438" s="2">
        <f t="shared" si="279"/>
        <v>0.28999336927379132</v>
      </c>
    </row>
    <row r="4439" spans="1:12" x14ac:dyDescent="0.35">
      <c r="A4439" t="s">
        <v>4480</v>
      </c>
      <c r="B4439" s="1">
        <v>44816</v>
      </c>
      <c r="C4439" t="s">
        <v>33</v>
      </c>
      <c r="D4439" t="s">
        <v>34</v>
      </c>
      <c r="E4439" t="s">
        <v>11</v>
      </c>
      <c r="F4439">
        <v>1415.32</v>
      </c>
      <c r="G4439">
        <v>320.58999999999997</v>
      </c>
      <c r="H4439">
        <v>1376.1</v>
      </c>
      <c r="I4439">
        <f t="shared" si="276"/>
        <v>2022</v>
      </c>
      <c r="J4439" t="str">
        <f t="shared" si="277"/>
        <v>Sep</v>
      </c>
      <c r="K4439">
        <f t="shared" si="278"/>
        <v>9</v>
      </c>
      <c r="L4439" s="2">
        <f t="shared" si="279"/>
        <v>0.22651414521097701</v>
      </c>
    </row>
    <row r="4440" spans="1:12" x14ac:dyDescent="0.35">
      <c r="A4440" t="s">
        <v>4481</v>
      </c>
      <c r="B4440" s="1">
        <v>45171</v>
      </c>
      <c r="C4440" t="s">
        <v>65</v>
      </c>
      <c r="D4440" t="s">
        <v>18</v>
      </c>
      <c r="E4440" t="s">
        <v>15</v>
      </c>
      <c r="F4440">
        <v>84.68</v>
      </c>
      <c r="G4440">
        <v>17.79</v>
      </c>
      <c r="H4440">
        <v>68.400000000000006</v>
      </c>
      <c r="I4440">
        <f t="shared" si="276"/>
        <v>2023</v>
      </c>
      <c r="J4440" t="str">
        <f t="shared" si="277"/>
        <v>Sep</v>
      </c>
      <c r="K4440">
        <f t="shared" si="278"/>
        <v>9</v>
      </c>
      <c r="L4440" s="2">
        <f t="shared" si="279"/>
        <v>0.21008502598016057</v>
      </c>
    </row>
    <row r="4441" spans="1:12" x14ac:dyDescent="0.35">
      <c r="A4441" t="s">
        <v>4482</v>
      </c>
      <c r="B4441" s="1">
        <v>45227</v>
      </c>
      <c r="C4441" t="s">
        <v>48</v>
      </c>
      <c r="D4441" t="s">
        <v>14</v>
      </c>
      <c r="E4441" t="s">
        <v>44</v>
      </c>
      <c r="F4441">
        <v>902.63</v>
      </c>
      <c r="G4441">
        <v>194.7</v>
      </c>
      <c r="H4441">
        <v>862.38</v>
      </c>
      <c r="I4441">
        <f t="shared" si="276"/>
        <v>2023</v>
      </c>
      <c r="J4441" t="str">
        <f t="shared" si="277"/>
        <v>Oct</v>
      </c>
      <c r="K4441">
        <f t="shared" si="278"/>
        <v>10</v>
      </c>
      <c r="L4441" s="2">
        <f t="shared" si="279"/>
        <v>0.21570300122973976</v>
      </c>
    </row>
    <row r="4442" spans="1:12" x14ac:dyDescent="0.35">
      <c r="A4442" t="s">
        <v>4483</v>
      </c>
      <c r="B4442" s="1">
        <v>44828</v>
      </c>
      <c r="C4442" t="s">
        <v>13</v>
      </c>
      <c r="D4442" t="s">
        <v>14</v>
      </c>
      <c r="E4442" t="s">
        <v>15</v>
      </c>
      <c r="F4442">
        <v>900.49</v>
      </c>
      <c r="G4442">
        <v>147.97999999999999</v>
      </c>
      <c r="H4442">
        <v>742.52</v>
      </c>
      <c r="I4442">
        <f t="shared" si="276"/>
        <v>2022</v>
      </c>
      <c r="J4442" t="str">
        <f t="shared" si="277"/>
        <v>Sep</v>
      </c>
      <c r="K4442">
        <f t="shared" si="278"/>
        <v>9</v>
      </c>
      <c r="L4442" s="2">
        <f t="shared" si="279"/>
        <v>0.16433275216826393</v>
      </c>
    </row>
    <row r="4443" spans="1:12" x14ac:dyDescent="0.35">
      <c r="A4443" t="s">
        <v>4484</v>
      </c>
      <c r="B4443" s="1">
        <v>44907</v>
      </c>
      <c r="C4443" t="s">
        <v>85</v>
      </c>
      <c r="D4443" t="s">
        <v>10</v>
      </c>
      <c r="E4443" t="s">
        <v>15</v>
      </c>
      <c r="F4443">
        <v>461.54</v>
      </c>
      <c r="G4443">
        <v>56.4</v>
      </c>
      <c r="H4443">
        <v>478.28</v>
      </c>
      <c r="I4443">
        <f t="shared" si="276"/>
        <v>2022</v>
      </c>
      <c r="J4443" t="str">
        <f t="shared" si="277"/>
        <v>Dec</v>
      </c>
      <c r="K4443">
        <f t="shared" si="278"/>
        <v>12</v>
      </c>
      <c r="L4443" s="2">
        <f t="shared" si="279"/>
        <v>0.12219959266802444</v>
      </c>
    </row>
    <row r="4444" spans="1:12" x14ac:dyDescent="0.35">
      <c r="A4444" t="s">
        <v>4485</v>
      </c>
      <c r="B4444" s="1">
        <v>44863</v>
      </c>
      <c r="C4444" t="s">
        <v>112</v>
      </c>
      <c r="D4444" t="s">
        <v>10</v>
      </c>
      <c r="E4444" t="s">
        <v>27</v>
      </c>
      <c r="F4444">
        <v>242.81</v>
      </c>
      <c r="G4444">
        <v>62.7</v>
      </c>
      <c r="H4444">
        <v>209.86</v>
      </c>
      <c r="I4444">
        <f t="shared" si="276"/>
        <v>2022</v>
      </c>
      <c r="J4444" t="str">
        <f t="shared" si="277"/>
        <v>Oct</v>
      </c>
      <c r="K4444">
        <f t="shared" si="278"/>
        <v>10</v>
      </c>
      <c r="L4444" s="2">
        <f t="shared" si="279"/>
        <v>0.25822659692763889</v>
      </c>
    </row>
    <row r="4445" spans="1:12" x14ac:dyDescent="0.35">
      <c r="A4445" t="s">
        <v>4486</v>
      </c>
      <c r="B4445" s="1">
        <v>44625</v>
      </c>
      <c r="C4445" t="s">
        <v>51</v>
      </c>
      <c r="D4445" t="s">
        <v>34</v>
      </c>
      <c r="E4445" t="s">
        <v>11</v>
      </c>
      <c r="F4445">
        <v>1934.88</v>
      </c>
      <c r="G4445">
        <v>577.59</v>
      </c>
      <c r="H4445">
        <v>1898.88</v>
      </c>
      <c r="I4445">
        <f t="shared" si="276"/>
        <v>2022</v>
      </c>
      <c r="J4445" t="str">
        <f t="shared" si="277"/>
        <v>Mar</v>
      </c>
      <c r="K4445">
        <f t="shared" si="278"/>
        <v>3</v>
      </c>
      <c r="L4445" s="2">
        <f t="shared" si="279"/>
        <v>0.29851463656660876</v>
      </c>
    </row>
    <row r="4446" spans="1:12" x14ac:dyDescent="0.35">
      <c r="A4446" t="s">
        <v>4487</v>
      </c>
      <c r="B4446" s="1">
        <v>44573</v>
      </c>
      <c r="C4446" t="s">
        <v>69</v>
      </c>
      <c r="D4446" t="s">
        <v>34</v>
      </c>
      <c r="E4446" t="s">
        <v>44</v>
      </c>
      <c r="F4446">
        <v>2055.52</v>
      </c>
      <c r="G4446">
        <v>556.16</v>
      </c>
      <c r="H4446">
        <v>1892.27</v>
      </c>
      <c r="I4446">
        <f t="shared" si="276"/>
        <v>2022</v>
      </c>
      <c r="J4446" t="str">
        <f t="shared" si="277"/>
        <v>Jan</v>
      </c>
      <c r="K4446">
        <f t="shared" si="278"/>
        <v>1</v>
      </c>
      <c r="L4446" s="2">
        <f t="shared" si="279"/>
        <v>0.27056900443683352</v>
      </c>
    </row>
    <row r="4447" spans="1:12" x14ac:dyDescent="0.35">
      <c r="A4447" t="s">
        <v>4488</v>
      </c>
      <c r="B4447" s="1">
        <v>44997</v>
      </c>
      <c r="C4447" t="s">
        <v>85</v>
      </c>
      <c r="D4447" t="s">
        <v>10</v>
      </c>
      <c r="E4447" t="s">
        <v>25</v>
      </c>
      <c r="F4447">
        <v>308.81</v>
      </c>
      <c r="G4447">
        <v>36.03</v>
      </c>
      <c r="H4447">
        <v>361.94</v>
      </c>
      <c r="I4447">
        <f t="shared" si="276"/>
        <v>2023</v>
      </c>
      <c r="J4447" t="str">
        <f t="shared" si="277"/>
        <v>Mar</v>
      </c>
      <c r="K4447">
        <f t="shared" si="278"/>
        <v>3</v>
      </c>
      <c r="L4447" s="2">
        <f t="shared" si="279"/>
        <v>0.11667368284705806</v>
      </c>
    </row>
    <row r="4448" spans="1:12" x14ac:dyDescent="0.35">
      <c r="A4448" t="s">
        <v>4489</v>
      </c>
      <c r="B4448" s="1">
        <v>44931</v>
      </c>
      <c r="C4448" t="s">
        <v>31</v>
      </c>
      <c r="D4448" t="s">
        <v>10</v>
      </c>
      <c r="E4448" t="s">
        <v>27</v>
      </c>
      <c r="F4448">
        <v>451.68</v>
      </c>
      <c r="G4448">
        <v>52.55</v>
      </c>
      <c r="H4448">
        <v>535.55999999999995</v>
      </c>
      <c r="I4448">
        <f t="shared" si="276"/>
        <v>2023</v>
      </c>
      <c r="J4448" t="str">
        <f t="shared" si="277"/>
        <v>Jan</v>
      </c>
      <c r="K4448">
        <f t="shared" si="278"/>
        <v>1</v>
      </c>
      <c r="L4448" s="2">
        <f t="shared" si="279"/>
        <v>0.11634342897626637</v>
      </c>
    </row>
    <row r="4449" spans="1:12" x14ac:dyDescent="0.35">
      <c r="A4449" t="s">
        <v>4490</v>
      </c>
      <c r="B4449" s="1">
        <v>44804</v>
      </c>
      <c r="C4449" t="s">
        <v>51</v>
      </c>
      <c r="D4449" t="s">
        <v>34</v>
      </c>
      <c r="E4449" t="s">
        <v>15</v>
      </c>
      <c r="F4449">
        <v>1347.89</v>
      </c>
      <c r="G4449">
        <v>345.17</v>
      </c>
      <c r="H4449">
        <v>1095.6600000000001</v>
      </c>
      <c r="I4449">
        <f t="shared" si="276"/>
        <v>2022</v>
      </c>
      <c r="J4449" t="str">
        <f t="shared" si="277"/>
        <v>Aug</v>
      </c>
      <c r="K4449">
        <f t="shared" si="278"/>
        <v>8</v>
      </c>
      <c r="L4449" s="2">
        <f t="shared" si="279"/>
        <v>0.25608172773742666</v>
      </c>
    </row>
    <row r="4450" spans="1:12" x14ac:dyDescent="0.35">
      <c r="A4450" t="s">
        <v>4491</v>
      </c>
      <c r="B4450" s="1">
        <v>45118</v>
      </c>
      <c r="C4450" t="s">
        <v>112</v>
      </c>
      <c r="D4450" t="s">
        <v>10</v>
      </c>
      <c r="E4450" t="s">
        <v>11</v>
      </c>
      <c r="F4450">
        <v>455.52</v>
      </c>
      <c r="G4450">
        <v>61.99</v>
      </c>
      <c r="H4450">
        <v>371.78</v>
      </c>
      <c r="I4450">
        <f t="shared" si="276"/>
        <v>2023</v>
      </c>
      <c r="J4450" t="str">
        <f t="shared" si="277"/>
        <v>Jul</v>
      </c>
      <c r="K4450">
        <f t="shared" si="278"/>
        <v>7</v>
      </c>
      <c r="L4450" s="2">
        <f t="shared" si="279"/>
        <v>0.13608623112047771</v>
      </c>
    </row>
    <row r="4451" spans="1:12" x14ac:dyDescent="0.35">
      <c r="A4451" t="s">
        <v>4492</v>
      </c>
      <c r="B4451" s="1">
        <v>45146</v>
      </c>
      <c r="C4451" t="s">
        <v>128</v>
      </c>
      <c r="D4451" t="s">
        <v>34</v>
      </c>
      <c r="E4451" t="s">
        <v>15</v>
      </c>
      <c r="F4451">
        <v>1996.47</v>
      </c>
      <c r="G4451">
        <v>439.84</v>
      </c>
      <c r="H4451">
        <v>1888.03</v>
      </c>
      <c r="I4451">
        <f t="shared" si="276"/>
        <v>2023</v>
      </c>
      <c r="J4451" t="str">
        <f t="shared" si="277"/>
        <v>Aug</v>
      </c>
      <c r="K4451">
        <f t="shared" si="278"/>
        <v>8</v>
      </c>
      <c r="L4451" s="2">
        <f t="shared" si="279"/>
        <v>0.22030884511162199</v>
      </c>
    </row>
    <row r="4452" spans="1:12" x14ac:dyDescent="0.35">
      <c r="A4452" t="s">
        <v>4493</v>
      </c>
      <c r="B4452" s="1">
        <v>45051</v>
      </c>
      <c r="C4452" t="s">
        <v>48</v>
      </c>
      <c r="D4452" t="s">
        <v>14</v>
      </c>
      <c r="E4452" t="s">
        <v>25</v>
      </c>
      <c r="F4452">
        <v>2264.92</v>
      </c>
      <c r="G4452">
        <v>531.82000000000005</v>
      </c>
      <c r="H4452">
        <v>2648.83</v>
      </c>
      <c r="I4452">
        <f t="shared" si="276"/>
        <v>2023</v>
      </c>
      <c r="J4452" t="str">
        <f t="shared" si="277"/>
        <v>May</v>
      </c>
      <c r="K4452">
        <f t="shared" si="278"/>
        <v>5</v>
      </c>
      <c r="L4452" s="2">
        <f t="shared" si="279"/>
        <v>0.23480741041626196</v>
      </c>
    </row>
    <row r="4453" spans="1:12" x14ac:dyDescent="0.35">
      <c r="A4453" t="s">
        <v>4494</v>
      </c>
      <c r="B4453" s="1">
        <v>44706</v>
      </c>
      <c r="C4453" t="s">
        <v>63</v>
      </c>
      <c r="D4453" t="s">
        <v>18</v>
      </c>
      <c r="E4453" t="s">
        <v>27</v>
      </c>
      <c r="F4453">
        <v>242.06</v>
      </c>
      <c r="G4453">
        <v>49.79</v>
      </c>
      <c r="H4453">
        <v>224.66</v>
      </c>
      <c r="I4453">
        <f t="shared" si="276"/>
        <v>2022</v>
      </c>
      <c r="J4453" t="str">
        <f t="shared" si="277"/>
        <v>May</v>
      </c>
      <c r="K4453">
        <f t="shared" si="278"/>
        <v>5</v>
      </c>
      <c r="L4453" s="2">
        <f t="shared" si="279"/>
        <v>0.20569280343716434</v>
      </c>
    </row>
    <row r="4454" spans="1:12" x14ac:dyDescent="0.35">
      <c r="A4454" t="s">
        <v>4495</v>
      </c>
      <c r="B4454" s="1">
        <v>44811</v>
      </c>
      <c r="C4454" t="s">
        <v>69</v>
      </c>
      <c r="D4454" t="s">
        <v>34</v>
      </c>
      <c r="E4454" t="s">
        <v>15</v>
      </c>
      <c r="F4454">
        <v>1291.07</v>
      </c>
      <c r="G4454">
        <v>338.59</v>
      </c>
      <c r="H4454">
        <v>1297.99</v>
      </c>
      <c r="I4454">
        <f t="shared" si="276"/>
        <v>2022</v>
      </c>
      <c r="J4454" t="str">
        <f t="shared" si="277"/>
        <v>Sep</v>
      </c>
      <c r="K4454">
        <f t="shared" si="278"/>
        <v>9</v>
      </c>
      <c r="L4454" s="2">
        <f t="shared" si="279"/>
        <v>0.26225533859511879</v>
      </c>
    </row>
    <row r="4455" spans="1:12" x14ac:dyDescent="0.35">
      <c r="A4455" t="s">
        <v>4496</v>
      </c>
      <c r="B4455" s="1">
        <v>44705</v>
      </c>
      <c r="C4455" t="s">
        <v>51</v>
      </c>
      <c r="D4455" t="s">
        <v>34</v>
      </c>
      <c r="E4455" t="s">
        <v>44</v>
      </c>
      <c r="F4455">
        <v>534.1</v>
      </c>
      <c r="G4455">
        <v>69.16</v>
      </c>
      <c r="H4455">
        <v>492.72</v>
      </c>
      <c r="I4455">
        <f t="shared" si="276"/>
        <v>2022</v>
      </c>
      <c r="J4455" t="str">
        <f t="shared" si="277"/>
        <v>May</v>
      </c>
      <c r="K4455">
        <f t="shared" si="278"/>
        <v>5</v>
      </c>
      <c r="L4455" s="2">
        <f t="shared" si="279"/>
        <v>0.12948885976408911</v>
      </c>
    </row>
    <row r="4456" spans="1:12" x14ac:dyDescent="0.35">
      <c r="A4456" t="s">
        <v>4497</v>
      </c>
      <c r="B4456" s="1">
        <v>44892</v>
      </c>
      <c r="C4456" t="s">
        <v>17</v>
      </c>
      <c r="D4456" t="s">
        <v>18</v>
      </c>
      <c r="E4456" t="s">
        <v>15</v>
      </c>
      <c r="F4456">
        <v>358.77</v>
      </c>
      <c r="G4456">
        <v>86.1</v>
      </c>
      <c r="H4456">
        <v>409.61</v>
      </c>
      <c r="I4456">
        <f t="shared" si="276"/>
        <v>2022</v>
      </c>
      <c r="J4456" t="str">
        <f t="shared" si="277"/>
        <v>Nov</v>
      </c>
      <c r="K4456">
        <f t="shared" si="278"/>
        <v>11</v>
      </c>
      <c r="L4456" s="2">
        <f t="shared" si="279"/>
        <v>0.23998662095492934</v>
      </c>
    </row>
    <row r="4457" spans="1:12" x14ac:dyDescent="0.35">
      <c r="A4457" t="s">
        <v>4498</v>
      </c>
      <c r="B4457" s="1">
        <v>45120</v>
      </c>
      <c r="C4457" t="s">
        <v>85</v>
      </c>
      <c r="D4457" t="s">
        <v>10</v>
      </c>
      <c r="E4457" t="s">
        <v>44</v>
      </c>
      <c r="F4457">
        <v>467.1</v>
      </c>
      <c r="G4457">
        <v>93.46</v>
      </c>
      <c r="H4457">
        <v>510.13</v>
      </c>
      <c r="I4457">
        <f t="shared" si="276"/>
        <v>2023</v>
      </c>
      <c r="J4457" t="str">
        <f t="shared" si="277"/>
        <v>Jul</v>
      </c>
      <c r="K4457">
        <f t="shared" si="278"/>
        <v>7</v>
      </c>
      <c r="L4457" s="2">
        <f t="shared" si="279"/>
        <v>0.20008563476771568</v>
      </c>
    </row>
    <row r="4458" spans="1:12" x14ac:dyDescent="0.35">
      <c r="A4458" t="s">
        <v>4499</v>
      </c>
      <c r="B4458" s="1">
        <v>45034</v>
      </c>
      <c r="C4458" t="s">
        <v>22</v>
      </c>
      <c r="D4458" t="s">
        <v>23</v>
      </c>
      <c r="E4458" t="s">
        <v>11</v>
      </c>
      <c r="F4458">
        <v>339.12</v>
      </c>
      <c r="G4458">
        <v>65.12</v>
      </c>
      <c r="H4458">
        <v>307.92</v>
      </c>
      <c r="I4458">
        <f t="shared" si="276"/>
        <v>2023</v>
      </c>
      <c r="J4458" t="str">
        <f t="shared" si="277"/>
        <v>Apr</v>
      </c>
      <c r="K4458">
        <f t="shared" si="278"/>
        <v>4</v>
      </c>
      <c r="L4458" s="2">
        <f t="shared" si="279"/>
        <v>0.1920264213257844</v>
      </c>
    </row>
    <row r="4459" spans="1:12" x14ac:dyDescent="0.35">
      <c r="A4459" t="s">
        <v>4500</v>
      </c>
      <c r="B4459" s="1">
        <v>45254</v>
      </c>
      <c r="C4459" t="s">
        <v>93</v>
      </c>
      <c r="D4459" t="s">
        <v>34</v>
      </c>
      <c r="E4459" t="s">
        <v>44</v>
      </c>
      <c r="F4459">
        <v>768.46</v>
      </c>
      <c r="G4459">
        <v>80.459999999999994</v>
      </c>
      <c r="H4459">
        <v>650.64</v>
      </c>
      <c r="I4459">
        <f t="shared" si="276"/>
        <v>2023</v>
      </c>
      <c r="J4459" t="str">
        <f t="shared" si="277"/>
        <v>Nov</v>
      </c>
      <c r="K4459">
        <f t="shared" si="278"/>
        <v>11</v>
      </c>
      <c r="L4459" s="2">
        <f t="shared" si="279"/>
        <v>0.10470291231814277</v>
      </c>
    </row>
    <row r="4460" spans="1:12" x14ac:dyDescent="0.35">
      <c r="A4460" t="s">
        <v>4501</v>
      </c>
      <c r="B4460" s="1">
        <v>44710</v>
      </c>
      <c r="C4460" t="s">
        <v>20</v>
      </c>
      <c r="D4460" t="s">
        <v>14</v>
      </c>
      <c r="E4460" t="s">
        <v>44</v>
      </c>
      <c r="F4460">
        <v>2086.7199999999998</v>
      </c>
      <c r="G4460">
        <v>412.49</v>
      </c>
      <c r="H4460">
        <v>1788.01</v>
      </c>
      <c r="I4460">
        <f t="shared" si="276"/>
        <v>2022</v>
      </c>
      <c r="J4460" t="str">
        <f t="shared" si="277"/>
        <v>May</v>
      </c>
      <c r="K4460">
        <f t="shared" si="278"/>
        <v>5</v>
      </c>
      <c r="L4460" s="2">
        <f t="shared" si="279"/>
        <v>0.19767386137095541</v>
      </c>
    </row>
    <row r="4461" spans="1:12" x14ac:dyDescent="0.35">
      <c r="A4461" t="s">
        <v>4502</v>
      </c>
      <c r="B4461" s="1">
        <v>45182</v>
      </c>
      <c r="C4461" t="s">
        <v>63</v>
      </c>
      <c r="D4461" t="s">
        <v>18</v>
      </c>
      <c r="E4461" t="s">
        <v>11</v>
      </c>
      <c r="F4461">
        <v>496.32</v>
      </c>
      <c r="G4461">
        <v>59.91</v>
      </c>
      <c r="H4461">
        <v>479.53</v>
      </c>
      <c r="I4461">
        <f t="shared" si="276"/>
        <v>2023</v>
      </c>
      <c r="J4461" t="str">
        <f t="shared" si="277"/>
        <v>Sep</v>
      </c>
      <c r="K4461">
        <f t="shared" si="278"/>
        <v>9</v>
      </c>
      <c r="L4461" s="2">
        <f t="shared" si="279"/>
        <v>0.12070841392649903</v>
      </c>
    </row>
    <row r="4462" spans="1:12" x14ac:dyDescent="0.35">
      <c r="A4462" t="s">
        <v>4503</v>
      </c>
      <c r="B4462" s="1">
        <v>45004</v>
      </c>
      <c r="C4462" t="s">
        <v>85</v>
      </c>
      <c r="D4462" t="s">
        <v>10</v>
      </c>
      <c r="E4462" t="s">
        <v>27</v>
      </c>
      <c r="F4462">
        <v>498.77</v>
      </c>
      <c r="G4462">
        <v>110.97</v>
      </c>
      <c r="H4462">
        <v>527.92999999999995</v>
      </c>
      <c r="I4462">
        <f t="shared" si="276"/>
        <v>2023</v>
      </c>
      <c r="J4462" t="str">
        <f t="shared" si="277"/>
        <v>Mar</v>
      </c>
      <c r="K4462">
        <f t="shared" si="278"/>
        <v>3</v>
      </c>
      <c r="L4462" s="2">
        <f t="shared" si="279"/>
        <v>0.22248731880425848</v>
      </c>
    </row>
    <row r="4463" spans="1:12" x14ac:dyDescent="0.35">
      <c r="A4463" t="s">
        <v>4504</v>
      </c>
      <c r="B4463" s="1">
        <v>44590</v>
      </c>
      <c r="C4463" t="s">
        <v>33</v>
      </c>
      <c r="D4463" t="s">
        <v>34</v>
      </c>
      <c r="E4463" t="s">
        <v>27</v>
      </c>
      <c r="F4463">
        <v>2092.71</v>
      </c>
      <c r="G4463">
        <v>443.76</v>
      </c>
      <c r="H4463">
        <v>1831.55</v>
      </c>
      <c r="I4463">
        <f t="shared" si="276"/>
        <v>2022</v>
      </c>
      <c r="J4463" t="str">
        <f t="shared" si="277"/>
        <v>Jan</v>
      </c>
      <c r="K4463">
        <f t="shared" si="278"/>
        <v>1</v>
      </c>
      <c r="L4463" s="2">
        <f t="shared" si="279"/>
        <v>0.21205040354373036</v>
      </c>
    </row>
    <row r="4464" spans="1:12" x14ac:dyDescent="0.35">
      <c r="A4464" t="s">
        <v>4505</v>
      </c>
      <c r="B4464" s="1">
        <v>44902</v>
      </c>
      <c r="C4464" t="s">
        <v>46</v>
      </c>
      <c r="D4464" t="s">
        <v>23</v>
      </c>
      <c r="E4464" t="s">
        <v>27</v>
      </c>
      <c r="F4464">
        <v>406.69</v>
      </c>
      <c r="G4464">
        <v>116.86</v>
      </c>
      <c r="H4464">
        <v>336.39</v>
      </c>
      <c r="I4464">
        <f t="shared" si="276"/>
        <v>2022</v>
      </c>
      <c r="J4464" t="str">
        <f t="shared" si="277"/>
        <v>Dec</v>
      </c>
      <c r="K4464">
        <f t="shared" si="278"/>
        <v>12</v>
      </c>
      <c r="L4464" s="2">
        <f t="shared" si="279"/>
        <v>0.28734416877720131</v>
      </c>
    </row>
    <row r="4465" spans="1:12" x14ac:dyDescent="0.35">
      <c r="A4465" t="s">
        <v>4506</v>
      </c>
      <c r="B4465" s="1">
        <v>44811</v>
      </c>
      <c r="C4465" t="s">
        <v>48</v>
      </c>
      <c r="D4465" t="s">
        <v>14</v>
      </c>
      <c r="E4465" t="s">
        <v>15</v>
      </c>
      <c r="F4465">
        <v>1915.58</v>
      </c>
      <c r="G4465">
        <v>472.92</v>
      </c>
      <c r="H4465">
        <v>1658.65</v>
      </c>
      <c r="I4465">
        <f t="shared" si="276"/>
        <v>2022</v>
      </c>
      <c r="J4465" t="str">
        <f t="shared" si="277"/>
        <v>Sep</v>
      </c>
      <c r="K4465">
        <f t="shared" si="278"/>
        <v>9</v>
      </c>
      <c r="L4465" s="2">
        <f t="shared" si="279"/>
        <v>0.24688084026769963</v>
      </c>
    </row>
    <row r="4466" spans="1:12" x14ac:dyDescent="0.35">
      <c r="A4466" t="s">
        <v>4507</v>
      </c>
      <c r="B4466" s="1">
        <v>44681</v>
      </c>
      <c r="C4466" t="s">
        <v>51</v>
      </c>
      <c r="D4466" t="s">
        <v>34</v>
      </c>
      <c r="E4466" t="s">
        <v>27</v>
      </c>
      <c r="F4466">
        <v>1792.5</v>
      </c>
      <c r="G4466">
        <v>316.81</v>
      </c>
      <c r="H4466">
        <v>1538.76</v>
      </c>
      <c r="I4466">
        <f t="shared" si="276"/>
        <v>2022</v>
      </c>
      <c r="J4466" t="str">
        <f t="shared" si="277"/>
        <v>Apr</v>
      </c>
      <c r="K4466">
        <f t="shared" si="278"/>
        <v>4</v>
      </c>
      <c r="L4466" s="2">
        <f t="shared" si="279"/>
        <v>0.17674198047419803</v>
      </c>
    </row>
    <row r="4467" spans="1:12" x14ac:dyDescent="0.35">
      <c r="A4467" t="s">
        <v>4508</v>
      </c>
      <c r="B4467" s="1">
        <v>45252</v>
      </c>
      <c r="C4467" t="s">
        <v>128</v>
      </c>
      <c r="D4467" t="s">
        <v>34</v>
      </c>
      <c r="E4467" t="s">
        <v>44</v>
      </c>
      <c r="F4467">
        <v>1802.17</v>
      </c>
      <c r="G4467">
        <v>445.97</v>
      </c>
      <c r="H4467">
        <v>1677.25</v>
      </c>
      <c r="I4467">
        <f t="shared" si="276"/>
        <v>2023</v>
      </c>
      <c r="J4467" t="str">
        <f t="shared" si="277"/>
        <v>Nov</v>
      </c>
      <c r="K4467">
        <f t="shared" si="278"/>
        <v>11</v>
      </c>
      <c r="L4467" s="2">
        <f t="shared" si="279"/>
        <v>0.24746278098070659</v>
      </c>
    </row>
    <row r="4468" spans="1:12" x14ac:dyDescent="0.35">
      <c r="A4468" t="s">
        <v>4509</v>
      </c>
      <c r="B4468" s="1">
        <v>45223</v>
      </c>
      <c r="C4468" t="s">
        <v>22</v>
      </c>
      <c r="D4468" t="s">
        <v>23</v>
      </c>
      <c r="E4468" t="s">
        <v>11</v>
      </c>
      <c r="F4468">
        <v>379.69</v>
      </c>
      <c r="G4468">
        <v>95.89</v>
      </c>
      <c r="H4468">
        <v>440.09</v>
      </c>
      <c r="I4468">
        <f t="shared" si="276"/>
        <v>2023</v>
      </c>
      <c r="J4468" t="str">
        <f t="shared" si="277"/>
        <v>Oct</v>
      </c>
      <c r="K4468">
        <f t="shared" si="278"/>
        <v>10</v>
      </c>
      <c r="L4468" s="2">
        <f t="shared" si="279"/>
        <v>0.25254813137032844</v>
      </c>
    </row>
    <row r="4469" spans="1:12" x14ac:dyDescent="0.35">
      <c r="A4469" t="s">
        <v>4510</v>
      </c>
      <c r="B4469" s="1">
        <v>44810</v>
      </c>
      <c r="C4469" t="s">
        <v>20</v>
      </c>
      <c r="D4469" t="s">
        <v>14</v>
      </c>
      <c r="E4469" t="s">
        <v>25</v>
      </c>
      <c r="F4469">
        <v>1343.77</v>
      </c>
      <c r="G4469">
        <v>157.85</v>
      </c>
      <c r="H4469">
        <v>1137.24</v>
      </c>
      <c r="I4469">
        <f t="shared" si="276"/>
        <v>2022</v>
      </c>
      <c r="J4469" t="str">
        <f t="shared" si="277"/>
        <v>Sep</v>
      </c>
      <c r="K4469">
        <f t="shared" si="278"/>
        <v>9</v>
      </c>
      <c r="L4469" s="2">
        <f t="shared" si="279"/>
        <v>0.11746801908064623</v>
      </c>
    </row>
    <row r="4470" spans="1:12" x14ac:dyDescent="0.35">
      <c r="A4470" t="s">
        <v>4511</v>
      </c>
      <c r="B4470" s="1">
        <v>45177</v>
      </c>
      <c r="C4470" t="s">
        <v>20</v>
      </c>
      <c r="D4470" t="s">
        <v>14</v>
      </c>
      <c r="E4470" t="s">
        <v>25</v>
      </c>
      <c r="F4470">
        <v>1785.8</v>
      </c>
      <c r="G4470">
        <v>328.07</v>
      </c>
      <c r="H4470">
        <v>1446.61</v>
      </c>
      <c r="I4470">
        <f t="shared" si="276"/>
        <v>2023</v>
      </c>
      <c r="J4470" t="str">
        <f t="shared" si="277"/>
        <v>Sep</v>
      </c>
      <c r="K4470">
        <f t="shared" si="278"/>
        <v>9</v>
      </c>
      <c r="L4470" s="2">
        <f t="shared" si="279"/>
        <v>0.18371038190166872</v>
      </c>
    </row>
    <row r="4471" spans="1:12" x14ac:dyDescent="0.35">
      <c r="A4471" t="s">
        <v>4512</v>
      </c>
      <c r="B4471" s="1">
        <v>44664</v>
      </c>
      <c r="C4471" t="s">
        <v>93</v>
      </c>
      <c r="D4471" t="s">
        <v>34</v>
      </c>
      <c r="E4471" t="s">
        <v>44</v>
      </c>
      <c r="F4471">
        <v>1361.39</v>
      </c>
      <c r="G4471">
        <v>373.78</v>
      </c>
      <c r="H4471">
        <v>1544.78</v>
      </c>
      <c r="I4471">
        <f t="shared" si="276"/>
        <v>2022</v>
      </c>
      <c r="J4471" t="str">
        <f t="shared" si="277"/>
        <v>Apr</v>
      </c>
      <c r="K4471">
        <f t="shared" si="278"/>
        <v>4</v>
      </c>
      <c r="L4471" s="2">
        <f t="shared" si="279"/>
        <v>0.27455762125474692</v>
      </c>
    </row>
    <row r="4472" spans="1:12" x14ac:dyDescent="0.35">
      <c r="A4472" t="s">
        <v>4513</v>
      </c>
      <c r="B4472" s="1">
        <v>44693</v>
      </c>
      <c r="C4472" t="s">
        <v>128</v>
      </c>
      <c r="D4472" t="s">
        <v>34</v>
      </c>
      <c r="E4472" t="s">
        <v>27</v>
      </c>
      <c r="F4472">
        <v>537.45000000000005</v>
      </c>
      <c r="G4472">
        <v>155.1</v>
      </c>
      <c r="H4472">
        <v>500.77</v>
      </c>
      <c r="I4472">
        <f t="shared" si="276"/>
        <v>2022</v>
      </c>
      <c r="J4472" t="str">
        <f t="shared" si="277"/>
        <v>May</v>
      </c>
      <c r="K4472">
        <f t="shared" si="278"/>
        <v>5</v>
      </c>
      <c r="L4472" s="2">
        <f t="shared" si="279"/>
        <v>0.28858498464973481</v>
      </c>
    </row>
    <row r="4473" spans="1:12" x14ac:dyDescent="0.35">
      <c r="A4473" t="s">
        <v>4514</v>
      </c>
      <c r="B4473" s="1">
        <v>44590</v>
      </c>
      <c r="C4473" t="s">
        <v>57</v>
      </c>
      <c r="D4473" t="s">
        <v>10</v>
      </c>
      <c r="E4473" t="s">
        <v>11</v>
      </c>
      <c r="F4473">
        <v>435.37</v>
      </c>
      <c r="G4473">
        <v>99.77</v>
      </c>
      <c r="H4473">
        <v>371.91</v>
      </c>
      <c r="I4473">
        <f t="shared" si="276"/>
        <v>2022</v>
      </c>
      <c r="J4473" t="str">
        <f t="shared" si="277"/>
        <v>Jan</v>
      </c>
      <c r="K4473">
        <f t="shared" si="278"/>
        <v>1</v>
      </c>
      <c r="L4473" s="2">
        <f t="shared" si="279"/>
        <v>0.22916140294462181</v>
      </c>
    </row>
    <row r="4474" spans="1:12" x14ac:dyDescent="0.35">
      <c r="A4474" t="s">
        <v>4515</v>
      </c>
      <c r="B4474" s="1">
        <v>44580</v>
      </c>
      <c r="C4474" t="s">
        <v>33</v>
      </c>
      <c r="D4474" t="s">
        <v>34</v>
      </c>
      <c r="E4474" t="s">
        <v>11</v>
      </c>
      <c r="F4474">
        <v>1256.7</v>
      </c>
      <c r="G4474">
        <v>336.18</v>
      </c>
      <c r="H4474">
        <v>1377.97</v>
      </c>
      <c r="I4474">
        <f t="shared" si="276"/>
        <v>2022</v>
      </c>
      <c r="J4474" t="str">
        <f t="shared" si="277"/>
        <v>Jan</v>
      </c>
      <c r="K4474">
        <f t="shared" si="278"/>
        <v>1</v>
      </c>
      <c r="L4474" s="2">
        <f t="shared" si="279"/>
        <v>0.26751014561947961</v>
      </c>
    </row>
    <row r="4475" spans="1:12" x14ac:dyDescent="0.35">
      <c r="A4475" t="s">
        <v>4516</v>
      </c>
      <c r="B4475" s="1">
        <v>44789</v>
      </c>
      <c r="C4475" t="s">
        <v>88</v>
      </c>
      <c r="D4475" t="s">
        <v>18</v>
      </c>
      <c r="E4475" t="s">
        <v>15</v>
      </c>
      <c r="F4475">
        <v>312.7</v>
      </c>
      <c r="G4475">
        <v>64</v>
      </c>
      <c r="H4475">
        <v>348.15</v>
      </c>
      <c r="I4475">
        <f t="shared" si="276"/>
        <v>2022</v>
      </c>
      <c r="J4475" t="str">
        <f t="shared" si="277"/>
        <v>Aug</v>
      </c>
      <c r="K4475">
        <f t="shared" si="278"/>
        <v>8</v>
      </c>
      <c r="L4475" s="2">
        <f t="shared" si="279"/>
        <v>0.20466901183242725</v>
      </c>
    </row>
    <row r="4476" spans="1:12" x14ac:dyDescent="0.35">
      <c r="A4476" t="s">
        <v>4517</v>
      </c>
      <c r="B4476" s="1">
        <v>44709</v>
      </c>
      <c r="C4476" t="s">
        <v>9</v>
      </c>
      <c r="D4476" t="s">
        <v>10</v>
      </c>
      <c r="E4476" t="s">
        <v>15</v>
      </c>
      <c r="F4476">
        <v>117.46</v>
      </c>
      <c r="G4476">
        <v>29.05</v>
      </c>
      <c r="H4476">
        <v>133.36000000000001</v>
      </c>
      <c r="I4476">
        <f t="shared" si="276"/>
        <v>2022</v>
      </c>
      <c r="J4476" t="str">
        <f t="shared" si="277"/>
        <v>May</v>
      </c>
      <c r="K4476">
        <f t="shared" si="278"/>
        <v>5</v>
      </c>
      <c r="L4476" s="2">
        <f t="shared" si="279"/>
        <v>0.24731823599523245</v>
      </c>
    </row>
    <row r="4477" spans="1:12" x14ac:dyDescent="0.35">
      <c r="A4477" t="s">
        <v>4518</v>
      </c>
      <c r="B4477" s="1">
        <v>45176</v>
      </c>
      <c r="C4477" t="s">
        <v>20</v>
      </c>
      <c r="D4477" t="s">
        <v>14</v>
      </c>
      <c r="E4477" t="s">
        <v>25</v>
      </c>
      <c r="F4477">
        <v>1451.03</v>
      </c>
      <c r="G4477">
        <v>341.62</v>
      </c>
      <c r="H4477">
        <v>1346.75</v>
      </c>
      <c r="I4477">
        <f t="shared" si="276"/>
        <v>2023</v>
      </c>
      <c r="J4477" t="str">
        <f t="shared" si="277"/>
        <v>Sep</v>
      </c>
      <c r="K4477">
        <f t="shared" si="278"/>
        <v>9</v>
      </c>
      <c r="L4477" s="2">
        <f t="shared" si="279"/>
        <v>0.23543276155558465</v>
      </c>
    </row>
    <row r="4478" spans="1:12" x14ac:dyDescent="0.35">
      <c r="A4478" t="s">
        <v>4519</v>
      </c>
      <c r="B4478" s="1">
        <v>44686</v>
      </c>
      <c r="C4478" t="s">
        <v>37</v>
      </c>
      <c r="D4478" t="s">
        <v>23</v>
      </c>
      <c r="E4478" t="s">
        <v>27</v>
      </c>
      <c r="F4478">
        <v>162.68</v>
      </c>
      <c r="G4478">
        <v>37.42</v>
      </c>
      <c r="H4478">
        <v>139.04</v>
      </c>
      <c r="I4478">
        <f t="shared" si="276"/>
        <v>2022</v>
      </c>
      <c r="J4478" t="str">
        <f t="shared" si="277"/>
        <v>May</v>
      </c>
      <c r="K4478">
        <f t="shared" si="278"/>
        <v>5</v>
      </c>
      <c r="L4478" s="2">
        <f t="shared" si="279"/>
        <v>0.23002212933366117</v>
      </c>
    </row>
    <row r="4479" spans="1:12" x14ac:dyDescent="0.35">
      <c r="A4479" t="s">
        <v>4520</v>
      </c>
      <c r="B4479" s="1">
        <v>44956</v>
      </c>
      <c r="C4479" t="s">
        <v>65</v>
      </c>
      <c r="D4479" t="s">
        <v>18</v>
      </c>
      <c r="E4479" t="s">
        <v>27</v>
      </c>
      <c r="F4479">
        <v>73.66</v>
      </c>
      <c r="G4479">
        <v>19.23</v>
      </c>
      <c r="H4479">
        <v>67.81</v>
      </c>
      <c r="I4479">
        <f t="shared" si="276"/>
        <v>2023</v>
      </c>
      <c r="J4479" t="str">
        <f t="shared" si="277"/>
        <v>Jan</v>
      </c>
      <c r="K4479">
        <f t="shared" si="278"/>
        <v>1</v>
      </c>
      <c r="L4479" s="2">
        <f t="shared" si="279"/>
        <v>0.26106434971490633</v>
      </c>
    </row>
    <row r="4480" spans="1:12" x14ac:dyDescent="0.35">
      <c r="A4480" t="s">
        <v>4521</v>
      </c>
      <c r="B4480" s="1">
        <v>45275</v>
      </c>
      <c r="C4480" t="s">
        <v>46</v>
      </c>
      <c r="D4480" t="s">
        <v>23</v>
      </c>
      <c r="E4480" t="s">
        <v>44</v>
      </c>
      <c r="F4480">
        <v>308.55</v>
      </c>
      <c r="G4480">
        <v>91.56</v>
      </c>
      <c r="H4480">
        <v>285.88</v>
      </c>
      <c r="I4480">
        <f t="shared" si="276"/>
        <v>2023</v>
      </c>
      <c r="J4480" t="str">
        <f t="shared" si="277"/>
        <v>Dec</v>
      </c>
      <c r="K4480">
        <f t="shared" si="278"/>
        <v>12</v>
      </c>
      <c r="L4480" s="2">
        <f t="shared" si="279"/>
        <v>0.29674282936315022</v>
      </c>
    </row>
    <row r="4481" spans="1:12" x14ac:dyDescent="0.35">
      <c r="A4481" t="s">
        <v>4522</v>
      </c>
      <c r="B4481" s="1">
        <v>44610</v>
      </c>
      <c r="C4481" t="s">
        <v>39</v>
      </c>
      <c r="D4481" t="s">
        <v>18</v>
      </c>
      <c r="E4481" t="s">
        <v>44</v>
      </c>
      <c r="F4481">
        <v>481.3</v>
      </c>
      <c r="G4481">
        <v>143.24</v>
      </c>
      <c r="H4481">
        <v>563.39</v>
      </c>
      <c r="I4481">
        <f t="shared" si="276"/>
        <v>2022</v>
      </c>
      <c r="J4481" t="str">
        <f t="shared" si="277"/>
        <v>Feb</v>
      </c>
      <c r="K4481">
        <f t="shared" si="278"/>
        <v>2</v>
      </c>
      <c r="L4481" s="2">
        <f t="shared" si="279"/>
        <v>0.29761063785580721</v>
      </c>
    </row>
    <row r="4482" spans="1:12" x14ac:dyDescent="0.35">
      <c r="A4482" t="s">
        <v>4523</v>
      </c>
      <c r="B4482" s="1">
        <v>44617</v>
      </c>
      <c r="C4482" t="s">
        <v>85</v>
      </c>
      <c r="D4482" t="s">
        <v>10</v>
      </c>
      <c r="E4482" t="s">
        <v>27</v>
      </c>
      <c r="F4482">
        <v>101.11</v>
      </c>
      <c r="G4482">
        <v>26.06</v>
      </c>
      <c r="H4482">
        <v>101.28</v>
      </c>
      <c r="I4482">
        <f t="shared" ref="I4482:I4545" si="280">YEAR(B4482)</f>
        <v>2022</v>
      </c>
      <c r="J4482" t="str">
        <f t="shared" ref="J4482:J4545" si="281">TEXT(B4482,"mmm")</f>
        <v>Feb</v>
      </c>
      <c r="K4482">
        <f t="shared" ref="K4482:K4545" si="282">MONTH(B4482)</f>
        <v>2</v>
      </c>
      <c r="L4482" s="2">
        <f t="shared" ref="L4482:L4545" si="283">IF(F4482=0,0,G4482/F4482)</f>
        <v>0.25773909603402234</v>
      </c>
    </row>
    <row r="4483" spans="1:12" x14ac:dyDescent="0.35">
      <c r="A4483" t="s">
        <v>4524</v>
      </c>
      <c r="B4483" s="1">
        <v>45138</v>
      </c>
      <c r="C4483" t="s">
        <v>29</v>
      </c>
      <c r="D4483" t="s">
        <v>23</v>
      </c>
      <c r="E4483" t="s">
        <v>15</v>
      </c>
      <c r="F4483">
        <v>389.91</v>
      </c>
      <c r="G4483">
        <v>93.33</v>
      </c>
      <c r="H4483">
        <v>439.92</v>
      </c>
      <c r="I4483">
        <f t="shared" si="280"/>
        <v>2023</v>
      </c>
      <c r="J4483" t="str">
        <f t="shared" si="281"/>
        <v>Jul</v>
      </c>
      <c r="K4483">
        <f t="shared" si="282"/>
        <v>7</v>
      </c>
      <c r="L4483" s="2">
        <f t="shared" si="283"/>
        <v>0.23936292990690158</v>
      </c>
    </row>
    <row r="4484" spans="1:12" x14ac:dyDescent="0.35">
      <c r="A4484" t="s">
        <v>4525</v>
      </c>
      <c r="B4484" s="1">
        <v>44930</v>
      </c>
      <c r="C4484" t="s">
        <v>39</v>
      </c>
      <c r="D4484" t="s">
        <v>18</v>
      </c>
      <c r="E4484" t="s">
        <v>27</v>
      </c>
      <c r="F4484">
        <v>344.66</v>
      </c>
      <c r="G4484">
        <v>59.71</v>
      </c>
      <c r="H4484">
        <v>391.92</v>
      </c>
      <c r="I4484">
        <f t="shared" si="280"/>
        <v>2023</v>
      </c>
      <c r="J4484" t="str">
        <f t="shared" si="281"/>
        <v>Jan</v>
      </c>
      <c r="K4484">
        <f t="shared" si="282"/>
        <v>1</v>
      </c>
      <c r="L4484" s="2">
        <f t="shared" si="283"/>
        <v>0.17324319619334996</v>
      </c>
    </row>
    <row r="4485" spans="1:12" x14ac:dyDescent="0.35">
      <c r="A4485" t="s">
        <v>4526</v>
      </c>
      <c r="B4485" s="1">
        <v>44769</v>
      </c>
      <c r="C4485" t="s">
        <v>88</v>
      </c>
      <c r="D4485" t="s">
        <v>18</v>
      </c>
      <c r="E4485" t="s">
        <v>25</v>
      </c>
      <c r="F4485">
        <v>218.86</v>
      </c>
      <c r="G4485">
        <v>30.35</v>
      </c>
      <c r="H4485">
        <v>240.94</v>
      </c>
      <c r="I4485">
        <f t="shared" si="280"/>
        <v>2022</v>
      </c>
      <c r="J4485" t="str">
        <f t="shared" si="281"/>
        <v>Jul</v>
      </c>
      <c r="K4485">
        <f t="shared" si="282"/>
        <v>7</v>
      </c>
      <c r="L4485" s="2">
        <f t="shared" si="283"/>
        <v>0.13867312437174451</v>
      </c>
    </row>
    <row r="4486" spans="1:12" x14ac:dyDescent="0.35">
      <c r="A4486" t="s">
        <v>4527</v>
      </c>
      <c r="B4486" s="1">
        <v>45061</v>
      </c>
      <c r="C4486" t="s">
        <v>13</v>
      </c>
      <c r="D4486" t="s">
        <v>14</v>
      </c>
      <c r="E4486" t="s">
        <v>27</v>
      </c>
      <c r="F4486">
        <v>523.05999999999995</v>
      </c>
      <c r="G4486">
        <v>95.68</v>
      </c>
      <c r="H4486">
        <v>431.86</v>
      </c>
      <c r="I4486">
        <f t="shared" si="280"/>
        <v>2023</v>
      </c>
      <c r="J4486" t="str">
        <f t="shared" si="281"/>
        <v>May</v>
      </c>
      <c r="K4486">
        <f t="shared" si="282"/>
        <v>5</v>
      </c>
      <c r="L4486" s="2">
        <f t="shared" si="283"/>
        <v>0.18292356517416744</v>
      </c>
    </row>
    <row r="4487" spans="1:12" x14ac:dyDescent="0.35">
      <c r="A4487" t="s">
        <v>4528</v>
      </c>
      <c r="B4487" s="1">
        <v>45005</v>
      </c>
      <c r="C4487" t="s">
        <v>69</v>
      </c>
      <c r="D4487" t="s">
        <v>34</v>
      </c>
      <c r="E4487" t="s">
        <v>27</v>
      </c>
      <c r="F4487">
        <v>2099.7199999999998</v>
      </c>
      <c r="G4487">
        <v>432.06</v>
      </c>
      <c r="H4487">
        <v>2193.0700000000002</v>
      </c>
      <c r="I4487">
        <f t="shared" si="280"/>
        <v>2023</v>
      </c>
      <c r="J4487" t="str">
        <f t="shared" si="281"/>
        <v>Mar</v>
      </c>
      <c r="K4487">
        <f t="shared" si="282"/>
        <v>3</v>
      </c>
      <c r="L4487" s="2">
        <f t="shared" si="283"/>
        <v>0.20577029318194809</v>
      </c>
    </row>
    <row r="4488" spans="1:12" x14ac:dyDescent="0.35">
      <c r="A4488" t="s">
        <v>4529</v>
      </c>
      <c r="B4488" s="1">
        <v>45037</v>
      </c>
      <c r="C4488" t="s">
        <v>112</v>
      </c>
      <c r="D4488" t="s">
        <v>10</v>
      </c>
      <c r="E4488" t="s">
        <v>44</v>
      </c>
      <c r="F4488">
        <v>79.33</v>
      </c>
      <c r="G4488">
        <v>18.21</v>
      </c>
      <c r="H4488">
        <v>81.14</v>
      </c>
      <c r="I4488">
        <f t="shared" si="280"/>
        <v>2023</v>
      </c>
      <c r="J4488" t="str">
        <f t="shared" si="281"/>
        <v>Apr</v>
      </c>
      <c r="K4488">
        <f t="shared" si="282"/>
        <v>4</v>
      </c>
      <c r="L4488" s="2">
        <f t="shared" si="283"/>
        <v>0.22954745997730999</v>
      </c>
    </row>
    <row r="4489" spans="1:12" x14ac:dyDescent="0.35">
      <c r="A4489" t="s">
        <v>4530</v>
      </c>
      <c r="B4489" s="1">
        <v>44741</v>
      </c>
      <c r="C4489" t="s">
        <v>39</v>
      </c>
      <c r="D4489" t="s">
        <v>18</v>
      </c>
      <c r="E4489" t="s">
        <v>25</v>
      </c>
      <c r="F4489">
        <v>464.87</v>
      </c>
      <c r="G4489">
        <v>136.86000000000001</v>
      </c>
      <c r="H4489">
        <v>398.35</v>
      </c>
      <c r="I4489">
        <f t="shared" si="280"/>
        <v>2022</v>
      </c>
      <c r="J4489" t="str">
        <f t="shared" si="281"/>
        <v>Jun</v>
      </c>
      <c r="K4489">
        <f t="shared" si="282"/>
        <v>6</v>
      </c>
      <c r="L4489" s="2">
        <f t="shared" si="283"/>
        <v>0.29440488738787191</v>
      </c>
    </row>
    <row r="4490" spans="1:12" x14ac:dyDescent="0.35">
      <c r="A4490" t="s">
        <v>4531</v>
      </c>
      <c r="B4490" s="1">
        <v>44625</v>
      </c>
      <c r="C4490" t="s">
        <v>69</v>
      </c>
      <c r="D4490" t="s">
        <v>34</v>
      </c>
      <c r="E4490" t="s">
        <v>27</v>
      </c>
      <c r="F4490">
        <v>1751.66</v>
      </c>
      <c r="G4490">
        <v>393.8</v>
      </c>
      <c r="H4490">
        <v>1663.66</v>
      </c>
      <c r="I4490">
        <f t="shared" si="280"/>
        <v>2022</v>
      </c>
      <c r="J4490" t="str">
        <f t="shared" si="281"/>
        <v>Mar</v>
      </c>
      <c r="K4490">
        <f t="shared" si="282"/>
        <v>3</v>
      </c>
      <c r="L4490" s="2">
        <f t="shared" si="283"/>
        <v>0.22481531804117236</v>
      </c>
    </row>
    <row r="4491" spans="1:12" x14ac:dyDescent="0.35">
      <c r="A4491" t="s">
        <v>4532</v>
      </c>
      <c r="B4491" s="1">
        <v>45234</v>
      </c>
      <c r="C4491" t="s">
        <v>48</v>
      </c>
      <c r="D4491" t="s">
        <v>14</v>
      </c>
      <c r="E4491" t="s">
        <v>27</v>
      </c>
      <c r="F4491">
        <v>2346.19</v>
      </c>
      <c r="G4491">
        <v>257.5</v>
      </c>
      <c r="H4491">
        <v>2294.64</v>
      </c>
      <c r="I4491">
        <f t="shared" si="280"/>
        <v>2023</v>
      </c>
      <c r="J4491" t="str">
        <f t="shared" si="281"/>
        <v>Nov</v>
      </c>
      <c r="K4491">
        <f t="shared" si="282"/>
        <v>11</v>
      </c>
      <c r="L4491" s="2">
        <f t="shared" si="283"/>
        <v>0.10975240709405461</v>
      </c>
    </row>
    <row r="4492" spans="1:12" x14ac:dyDescent="0.35">
      <c r="A4492" t="s">
        <v>4533</v>
      </c>
      <c r="B4492" s="1">
        <v>45133</v>
      </c>
      <c r="C4492" t="s">
        <v>63</v>
      </c>
      <c r="D4492" t="s">
        <v>18</v>
      </c>
      <c r="E4492" t="s">
        <v>44</v>
      </c>
      <c r="F4492">
        <v>217.49</v>
      </c>
      <c r="G4492">
        <v>39.450000000000003</v>
      </c>
      <c r="H4492">
        <v>251.28</v>
      </c>
      <c r="I4492">
        <f t="shared" si="280"/>
        <v>2023</v>
      </c>
      <c r="J4492" t="str">
        <f t="shared" si="281"/>
        <v>Jul</v>
      </c>
      <c r="K4492">
        <f t="shared" si="282"/>
        <v>7</v>
      </c>
      <c r="L4492" s="2">
        <f t="shared" si="283"/>
        <v>0.18138765000689688</v>
      </c>
    </row>
    <row r="4493" spans="1:12" x14ac:dyDescent="0.35">
      <c r="A4493" t="s">
        <v>4534</v>
      </c>
      <c r="B4493" s="1">
        <v>44566</v>
      </c>
      <c r="C4493" t="s">
        <v>33</v>
      </c>
      <c r="D4493" t="s">
        <v>34</v>
      </c>
      <c r="E4493" t="s">
        <v>27</v>
      </c>
      <c r="F4493">
        <v>1686.03</v>
      </c>
      <c r="G4493">
        <v>379.78</v>
      </c>
      <c r="H4493">
        <v>1641.37</v>
      </c>
      <c r="I4493">
        <f t="shared" si="280"/>
        <v>2022</v>
      </c>
      <c r="J4493" t="str">
        <f t="shared" si="281"/>
        <v>Jan</v>
      </c>
      <c r="K4493">
        <f t="shared" si="282"/>
        <v>1</v>
      </c>
      <c r="L4493" s="2">
        <f t="shared" si="283"/>
        <v>0.2252510334928797</v>
      </c>
    </row>
    <row r="4494" spans="1:12" x14ac:dyDescent="0.35">
      <c r="A4494" t="s">
        <v>4535</v>
      </c>
      <c r="B4494" s="1">
        <v>45022</v>
      </c>
      <c r="C4494" t="s">
        <v>33</v>
      </c>
      <c r="D4494" t="s">
        <v>34</v>
      </c>
      <c r="E4494" t="s">
        <v>44</v>
      </c>
      <c r="F4494">
        <v>2409.12</v>
      </c>
      <c r="G4494">
        <v>414.27</v>
      </c>
      <c r="H4494">
        <v>2778.35</v>
      </c>
      <c r="I4494">
        <f t="shared" si="280"/>
        <v>2023</v>
      </c>
      <c r="J4494" t="str">
        <f t="shared" si="281"/>
        <v>Apr</v>
      </c>
      <c r="K4494">
        <f t="shared" si="282"/>
        <v>4</v>
      </c>
      <c r="L4494" s="2">
        <f t="shared" si="283"/>
        <v>0.1719590555887627</v>
      </c>
    </row>
    <row r="4495" spans="1:12" x14ac:dyDescent="0.35">
      <c r="A4495" t="s">
        <v>4536</v>
      </c>
      <c r="B4495" s="1">
        <v>44644</v>
      </c>
      <c r="C4495" t="s">
        <v>31</v>
      </c>
      <c r="D4495" t="s">
        <v>10</v>
      </c>
      <c r="E4495" t="s">
        <v>27</v>
      </c>
      <c r="F4495">
        <v>242.16</v>
      </c>
      <c r="G4495">
        <v>59</v>
      </c>
      <c r="H4495">
        <v>263.44</v>
      </c>
      <c r="I4495">
        <f t="shared" si="280"/>
        <v>2022</v>
      </c>
      <c r="J4495" t="str">
        <f t="shared" si="281"/>
        <v>Mar</v>
      </c>
      <c r="K4495">
        <f t="shared" si="282"/>
        <v>3</v>
      </c>
      <c r="L4495" s="2">
        <f t="shared" si="283"/>
        <v>0.24364056821935912</v>
      </c>
    </row>
    <row r="4496" spans="1:12" x14ac:dyDescent="0.35">
      <c r="A4496" t="s">
        <v>4537</v>
      </c>
      <c r="B4496" s="1">
        <v>44897</v>
      </c>
      <c r="C4496" t="s">
        <v>69</v>
      </c>
      <c r="D4496" t="s">
        <v>34</v>
      </c>
      <c r="E4496" t="s">
        <v>44</v>
      </c>
      <c r="F4496">
        <v>1470.43</v>
      </c>
      <c r="G4496">
        <v>417.91</v>
      </c>
      <c r="H4496">
        <v>1501.28</v>
      </c>
      <c r="I4496">
        <f t="shared" si="280"/>
        <v>2022</v>
      </c>
      <c r="J4496" t="str">
        <f t="shared" si="281"/>
        <v>Dec</v>
      </c>
      <c r="K4496">
        <f t="shared" si="282"/>
        <v>12</v>
      </c>
      <c r="L4496" s="2">
        <f t="shared" si="283"/>
        <v>0.28420938092938802</v>
      </c>
    </row>
    <row r="4497" spans="1:12" x14ac:dyDescent="0.35">
      <c r="A4497" t="s">
        <v>4538</v>
      </c>
      <c r="B4497" s="1">
        <v>44716</v>
      </c>
      <c r="C4497" t="s">
        <v>33</v>
      </c>
      <c r="D4497" t="s">
        <v>34</v>
      </c>
      <c r="E4497" t="s">
        <v>27</v>
      </c>
      <c r="F4497">
        <v>970.42</v>
      </c>
      <c r="G4497">
        <v>246.52</v>
      </c>
      <c r="H4497">
        <v>783.95</v>
      </c>
      <c r="I4497">
        <f t="shared" si="280"/>
        <v>2022</v>
      </c>
      <c r="J4497" t="str">
        <f t="shared" si="281"/>
        <v>Jun</v>
      </c>
      <c r="K4497">
        <f t="shared" si="282"/>
        <v>6</v>
      </c>
      <c r="L4497" s="2">
        <f t="shared" si="283"/>
        <v>0.2540343356484821</v>
      </c>
    </row>
    <row r="4498" spans="1:12" x14ac:dyDescent="0.35">
      <c r="A4498" t="s">
        <v>4539</v>
      </c>
      <c r="B4498" s="1">
        <v>45242</v>
      </c>
      <c r="C4498" t="s">
        <v>128</v>
      </c>
      <c r="D4498" t="s">
        <v>34</v>
      </c>
      <c r="E4498" t="s">
        <v>44</v>
      </c>
      <c r="F4498">
        <v>1554.24</v>
      </c>
      <c r="G4498">
        <v>291.33999999999997</v>
      </c>
      <c r="H4498">
        <v>1672.77</v>
      </c>
      <c r="I4498">
        <f t="shared" si="280"/>
        <v>2023</v>
      </c>
      <c r="J4498" t="str">
        <f t="shared" si="281"/>
        <v>Nov</v>
      </c>
      <c r="K4498">
        <f t="shared" si="282"/>
        <v>11</v>
      </c>
      <c r="L4498" s="2">
        <f t="shared" si="283"/>
        <v>0.18744852789787933</v>
      </c>
    </row>
    <row r="4499" spans="1:12" x14ac:dyDescent="0.35">
      <c r="A4499" t="s">
        <v>4540</v>
      </c>
      <c r="B4499" s="1">
        <v>44888</v>
      </c>
      <c r="C4499" t="s">
        <v>31</v>
      </c>
      <c r="D4499" t="s">
        <v>10</v>
      </c>
      <c r="E4499" t="s">
        <v>11</v>
      </c>
      <c r="F4499">
        <v>144.21</v>
      </c>
      <c r="G4499">
        <v>29.38</v>
      </c>
      <c r="H4499">
        <v>151.26</v>
      </c>
      <c r="I4499">
        <f t="shared" si="280"/>
        <v>2022</v>
      </c>
      <c r="J4499" t="str">
        <f t="shared" si="281"/>
        <v>Nov</v>
      </c>
      <c r="K4499">
        <f t="shared" si="282"/>
        <v>11</v>
      </c>
      <c r="L4499" s="2">
        <f t="shared" si="283"/>
        <v>0.2037306705498925</v>
      </c>
    </row>
    <row r="4500" spans="1:12" x14ac:dyDescent="0.35">
      <c r="A4500" t="s">
        <v>4541</v>
      </c>
      <c r="B4500" s="1">
        <v>44673</v>
      </c>
      <c r="C4500" t="s">
        <v>112</v>
      </c>
      <c r="D4500" t="s">
        <v>10</v>
      </c>
      <c r="E4500" t="s">
        <v>44</v>
      </c>
      <c r="F4500">
        <v>275.62</v>
      </c>
      <c r="G4500">
        <v>28.78</v>
      </c>
      <c r="H4500">
        <v>288.82</v>
      </c>
      <c r="I4500">
        <f t="shared" si="280"/>
        <v>2022</v>
      </c>
      <c r="J4500" t="str">
        <f t="shared" si="281"/>
        <v>Apr</v>
      </c>
      <c r="K4500">
        <f t="shared" si="282"/>
        <v>4</v>
      </c>
      <c r="L4500" s="2">
        <f t="shared" si="283"/>
        <v>0.10441912778463101</v>
      </c>
    </row>
    <row r="4501" spans="1:12" x14ac:dyDescent="0.35">
      <c r="A4501" t="s">
        <v>4542</v>
      </c>
      <c r="B4501" s="1">
        <v>45008</v>
      </c>
      <c r="C4501" t="s">
        <v>51</v>
      </c>
      <c r="D4501" t="s">
        <v>34</v>
      </c>
      <c r="E4501" t="s">
        <v>11</v>
      </c>
      <c r="F4501">
        <v>1137.1199999999999</v>
      </c>
      <c r="G4501">
        <v>234.81</v>
      </c>
      <c r="H4501">
        <v>918.32</v>
      </c>
      <c r="I4501">
        <f t="shared" si="280"/>
        <v>2023</v>
      </c>
      <c r="J4501" t="str">
        <f t="shared" si="281"/>
        <v>Mar</v>
      </c>
      <c r="K4501">
        <f t="shared" si="282"/>
        <v>3</v>
      </c>
      <c r="L4501" s="2">
        <f t="shared" si="283"/>
        <v>0.20649535669058677</v>
      </c>
    </row>
    <row r="4502" spans="1:12" x14ac:dyDescent="0.35">
      <c r="A4502" t="s">
        <v>4543</v>
      </c>
      <c r="B4502" s="1">
        <v>45274</v>
      </c>
      <c r="C4502" t="s">
        <v>29</v>
      </c>
      <c r="D4502" t="s">
        <v>23</v>
      </c>
      <c r="E4502" t="s">
        <v>25</v>
      </c>
      <c r="F4502">
        <v>171.6</v>
      </c>
      <c r="G4502">
        <v>40.92</v>
      </c>
      <c r="H4502">
        <v>193.5</v>
      </c>
      <c r="I4502">
        <f t="shared" si="280"/>
        <v>2023</v>
      </c>
      <c r="J4502" t="str">
        <f t="shared" si="281"/>
        <v>Dec</v>
      </c>
      <c r="K4502">
        <f t="shared" si="282"/>
        <v>12</v>
      </c>
      <c r="L4502" s="2">
        <f t="shared" si="283"/>
        <v>0.23846153846153847</v>
      </c>
    </row>
    <row r="4503" spans="1:12" x14ac:dyDescent="0.35">
      <c r="A4503" t="s">
        <v>4544</v>
      </c>
      <c r="B4503" s="1">
        <v>45063</v>
      </c>
      <c r="C4503" t="s">
        <v>17</v>
      </c>
      <c r="D4503" t="s">
        <v>18</v>
      </c>
      <c r="E4503" t="s">
        <v>44</v>
      </c>
      <c r="F4503">
        <v>356.32</v>
      </c>
      <c r="G4503">
        <v>82.95</v>
      </c>
      <c r="H4503">
        <v>413.74</v>
      </c>
      <c r="I4503">
        <f t="shared" si="280"/>
        <v>2023</v>
      </c>
      <c r="J4503" t="str">
        <f t="shared" si="281"/>
        <v>May</v>
      </c>
      <c r="K4503">
        <f t="shared" si="282"/>
        <v>5</v>
      </c>
      <c r="L4503" s="2">
        <f t="shared" si="283"/>
        <v>0.23279636281993715</v>
      </c>
    </row>
    <row r="4504" spans="1:12" x14ac:dyDescent="0.35">
      <c r="A4504" t="s">
        <v>4545</v>
      </c>
      <c r="B4504" s="1">
        <v>45272</v>
      </c>
      <c r="C4504" t="s">
        <v>22</v>
      </c>
      <c r="D4504" t="s">
        <v>23</v>
      </c>
      <c r="E4504" t="s">
        <v>25</v>
      </c>
      <c r="F4504">
        <v>101.52</v>
      </c>
      <c r="G4504">
        <v>14.96</v>
      </c>
      <c r="H4504">
        <v>120.15</v>
      </c>
      <c r="I4504">
        <f t="shared" si="280"/>
        <v>2023</v>
      </c>
      <c r="J4504" t="str">
        <f t="shared" si="281"/>
        <v>Dec</v>
      </c>
      <c r="K4504">
        <f t="shared" si="282"/>
        <v>12</v>
      </c>
      <c r="L4504" s="2">
        <f t="shared" si="283"/>
        <v>0.14736012608353036</v>
      </c>
    </row>
    <row r="4505" spans="1:12" x14ac:dyDescent="0.35">
      <c r="A4505" t="s">
        <v>4546</v>
      </c>
      <c r="B4505" s="1">
        <v>44988</v>
      </c>
      <c r="C4505" t="s">
        <v>48</v>
      </c>
      <c r="D4505" t="s">
        <v>14</v>
      </c>
      <c r="E4505" t="s">
        <v>11</v>
      </c>
      <c r="F4505">
        <v>1462.14</v>
      </c>
      <c r="G4505">
        <v>363.59</v>
      </c>
      <c r="H4505">
        <v>1451.82</v>
      </c>
      <c r="I4505">
        <f t="shared" si="280"/>
        <v>2023</v>
      </c>
      <c r="J4505" t="str">
        <f t="shared" si="281"/>
        <v>Mar</v>
      </c>
      <c r="K4505">
        <f t="shared" si="282"/>
        <v>3</v>
      </c>
      <c r="L4505" s="2">
        <f t="shared" si="283"/>
        <v>0.24866975802590721</v>
      </c>
    </row>
    <row r="4506" spans="1:12" x14ac:dyDescent="0.35">
      <c r="A4506" t="s">
        <v>4547</v>
      </c>
      <c r="B4506" s="1">
        <v>45212</v>
      </c>
      <c r="C4506" t="s">
        <v>17</v>
      </c>
      <c r="D4506" t="s">
        <v>18</v>
      </c>
      <c r="E4506" t="s">
        <v>11</v>
      </c>
      <c r="F4506">
        <v>293.55</v>
      </c>
      <c r="G4506">
        <v>71.349999999999994</v>
      </c>
      <c r="H4506">
        <v>333.21</v>
      </c>
      <c r="I4506">
        <f t="shared" si="280"/>
        <v>2023</v>
      </c>
      <c r="J4506" t="str">
        <f t="shared" si="281"/>
        <v>Oct</v>
      </c>
      <c r="K4506">
        <f t="shared" si="282"/>
        <v>10</v>
      </c>
      <c r="L4506" s="2">
        <f t="shared" si="283"/>
        <v>0.24305910407085674</v>
      </c>
    </row>
    <row r="4507" spans="1:12" x14ac:dyDescent="0.35">
      <c r="A4507" t="s">
        <v>4548</v>
      </c>
      <c r="B4507" s="1">
        <v>45078</v>
      </c>
      <c r="C4507" t="s">
        <v>37</v>
      </c>
      <c r="D4507" t="s">
        <v>23</v>
      </c>
      <c r="E4507" t="s">
        <v>27</v>
      </c>
      <c r="F4507">
        <v>122.26</v>
      </c>
      <c r="G4507">
        <v>16.809999999999999</v>
      </c>
      <c r="H4507">
        <v>115.36</v>
      </c>
      <c r="I4507">
        <f t="shared" si="280"/>
        <v>2023</v>
      </c>
      <c r="J4507" t="str">
        <f t="shared" si="281"/>
        <v>Jun</v>
      </c>
      <c r="K4507">
        <f t="shared" si="282"/>
        <v>6</v>
      </c>
      <c r="L4507" s="2">
        <f t="shared" si="283"/>
        <v>0.13749386553247175</v>
      </c>
    </row>
    <row r="4508" spans="1:12" x14ac:dyDescent="0.35">
      <c r="A4508" t="s">
        <v>4549</v>
      </c>
      <c r="B4508" s="1">
        <v>44880</v>
      </c>
      <c r="C4508" t="s">
        <v>65</v>
      </c>
      <c r="D4508" t="s">
        <v>18</v>
      </c>
      <c r="E4508" t="s">
        <v>44</v>
      </c>
      <c r="F4508">
        <v>230.12</v>
      </c>
      <c r="G4508">
        <v>59.51</v>
      </c>
      <c r="H4508">
        <v>194.8</v>
      </c>
      <c r="I4508">
        <f t="shared" si="280"/>
        <v>2022</v>
      </c>
      <c r="J4508" t="str">
        <f t="shared" si="281"/>
        <v>Nov</v>
      </c>
      <c r="K4508">
        <f t="shared" si="282"/>
        <v>11</v>
      </c>
      <c r="L4508" s="2">
        <f t="shared" si="283"/>
        <v>0.258604206500956</v>
      </c>
    </row>
    <row r="4509" spans="1:12" x14ac:dyDescent="0.35">
      <c r="A4509" t="s">
        <v>4550</v>
      </c>
      <c r="B4509" s="1">
        <v>44866</v>
      </c>
      <c r="C4509" t="s">
        <v>69</v>
      </c>
      <c r="D4509" t="s">
        <v>34</v>
      </c>
      <c r="E4509" t="s">
        <v>27</v>
      </c>
      <c r="F4509">
        <v>2375.6799999999998</v>
      </c>
      <c r="G4509">
        <v>386.78</v>
      </c>
      <c r="H4509">
        <v>2656.42</v>
      </c>
      <c r="I4509">
        <f t="shared" si="280"/>
        <v>2022</v>
      </c>
      <c r="J4509" t="str">
        <f t="shared" si="281"/>
        <v>Nov</v>
      </c>
      <c r="K4509">
        <f t="shared" si="282"/>
        <v>11</v>
      </c>
      <c r="L4509" s="2">
        <f t="shared" si="283"/>
        <v>0.16280812230603448</v>
      </c>
    </row>
    <row r="4510" spans="1:12" x14ac:dyDescent="0.35">
      <c r="A4510" t="s">
        <v>4551</v>
      </c>
      <c r="B4510" s="1">
        <v>44882</v>
      </c>
      <c r="C4510" t="s">
        <v>22</v>
      </c>
      <c r="D4510" t="s">
        <v>23</v>
      </c>
      <c r="E4510" t="s">
        <v>25</v>
      </c>
      <c r="F4510">
        <v>273</v>
      </c>
      <c r="G4510">
        <v>67.37</v>
      </c>
      <c r="H4510">
        <v>223.58</v>
      </c>
      <c r="I4510">
        <f t="shared" si="280"/>
        <v>2022</v>
      </c>
      <c r="J4510" t="str">
        <f t="shared" si="281"/>
        <v>Nov</v>
      </c>
      <c r="K4510">
        <f t="shared" si="282"/>
        <v>11</v>
      </c>
      <c r="L4510" s="2">
        <f t="shared" si="283"/>
        <v>0.2467765567765568</v>
      </c>
    </row>
    <row r="4511" spans="1:12" x14ac:dyDescent="0.35">
      <c r="A4511" t="s">
        <v>4552</v>
      </c>
      <c r="B4511" s="1">
        <v>44769</v>
      </c>
      <c r="C4511" t="s">
        <v>29</v>
      </c>
      <c r="D4511" t="s">
        <v>23</v>
      </c>
      <c r="E4511" t="s">
        <v>15</v>
      </c>
      <c r="F4511">
        <v>127.48</v>
      </c>
      <c r="G4511">
        <v>18.350000000000001</v>
      </c>
      <c r="H4511">
        <v>110.95</v>
      </c>
      <c r="I4511">
        <f t="shared" si="280"/>
        <v>2022</v>
      </c>
      <c r="J4511" t="str">
        <f t="shared" si="281"/>
        <v>Jul</v>
      </c>
      <c r="K4511">
        <f t="shared" si="282"/>
        <v>7</v>
      </c>
      <c r="L4511" s="2">
        <f t="shared" si="283"/>
        <v>0.14394414810166301</v>
      </c>
    </row>
    <row r="4512" spans="1:12" x14ac:dyDescent="0.35">
      <c r="A4512" t="s">
        <v>4553</v>
      </c>
      <c r="B4512" s="1">
        <v>44742</v>
      </c>
      <c r="C4512" t="s">
        <v>69</v>
      </c>
      <c r="D4512" t="s">
        <v>34</v>
      </c>
      <c r="E4512" t="s">
        <v>27</v>
      </c>
      <c r="F4512">
        <v>1274.69</v>
      </c>
      <c r="G4512">
        <v>140.78</v>
      </c>
      <c r="H4512">
        <v>1263.82</v>
      </c>
      <c r="I4512">
        <f t="shared" si="280"/>
        <v>2022</v>
      </c>
      <c r="J4512" t="str">
        <f t="shared" si="281"/>
        <v>Jun</v>
      </c>
      <c r="K4512">
        <f t="shared" si="282"/>
        <v>6</v>
      </c>
      <c r="L4512" s="2">
        <f t="shared" si="283"/>
        <v>0.11044253897025944</v>
      </c>
    </row>
    <row r="4513" spans="1:12" x14ac:dyDescent="0.35">
      <c r="A4513" t="s">
        <v>4554</v>
      </c>
      <c r="B4513" s="1">
        <v>45049</v>
      </c>
      <c r="C4513" t="s">
        <v>57</v>
      </c>
      <c r="D4513" t="s">
        <v>10</v>
      </c>
      <c r="E4513" t="s">
        <v>11</v>
      </c>
      <c r="F4513">
        <v>54.51</v>
      </c>
      <c r="G4513">
        <v>10.25</v>
      </c>
      <c r="H4513">
        <v>59.06</v>
      </c>
      <c r="I4513">
        <f t="shared" si="280"/>
        <v>2023</v>
      </c>
      <c r="J4513" t="str">
        <f t="shared" si="281"/>
        <v>May</v>
      </c>
      <c r="K4513">
        <f t="shared" si="282"/>
        <v>5</v>
      </c>
      <c r="L4513" s="2">
        <f t="shared" si="283"/>
        <v>0.18803889194643186</v>
      </c>
    </row>
    <row r="4514" spans="1:12" x14ac:dyDescent="0.35">
      <c r="A4514" t="s">
        <v>4555</v>
      </c>
      <c r="B4514" s="1">
        <v>44564</v>
      </c>
      <c r="C4514" t="s">
        <v>17</v>
      </c>
      <c r="D4514" t="s">
        <v>18</v>
      </c>
      <c r="E4514" t="s">
        <v>44</v>
      </c>
      <c r="F4514">
        <v>177.71</v>
      </c>
      <c r="G4514">
        <v>28.67</v>
      </c>
      <c r="H4514">
        <v>212.36</v>
      </c>
      <c r="I4514">
        <f t="shared" si="280"/>
        <v>2022</v>
      </c>
      <c r="J4514" t="str">
        <f t="shared" si="281"/>
        <v>Jan</v>
      </c>
      <c r="K4514">
        <f t="shared" si="282"/>
        <v>1</v>
      </c>
      <c r="L4514" s="2">
        <f t="shared" si="283"/>
        <v>0.16133025716054247</v>
      </c>
    </row>
    <row r="4515" spans="1:12" x14ac:dyDescent="0.35">
      <c r="A4515" t="s">
        <v>4556</v>
      </c>
      <c r="B4515" s="1">
        <v>44628</v>
      </c>
      <c r="C4515" t="s">
        <v>17</v>
      </c>
      <c r="D4515" t="s">
        <v>18</v>
      </c>
      <c r="E4515" t="s">
        <v>25</v>
      </c>
      <c r="F4515">
        <v>228.63</v>
      </c>
      <c r="G4515">
        <v>51.3</v>
      </c>
      <c r="H4515">
        <v>265.02999999999997</v>
      </c>
      <c r="I4515">
        <f t="shared" si="280"/>
        <v>2022</v>
      </c>
      <c r="J4515" t="str">
        <f t="shared" si="281"/>
        <v>Mar</v>
      </c>
      <c r="K4515">
        <f t="shared" si="282"/>
        <v>3</v>
      </c>
      <c r="L4515" s="2">
        <f t="shared" si="283"/>
        <v>0.2243800026243275</v>
      </c>
    </row>
    <row r="4516" spans="1:12" x14ac:dyDescent="0.35">
      <c r="A4516" t="s">
        <v>4557</v>
      </c>
      <c r="B4516" s="1">
        <v>44939</v>
      </c>
      <c r="C4516" t="s">
        <v>46</v>
      </c>
      <c r="D4516" t="s">
        <v>23</v>
      </c>
      <c r="E4516" t="s">
        <v>27</v>
      </c>
      <c r="F4516">
        <v>214.76</v>
      </c>
      <c r="G4516">
        <v>32.020000000000003</v>
      </c>
      <c r="H4516">
        <v>221.29</v>
      </c>
      <c r="I4516">
        <f t="shared" si="280"/>
        <v>2023</v>
      </c>
      <c r="J4516" t="str">
        <f t="shared" si="281"/>
        <v>Jan</v>
      </c>
      <c r="K4516">
        <f t="shared" si="282"/>
        <v>1</v>
      </c>
      <c r="L4516" s="2">
        <f t="shared" si="283"/>
        <v>0.14909666604581862</v>
      </c>
    </row>
    <row r="4517" spans="1:12" x14ac:dyDescent="0.35">
      <c r="A4517" t="s">
        <v>4558</v>
      </c>
      <c r="B4517" s="1">
        <v>45160</v>
      </c>
      <c r="C4517" t="s">
        <v>128</v>
      </c>
      <c r="D4517" t="s">
        <v>34</v>
      </c>
      <c r="E4517" t="s">
        <v>44</v>
      </c>
      <c r="F4517">
        <v>2332.9</v>
      </c>
      <c r="G4517">
        <v>260.54000000000002</v>
      </c>
      <c r="H4517">
        <v>2022.61</v>
      </c>
      <c r="I4517">
        <f t="shared" si="280"/>
        <v>2023</v>
      </c>
      <c r="J4517" t="str">
        <f t="shared" si="281"/>
        <v>Aug</v>
      </c>
      <c r="K4517">
        <f t="shared" si="282"/>
        <v>8</v>
      </c>
      <c r="L4517" s="2">
        <f t="shared" si="283"/>
        <v>0.11168074070898881</v>
      </c>
    </row>
    <row r="4518" spans="1:12" x14ac:dyDescent="0.35">
      <c r="A4518" t="s">
        <v>4559</v>
      </c>
      <c r="B4518" s="1">
        <v>44889</v>
      </c>
      <c r="C4518" t="s">
        <v>48</v>
      </c>
      <c r="D4518" t="s">
        <v>14</v>
      </c>
      <c r="E4518" t="s">
        <v>44</v>
      </c>
      <c r="F4518">
        <v>1172.9100000000001</v>
      </c>
      <c r="G4518">
        <v>185.15</v>
      </c>
      <c r="H4518">
        <v>1100.49</v>
      </c>
      <c r="I4518">
        <f t="shared" si="280"/>
        <v>2022</v>
      </c>
      <c r="J4518" t="str">
        <f t="shared" si="281"/>
        <v>Nov</v>
      </c>
      <c r="K4518">
        <f t="shared" si="282"/>
        <v>11</v>
      </c>
      <c r="L4518" s="2">
        <f t="shared" si="283"/>
        <v>0.15785524891082861</v>
      </c>
    </row>
    <row r="4519" spans="1:12" x14ac:dyDescent="0.35">
      <c r="A4519" t="s">
        <v>4560</v>
      </c>
      <c r="B4519" s="1">
        <v>44815</v>
      </c>
      <c r="C4519" t="s">
        <v>112</v>
      </c>
      <c r="D4519" t="s">
        <v>10</v>
      </c>
      <c r="E4519" t="s">
        <v>44</v>
      </c>
      <c r="F4519">
        <v>347.35</v>
      </c>
      <c r="G4519">
        <v>97.3</v>
      </c>
      <c r="H4519">
        <v>326.57</v>
      </c>
      <c r="I4519">
        <f t="shared" si="280"/>
        <v>2022</v>
      </c>
      <c r="J4519" t="str">
        <f t="shared" si="281"/>
        <v>Sep</v>
      </c>
      <c r="K4519">
        <f t="shared" si="282"/>
        <v>9</v>
      </c>
      <c r="L4519" s="2">
        <f t="shared" si="283"/>
        <v>0.28012091550309481</v>
      </c>
    </row>
    <row r="4520" spans="1:12" x14ac:dyDescent="0.35">
      <c r="A4520" t="s">
        <v>4561</v>
      </c>
      <c r="B4520" s="1">
        <v>45163</v>
      </c>
      <c r="C4520" t="s">
        <v>13</v>
      </c>
      <c r="D4520" t="s">
        <v>14</v>
      </c>
      <c r="E4520" t="s">
        <v>44</v>
      </c>
      <c r="F4520">
        <v>720.09</v>
      </c>
      <c r="G4520">
        <v>179.75</v>
      </c>
      <c r="H4520">
        <v>661</v>
      </c>
      <c r="I4520">
        <f t="shared" si="280"/>
        <v>2023</v>
      </c>
      <c r="J4520" t="str">
        <f t="shared" si="281"/>
        <v>Aug</v>
      </c>
      <c r="K4520">
        <f t="shared" si="282"/>
        <v>8</v>
      </c>
      <c r="L4520" s="2">
        <f t="shared" si="283"/>
        <v>0.24962157508089267</v>
      </c>
    </row>
    <row r="4521" spans="1:12" x14ac:dyDescent="0.35">
      <c r="A4521" t="s">
        <v>4562</v>
      </c>
      <c r="B4521" s="1">
        <v>44925</v>
      </c>
      <c r="C4521" t="s">
        <v>51</v>
      </c>
      <c r="D4521" t="s">
        <v>34</v>
      </c>
      <c r="E4521" t="s">
        <v>11</v>
      </c>
      <c r="F4521">
        <v>553.95000000000005</v>
      </c>
      <c r="G4521">
        <v>128.78</v>
      </c>
      <c r="H4521">
        <v>542.24</v>
      </c>
      <c r="I4521">
        <f t="shared" si="280"/>
        <v>2022</v>
      </c>
      <c r="J4521" t="str">
        <f t="shared" si="281"/>
        <v>Dec</v>
      </c>
      <c r="K4521">
        <f t="shared" si="282"/>
        <v>12</v>
      </c>
      <c r="L4521" s="2">
        <f t="shared" si="283"/>
        <v>0.23247585522159037</v>
      </c>
    </row>
    <row r="4522" spans="1:12" x14ac:dyDescent="0.35">
      <c r="A4522" t="s">
        <v>4563</v>
      </c>
      <c r="B4522" s="1">
        <v>44955</v>
      </c>
      <c r="C4522" t="s">
        <v>88</v>
      </c>
      <c r="D4522" t="s">
        <v>18</v>
      </c>
      <c r="E4522" t="s">
        <v>25</v>
      </c>
      <c r="F4522">
        <v>140.02000000000001</v>
      </c>
      <c r="G4522">
        <v>21.93</v>
      </c>
      <c r="H4522">
        <v>158.44</v>
      </c>
      <c r="I4522">
        <f t="shared" si="280"/>
        <v>2023</v>
      </c>
      <c r="J4522" t="str">
        <f t="shared" si="281"/>
        <v>Jan</v>
      </c>
      <c r="K4522">
        <f t="shared" si="282"/>
        <v>1</v>
      </c>
      <c r="L4522" s="2">
        <f t="shared" si="283"/>
        <v>0.15662048278817312</v>
      </c>
    </row>
    <row r="4523" spans="1:12" x14ac:dyDescent="0.35">
      <c r="A4523" t="s">
        <v>4564</v>
      </c>
      <c r="B4523" s="1">
        <v>45152</v>
      </c>
      <c r="C4523" t="s">
        <v>65</v>
      </c>
      <c r="D4523" t="s">
        <v>18</v>
      </c>
      <c r="E4523" t="s">
        <v>15</v>
      </c>
      <c r="F4523">
        <v>89.16</v>
      </c>
      <c r="G4523">
        <v>15.14</v>
      </c>
      <c r="H4523">
        <v>92.22</v>
      </c>
      <c r="I4523">
        <f t="shared" si="280"/>
        <v>2023</v>
      </c>
      <c r="J4523" t="str">
        <f t="shared" si="281"/>
        <v>Aug</v>
      </c>
      <c r="K4523">
        <f t="shared" si="282"/>
        <v>8</v>
      </c>
      <c r="L4523" s="2">
        <f t="shared" si="283"/>
        <v>0.16980708838043967</v>
      </c>
    </row>
    <row r="4524" spans="1:12" x14ac:dyDescent="0.35">
      <c r="A4524" t="s">
        <v>4565</v>
      </c>
      <c r="B4524" s="1">
        <v>44704</v>
      </c>
      <c r="C4524" t="s">
        <v>29</v>
      </c>
      <c r="D4524" t="s">
        <v>23</v>
      </c>
      <c r="E4524" t="s">
        <v>11</v>
      </c>
      <c r="F4524">
        <v>69.36</v>
      </c>
      <c r="G4524">
        <v>8.5500000000000007</v>
      </c>
      <c r="H4524">
        <v>70.14</v>
      </c>
      <c r="I4524">
        <f t="shared" si="280"/>
        <v>2022</v>
      </c>
      <c r="J4524" t="str">
        <f t="shared" si="281"/>
        <v>May</v>
      </c>
      <c r="K4524">
        <f t="shared" si="282"/>
        <v>5</v>
      </c>
      <c r="L4524" s="2">
        <f t="shared" si="283"/>
        <v>0.12326989619377164</v>
      </c>
    </row>
    <row r="4525" spans="1:12" x14ac:dyDescent="0.35">
      <c r="A4525" t="s">
        <v>4566</v>
      </c>
      <c r="B4525" s="1">
        <v>45253</v>
      </c>
      <c r="C4525" t="s">
        <v>39</v>
      </c>
      <c r="D4525" t="s">
        <v>18</v>
      </c>
      <c r="E4525" t="s">
        <v>27</v>
      </c>
      <c r="F4525">
        <v>52.78</v>
      </c>
      <c r="G4525">
        <v>8.24</v>
      </c>
      <c r="H4525">
        <v>43.05</v>
      </c>
      <c r="I4525">
        <f t="shared" si="280"/>
        <v>2023</v>
      </c>
      <c r="J4525" t="str">
        <f t="shared" si="281"/>
        <v>Nov</v>
      </c>
      <c r="K4525">
        <f t="shared" si="282"/>
        <v>11</v>
      </c>
      <c r="L4525" s="2">
        <f t="shared" si="283"/>
        <v>0.15611974232663889</v>
      </c>
    </row>
    <row r="4526" spans="1:12" x14ac:dyDescent="0.35">
      <c r="A4526" t="s">
        <v>4567</v>
      </c>
      <c r="B4526" s="1">
        <v>45012</v>
      </c>
      <c r="C4526" t="s">
        <v>20</v>
      </c>
      <c r="D4526" t="s">
        <v>14</v>
      </c>
      <c r="E4526" t="s">
        <v>15</v>
      </c>
      <c r="F4526">
        <v>889.65</v>
      </c>
      <c r="G4526">
        <v>136.71</v>
      </c>
      <c r="H4526">
        <v>1003.86</v>
      </c>
      <c r="I4526">
        <f t="shared" si="280"/>
        <v>2023</v>
      </c>
      <c r="J4526" t="str">
        <f t="shared" si="281"/>
        <v>Mar</v>
      </c>
      <c r="K4526">
        <f t="shared" si="282"/>
        <v>3</v>
      </c>
      <c r="L4526" s="2">
        <f t="shared" si="283"/>
        <v>0.15366717248356096</v>
      </c>
    </row>
    <row r="4527" spans="1:12" x14ac:dyDescent="0.35">
      <c r="A4527" t="s">
        <v>4568</v>
      </c>
      <c r="B4527" s="1">
        <v>44651</v>
      </c>
      <c r="C4527" t="s">
        <v>128</v>
      </c>
      <c r="D4527" t="s">
        <v>34</v>
      </c>
      <c r="E4527" t="s">
        <v>15</v>
      </c>
      <c r="F4527">
        <v>1850.1</v>
      </c>
      <c r="G4527">
        <v>305.8</v>
      </c>
      <c r="H4527">
        <v>1884.55</v>
      </c>
      <c r="I4527">
        <f t="shared" si="280"/>
        <v>2022</v>
      </c>
      <c r="J4527" t="str">
        <f t="shared" si="281"/>
        <v>Mar</v>
      </c>
      <c r="K4527">
        <f t="shared" si="282"/>
        <v>3</v>
      </c>
      <c r="L4527" s="2">
        <f t="shared" si="283"/>
        <v>0.16528836279120049</v>
      </c>
    </row>
    <row r="4528" spans="1:12" x14ac:dyDescent="0.35">
      <c r="A4528" t="s">
        <v>4569</v>
      </c>
      <c r="B4528" s="1">
        <v>44619</v>
      </c>
      <c r="C4528" t="s">
        <v>39</v>
      </c>
      <c r="D4528" t="s">
        <v>18</v>
      </c>
      <c r="E4528" t="s">
        <v>25</v>
      </c>
      <c r="F4528">
        <v>455.45</v>
      </c>
      <c r="G4528">
        <v>97.43</v>
      </c>
      <c r="H4528">
        <v>524.72</v>
      </c>
      <c r="I4528">
        <f t="shared" si="280"/>
        <v>2022</v>
      </c>
      <c r="J4528" t="str">
        <f t="shared" si="281"/>
        <v>Feb</v>
      </c>
      <c r="K4528">
        <f t="shared" si="282"/>
        <v>2</v>
      </c>
      <c r="L4528" s="2">
        <f t="shared" si="283"/>
        <v>0.21392029860577452</v>
      </c>
    </row>
    <row r="4529" spans="1:12" x14ac:dyDescent="0.35">
      <c r="A4529" t="s">
        <v>4570</v>
      </c>
      <c r="B4529" s="1">
        <v>45067</v>
      </c>
      <c r="C4529" t="s">
        <v>31</v>
      </c>
      <c r="D4529" t="s">
        <v>10</v>
      </c>
      <c r="E4529" t="s">
        <v>44</v>
      </c>
      <c r="F4529">
        <v>192.59</v>
      </c>
      <c r="G4529">
        <v>47.15</v>
      </c>
      <c r="H4529">
        <v>192.22</v>
      </c>
      <c r="I4529">
        <f t="shared" si="280"/>
        <v>2023</v>
      </c>
      <c r="J4529" t="str">
        <f t="shared" si="281"/>
        <v>May</v>
      </c>
      <c r="K4529">
        <f t="shared" si="282"/>
        <v>5</v>
      </c>
      <c r="L4529" s="2">
        <f t="shared" si="283"/>
        <v>0.24482060335427591</v>
      </c>
    </row>
    <row r="4530" spans="1:12" x14ac:dyDescent="0.35">
      <c r="A4530" t="s">
        <v>4571</v>
      </c>
      <c r="B4530" s="1">
        <v>45167</v>
      </c>
      <c r="C4530" t="s">
        <v>101</v>
      </c>
      <c r="D4530" t="s">
        <v>14</v>
      </c>
      <c r="E4530" t="s">
        <v>11</v>
      </c>
      <c r="F4530">
        <v>898.95</v>
      </c>
      <c r="G4530">
        <v>91.9</v>
      </c>
      <c r="H4530">
        <v>838.17</v>
      </c>
      <c r="I4530">
        <f t="shared" si="280"/>
        <v>2023</v>
      </c>
      <c r="J4530" t="str">
        <f t="shared" si="281"/>
        <v>Aug</v>
      </c>
      <c r="K4530">
        <f t="shared" si="282"/>
        <v>8</v>
      </c>
      <c r="L4530" s="2">
        <f t="shared" si="283"/>
        <v>0.1022303798876467</v>
      </c>
    </row>
    <row r="4531" spans="1:12" x14ac:dyDescent="0.35">
      <c r="A4531" t="s">
        <v>4572</v>
      </c>
      <c r="B4531" s="1">
        <v>44877</v>
      </c>
      <c r="C4531" t="s">
        <v>57</v>
      </c>
      <c r="D4531" t="s">
        <v>10</v>
      </c>
      <c r="E4531" t="s">
        <v>25</v>
      </c>
      <c r="F4531">
        <v>107.08</v>
      </c>
      <c r="G4531">
        <v>31.41</v>
      </c>
      <c r="H4531">
        <v>111.52</v>
      </c>
      <c r="I4531">
        <f t="shared" si="280"/>
        <v>2022</v>
      </c>
      <c r="J4531" t="str">
        <f t="shared" si="281"/>
        <v>Nov</v>
      </c>
      <c r="K4531">
        <f t="shared" si="282"/>
        <v>11</v>
      </c>
      <c r="L4531" s="2">
        <f t="shared" si="283"/>
        <v>0.29333208815838624</v>
      </c>
    </row>
    <row r="4532" spans="1:12" x14ac:dyDescent="0.35">
      <c r="A4532" t="s">
        <v>4573</v>
      </c>
      <c r="B4532" s="1">
        <v>44563</v>
      </c>
      <c r="C4532" t="s">
        <v>22</v>
      </c>
      <c r="D4532" t="s">
        <v>23</v>
      </c>
      <c r="E4532" t="s">
        <v>25</v>
      </c>
      <c r="F4532">
        <v>174.14</v>
      </c>
      <c r="G4532">
        <v>17.46</v>
      </c>
      <c r="H4532">
        <v>143.74</v>
      </c>
      <c r="I4532">
        <f t="shared" si="280"/>
        <v>2022</v>
      </c>
      <c r="J4532" t="str">
        <f t="shared" si="281"/>
        <v>Jan</v>
      </c>
      <c r="K4532">
        <f t="shared" si="282"/>
        <v>1</v>
      </c>
      <c r="L4532" s="2">
        <f t="shared" si="283"/>
        <v>0.10026415527736306</v>
      </c>
    </row>
    <row r="4533" spans="1:12" x14ac:dyDescent="0.35">
      <c r="A4533" t="s">
        <v>4574</v>
      </c>
      <c r="B4533" s="1">
        <v>44718</v>
      </c>
      <c r="C4533" t="s">
        <v>57</v>
      </c>
      <c r="D4533" t="s">
        <v>10</v>
      </c>
      <c r="E4533" t="s">
        <v>25</v>
      </c>
      <c r="F4533">
        <v>344.15</v>
      </c>
      <c r="G4533">
        <v>43.93</v>
      </c>
      <c r="H4533">
        <v>402.94</v>
      </c>
      <c r="I4533">
        <f t="shared" si="280"/>
        <v>2022</v>
      </c>
      <c r="J4533" t="str">
        <f t="shared" si="281"/>
        <v>Jun</v>
      </c>
      <c r="K4533">
        <f t="shared" si="282"/>
        <v>6</v>
      </c>
      <c r="L4533" s="2">
        <f t="shared" si="283"/>
        <v>0.1276478279819846</v>
      </c>
    </row>
    <row r="4534" spans="1:12" x14ac:dyDescent="0.35">
      <c r="A4534" t="s">
        <v>4575</v>
      </c>
      <c r="B4534" s="1">
        <v>44812</v>
      </c>
      <c r="C4534" t="s">
        <v>63</v>
      </c>
      <c r="D4534" t="s">
        <v>18</v>
      </c>
      <c r="E4534" t="s">
        <v>27</v>
      </c>
      <c r="F4534">
        <v>287.41000000000003</v>
      </c>
      <c r="G4534">
        <v>67.94</v>
      </c>
      <c r="H4534">
        <v>310.26</v>
      </c>
      <c r="I4534">
        <f t="shared" si="280"/>
        <v>2022</v>
      </c>
      <c r="J4534" t="str">
        <f t="shared" si="281"/>
        <v>Sep</v>
      </c>
      <c r="K4534">
        <f t="shared" si="282"/>
        <v>9</v>
      </c>
      <c r="L4534" s="2">
        <f t="shared" si="283"/>
        <v>0.23638704290038617</v>
      </c>
    </row>
    <row r="4535" spans="1:12" x14ac:dyDescent="0.35">
      <c r="A4535" t="s">
        <v>4576</v>
      </c>
      <c r="B4535" s="1">
        <v>45108</v>
      </c>
      <c r="C4535" t="s">
        <v>112</v>
      </c>
      <c r="D4535" t="s">
        <v>10</v>
      </c>
      <c r="E4535" t="s">
        <v>25</v>
      </c>
      <c r="F4535">
        <v>204.28</v>
      </c>
      <c r="G4535">
        <v>60.91</v>
      </c>
      <c r="H4535">
        <v>185.47</v>
      </c>
      <c r="I4535">
        <f t="shared" si="280"/>
        <v>2023</v>
      </c>
      <c r="J4535" t="str">
        <f t="shared" si="281"/>
        <v>Jul</v>
      </c>
      <c r="K4535">
        <f t="shared" si="282"/>
        <v>7</v>
      </c>
      <c r="L4535" s="2">
        <f t="shared" si="283"/>
        <v>0.29816917955747013</v>
      </c>
    </row>
    <row r="4536" spans="1:12" x14ac:dyDescent="0.35">
      <c r="A4536" t="s">
        <v>4577</v>
      </c>
      <c r="B4536" s="1">
        <v>45050</v>
      </c>
      <c r="C4536" t="s">
        <v>88</v>
      </c>
      <c r="D4536" t="s">
        <v>18</v>
      </c>
      <c r="E4536" t="s">
        <v>44</v>
      </c>
      <c r="F4536">
        <v>248.38</v>
      </c>
      <c r="G4536">
        <v>26.21</v>
      </c>
      <c r="H4536">
        <v>259.64</v>
      </c>
      <c r="I4536">
        <f t="shared" si="280"/>
        <v>2023</v>
      </c>
      <c r="J4536" t="str">
        <f t="shared" si="281"/>
        <v>May</v>
      </c>
      <c r="K4536">
        <f t="shared" si="282"/>
        <v>5</v>
      </c>
      <c r="L4536" s="2">
        <f t="shared" si="283"/>
        <v>0.1055237941863274</v>
      </c>
    </row>
    <row r="4537" spans="1:12" x14ac:dyDescent="0.35">
      <c r="A4537" t="s">
        <v>4578</v>
      </c>
      <c r="B4537" s="1">
        <v>45014</v>
      </c>
      <c r="C4537" t="s">
        <v>63</v>
      </c>
      <c r="D4537" t="s">
        <v>18</v>
      </c>
      <c r="E4537" t="s">
        <v>27</v>
      </c>
      <c r="F4537">
        <v>419.94</v>
      </c>
      <c r="G4537">
        <v>100.84</v>
      </c>
      <c r="H4537">
        <v>350.63</v>
      </c>
      <c r="I4537">
        <f t="shared" si="280"/>
        <v>2023</v>
      </c>
      <c r="J4537" t="str">
        <f t="shared" si="281"/>
        <v>Mar</v>
      </c>
      <c r="K4537">
        <f t="shared" si="282"/>
        <v>3</v>
      </c>
      <c r="L4537" s="2">
        <f t="shared" si="283"/>
        <v>0.24012954231556891</v>
      </c>
    </row>
    <row r="4538" spans="1:12" x14ac:dyDescent="0.35">
      <c r="A4538" t="s">
        <v>4579</v>
      </c>
      <c r="B4538" s="1">
        <v>44712</v>
      </c>
      <c r="C4538" t="s">
        <v>63</v>
      </c>
      <c r="D4538" t="s">
        <v>18</v>
      </c>
      <c r="E4538" t="s">
        <v>27</v>
      </c>
      <c r="F4538">
        <v>205.34</v>
      </c>
      <c r="G4538">
        <v>41.46</v>
      </c>
      <c r="H4538">
        <v>241.97</v>
      </c>
      <c r="I4538">
        <f t="shared" si="280"/>
        <v>2022</v>
      </c>
      <c r="J4538" t="str">
        <f t="shared" si="281"/>
        <v>May</v>
      </c>
      <c r="K4538">
        <f t="shared" si="282"/>
        <v>5</v>
      </c>
      <c r="L4538" s="2">
        <f t="shared" si="283"/>
        <v>0.20190902892763221</v>
      </c>
    </row>
    <row r="4539" spans="1:12" x14ac:dyDescent="0.35">
      <c r="A4539" t="s">
        <v>4580</v>
      </c>
      <c r="B4539" s="1">
        <v>44967</v>
      </c>
      <c r="C4539" t="s">
        <v>33</v>
      </c>
      <c r="D4539" t="s">
        <v>34</v>
      </c>
      <c r="E4539" t="s">
        <v>44</v>
      </c>
      <c r="F4539">
        <v>539.33000000000004</v>
      </c>
      <c r="G4539">
        <v>104.94</v>
      </c>
      <c r="H4539">
        <v>597.27</v>
      </c>
      <c r="I4539">
        <f t="shared" si="280"/>
        <v>2023</v>
      </c>
      <c r="J4539" t="str">
        <f t="shared" si="281"/>
        <v>Feb</v>
      </c>
      <c r="K4539">
        <f t="shared" si="282"/>
        <v>2</v>
      </c>
      <c r="L4539" s="2">
        <f t="shared" si="283"/>
        <v>0.19457475015296755</v>
      </c>
    </row>
    <row r="4540" spans="1:12" x14ac:dyDescent="0.35">
      <c r="A4540" t="s">
        <v>4581</v>
      </c>
      <c r="B4540" s="1">
        <v>45158</v>
      </c>
      <c r="C4540" t="s">
        <v>112</v>
      </c>
      <c r="D4540" t="s">
        <v>10</v>
      </c>
      <c r="E4540" t="s">
        <v>25</v>
      </c>
      <c r="F4540">
        <v>428.76</v>
      </c>
      <c r="G4540">
        <v>109.15</v>
      </c>
      <c r="H4540">
        <v>447.84</v>
      </c>
      <c r="I4540">
        <f t="shared" si="280"/>
        <v>2023</v>
      </c>
      <c r="J4540" t="str">
        <f t="shared" si="281"/>
        <v>Aug</v>
      </c>
      <c r="K4540">
        <f t="shared" si="282"/>
        <v>8</v>
      </c>
      <c r="L4540" s="2">
        <f t="shared" si="283"/>
        <v>0.25457132195167459</v>
      </c>
    </row>
    <row r="4541" spans="1:12" x14ac:dyDescent="0.35">
      <c r="A4541" t="s">
        <v>4582</v>
      </c>
      <c r="B4541" s="1">
        <v>44630</v>
      </c>
      <c r="C4541" t="s">
        <v>57</v>
      </c>
      <c r="D4541" t="s">
        <v>10</v>
      </c>
      <c r="E4541" t="s">
        <v>44</v>
      </c>
      <c r="F4541">
        <v>95.31</v>
      </c>
      <c r="G4541">
        <v>25.79</v>
      </c>
      <c r="H4541">
        <v>100.16</v>
      </c>
      <c r="I4541">
        <f t="shared" si="280"/>
        <v>2022</v>
      </c>
      <c r="J4541" t="str">
        <f t="shared" si="281"/>
        <v>Mar</v>
      </c>
      <c r="K4541">
        <f t="shared" si="282"/>
        <v>3</v>
      </c>
      <c r="L4541" s="2">
        <f t="shared" si="283"/>
        <v>0.27059070401846602</v>
      </c>
    </row>
    <row r="4542" spans="1:12" x14ac:dyDescent="0.35">
      <c r="A4542" t="s">
        <v>4583</v>
      </c>
      <c r="B4542" s="1">
        <v>45145</v>
      </c>
      <c r="C4542" t="s">
        <v>33</v>
      </c>
      <c r="D4542" t="s">
        <v>34</v>
      </c>
      <c r="E4542" t="s">
        <v>25</v>
      </c>
      <c r="F4542">
        <v>853.01</v>
      </c>
      <c r="G4542">
        <v>101.14</v>
      </c>
      <c r="H4542">
        <v>765.46</v>
      </c>
      <c r="I4542">
        <f t="shared" si="280"/>
        <v>2023</v>
      </c>
      <c r="J4542" t="str">
        <f t="shared" si="281"/>
        <v>Aug</v>
      </c>
      <c r="K4542">
        <f t="shared" si="282"/>
        <v>8</v>
      </c>
      <c r="L4542" s="2">
        <f t="shared" si="283"/>
        <v>0.11856836379409386</v>
      </c>
    </row>
    <row r="4543" spans="1:12" x14ac:dyDescent="0.35">
      <c r="A4543" t="s">
        <v>4584</v>
      </c>
      <c r="B4543" s="1">
        <v>44613</v>
      </c>
      <c r="C4543" t="s">
        <v>63</v>
      </c>
      <c r="D4543" t="s">
        <v>18</v>
      </c>
      <c r="E4543" t="s">
        <v>27</v>
      </c>
      <c r="F4543">
        <v>112.67</v>
      </c>
      <c r="G4543">
        <v>23.06</v>
      </c>
      <c r="H4543">
        <v>95.33</v>
      </c>
      <c r="I4543">
        <f t="shared" si="280"/>
        <v>2022</v>
      </c>
      <c r="J4543" t="str">
        <f t="shared" si="281"/>
        <v>Feb</v>
      </c>
      <c r="K4543">
        <f t="shared" si="282"/>
        <v>2</v>
      </c>
      <c r="L4543" s="2">
        <f t="shared" si="283"/>
        <v>0.20466850093192507</v>
      </c>
    </row>
    <row r="4544" spans="1:12" x14ac:dyDescent="0.35">
      <c r="A4544" t="s">
        <v>4585</v>
      </c>
      <c r="B4544" s="1">
        <v>45079</v>
      </c>
      <c r="C4544" t="s">
        <v>88</v>
      </c>
      <c r="D4544" t="s">
        <v>18</v>
      </c>
      <c r="E4544" t="s">
        <v>25</v>
      </c>
      <c r="F4544">
        <v>459</v>
      </c>
      <c r="G4544">
        <v>78.41</v>
      </c>
      <c r="H4544">
        <v>496.79</v>
      </c>
      <c r="I4544">
        <f t="shared" si="280"/>
        <v>2023</v>
      </c>
      <c r="J4544" t="str">
        <f t="shared" si="281"/>
        <v>Jun</v>
      </c>
      <c r="K4544">
        <f t="shared" si="282"/>
        <v>6</v>
      </c>
      <c r="L4544" s="2">
        <f t="shared" si="283"/>
        <v>0.17082788671023966</v>
      </c>
    </row>
    <row r="4545" spans="1:12" x14ac:dyDescent="0.35">
      <c r="A4545" t="s">
        <v>4586</v>
      </c>
      <c r="B4545" s="1">
        <v>44743</v>
      </c>
      <c r="C4545" t="s">
        <v>20</v>
      </c>
      <c r="D4545" t="s">
        <v>14</v>
      </c>
      <c r="E4545" t="s">
        <v>25</v>
      </c>
      <c r="F4545">
        <v>542.91</v>
      </c>
      <c r="G4545">
        <v>70.66</v>
      </c>
      <c r="H4545">
        <v>588.49</v>
      </c>
      <c r="I4545">
        <f t="shared" si="280"/>
        <v>2022</v>
      </c>
      <c r="J4545" t="str">
        <f t="shared" si="281"/>
        <v>Jul</v>
      </c>
      <c r="K4545">
        <f t="shared" si="282"/>
        <v>7</v>
      </c>
      <c r="L4545" s="2">
        <f t="shared" si="283"/>
        <v>0.13015048534747933</v>
      </c>
    </row>
    <row r="4546" spans="1:12" x14ac:dyDescent="0.35">
      <c r="A4546" t="s">
        <v>4587</v>
      </c>
      <c r="B4546" s="1">
        <v>44811</v>
      </c>
      <c r="C4546" t="s">
        <v>33</v>
      </c>
      <c r="D4546" t="s">
        <v>34</v>
      </c>
      <c r="E4546" t="s">
        <v>27</v>
      </c>
      <c r="F4546">
        <v>641.80999999999995</v>
      </c>
      <c r="G4546">
        <v>119.32</v>
      </c>
      <c r="H4546">
        <v>580.72</v>
      </c>
      <c r="I4546">
        <f t="shared" ref="I4546:I4609" si="284">YEAR(B4546)</f>
        <v>2022</v>
      </c>
      <c r="J4546" t="str">
        <f t="shared" ref="J4546:J4609" si="285">TEXT(B4546,"mmm")</f>
        <v>Sep</v>
      </c>
      <c r="K4546">
        <f t="shared" ref="K4546:K4609" si="286">MONTH(B4546)</f>
        <v>9</v>
      </c>
      <c r="L4546" s="2">
        <f t="shared" ref="L4546:L4609" si="287">IF(F4546=0,0,G4546/F4546)</f>
        <v>0.18591171842133966</v>
      </c>
    </row>
    <row r="4547" spans="1:12" x14ac:dyDescent="0.35">
      <c r="A4547" t="s">
        <v>4588</v>
      </c>
      <c r="B4547" s="1">
        <v>44691</v>
      </c>
      <c r="C4547" t="s">
        <v>112</v>
      </c>
      <c r="D4547" t="s">
        <v>10</v>
      </c>
      <c r="E4547" t="s">
        <v>11</v>
      </c>
      <c r="F4547">
        <v>77.89</v>
      </c>
      <c r="G4547">
        <v>10.37</v>
      </c>
      <c r="H4547">
        <v>87.87</v>
      </c>
      <c r="I4547">
        <f t="shared" si="284"/>
        <v>2022</v>
      </c>
      <c r="J4547" t="str">
        <f t="shared" si="285"/>
        <v>May</v>
      </c>
      <c r="K4547">
        <f t="shared" si="286"/>
        <v>5</v>
      </c>
      <c r="L4547" s="2">
        <f t="shared" si="287"/>
        <v>0.13313647451534213</v>
      </c>
    </row>
    <row r="4548" spans="1:12" x14ac:dyDescent="0.35">
      <c r="A4548" t="s">
        <v>4589</v>
      </c>
      <c r="B4548" s="1">
        <v>45109</v>
      </c>
      <c r="C4548" t="s">
        <v>112</v>
      </c>
      <c r="D4548" t="s">
        <v>10</v>
      </c>
      <c r="E4548" t="s">
        <v>44</v>
      </c>
      <c r="F4548">
        <v>32.5</v>
      </c>
      <c r="G4548">
        <v>5.38</v>
      </c>
      <c r="H4548">
        <v>31.46</v>
      </c>
      <c r="I4548">
        <f t="shared" si="284"/>
        <v>2023</v>
      </c>
      <c r="J4548" t="str">
        <f t="shared" si="285"/>
        <v>Jul</v>
      </c>
      <c r="K4548">
        <f t="shared" si="286"/>
        <v>7</v>
      </c>
      <c r="L4548" s="2">
        <f t="shared" si="287"/>
        <v>0.16553846153846152</v>
      </c>
    </row>
    <row r="4549" spans="1:12" x14ac:dyDescent="0.35">
      <c r="A4549" t="s">
        <v>4590</v>
      </c>
      <c r="B4549" s="1">
        <v>44770</v>
      </c>
      <c r="C4549" t="s">
        <v>17</v>
      </c>
      <c r="D4549" t="s">
        <v>18</v>
      </c>
      <c r="E4549" t="s">
        <v>27</v>
      </c>
      <c r="F4549">
        <v>495.25</v>
      </c>
      <c r="G4549">
        <v>134.88999999999999</v>
      </c>
      <c r="H4549">
        <v>483.12</v>
      </c>
      <c r="I4549">
        <f t="shared" si="284"/>
        <v>2022</v>
      </c>
      <c r="J4549" t="str">
        <f t="shared" si="285"/>
        <v>Jul</v>
      </c>
      <c r="K4549">
        <f t="shared" si="286"/>
        <v>7</v>
      </c>
      <c r="L4549" s="2">
        <f t="shared" si="287"/>
        <v>0.27236749116607772</v>
      </c>
    </row>
    <row r="4550" spans="1:12" x14ac:dyDescent="0.35">
      <c r="A4550" t="s">
        <v>4591</v>
      </c>
      <c r="B4550" s="1">
        <v>44863</v>
      </c>
      <c r="C4550" t="s">
        <v>13</v>
      </c>
      <c r="D4550" t="s">
        <v>14</v>
      </c>
      <c r="E4550" t="s">
        <v>44</v>
      </c>
      <c r="F4550">
        <v>1611.75</v>
      </c>
      <c r="G4550">
        <v>234.09</v>
      </c>
      <c r="H4550">
        <v>1699.63</v>
      </c>
      <c r="I4550">
        <f t="shared" si="284"/>
        <v>2022</v>
      </c>
      <c r="J4550" t="str">
        <f t="shared" si="285"/>
        <v>Oct</v>
      </c>
      <c r="K4550">
        <f t="shared" si="286"/>
        <v>10</v>
      </c>
      <c r="L4550" s="2">
        <f t="shared" si="287"/>
        <v>0.14523964634713821</v>
      </c>
    </row>
    <row r="4551" spans="1:12" x14ac:dyDescent="0.35">
      <c r="A4551" t="s">
        <v>4592</v>
      </c>
      <c r="B4551" s="1">
        <v>44644</v>
      </c>
      <c r="C4551" t="s">
        <v>31</v>
      </c>
      <c r="D4551" t="s">
        <v>10</v>
      </c>
      <c r="E4551" t="s">
        <v>27</v>
      </c>
      <c r="F4551">
        <v>106.47</v>
      </c>
      <c r="G4551">
        <v>14.82</v>
      </c>
      <c r="H4551">
        <v>102.58</v>
      </c>
      <c r="I4551">
        <f t="shared" si="284"/>
        <v>2022</v>
      </c>
      <c r="J4551" t="str">
        <f t="shared" si="285"/>
        <v>Mar</v>
      </c>
      <c r="K4551">
        <f t="shared" si="286"/>
        <v>3</v>
      </c>
      <c r="L4551" s="2">
        <f t="shared" si="287"/>
        <v>0.1391941391941392</v>
      </c>
    </row>
    <row r="4552" spans="1:12" x14ac:dyDescent="0.35">
      <c r="A4552" t="s">
        <v>4593</v>
      </c>
      <c r="B4552" s="1">
        <v>45192</v>
      </c>
      <c r="C4552" t="s">
        <v>20</v>
      </c>
      <c r="D4552" t="s">
        <v>14</v>
      </c>
      <c r="E4552" t="s">
        <v>27</v>
      </c>
      <c r="F4552">
        <v>619.05999999999995</v>
      </c>
      <c r="G4552">
        <v>104</v>
      </c>
      <c r="H4552">
        <v>566.6</v>
      </c>
      <c r="I4552">
        <f t="shared" si="284"/>
        <v>2023</v>
      </c>
      <c r="J4552" t="str">
        <f t="shared" si="285"/>
        <v>Sep</v>
      </c>
      <c r="K4552">
        <f t="shared" si="286"/>
        <v>9</v>
      </c>
      <c r="L4552" s="2">
        <f t="shared" si="287"/>
        <v>0.16799664006719867</v>
      </c>
    </row>
    <row r="4553" spans="1:12" x14ac:dyDescent="0.35">
      <c r="A4553" t="s">
        <v>4594</v>
      </c>
      <c r="B4553" s="1">
        <v>44843</v>
      </c>
      <c r="C4553" t="s">
        <v>22</v>
      </c>
      <c r="D4553" t="s">
        <v>23</v>
      </c>
      <c r="E4553" t="s">
        <v>44</v>
      </c>
      <c r="F4553">
        <v>443.99</v>
      </c>
      <c r="G4553">
        <v>84.79</v>
      </c>
      <c r="H4553">
        <v>487.79</v>
      </c>
      <c r="I4553">
        <f t="shared" si="284"/>
        <v>2022</v>
      </c>
      <c r="J4553" t="str">
        <f t="shared" si="285"/>
        <v>Oct</v>
      </c>
      <c r="K4553">
        <f t="shared" si="286"/>
        <v>10</v>
      </c>
      <c r="L4553" s="2">
        <f t="shared" si="287"/>
        <v>0.19097276965697427</v>
      </c>
    </row>
    <row r="4554" spans="1:12" x14ac:dyDescent="0.35">
      <c r="A4554" t="s">
        <v>4595</v>
      </c>
      <c r="B4554" s="1">
        <v>44607</v>
      </c>
      <c r="C4554" t="s">
        <v>85</v>
      </c>
      <c r="D4554" t="s">
        <v>10</v>
      </c>
      <c r="E4554" t="s">
        <v>44</v>
      </c>
      <c r="F4554">
        <v>22.96</v>
      </c>
      <c r="G4554">
        <v>6.12</v>
      </c>
      <c r="H4554">
        <v>19.309999999999999</v>
      </c>
      <c r="I4554">
        <f t="shared" si="284"/>
        <v>2022</v>
      </c>
      <c r="J4554" t="str">
        <f t="shared" si="285"/>
        <v>Feb</v>
      </c>
      <c r="K4554">
        <f t="shared" si="286"/>
        <v>2</v>
      </c>
      <c r="L4554" s="2">
        <f t="shared" si="287"/>
        <v>0.2665505226480836</v>
      </c>
    </row>
    <row r="4555" spans="1:12" x14ac:dyDescent="0.35">
      <c r="A4555" t="s">
        <v>4596</v>
      </c>
      <c r="B4555" s="1">
        <v>45149</v>
      </c>
      <c r="C4555" t="s">
        <v>128</v>
      </c>
      <c r="D4555" t="s">
        <v>34</v>
      </c>
      <c r="E4555" t="s">
        <v>27</v>
      </c>
      <c r="F4555">
        <v>659.12</v>
      </c>
      <c r="G4555">
        <v>80.94</v>
      </c>
      <c r="H4555">
        <v>677.46</v>
      </c>
      <c r="I4555">
        <f t="shared" si="284"/>
        <v>2023</v>
      </c>
      <c r="J4555" t="str">
        <f t="shared" si="285"/>
        <v>Aug</v>
      </c>
      <c r="K4555">
        <f t="shared" si="286"/>
        <v>8</v>
      </c>
      <c r="L4555" s="2">
        <f t="shared" si="287"/>
        <v>0.12280009709916251</v>
      </c>
    </row>
    <row r="4556" spans="1:12" x14ac:dyDescent="0.35">
      <c r="A4556" t="s">
        <v>4597</v>
      </c>
      <c r="B4556" s="1">
        <v>45286</v>
      </c>
      <c r="C4556" t="s">
        <v>29</v>
      </c>
      <c r="D4556" t="s">
        <v>23</v>
      </c>
      <c r="E4556" t="s">
        <v>44</v>
      </c>
      <c r="F4556">
        <v>262.60000000000002</v>
      </c>
      <c r="G4556">
        <v>27.24</v>
      </c>
      <c r="H4556">
        <v>222.01</v>
      </c>
      <c r="I4556">
        <f t="shared" si="284"/>
        <v>2023</v>
      </c>
      <c r="J4556" t="str">
        <f t="shared" si="285"/>
        <v>Dec</v>
      </c>
      <c r="K4556">
        <f t="shared" si="286"/>
        <v>12</v>
      </c>
      <c r="L4556" s="2">
        <f t="shared" si="287"/>
        <v>0.10373191165270372</v>
      </c>
    </row>
    <row r="4557" spans="1:12" x14ac:dyDescent="0.35">
      <c r="A4557" t="s">
        <v>4598</v>
      </c>
      <c r="B4557" s="1">
        <v>44849</v>
      </c>
      <c r="C4557" t="s">
        <v>128</v>
      </c>
      <c r="D4557" t="s">
        <v>34</v>
      </c>
      <c r="E4557" t="s">
        <v>15</v>
      </c>
      <c r="F4557">
        <v>2026.21</v>
      </c>
      <c r="G4557">
        <v>502.52</v>
      </c>
      <c r="H4557">
        <v>2246.0700000000002</v>
      </c>
      <c r="I4557">
        <f t="shared" si="284"/>
        <v>2022</v>
      </c>
      <c r="J4557" t="str">
        <f t="shared" si="285"/>
        <v>Oct</v>
      </c>
      <c r="K4557">
        <f t="shared" si="286"/>
        <v>10</v>
      </c>
      <c r="L4557" s="2">
        <f t="shared" si="287"/>
        <v>0.24800983116261394</v>
      </c>
    </row>
    <row r="4558" spans="1:12" x14ac:dyDescent="0.35">
      <c r="A4558" t="s">
        <v>4599</v>
      </c>
      <c r="B4558" s="1">
        <v>45024</v>
      </c>
      <c r="C4558" t="s">
        <v>9</v>
      </c>
      <c r="D4558" t="s">
        <v>10</v>
      </c>
      <c r="E4558" t="s">
        <v>25</v>
      </c>
      <c r="F4558">
        <v>466.54</v>
      </c>
      <c r="G4558">
        <v>73.28</v>
      </c>
      <c r="H4558">
        <v>461.09</v>
      </c>
      <c r="I4558">
        <f t="shared" si="284"/>
        <v>2023</v>
      </c>
      <c r="J4558" t="str">
        <f t="shared" si="285"/>
        <v>Apr</v>
      </c>
      <c r="K4558">
        <f t="shared" si="286"/>
        <v>4</v>
      </c>
      <c r="L4558" s="2">
        <f t="shared" si="287"/>
        <v>0.15707120504136837</v>
      </c>
    </row>
    <row r="4559" spans="1:12" x14ac:dyDescent="0.35">
      <c r="A4559" t="s">
        <v>4600</v>
      </c>
      <c r="B4559" s="1">
        <v>45219</v>
      </c>
      <c r="C4559" t="s">
        <v>57</v>
      </c>
      <c r="D4559" t="s">
        <v>10</v>
      </c>
      <c r="E4559" t="s">
        <v>11</v>
      </c>
      <c r="F4559">
        <v>402.7</v>
      </c>
      <c r="G4559">
        <v>105.19</v>
      </c>
      <c r="H4559">
        <v>331.78</v>
      </c>
      <c r="I4559">
        <f t="shared" si="284"/>
        <v>2023</v>
      </c>
      <c r="J4559" t="str">
        <f t="shared" si="285"/>
        <v>Oct</v>
      </c>
      <c r="K4559">
        <f t="shared" si="286"/>
        <v>10</v>
      </c>
      <c r="L4559" s="2">
        <f t="shared" si="287"/>
        <v>0.26121182021355849</v>
      </c>
    </row>
    <row r="4560" spans="1:12" x14ac:dyDescent="0.35">
      <c r="A4560" t="s">
        <v>4601</v>
      </c>
      <c r="B4560" s="1">
        <v>45023</v>
      </c>
      <c r="C4560" t="s">
        <v>51</v>
      </c>
      <c r="D4560" t="s">
        <v>34</v>
      </c>
      <c r="E4560" t="s">
        <v>25</v>
      </c>
      <c r="F4560">
        <v>850.66</v>
      </c>
      <c r="G4560">
        <v>187.34</v>
      </c>
      <c r="H4560">
        <v>920.61</v>
      </c>
      <c r="I4560">
        <f t="shared" si="284"/>
        <v>2023</v>
      </c>
      <c r="J4560" t="str">
        <f t="shared" si="285"/>
        <v>Apr</v>
      </c>
      <c r="K4560">
        <f t="shared" si="286"/>
        <v>4</v>
      </c>
      <c r="L4560" s="2">
        <f t="shared" si="287"/>
        <v>0.22022899865986412</v>
      </c>
    </row>
    <row r="4561" spans="1:12" x14ac:dyDescent="0.35">
      <c r="A4561" t="s">
        <v>4602</v>
      </c>
      <c r="B4561" s="1">
        <v>45159</v>
      </c>
      <c r="C4561" t="s">
        <v>88</v>
      </c>
      <c r="D4561" t="s">
        <v>18</v>
      </c>
      <c r="E4561" t="s">
        <v>27</v>
      </c>
      <c r="F4561">
        <v>370.76</v>
      </c>
      <c r="G4561">
        <v>57.22</v>
      </c>
      <c r="H4561">
        <v>370.29</v>
      </c>
      <c r="I4561">
        <f t="shared" si="284"/>
        <v>2023</v>
      </c>
      <c r="J4561" t="str">
        <f t="shared" si="285"/>
        <v>Aug</v>
      </c>
      <c r="K4561">
        <f t="shared" si="286"/>
        <v>8</v>
      </c>
      <c r="L4561" s="2">
        <f t="shared" si="287"/>
        <v>0.15433164311144676</v>
      </c>
    </row>
    <row r="4562" spans="1:12" x14ac:dyDescent="0.35">
      <c r="A4562" t="s">
        <v>4603</v>
      </c>
      <c r="B4562" s="1">
        <v>44984</v>
      </c>
      <c r="C4562" t="s">
        <v>31</v>
      </c>
      <c r="D4562" t="s">
        <v>10</v>
      </c>
      <c r="E4562" t="s">
        <v>44</v>
      </c>
      <c r="F4562">
        <v>268.27</v>
      </c>
      <c r="G4562">
        <v>38</v>
      </c>
      <c r="H4562">
        <v>297.95999999999998</v>
      </c>
      <c r="I4562">
        <f t="shared" si="284"/>
        <v>2023</v>
      </c>
      <c r="J4562" t="str">
        <f t="shared" si="285"/>
        <v>Feb</v>
      </c>
      <c r="K4562">
        <f t="shared" si="286"/>
        <v>2</v>
      </c>
      <c r="L4562" s="2">
        <f t="shared" si="287"/>
        <v>0.14164833935960042</v>
      </c>
    </row>
    <row r="4563" spans="1:12" x14ac:dyDescent="0.35">
      <c r="A4563" t="s">
        <v>4604</v>
      </c>
      <c r="B4563" s="1">
        <v>45279</v>
      </c>
      <c r="C4563" t="s">
        <v>69</v>
      </c>
      <c r="D4563" t="s">
        <v>34</v>
      </c>
      <c r="E4563" t="s">
        <v>25</v>
      </c>
      <c r="F4563">
        <v>1350.34</v>
      </c>
      <c r="G4563">
        <v>191.08</v>
      </c>
      <c r="H4563">
        <v>1422.18</v>
      </c>
      <c r="I4563">
        <f t="shared" si="284"/>
        <v>2023</v>
      </c>
      <c r="J4563" t="str">
        <f t="shared" si="285"/>
        <v>Dec</v>
      </c>
      <c r="K4563">
        <f t="shared" si="286"/>
        <v>12</v>
      </c>
      <c r="L4563" s="2">
        <f t="shared" si="287"/>
        <v>0.14150510241865014</v>
      </c>
    </row>
    <row r="4564" spans="1:12" x14ac:dyDescent="0.35">
      <c r="A4564" t="s">
        <v>4605</v>
      </c>
      <c r="B4564" s="1">
        <v>44724</v>
      </c>
      <c r="C4564" t="s">
        <v>69</v>
      </c>
      <c r="D4564" t="s">
        <v>34</v>
      </c>
      <c r="E4564" t="s">
        <v>25</v>
      </c>
      <c r="F4564">
        <v>866.45</v>
      </c>
      <c r="G4564">
        <v>188.03</v>
      </c>
      <c r="H4564">
        <v>834.63</v>
      </c>
      <c r="I4564">
        <f t="shared" si="284"/>
        <v>2022</v>
      </c>
      <c r="J4564" t="str">
        <f t="shared" si="285"/>
        <v>Jun</v>
      </c>
      <c r="K4564">
        <f t="shared" si="286"/>
        <v>6</v>
      </c>
      <c r="L4564" s="2">
        <f t="shared" si="287"/>
        <v>0.2170119452940158</v>
      </c>
    </row>
    <row r="4565" spans="1:12" x14ac:dyDescent="0.35">
      <c r="A4565" t="s">
        <v>4606</v>
      </c>
      <c r="B4565" s="1">
        <v>45152</v>
      </c>
      <c r="C4565" t="s">
        <v>22</v>
      </c>
      <c r="D4565" t="s">
        <v>23</v>
      </c>
      <c r="E4565" t="s">
        <v>27</v>
      </c>
      <c r="F4565">
        <v>139.84</v>
      </c>
      <c r="G4565">
        <v>31.22</v>
      </c>
      <c r="H4565">
        <v>151.76</v>
      </c>
      <c r="I4565">
        <f t="shared" si="284"/>
        <v>2023</v>
      </c>
      <c r="J4565" t="str">
        <f t="shared" si="285"/>
        <v>Aug</v>
      </c>
      <c r="K4565">
        <f t="shared" si="286"/>
        <v>8</v>
      </c>
      <c r="L4565" s="2">
        <f t="shared" si="287"/>
        <v>0.22325514874141875</v>
      </c>
    </row>
    <row r="4566" spans="1:12" x14ac:dyDescent="0.35">
      <c r="A4566" t="s">
        <v>4607</v>
      </c>
      <c r="B4566" s="1">
        <v>44701</v>
      </c>
      <c r="C4566" t="s">
        <v>88</v>
      </c>
      <c r="D4566" t="s">
        <v>18</v>
      </c>
      <c r="E4566" t="s">
        <v>15</v>
      </c>
      <c r="F4566">
        <v>170.63</v>
      </c>
      <c r="G4566">
        <v>49.55</v>
      </c>
      <c r="H4566">
        <v>179.34</v>
      </c>
      <c r="I4566">
        <f t="shared" si="284"/>
        <v>2022</v>
      </c>
      <c r="J4566" t="str">
        <f t="shared" si="285"/>
        <v>May</v>
      </c>
      <c r="K4566">
        <f t="shared" si="286"/>
        <v>5</v>
      </c>
      <c r="L4566" s="2">
        <f t="shared" si="287"/>
        <v>0.29039442067631716</v>
      </c>
    </row>
    <row r="4567" spans="1:12" x14ac:dyDescent="0.35">
      <c r="A4567" t="s">
        <v>4608</v>
      </c>
      <c r="B4567" s="1">
        <v>44951</v>
      </c>
      <c r="C4567" t="s">
        <v>128</v>
      </c>
      <c r="D4567" t="s">
        <v>34</v>
      </c>
      <c r="E4567" t="s">
        <v>44</v>
      </c>
      <c r="F4567">
        <v>1308.52</v>
      </c>
      <c r="G4567">
        <v>292.52</v>
      </c>
      <c r="H4567">
        <v>1169.3699999999999</v>
      </c>
      <c r="I4567">
        <f t="shared" si="284"/>
        <v>2023</v>
      </c>
      <c r="J4567" t="str">
        <f t="shared" si="285"/>
        <v>Jan</v>
      </c>
      <c r="K4567">
        <f t="shared" si="286"/>
        <v>1</v>
      </c>
      <c r="L4567" s="2">
        <f t="shared" si="287"/>
        <v>0.22355027053464982</v>
      </c>
    </row>
    <row r="4568" spans="1:12" x14ac:dyDescent="0.35">
      <c r="A4568" t="s">
        <v>4609</v>
      </c>
      <c r="B4568" s="1">
        <v>44768</v>
      </c>
      <c r="C4568" t="s">
        <v>22</v>
      </c>
      <c r="D4568" t="s">
        <v>23</v>
      </c>
      <c r="E4568" t="s">
        <v>44</v>
      </c>
      <c r="F4568">
        <v>169.43</v>
      </c>
      <c r="G4568">
        <v>36.44</v>
      </c>
      <c r="H4568">
        <v>149.68</v>
      </c>
      <c r="I4568">
        <f t="shared" si="284"/>
        <v>2022</v>
      </c>
      <c r="J4568" t="str">
        <f t="shared" si="285"/>
        <v>Jul</v>
      </c>
      <c r="K4568">
        <f t="shared" si="286"/>
        <v>7</v>
      </c>
      <c r="L4568" s="2">
        <f t="shared" si="287"/>
        <v>0.21507407188809535</v>
      </c>
    </row>
    <row r="4569" spans="1:12" x14ac:dyDescent="0.35">
      <c r="A4569" t="s">
        <v>4610</v>
      </c>
      <c r="B4569" s="1">
        <v>45073</v>
      </c>
      <c r="C4569" t="s">
        <v>31</v>
      </c>
      <c r="D4569" t="s">
        <v>10</v>
      </c>
      <c r="E4569" t="s">
        <v>11</v>
      </c>
      <c r="F4569">
        <v>306.93</v>
      </c>
      <c r="G4569">
        <v>82.64</v>
      </c>
      <c r="H4569">
        <v>274.01</v>
      </c>
      <c r="I4569">
        <f t="shared" si="284"/>
        <v>2023</v>
      </c>
      <c r="J4569" t="str">
        <f t="shared" si="285"/>
        <v>May</v>
      </c>
      <c r="K4569">
        <f t="shared" si="286"/>
        <v>5</v>
      </c>
      <c r="L4569" s="2">
        <f t="shared" si="287"/>
        <v>0.26924705959013456</v>
      </c>
    </row>
    <row r="4570" spans="1:12" x14ac:dyDescent="0.35">
      <c r="A4570" t="s">
        <v>4611</v>
      </c>
      <c r="B4570" s="1">
        <v>45188</v>
      </c>
      <c r="C4570" t="s">
        <v>20</v>
      </c>
      <c r="D4570" t="s">
        <v>14</v>
      </c>
      <c r="E4570" t="s">
        <v>11</v>
      </c>
      <c r="F4570">
        <v>1159.95</v>
      </c>
      <c r="G4570">
        <v>155.86000000000001</v>
      </c>
      <c r="H4570">
        <v>996.7</v>
      </c>
      <c r="I4570">
        <f t="shared" si="284"/>
        <v>2023</v>
      </c>
      <c r="J4570" t="str">
        <f t="shared" si="285"/>
        <v>Sep</v>
      </c>
      <c r="K4570">
        <f t="shared" si="286"/>
        <v>9</v>
      </c>
      <c r="L4570" s="2">
        <f t="shared" si="287"/>
        <v>0.13436786068365017</v>
      </c>
    </row>
    <row r="4571" spans="1:12" x14ac:dyDescent="0.35">
      <c r="A4571" t="s">
        <v>4612</v>
      </c>
      <c r="B4571" s="1">
        <v>45184</v>
      </c>
      <c r="C4571" t="s">
        <v>93</v>
      </c>
      <c r="D4571" t="s">
        <v>34</v>
      </c>
      <c r="E4571" t="s">
        <v>27</v>
      </c>
      <c r="F4571">
        <v>1544.3</v>
      </c>
      <c r="G4571">
        <v>436.66</v>
      </c>
      <c r="H4571">
        <v>1470.8</v>
      </c>
      <c r="I4571">
        <f t="shared" si="284"/>
        <v>2023</v>
      </c>
      <c r="J4571" t="str">
        <f t="shared" si="285"/>
        <v>Sep</v>
      </c>
      <c r="K4571">
        <f t="shared" si="286"/>
        <v>9</v>
      </c>
      <c r="L4571" s="2">
        <f t="shared" si="287"/>
        <v>0.28275594120313413</v>
      </c>
    </row>
    <row r="4572" spans="1:12" x14ac:dyDescent="0.35">
      <c r="A4572" t="s">
        <v>4613</v>
      </c>
      <c r="B4572" s="1">
        <v>45099</v>
      </c>
      <c r="C4572" t="s">
        <v>112</v>
      </c>
      <c r="D4572" t="s">
        <v>10</v>
      </c>
      <c r="E4572" t="s">
        <v>11</v>
      </c>
      <c r="F4572">
        <v>216.51</v>
      </c>
      <c r="G4572">
        <v>48.23</v>
      </c>
      <c r="H4572">
        <v>189.33</v>
      </c>
      <c r="I4572">
        <f t="shared" si="284"/>
        <v>2023</v>
      </c>
      <c r="J4572" t="str">
        <f t="shared" si="285"/>
        <v>Jun</v>
      </c>
      <c r="K4572">
        <f t="shared" si="286"/>
        <v>6</v>
      </c>
      <c r="L4572" s="2">
        <f t="shared" si="287"/>
        <v>0.22276107339152926</v>
      </c>
    </row>
    <row r="4573" spans="1:12" x14ac:dyDescent="0.35">
      <c r="A4573" t="s">
        <v>4614</v>
      </c>
      <c r="B4573" s="1">
        <v>45054</v>
      </c>
      <c r="C4573" t="s">
        <v>85</v>
      </c>
      <c r="D4573" t="s">
        <v>10</v>
      </c>
      <c r="E4573" t="s">
        <v>11</v>
      </c>
      <c r="F4573">
        <v>181.84</v>
      </c>
      <c r="G4573">
        <v>34.35</v>
      </c>
      <c r="H4573">
        <v>210.9</v>
      </c>
      <c r="I4573">
        <f t="shared" si="284"/>
        <v>2023</v>
      </c>
      <c r="J4573" t="str">
        <f t="shared" si="285"/>
        <v>May</v>
      </c>
      <c r="K4573">
        <f t="shared" si="286"/>
        <v>5</v>
      </c>
      <c r="L4573" s="2">
        <f t="shared" si="287"/>
        <v>0.18890233172019358</v>
      </c>
    </row>
    <row r="4574" spans="1:12" x14ac:dyDescent="0.35">
      <c r="A4574" t="s">
        <v>4615</v>
      </c>
      <c r="B4574" s="1">
        <v>44884</v>
      </c>
      <c r="C4574" t="s">
        <v>41</v>
      </c>
      <c r="D4574" t="s">
        <v>14</v>
      </c>
      <c r="E4574" t="s">
        <v>25</v>
      </c>
      <c r="F4574">
        <v>986.86</v>
      </c>
      <c r="G4574">
        <v>162.79</v>
      </c>
      <c r="H4574">
        <v>928.82</v>
      </c>
      <c r="I4574">
        <f t="shared" si="284"/>
        <v>2022</v>
      </c>
      <c r="J4574" t="str">
        <f t="shared" si="285"/>
        <v>Nov</v>
      </c>
      <c r="K4574">
        <f t="shared" si="286"/>
        <v>11</v>
      </c>
      <c r="L4574" s="2">
        <f t="shared" si="287"/>
        <v>0.16495754210323652</v>
      </c>
    </row>
    <row r="4575" spans="1:12" x14ac:dyDescent="0.35">
      <c r="A4575" t="s">
        <v>4616</v>
      </c>
      <c r="B4575" s="1">
        <v>45203</v>
      </c>
      <c r="C4575" t="s">
        <v>69</v>
      </c>
      <c r="D4575" t="s">
        <v>34</v>
      </c>
      <c r="E4575" t="s">
        <v>11</v>
      </c>
      <c r="F4575">
        <v>1027.43</v>
      </c>
      <c r="G4575">
        <v>281.58</v>
      </c>
      <c r="H4575">
        <v>1187.22</v>
      </c>
      <c r="I4575">
        <f t="shared" si="284"/>
        <v>2023</v>
      </c>
      <c r="J4575" t="str">
        <f t="shared" si="285"/>
        <v>Oct</v>
      </c>
      <c r="K4575">
        <f t="shared" si="286"/>
        <v>10</v>
      </c>
      <c r="L4575" s="2">
        <f t="shared" si="287"/>
        <v>0.27406246654273281</v>
      </c>
    </row>
    <row r="4576" spans="1:12" x14ac:dyDescent="0.35">
      <c r="A4576" t="s">
        <v>4617</v>
      </c>
      <c r="B4576" s="1">
        <v>45036</v>
      </c>
      <c r="C4576" t="s">
        <v>128</v>
      </c>
      <c r="D4576" t="s">
        <v>34</v>
      </c>
      <c r="E4576" t="s">
        <v>44</v>
      </c>
      <c r="F4576">
        <v>2249.3200000000002</v>
      </c>
      <c r="G4576">
        <v>623.11</v>
      </c>
      <c r="H4576">
        <v>1890.24</v>
      </c>
      <c r="I4576">
        <f t="shared" si="284"/>
        <v>2023</v>
      </c>
      <c r="J4576" t="str">
        <f t="shared" si="285"/>
        <v>Apr</v>
      </c>
      <c r="K4576">
        <f t="shared" si="286"/>
        <v>4</v>
      </c>
      <c r="L4576" s="2">
        <f t="shared" si="287"/>
        <v>0.27702149983106006</v>
      </c>
    </row>
    <row r="4577" spans="1:12" x14ac:dyDescent="0.35">
      <c r="A4577" t="s">
        <v>4618</v>
      </c>
      <c r="B4577" s="1">
        <v>44636</v>
      </c>
      <c r="C4577" t="s">
        <v>69</v>
      </c>
      <c r="D4577" t="s">
        <v>34</v>
      </c>
      <c r="E4577" t="s">
        <v>44</v>
      </c>
      <c r="F4577">
        <v>1566.57</v>
      </c>
      <c r="G4577">
        <v>240.02</v>
      </c>
      <c r="H4577">
        <v>1816.56</v>
      </c>
      <c r="I4577">
        <f t="shared" si="284"/>
        <v>2022</v>
      </c>
      <c r="J4577" t="str">
        <f t="shared" si="285"/>
        <v>Mar</v>
      </c>
      <c r="K4577">
        <f t="shared" si="286"/>
        <v>3</v>
      </c>
      <c r="L4577" s="2">
        <f t="shared" si="287"/>
        <v>0.15321370893097661</v>
      </c>
    </row>
    <row r="4578" spans="1:12" x14ac:dyDescent="0.35">
      <c r="A4578" t="s">
        <v>4619</v>
      </c>
      <c r="B4578" s="1">
        <v>45101</v>
      </c>
      <c r="C4578" t="s">
        <v>88</v>
      </c>
      <c r="D4578" t="s">
        <v>18</v>
      </c>
      <c r="E4578" t="s">
        <v>15</v>
      </c>
      <c r="F4578">
        <v>138.55000000000001</v>
      </c>
      <c r="G4578">
        <v>29.93</v>
      </c>
      <c r="H4578">
        <v>150.78</v>
      </c>
      <c r="I4578">
        <f t="shared" si="284"/>
        <v>2023</v>
      </c>
      <c r="J4578" t="str">
        <f t="shared" si="285"/>
        <v>Jun</v>
      </c>
      <c r="K4578">
        <f t="shared" si="286"/>
        <v>6</v>
      </c>
      <c r="L4578" s="2">
        <f t="shared" si="287"/>
        <v>0.21602309635510644</v>
      </c>
    </row>
    <row r="4579" spans="1:12" x14ac:dyDescent="0.35">
      <c r="A4579" t="s">
        <v>4620</v>
      </c>
      <c r="B4579" s="1">
        <v>44663</v>
      </c>
      <c r="C4579" t="s">
        <v>37</v>
      </c>
      <c r="D4579" t="s">
        <v>23</v>
      </c>
      <c r="E4579" t="s">
        <v>44</v>
      </c>
      <c r="F4579">
        <v>380.85</v>
      </c>
      <c r="G4579">
        <v>74.430000000000007</v>
      </c>
      <c r="H4579">
        <v>329.01</v>
      </c>
      <c r="I4579">
        <f t="shared" si="284"/>
        <v>2022</v>
      </c>
      <c r="J4579" t="str">
        <f t="shared" si="285"/>
        <v>Apr</v>
      </c>
      <c r="K4579">
        <f t="shared" si="286"/>
        <v>4</v>
      </c>
      <c r="L4579" s="2">
        <f t="shared" si="287"/>
        <v>0.19543127215439149</v>
      </c>
    </row>
    <row r="4580" spans="1:12" x14ac:dyDescent="0.35">
      <c r="A4580" t="s">
        <v>4621</v>
      </c>
      <c r="B4580" s="1">
        <v>44772</v>
      </c>
      <c r="C4580" t="s">
        <v>31</v>
      </c>
      <c r="D4580" t="s">
        <v>10</v>
      </c>
      <c r="E4580" t="s">
        <v>11</v>
      </c>
      <c r="F4580">
        <v>223.58</v>
      </c>
      <c r="G4580">
        <v>52.68</v>
      </c>
      <c r="H4580">
        <v>225.17</v>
      </c>
      <c r="I4580">
        <f t="shared" si="284"/>
        <v>2022</v>
      </c>
      <c r="J4580" t="str">
        <f t="shared" si="285"/>
        <v>Jul</v>
      </c>
      <c r="K4580">
        <f t="shared" si="286"/>
        <v>7</v>
      </c>
      <c r="L4580" s="2">
        <f t="shared" si="287"/>
        <v>0.23562035960282671</v>
      </c>
    </row>
    <row r="4581" spans="1:12" x14ac:dyDescent="0.35">
      <c r="A4581" t="s">
        <v>4622</v>
      </c>
      <c r="B4581" s="1">
        <v>44861</v>
      </c>
      <c r="C4581" t="s">
        <v>48</v>
      </c>
      <c r="D4581" t="s">
        <v>14</v>
      </c>
      <c r="E4581" t="s">
        <v>25</v>
      </c>
      <c r="F4581">
        <v>2311.27</v>
      </c>
      <c r="G4581">
        <v>467.22</v>
      </c>
      <c r="H4581">
        <v>2131.0300000000002</v>
      </c>
      <c r="I4581">
        <f t="shared" si="284"/>
        <v>2022</v>
      </c>
      <c r="J4581" t="str">
        <f t="shared" si="285"/>
        <v>Oct</v>
      </c>
      <c r="K4581">
        <f t="shared" si="286"/>
        <v>10</v>
      </c>
      <c r="L4581" s="2">
        <f t="shared" si="287"/>
        <v>0.20214860228359302</v>
      </c>
    </row>
    <row r="4582" spans="1:12" x14ac:dyDescent="0.35">
      <c r="A4582" t="s">
        <v>4623</v>
      </c>
      <c r="B4582" s="1">
        <v>45028</v>
      </c>
      <c r="C4582" t="s">
        <v>54</v>
      </c>
      <c r="D4582" t="s">
        <v>23</v>
      </c>
      <c r="E4582" t="s">
        <v>27</v>
      </c>
      <c r="F4582">
        <v>176.53</v>
      </c>
      <c r="G4582">
        <v>20.74</v>
      </c>
      <c r="H4582">
        <v>211.05</v>
      </c>
      <c r="I4582">
        <f t="shared" si="284"/>
        <v>2023</v>
      </c>
      <c r="J4582" t="str">
        <f t="shared" si="285"/>
        <v>Apr</v>
      </c>
      <c r="K4582">
        <f t="shared" si="286"/>
        <v>4</v>
      </c>
      <c r="L4582" s="2">
        <f t="shared" si="287"/>
        <v>0.11748711267206706</v>
      </c>
    </row>
    <row r="4583" spans="1:12" x14ac:dyDescent="0.35">
      <c r="A4583" t="s">
        <v>4624</v>
      </c>
      <c r="B4583" s="1">
        <v>44853</v>
      </c>
      <c r="C4583" t="s">
        <v>54</v>
      </c>
      <c r="D4583" t="s">
        <v>23</v>
      </c>
      <c r="E4583" t="s">
        <v>44</v>
      </c>
      <c r="F4583">
        <v>156.49</v>
      </c>
      <c r="G4583">
        <v>36.090000000000003</v>
      </c>
      <c r="H4583">
        <v>138.36000000000001</v>
      </c>
      <c r="I4583">
        <f t="shared" si="284"/>
        <v>2022</v>
      </c>
      <c r="J4583" t="str">
        <f t="shared" si="285"/>
        <v>Oct</v>
      </c>
      <c r="K4583">
        <f t="shared" si="286"/>
        <v>10</v>
      </c>
      <c r="L4583" s="2">
        <f t="shared" si="287"/>
        <v>0.2306217649690076</v>
      </c>
    </row>
    <row r="4584" spans="1:12" x14ac:dyDescent="0.35">
      <c r="A4584" t="s">
        <v>4625</v>
      </c>
      <c r="B4584" s="1">
        <v>44957</v>
      </c>
      <c r="C4584" t="s">
        <v>33</v>
      </c>
      <c r="D4584" t="s">
        <v>34</v>
      </c>
      <c r="E4584" t="s">
        <v>11</v>
      </c>
      <c r="F4584">
        <v>2336.8200000000002</v>
      </c>
      <c r="G4584">
        <v>296.64999999999998</v>
      </c>
      <c r="H4584">
        <v>2255.36</v>
      </c>
      <c r="I4584">
        <f t="shared" si="284"/>
        <v>2023</v>
      </c>
      <c r="J4584" t="str">
        <f t="shared" si="285"/>
        <v>Jan</v>
      </c>
      <c r="K4584">
        <f t="shared" si="286"/>
        <v>1</v>
      </c>
      <c r="L4584" s="2">
        <f t="shared" si="287"/>
        <v>0.12694602066055577</v>
      </c>
    </row>
    <row r="4585" spans="1:12" x14ac:dyDescent="0.35">
      <c r="A4585" t="s">
        <v>4626</v>
      </c>
      <c r="B4585" s="1">
        <v>44907</v>
      </c>
      <c r="C4585" t="s">
        <v>128</v>
      </c>
      <c r="D4585" t="s">
        <v>34</v>
      </c>
      <c r="E4585" t="s">
        <v>44</v>
      </c>
      <c r="F4585">
        <v>2308.2199999999998</v>
      </c>
      <c r="G4585">
        <v>436.8</v>
      </c>
      <c r="H4585">
        <v>2482.48</v>
      </c>
      <c r="I4585">
        <f t="shared" si="284"/>
        <v>2022</v>
      </c>
      <c r="J4585" t="str">
        <f t="shared" si="285"/>
        <v>Dec</v>
      </c>
      <c r="K4585">
        <f t="shared" si="286"/>
        <v>12</v>
      </c>
      <c r="L4585" s="2">
        <f t="shared" si="287"/>
        <v>0.18923672786822748</v>
      </c>
    </row>
    <row r="4586" spans="1:12" x14ac:dyDescent="0.35">
      <c r="A4586" t="s">
        <v>4627</v>
      </c>
      <c r="B4586" s="1">
        <v>44891</v>
      </c>
      <c r="C4586" t="s">
        <v>69</v>
      </c>
      <c r="D4586" t="s">
        <v>34</v>
      </c>
      <c r="E4586" t="s">
        <v>15</v>
      </c>
      <c r="F4586">
        <v>1651.63</v>
      </c>
      <c r="G4586">
        <v>288.23</v>
      </c>
      <c r="H4586">
        <v>1414.16</v>
      </c>
      <c r="I4586">
        <f t="shared" si="284"/>
        <v>2022</v>
      </c>
      <c r="J4586" t="str">
        <f t="shared" si="285"/>
        <v>Nov</v>
      </c>
      <c r="K4586">
        <f t="shared" si="286"/>
        <v>11</v>
      </c>
      <c r="L4586" s="2">
        <f t="shared" si="287"/>
        <v>0.17451245133595297</v>
      </c>
    </row>
    <row r="4587" spans="1:12" x14ac:dyDescent="0.35">
      <c r="A4587" t="s">
        <v>4628</v>
      </c>
      <c r="B4587" s="1">
        <v>44878</v>
      </c>
      <c r="C4587" t="s">
        <v>33</v>
      </c>
      <c r="D4587" t="s">
        <v>34</v>
      </c>
      <c r="E4587" t="s">
        <v>15</v>
      </c>
      <c r="F4587">
        <v>1741.23</v>
      </c>
      <c r="G4587">
        <v>326.13</v>
      </c>
      <c r="H4587">
        <v>1675.8</v>
      </c>
      <c r="I4587">
        <f t="shared" si="284"/>
        <v>2022</v>
      </c>
      <c r="J4587" t="str">
        <f t="shared" si="285"/>
        <v>Nov</v>
      </c>
      <c r="K4587">
        <f t="shared" si="286"/>
        <v>11</v>
      </c>
      <c r="L4587" s="2">
        <f t="shared" si="287"/>
        <v>0.18729863372443617</v>
      </c>
    </row>
    <row r="4588" spans="1:12" x14ac:dyDescent="0.35">
      <c r="A4588" t="s">
        <v>4629</v>
      </c>
      <c r="B4588" s="1">
        <v>44749</v>
      </c>
      <c r="C4588" t="s">
        <v>20</v>
      </c>
      <c r="D4588" t="s">
        <v>14</v>
      </c>
      <c r="E4588" t="s">
        <v>44</v>
      </c>
      <c r="F4588">
        <v>1935.55</v>
      </c>
      <c r="G4588">
        <v>249.23</v>
      </c>
      <c r="H4588">
        <v>2255.84</v>
      </c>
      <c r="I4588">
        <f t="shared" si="284"/>
        <v>2022</v>
      </c>
      <c r="J4588" t="str">
        <f t="shared" si="285"/>
        <v>Jul</v>
      </c>
      <c r="K4588">
        <f t="shared" si="286"/>
        <v>7</v>
      </c>
      <c r="L4588" s="2">
        <f t="shared" si="287"/>
        <v>0.12876443388184236</v>
      </c>
    </row>
    <row r="4589" spans="1:12" x14ac:dyDescent="0.35">
      <c r="A4589" t="s">
        <v>4630</v>
      </c>
      <c r="B4589" s="1">
        <v>45149</v>
      </c>
      <c r="C4589" t="s">
        <v>128</v>
      </c>
      <c r="D4589" t="s">
        <v>34</v>
      </c>
      <c r="E4589" t="s">
        <v>25</v>
      </c>
      <c r="F4589">
        <v>1036.55</v>
      </c>
      <c r="G4589">
        <v>297.29000000000002</v>
      </c>
      <c r="H4589">
        <v>1112.04</v>
      </c>
      <c r="I4589">
        <f t="shared" si="284"/>
        <v>2023</v>
      </c>
      <c r="J4589" t="str">
        <f t="shared" si="285"/>
        <v>Aug</v>
      </c>
      <c r="K4589">
        <f t="shared" si="286"/>
        <v>8</v>
      </c>
      <c r="L4589" s="2">
        <f t="shared" si="287"/>
        <v>0.28680719695142542</v>
      </c>
    </row>
    <row r="4590" spans="1:12" x14ac:dyDescent="0.35">
      <c r="A4590" t="s">
        <v>4631</v>
      </c>
      <c r="B4590" s="1">
        <v>45003</v>
      </c>
      <c r="C4590" t="s">
        <v>29</v>
      </c>
      <c r="D4590" t="s">
        <v>23</v>
      </c>
      <c r="E4590" t="s">
        <v>44</v>
      </c>
      <c r="F4590">
        <v>159.38999999999999</v>
      </c>
      <c r="G4590">
        <v>31.15</v>
      </c>
      <c r="H4590">
        <v>149.57</v>
      </c>
      <c r="I4590">
        <f t="shared" si="284"/>
        <v>2023</v>
      </c>
      <c r="J4590" t="str">
        <f t="shared" si="285"/>
        <v>Mar</v>
      </c>
      <c r="K4590">
        <f t="shared" si="286"/>
        <v>3</v>
      </c>
      <c r="L4590" s="2">
        <f t="shared" si="287"/>
        <v>0.19543258673693456</v>
      </c>
    </row>
    <row r="4591" spans="1:12" x14ac:dyDescent="0.35">
      <c r="A4591" t="s">
        <v>4632</v>
      </c>
      <c r="B4591" s="1">
        <v>45073</v>
      </c>
      <c r="C4591" t="s">
        <v>13</v>
      </c>
      <c r="D4591" t="s">
        <v>14</v>
      </c>
      <c r="E4591" t="s">
        <v>27</v>
      </c>
      <c r="F4591">
        <v>1519.91</v>
      </c>
      <c r="G4591">
        <v>254.2</v>
      </c>
      <c r="H4591">
        <v>1423.9</v>
      </c>
      <c r="I4591">
        <f t="shared" si="284"/>
        <v>2023</v>
      </c>
      <c r="J4591" t="str">
        <f t="shared" si="285"/>
        <v>May</v>
      </c>
      <c r="K4591">
        <f t="shared" si="286"/>
        <v>5</v>
      </c>
      <c r="L4591" s="2">
        <f t="shared" si="287"/>
        <v>0.16724674487305169</v>
      </c>
    </row>
    <row r="4592" spans="1:12" x14ac:dyDescent="0.35">
      <c r="A4592" t="s">
        <v>4633</v>
      </c>
      <c r="B4592" s="1">
        <v>45029</v>
      </c>
      <c r="C4592" t="s">
        <v>33</v>
      </c>
      <c r="D4592" t="s">
        <v>34</v>
      </c>
      <c r="E4592" t="s">
        <v>27</v>
      </c>
      <c r="F4592">
        <v>2291.44</v>
      </c>
      <c r="G4592">
        <v>675.5</v>
      </c>
      <c r="H4592">
        <v>2364.21</v>
      </c>
      <c r="I4592">
        <f t="shared" si="284"/>
        <v>2023</v>
      </c>
      <c r="J4592" t="str">
        <f t="shared" si="285"/>
        <v>Apr</v>
      </c>
      <c r="K4592">
        <f t="shared" si="286"/>
        <v>4</v>
      </c>
      <c r="L4592" s="2">
        <f t="shared" si="287"/>
        <v>0.29479279405090247</v>
      </c>
    </row>
    <row r="4593" spans="1:12" x14ac:dyDescent="0.35">
      <c r="A4593" t="s">
        <v>4634</v>
      </c>
      <c r="B4593" s="1">
        <v>44669</v>
      </c>
      <c r="C4593" t="s">
        <v>69</v>
      </c>
      <c r="D4593" t="s">
        <v>34</v>
      </c>
      <c r="E4593" t="s">
        <v>11</v>
      </c>
      <c r="F4593">
        <v>545.76</v>
      </c>
      <c r="G4593">
        <v>101.64</v>
      </c>
      <c r="H4593">
        <v>529.77</v>
      </c>
      <c r="I4593">
        <f t="shared" si="284"/>
        <v>2022</v>
      </c>
      <c r="J4593" t="str">
        <f t="shared" si="285"/>
        <v>Apr</v>
      </c>
      <c r="K4593">
        <f t="shared" si="286"/>
        <v>4</v>
      </c>
      <c r="L4593" s="2">
        <f t="shared" si="287"/>
        <v>0.18623570800351805</v>
      </c>
    </row>
    <row r="4594" spans="1:12" x14ac:dyDescent="0.35">
      <c r="A4594" t="s">
        <v>4635</v>
      </c>
      <c r="B4594" s="1">
        <v>44883</v>
      </c>
      <c r="C4594" t="s">
        <v>101</v>
      </c>
      <c r="D4594" t="s">
        <v>14</v>
      </c>
      <c r="E4594" t="s">
        <v>11</v>
      </c>
      <c r="F4594">
        <v>2330.63</v>
      </c>
      <c r="G4594">
        <v>506.95</v>
      </c>
      <c r="H4594">
        <v>1890.25</v>
      </c>
      <c r="I4594">
        <f t="shared" si="284"/>
        <v>2022</v>
      </c>
      <c r="J4594" t="str">
        <f t="shared" si="285"/>
        <v>Nov</v>
      </c>
      <c r="K4594">
        <f t="shared" si="286"/>
        <v>11</v>
      </c>
      <c r="L4594" s="2">
        <f t="shared" si="287"/>
        <v>0.21751629387762106</v>
      </c>
    </row>
    <row r="4595" spans="1:12" x14ac:dyDescent="0.35">
      <c r="A4595" t="s">
        <v>4636</v>
      </c>
      <c r="B4595" s="1">
        <v>44822</v>
      </c>
      <c r="C4595" t="s">
        <v>57</v>
      </c>
      <c r="D4595" t="s">
        <v>10</v>
      </c>
      <c r="E4595" t="s">
        <v>44</v>
      </c>
      <c r="F4595">
        <v>75.319999999999993</v>
      </c>
      <c r="G4595">
        <v>17.309999999999999</v>
      </c>
      <c r="H4595">
        <v>83.14</v>
      </c>
      <c r="I4595">
        <f t="shared" si="284"/>
        <v>2022</v>
      </c>
      <c r="J4595" t="str">
        <f t="shared" si="285"/>
        <v>Sep</v>
      </c>
      <c r="K4595">
        <f t="shared" si="286"/>
        <v>9</v>
      </c>
      <c r="L4595" s="2">
        <f t="shared" si="287"/>
        <v>0.22981943706850771</v>
      </c>
    </row>
    <row r="4596" spans="1:12" x14ac:dyDescent="0.35">
      <c r="A4596" t="s">
        <v>4637</v>
      </c>
      <c r="B4596" s="1">
        <v>44680</v>
      </c>
      <c r="C4596" t="s">
        <v>101</v>
      </c>
      <c r="D4596" t="s">
        <v>14</v>
      </c>
      <c r="E4596" t="s">
        <v>11</v>
      </c>
      <c r="F4596">
        <v>1498.86</v>
      </c>
      <c r="G4596">
        <v>390.53</v>
      </c>
      <c r="H4596">
        <v>1366.23</v>
      </c>
      <c r="I4596">
        <f t="shared" si="284"/>
        <v>2022</v>
      </c>
      <c r="J4596" t="str">
        <f t="shared" si="285"/>
        <v>Apr</v>
      </c>
      <c r="K4596">
        <f t="shared" si="286"/>
        <v>4</v>
      </c>
      <c r="L4596" s="2">
        <f t="shared" si="287"/>
        <v>0.26055135236112781</v>
      </c>
    </row>
    <row r="4597" spans="1:12" x14ac:dyDescent="0.35">
      <c r="A4597" t="s">
        <v>4638</v>
      </c>
      <c r="B4597" s="1">
        <v>44763</v>
      </c>
      <c r="C4597" t="s">
        <v>85</v>
      </c>
      <c r="D4597" t="s">
        <v>10</v>
      </c>
      <c r="E4597" t="s">
        <v>11</v>
      </c>
      <c r="F4597">
        <v>90.96</v>
      </c>
      <c r="G4597">
        <v>20.32</v>
      </c>
      <c r="H4597">
        <v>107.52</v>
      </c>
      <c r="I4597">
        <f t="shared" si="284"/>
        <v>2022</v>
      </c>
      <c r="J4597" t="str">
        <f t="shared" si="285"/>
        <v>Jul</v>
      </c>
      <c r="K4597">
        <f t="shared" si="286"/>
        <v>7</v>
      </c>
      <c r="L4597" s="2">
        <f t="shared" si="287"/>
        <v>0.22339489885664029</v>
      </c>
    </row>
    <row r="4598" spans="1:12" x14ac:dyDescent="0.35">
      <c r="A4598" t="s">
        <v>4639</v>
      </c>
      <c r="B4598" s="1">
        <v>44734</v>
      </c>
      <c r="C4598" t="s">
        <v>20</v>
      </c>
      <c r="D4598" t="s">
        <v>14</v>
      </c>
      <c r="E4598" t="s">
        <v>27</v>
      </c>
      <c r="F4598">
        <v>1139.82</v>
      </c>
      <c r="G4598">
        <v>146.44</v>
      </c>
      <c r="H4598">
        <v>1344.64</v>
      </c>
      <c r="I4598">
        <f t="shared" si="284"/>
        <v>2022</v>
      </c>
      <c r="J4598" t="str">
        <f t="shared" si="285"/>
        <v>Jun</v>
      </c>
      <c r="K4598">
        <f t="shared" si="286"/>
        <v>6</v>
      </c>
      <c r="L4598" s="2">
        <f t="shared" si="287"/>
        <v>0.12847642610236704</v>
      </c>
    </row>
    <row r="4599" spans="1:12" x14ac:dyDescent="0.35">
      <c r="A4599" t="s">
        <v>4640</v>
      </c>
      <c r="B4599" s="1">
        <v>45232</v>
      </c>
      <c r="C4599" t="s">
        <v>31</v>
      </c>
      <c r="D4599" t="s">
        <v>10</v>
      </c>
      <c r="E4599" t="s">
        <v>25</v>
      </c>
      <c r="F4599">
        <v>135.53</v>
      </c>
      <c r="G4599">
        <v>37.619999999999997</v>
      </c>
      <c r="H4599">
        <v>154.63999999999999</v>
      </c>
      <c r="I4599">
        <f t="shared" si="284"/>
        <v>2023</v>
      </c>
      <c r="J4599" t="str">
        <f t="shared" si="285"/>
        <v>Nov</v>
      </c>
      <c r="K4599">
        <f t="shared" si="286"/>
        <v>11</v>
      </c>
      <c r="L4599" s="2">
        <f t="shared" si="287"/>
        <v>0.27757692023906144</v>
      </c>
    </row>
    <row r="4600" spans="1:12" x14ac:dyDescent="0.35">
      <c r="A4600" t="s">
        <v>4641</v>
      </c>
      <c r="B4600" s="1">
        <v>45145</v>
      </c>
      <c r="C4600" t="s">
        <v>9</v>
      </c>
      <c r="D4600" t="s">
        <v>10</v>
      </c>
      <c r="E4600" t="s">
        <v>44</v>
      </c>
      <c r="F4600">
        <v>453.43</v>
      </c>
      <c r="G4600">
        <v>56.93</v>
      </c>
      <c r="H4600">
        <v>399.81</v>
      </c>
      <c r="I4600">
        <f t="shared" si="284"/>
        <v>2023</v>
      </c>
      <c r="J4600" t="str">
        <f t="shared" si="285"/>
        <v>Aug</v>
      </c>
      <c r="K4600">
        <f t="shared" si="286"/>
        <v>8</v>
      </c>
      <c r="L4600" s="2">
        <f t="shared" si="287"/>
        <v>0.1255541097854134</v>
      </c>
    </row>
    <row r="4601" spans="1:12" x14ac:dyDescent="0.35">
      <c r="A4601" t="s">
        <v>4642</v>
      </c>
      <c r="B4601" s="1">
        <v>45125</v>
      </c>
      <c r="C4601" t="s">
        <v>57</v>
      </c>
      <c r="D4601" t="s">
        <v>10</v>
      </c>
      <c r="E4601" t="s">
        <v>25</v>
      </c>
      <c r="F4601">
        <v>313.69</v>
      </c>
      <c r="G4601">
        <v>63.61</v>
      </c>
      <c r="H4601">
        <v>325.22000000000003</v>
      </c>
      <c r="I4601">
        <f t="shared" si="284"/>
        <v>2023</v>
      </c>
      <c r="J4601" t="str">
        <f t="shared" si="285"/>
        <v>Jul</v>
      </c>
      <c r="K4601">
        <f t="shared" si="286"/>
        <v>7</v>
      </c>
      <c r="L4601" s="2">
        <f t="shared" si="287"/>
        <v>0.20277981446651153</v>
      </c>
    </row>
    <row r="4602" spans="1:12" x14ac:dyDescent="0.35">
      <c r="A4602" t="s">
        <v>4643</v>
      </c>
      <c r="B4602" s="1">
        <v>44986</v>
      </c>
      <c r="C4602" t="s">
        <v>93</v>
      </c>
      <c r="D4602" t="s">
        <v>34</v>
      </c>
      <c r="E4602" t="s">
        <v>15</v>
      </c>
      <c r="F4602">
        <v>2285.04</v>
      </c>
      <c r="G4602">
        <v>385.58</v>
      </c>
      <c r="H4602">
        <v>1996.69</v>
      </c>
      <c r="I4602">
        <f t="shared" si="284"/>
        <v>2023</v>
      </c>
      <c r="J4602" t="str">
        <f t="shared" si="285"/>
        <v>Mar</v>
      </c>
      <c r="K4602">
        <f t="shared" si="286"/>
        <v>3</v>
      </c>
      <c r="L4602" s="2">
        <f t="shared" si="287"/>
        <v>0.16874102860343801</v>
      </c>
    </row>
    <row r="4603" spans="1:12" x14ac:dyDescent="0.35">
      <c r="A4603" t="s">
        <v>4644</v>
      </c>
      <c r="B4603" s="1">
        <v>44907</v>
      </c>
      <c r="C4603" t="s">
        <v>93</v>
      </c>
      <c r="D4603" t="s">
        <v>34</v>
      </c>
      <c r="E4603" t="s">
        <v>15</v>
      </c>
      <c r="F4603">
        <v>2204.42</v>
      </c>
      <c r="G4603">
        <v>392.27</v>
      </c>
      <c r="H4603">
        <v>2218.84</v>
      </c>
      <c r="I4603">
        <f t="shared" si="284"/>
        <v>2022</v>
      </c>
      <c r="J4603" t="str">
        <f t="shared" si="285"/>
        <v>Dec</v>
      </c>
      <c r="K4603">
        <f t="shared" si="286"/>
        <v>12</v>
      </c>
      <c r="L4603" s="2">
        <f t="shared" si="287"/>
        <v>0.17794703368686546</v>
      </c>
    </row>
    <row r="4604" spans="1:12" x14ac:dyDescent="0.35">
      <c r="A4604" t="s">
        <v>4645</v>
      </c>
      <c r="B4604" s="1">
        <v>44572</v>
      </c>
      <c r="C4604" t="s">
        <v>101</v>
      </c>
      <c r="D4604" t="s">
        <v>14</v>
      </c>
      <c r="E4604" t="s">
        <v>11</v>
      </c>
      <c r="F4604">
        <v>1018.98</v>
      </c>
      <c r="G4604">
        <v>268.31</v>
      </c>
      <c r="H4604">
        <v>923.45</v>
      </c>
      <c r="I4604">
        <f t="shared" si="284"/>
        <v>2022</v>
      </c>
      <c r="J4604" t="str">
        <f t="shared" si="285"/>
        <v>Jan</v>
      </c>
      <c r="K4604">
        <f t="shared" si="286"/>
        <v>1</v>
      </c>
      <c r="L4604" s="2">
        <f t="shared" si="287"/>
        <v>0.26331233193978293</v>
      </c>
    </row>
    <row r="4605" spans="1:12" x14ac:dyDescent="0.35">
      <c r="A4605" t="s">
        <v>4646</v>
      </c>
      <c r="B4605" s="1">
        <v>44791</v>
      </c>
      <c r="C4605" t="s">
        <v>51</v>
      </c>
      <c r="D4605" t="s">
        <v>34</v>
      </c>
      <c r="E4605" t="s">
        <v>15</v>
      </c>
      <c r="F4605">
        <v>1923.36</v>
      </c>
      <c r="G4605">
        <v>439.57</v>
      </c>
      <c r="H4605">
        <v>2215.9</v>
      </c>
      <c r="I4605">
        <f t="shared" si="284"/>
        <v>2022</v>
      </c>
      <c r="J4605" t="str">
        <f t="shared" si="285"/>
        <v>Aug</v>
      </c>
      <c r="K4605">
        <f t="shared" si="286"/>
        <v>8</v>
      </c>
      <c r="L4605" s="2">
        <f t="shared" si="287"/>
        <v>0.22854275850594793</v>
      </c>
    </row>
    <row r="4606" spans="1:12" x14ac:dyDescent="0.35">
      <c r="A4606" t="s">
        <v>4647</v>
      </c>
      <c r="B4606" s="1">
        <v>44615</v>
      </c>
      <c r="C4606" t="s">
        <v>57</v>
      </c>
      <c r="D4606" t="s">
        <v>10</v>
      </c>
      <c r="E4606" t="s">
        <v>44</v>
      </c>
      <c r="F4606">
        <v>113.92</v>
      </c>
      <c r="G4606">
        <v>12.7</v>
      </c>
      <c r="H4606">
        <v>110.02</v>
      </c>
      <c r="I4606">
        <f t="shared" si="284"/>
        <v>2022</v>
      </c>
      <c r="J4606" t="str">
        <f t="shared" si="285"/>
        <v>Feb</v>
      </c>
      <c r="K4606">
        <f t="shared" si="286"/>
        <v>2</v>
      </c>
      <c r="L4606" s="2">
        <f t="shared" si="287"/>
        <v>0.1114817415730337</v>
      </c>
    </row>
    <row r="4607" spans="1:12" x14ac:dyDescent="0.35">
      <c r="A4607" t="s">
        <v>4648</v>
      </c>
      <c r="B4607" s="1">
        <v>44964</v>
      </c>
      <c r="C4607" t="s">
        <v>54</v>
      </c>
      <c r="D4607" t="s">
        <v>23</v>
      </c>
      <c r="E4607" t="s">
        <v>11</v>
      </c>
      <c r="F4607">
        <v>148.41</v>
      </c>
      <c r="G4607">
        <v>40.36</v>
      </c>
      <c r="H4607">
        <v>138.27000000000001</v>
      </c>
      <c r="I4607">
        <f t="shared" si="284"/>
        <v>2023</v>
      </c>
      <c r="J4607" t="str">
        <f t="shared" si="285"/>
        <v>Feb</v>
      </c>
      <c r="K4607">
        <f t="shared" si="286"/>
        <v>2</v>
      </c>
      <c r="L4607" s="2">
        <f t="shared" si="287"/>
        <v>0.27194932956000267</v>
      </c>
    </row>
    <row r="4608" spans="1:12" x14ac:dyDescent="0.35">
      <c r="A4608" t="s">
        <v>4649</v>
      </c>
      <c r="B4608" s="1">
        <v>44640</v>
      </c>
      <c r="C4608" t="s">
        <v>128</v>
      </c>
      <c r="D4608" t="s">
        <v>34</v>
      </c>
      <c r="E4608" t="s">
        <v>25</v>
      </c>
      <c r="F4608">
        <v>824.08</v>
      </c>
      <c r="G4608">
        <v>99.27</v>
      </c>
      <c r="H4608">
        <v>673.78</v>
      </c>
      <c r="I4608">
        <f t="shared" si="284"/>
        <v>2022</v>
      </c>
      <c r="J4608" t="str">
        <f t="shared" si="285"/>
        <v>Mar</v>
      </c>
      <c r="K4608">
        <f t="shared" si="286"/>
        <v>3</v>
      </c>
      <c r="L4608" s="2">
        <f t="shared" si="287"/>
        <v>0.12046160566935248</v>
      </c>
    </row>
    <row r="4609" spans="1:12" x14ac:dyDescent="0.35">
      <c r="A4609" t="s">
        <v>4650</v>
      </c>
      <c r="B4609" s="1">
        <v>45251</v>
      </c>
      <c r="C4609" t="s">
        <v>54</v>
      </c>
      <c r="D4609" t="s">
        <v>23</v>
      </c>
      <c r="E4609" t="s">
        <v>11</v>
      </c>
      <c r="F4609">
        <v>241.31</v>
      </c>
      <c r="G4609">
        <v>40.07</v>
      </c>
      <c r="H4609">
        <v>268.92</v>
      </c>
      <c r="I4609">
        <f t="shared" si="284"/>
        <v>2023</v>
      </c>
      <c r="J4609" t="str">
        <f t="shared" si="285"/>
        <v>Nov</v>
      </c>
      <c r="K4609">
        <f t="shared" si="286"/>
        <v>11</v>
      </c>
      <c r="L4609" s="2">
        <f t="shared" si="287"/>
        <v>0.16605196635033773</v>
      </c>
    </row>
    <row r="4610" spans="1:12" x14ac:dyDescent="0.35">
      <c r="A4610" t="s">
        <v>4651</v>
      </c>
      <c r="B4610" s="1">
        <v>45031</v>
      </c>
      <c r="C4610" t="s">
        <v>20</v>
      </c>
      <c r="D4610" t="s">
        <v>14</v>
      </c>
      <c r="E4610" t="s">
        <v>15</v>
      </c>
      <c r="F4610">
        <v>733.09</v>
      </c>
      <c r="G4610">
        <v>186.65</v>
      </c>
      <c r="H4610">
        <v>694.45</v>
      </c>
      <c r="I4610">
        <f t="shared" ref="I4610:I4673" si="288">YEAR(B4610)</f>
        <v>2023</v>
      </c>
      <c r="J4610" t="str">
        <f t="shared" ref="J4610:J4673" si="289">TEXT(B4610,"mmm")</f>
        <v>Apr</v>
      </c>
      <c r="K4610">
        <f t="shared" ref="K4610:K4673" si="290">MONTH(B4610)</f>
        <v>4</v>
      </c>
      <c r="L4610" s="2">
        <f t="shared" ref="L4610:L4673" si="291">IF(F4610=0,0,G4610/F4610)</f>
        <v>0.25460721057441787</v>
      </c>
    </row>
    <row r="4611" spans="1:12" x14ac:dyDescent="0.35">
      <c r="A4611" t="s">
        <v>4652</v>
      </c>
      <c r="B4611" s="1">
        <v>45189</v>
      </c>
      <c r="C4611" t="s">
        <v>54</v>
      </c>
      <c r="D4611" t="s">
        <v>23</v>
      </c>
      <c r="E4611" t="s">
        <v>15</v>
      </c>
      <c r="F4611">
        <v>181.01</v>
      </c>
      <c r="G4611">
        <v>54.06</v>
      </c>
      <c r="H4611">
        <v>216.17</v>
      </c>
      <c r="I4611">
        <f t="shared" si="288"/>
        <v>2023</v>
      </c>
      <c r="J4611" t="str">
        <f t="shared" si="289"/>
        <v>Sep</v>
      </c>
      <c r="K4611">
        <f t="shared" si="290"/>
        <v>9</v>
      </c>
      <c r="L4611" s="2">
        <f t="shared" si="291"/>
        <v>0.29865753273299822</v>
      </c>
    </row>
    <row r="4612" spans="1:12" x14ac:dyDescent="0.35">
      <c r="A4612" t="s">
        <v>4653</v>
      </c>
      <c r="B4612" s="1">
        <v>45085</v>
      </c>
      <c r="C4612" t="s">
        <v>41</v>
      </c>
      <c r="D4612" t="s">
        <v>14</v>
      </c>
      <c r="E4612" t="s">
        <v>25</v>
      </c>
      <c r="F4612">
        <v>1015.52</v>
      </c>
      <c r="G4612">
        <v>296.08999999999997</v>
      </c>
      <c r="H4612">
        <v>981.64</v>
      </c>
      <c r="I4612">
        <f t="shared" si="288"/>
        <v>2023</v>
      </c>
      <c r="J4612" t="str">
        <f t="shared" si="289"/>
        <v>Jun</v>
      </c>
      <c r="K4612">
        <f t="shared" si="290"/>
        <v>6</v>
      </c>
      <c r="L4612" s="2">
        <f t="shared" si="291"/>
        <v>0.29156491255711359</v>
      </c>
    </row>
    <row r="4613" spans="1:12" x14ac:dyDescent="0.35">
      <c r="A4613" t="s">
        <v>4654</v>
      </c>
      <c r="B4613" s="1">
        <v>44860</v>
      </c>
      <c r="C4613" t="s">
        <v>112</v>
      </c>
      <c r="D4613" t="s">
        <v>10</v>
      </c>
      <c r="E4613" t="s">
        <v>11</v>
      </c>
      <c r="F4613">
        <v>265.24</v>
      </c>
      <c r="G4613">
        <v>44.32</v>
      </c>
      <c r="H4613">
        <v>260.47000000000003</v>
      </c>
      <c r="I4613">
        <f t="shared" si="288"/>
        <v>2022</v>
      </c>
      <c r="J4613" t="str">
        <f t="shared" si="289"/>
        <v>Oct</v>
      </c>
      <c r="K4613">
        <f t="shared" si="290"/>
        <v>10</v>
      </c>
      <c r="L4613" s="2">
        <f t="shared" si="291"/>
        <v>0.16709395264665963</v>
      </c>
    </row>
    <row r="4614" spans="1:12" x14ac:dyDescent="0.35">
      <c r="A4614" t="s">
        <v>4655</v>
      </c>
      <c r="B4614" s="1">
        <v>45096</v>
      </c>
      <c r="C4614" t="s">
        <v>85</v>
      </c>
      <c r="D4614" t="s">
        <v>10</v>
      </c>
      <c r="E4614" t="s">
        <v>27</v>
      </c>
      <c r="F4614">
        <v>447.06</v>
      </c>
      <c r="G4614">
        <v>62.48</v>
      </c>
      <c r="H4614">
        <v>493</v>
      </c>
      <c r="I4614">
        <f t="shared" si="288"/>
        <v>2023</v>
      </c>
      <c r="J4614" t="str">
        <f t="shared" si="289"/>
        <v>Jun</v>
      </c>
      <c r="K4614">
        <f t="shared" si="290"/>
        <v>6</v>
      </c>
      <c r="L4614" s="2">
        <f t="shared" si="291"/>
        <v>0.13975752695387644</v>
      </c>
    </row>
    <row r="4615" spans="1:12" x14ac:dyDescent="0.35">
      <c r="A4615" t="s">
        <v>4656</v>
      </c>
      <c r="B4615" s="1">
        <v>45036</v>
      </c>
      <c r="C4615" t="s">
        <v>33</v>
      </c>
      <c r="D4615" t="s">
        <v>34</v>
      </c>
      <c r="E4615" t="s">
        <v>27</v>
      </c>
      <c r="F4615">
        <v>2442.81</v>
      </c>
      <c r="G4615">
        <v>289.94</v>
      </c>
      <c r="H4615">
        <v>2526.44</v>
      </c>
      <c r="I4615">
        <f t="shared" si="288"/>
        <v>2023</v>
      </c>
      <c r="J4615" t="str">
        <f t="shared" si="289"/>
        <v>Apr</v>
      </c>
      <c r="K4615">
        <f t="shared" si="290"/>
        <v>4</v>
      </c>
      <c r="L4615" s="2">
        <f t="shared" si="291"/>
        <v>0.11869117942042157</v>
      </c>
    </row>
    <row r="4616" spans="1:12" x14ac:dyDescent="0.35">
      <c r="A4616" t="s">
        <v>4657</v>
      </c>
      <c r="B4616" s="1">
        <v>45120</v>
      </c>
      <c r="C4616" t="s">
        <v>41</v>
      </c>
      <c r="D4616" t="s">
        <v>14</v>
      </c>
      <c r="E4616" t="s">
        <v>11</v>
      </c>
      <c r="F4616">
        <v>896.56</v>
      </c>
      <c r="G4616">
        <v>161.68</v>
      </c>
      <c r="H4616">
        <v>941.1</v>
      </c>
      <c r="I4616">
        <f t="shared" si="288"/>
        <v>2023</v>
      </c>
      <c r="J4616" t="str">
        <f t="shared" si="289"/>
        <v>Jul</v>
      </c>
      <c r="K4616">
        <f t="shared" si="290"/>
        <v>7</v>
      </c>
      <c r="L4616" s="2">
        <f t="shared" si="291"/>
        <v>0.18033371999643083</v>
      </c>
    </row>
    <row r="4617" spans="1:12" x14ac:dyDescent="0.35">
      <c r="A4617" t="s">
        <v>4658</v>
      </c>
      <c r="B4617" s="1">
        <v>44680</v>
      </c>
      <c r="C4617" t="s">
        <v>17</v>
      </c>
      <c r="D4617" t="s">
        <v>18</v>
      </c>
      <c r="E4617" t="s">
        <v>27</v>
      </c>
      <c r="F4617">
        <v>331.57</v>
      </c>
      <c r="G4617">
        <v>62.77</v>
      </c>
      <c r="H4617">
        <v>294.05</v>
      </c>
      <c r="I4617">
        <f t="shared" si="288"/>
        <v>2022</v>
      </c>
      <c r="J4617" t="str">
        <f t="shared" si="289"/>
        <v>Apr</v>
      </c>
      <c r="K4617">
        <f t="shared" si="290"/>
        <v>4</v>
      </c>
      <c r="L4617" s="2">
        <f t="shared" si="291"/>
        <v>0.18931145761076093</v>
      </c>
    </row>
    <row r="4618" spans="1:12" x14ac:dyDescent="0.35">
      <c r="A4618" t="s">
        <v>4659</v>
      </c>
      <c r="B4618" s="1">
        <v>45153</v>
      </c>
      <c r="C4618" t="s">
        <v>17</v>
      </c>
      <c r="D4618" t="s">
        <v>18</v>
      </c>
      <c r="E4618" t="s">
        <v>44</v>
      </c>
      <c r="F4618">
        <v>63.95</v>
      </c>
      <c r="G4618">
        <v>18.64</v>
      </c>
      <c r="H4618">
        <v>68.180000000000007</v>
      </c>
      <c r="I4618">
        <f t="shared" si="288"/>
        <v>2023</v>
      </c>
      <c r="J4618" t="str">
        <f t="shared" si="289"/>
        <v>Aug</v>
      </c>
      <c r="K4618">
        <f t="shared" si="290"/>
        <v>8</v>
      </c>
      <c r="L4618" s="2">
        <f t="shared" si="291"/>
        <v>0.29147771696637997</v>
      </c>
    </row>
    <row r="4619" spans="1:12" x14ac:dyDescent="0.35">
      <c r="A4619" t="s">
        <v>4660</v>
      </c>
      <c r="B4619" s="1">
        <v>45158</v>
      </c>
      <c r="C4619" t="s">
        <v>48</v>
      </c>
      <c r="D4619" t="s">
        <v>14</v>
      </c>
      <c r="E4619" t="s">
        <v>11</v>
      </c>
      <c r="F4619">
        <v>2473.58</v>
      </c>
      <c r="G4619">
        <v>687.21</v>
      </c>
      <c r="H4619">
        <v>2501.5500000000002</v>
      </c>
      <c r="I4619">
        <f t="shared" si="288"/>
        <v>2023</v>
      </c>
      <c r="J4619" t="str">
        <f t="shared" si="289"/>
        <v>Aug</v>
      </c>
      <c r="K4619">
        <f t="shared" si="290"/>
        <v>8</v>
      </c>
      <c r="L4619" s="2">
        <f t="shared" si="291"/>
        <v>0.27782000177879834</v>
      </c>
    </row>
    <row r="4620" spans="1:12" x14ac:dyDescent="0.35">
      <c r="A4620" t="s">
        <v>4661</v>
      </c>
      <c r="B4620" s="1">
        <v>45061</v>
      </c>
      <c r="C4620" t="s">
        <v>17</v>
      </c>
      <c r="D4620" t="s">
        <v>18</v>
      </c>
      <c r="E4620" t="s">
        <v>27</v>
      </c>
      <c r="F4620">
        <v>135.63999999999999</v>
      </c>
      <c r="G4620">
        <v>20.45</v>
      </c>
      <c r="H4620">
        <v>129.29</v>
      </c>
      <c r="I4620">
        <f t="shared" si="288"/>
        <v>2023</v>
      </c>
      <c r="J4620" t="str">
        <f t="shared" si="289"/>
        <v>May</v>
      </c>
      <c r="K4620">
        <f t="shared" si="290"/>
        <v>5</v>
      </c>
      <c r="L4620" s="2">
        <f t="shared" si="291"/>
        <v>0.15076673547626071</v>
      </c>
    </row>
    <row r="4621" spans="1:12" x14ac:dyDescent="0.35">
      <c r="A4621" t="s">
        <v>4662</v>
      </c>
      <c r="B4621" s="1">
        <v>44666</v>
      </c>
      <c r="C4621" t="s">
        <v>65</v>
      </c>
      <c r="D4621" t="s">
        <v>18</v>
      </c>
      <c r="E4621" t="s">
        <v>27</v>
      </c>
      <c r="F4621">
        <v>348.49</v>
      </c>
      <c r="G4621">
        <v>92.76</v>
      </c>
      <c r="H4621">
        <v>325.14999999999998</v>
      </c>
      <c r="I4621">
        <f t="shared" si="288"/>
        <v>2022</v>
      </c>
      <c r="J4621" t="str">
        <f t="shared" si="289"/>
        <v>Apr</v>
      </c>
      <c r="K4621">
        <f t="shared" si="290"/>
        <v>4</v>
      </c>
      <c r="L4621" s="2">
        <f t="shared" si="291"/>
        <v>0.26617693477574678</v>
      </c>
    </row>
    <row r="4622" spans="1:12" x14ac:dyDescent="0.35">
      <c r="A4622" t="s">
        <v>4663</v>
      </c>
      <c r="B4622" s="1">
        <v>45131</v>
      </c>
      <c r="C4622" t="s">
        <v>9</v>
      </c>
      <c r="D4622" t="s">
        <v>10</v>
      </c>
      <c r="E4622" t="s">
        <v>27</v>
      </c>
      <c r="F4622">
        <v>447.54</v>
      </c>
      <c r="G4622">
        <v>81.45</v>
      </c>
      <c r="H4622">
        <v>362.85</v>
      </c>
      <c r="I4622">
        <f t="shared" si="288"/>
        <v>2023</v>
      </c>
      <c r="J4622" t="str">
        <f t="shared" si="289"/>
        <v>Jul</v>
      </c>
      <c r="K4622">
        <f t="shared" si="290"/>
        <v>7</v>
      </c>
      <c r="L4622" s="2">
        <f t="shared" si="291"/>
        <v>0.18199490548330874</v>
      </c>
    </row>
    <row r="4623" spans="1:12" x14ac:dyDescent="0.35">
      <c r="A4623" t="s">
        <v>4664</v>
      </c>
      <c r="B4623" s="1">
        <v>44873</v>
      </c>
      <c r="C4623" t="s">
        <v>13</v>
      </c>
      <c r="D4623" t="s">
        <v>14</v>
      </c>
      <c r="E4623" t="s">
        <v>44</v>
      </c>
      <c r="F4623">
        <v>1690.06</v>
      </c>
      <c r="G4623">
        <v>367.88</v>
      </c>
      <c r="H4623">
        <v>1608.07</v>
      </c>
      <c r="I4623">
        <f t="shared" si="288"/>
        <v>2022</v>
      </c>
      <c r="J4623" t="str">
        <f t="shared" si="289"/>
        <v>Nov</v>
      </c>
      <c r="K4623">
        <f t="shared" si="290"/>
        <v>11</v>
      </c>
      <c r="L4623" s="2">
        <f t="shared" si="291"/>
        <v>0.21767274534631906</v>
      </c>
    </row>
    <row r="4624" spans="1:12" x14ac:dyDescent="0.35">
      <c r="A4624" t="s">
        <v>4665</v>
      </c>
      <c r="B4624" s="1">
        <v>44667</v>
      </c>
      <c r="C4624" t="s">
        <v>85</v>
      </c>
      <c r="D4624" t="s">
        <v>10</v>
      </c>
      <c r="E4624" t="s">
        <v>11</v>
      </c>
      <c r="F4624">
        <v>371.18</v>
      </c>
      <c r="G4624">
        <v>101.2</v>
      </c>
      <c r="H4624">
        <v>433.86</v>
      </c>
      <c r="I4624">
        <f t="shared" si="288"/>
        <v>2022</v>
      </c>
      <c r="J4624" t="str">
        <f t="shared" si="289"/>
        <v>Apr</v>
      </c>
      <c r="K4624">
        <f t="shared" si="290"/>
        <v>4</v>
      </c>
      <c r="L4624" s="2">
        <f t="shared" si="291"/>
        <v>0.27264400021552887</v>
      </c>
    </row>
    <row r="4625" spans="1:12" x14ac:dyDescent="0.35">
      <c r="A4625" t="s">
        <v>4666</v>
      </c>
      <c r="B4625" s="1">
        <v>45048</v>
      </c>
      <c r="C4625" t="s">
        <v>63</v>
      </c>
      <c r="D4625" t="s">
        <v>18</v>
      </c>
      <c r="E4625" t="s">
        <v>11</v>
      </c>
      <c r="F4625">
        <v>494.23</v>
      </c>
      <c r="G4625">
        <v>111.08</v>
      </c>
      <c r="H4625">
        <v>582.49</v>
      </c>
      <c r="I4625">
        <f t="shared" si="288"/>
        <v>2023</v>
      </c>
      <c r="J4625" t="str">
        <f t="shared" si="289"/>
        <v>May</v>
      </c>
      <c r="K4625">
        <f t="shared" si="290"/>
        <v>5</v>
      </c>
      <c r="L4625" s="2">
        <f t="shared" si="291"/>
        <v>0.2247536572041357</v>
      </c>
    </row>
    <row r="4626" spans="1:12" x14ac:dyDescent="0.35">
      <c r="A4626" t="s">
        <v>4667</v>
      </c>
      <c r="B4626" s="1">
        <v>44937</v>
      </c>
      <c r="C4626" t="s">
        <v>101</v>
      </c>
      <c r="D4626" t="s">
        <v>14</v>
      </c>
      <c r="E4626" t="s">
        <v>25</v>
      </c>
      <c r="F4626">
        <v>1837.87</v>
      </c>
      <c r="G4626">
        <v>410.19</v>
      </c>
      <c r="H4626">
        <v>1747.47</v>
      </c>
      <c r="I4626">
        <f t="shared" si="288"/>
        <v>2023</v>
      </c>
      <c r="J4626" t="str">
        <f t="shared" si="289"/>
        <v>Jan</v>
      </c>
      <c r="K4626">
        <f t="shared" si="290"/>
        <v>1</v>
      </c>
      <c r="L4626" s="2">
        <f t="shared" si="291"/>
        <v>0.22318771186210126</v>
      </c>
    </row>
    <row r="4627" spans="1:12" x14ac:dyDescent="0.35">
      <c r="A4627" t="s">
        <v>4668</v>
      </c>
      <c r="B4627" s="1">
        <v>44858</v>
      </c>
      <c r="C4627" t="s">
        <v>54</v>
      </c>
      <c r="D4627" t="s">
        <v>23</v>
      </c>
      <c r="E4627" t="s">
        <v>44</v>
      </c>
      <c r="F4627">
        <v>282.13</v>
      </c>
      <c r="G4627">
        <v>73.290000000000006</v>
      </c>
      <c r="H4627">
        <v>311.35000000000002</v>
      </c>
      <c r="I4627">
        <f t="shared" si="288"/>
        <v>2022</v>
      </c>
      <c r="J4627" t="str">
        <f t="shared" si="289"/>
        <v>Oct</v>
      </c>
      <c r="K4627">
        <f t="shared" si="290"/>
        <v>10</v>
      </c>
      <c r="L4627" s="2">
        <f t="shared" si="291"/>
        <v>0.25977386311274947</v>
      </c>
    </row>
    <row r="4628" spans="1:12" x14ac:dyDescent="0.35">
      <c r="A4628" t="s">
        <v>4669</v>
      </c>
      <c r="B4628" s="1">
        <v>44757</v>
      </c>
      <c r="C4628" t="s">
        <v>33</v>
      </c>
      <c r="D4628" t="s">
        <v>34</v>
      </c>
      <c r="E4628" t="s">
        <v>25</v>
      </c>
      <c r="F4628">
        <v>2099.89</v>
      </c>
      <c r="G4628">
        <v>321.3</v>
      </c>
      <c r="H4628">
        <v>1724.46</v>
      </c>
      <c r="I4628">
        <f t="shared" si="288"/>
        <v>2022</v>
      </c>
      <c r="J4628" t="str">
        <f t="shared" si="289"/>
        <v>Jul</v>
      </c>
      <c r="K4628">
        <f t="shared" si="290"/>
        <v>7</v>
      </c>
      <c r="L4628" s="2">
        <f t="shared" si="291"/>
        <v>0.15300801470553221</v>
      </c>
    </row>
    <row r="4629" spans="1:12" x14ac:dyDescent="0.35">
      <c r="A4629" t="s">
        <v>4670</v>
      </c>
      <c r="B4629" s="1">
        <v>45185</v>
      </c>
      <c r="C4629" t="s">
        <v>33</v>
      </c>
      <c r="D4629" t="s">
        <v>34</v>
      </c>
      <c r="E4629" t="s">
        <v>25</v>
      </c>
      <c r="F4629">
        <v>532.53</v>
      </c>
      <c r="G4629">
        <v>88.07</v>
      </c>
      <c r="H4629">
        <v>627</v>
      </c>
      <c r="I4629">
        <f t="shared" si="288"/>
        <v>2023</v>
      </c>
      <c r="J4629" t="str">
        <f t="shared" si="289"/>
        <v>Sep</v>
      </c>
      <c r="K4629">
        <f t="shared" si="290"/>
        <v>9</v>
      </c>
      <c r="L4629" s="2">
        <f t="shared" si="291"/>
        <v>0.16538035415845118</v>
      </c>
    </row>
    <row r="4630" spans="1:12" x14ac:dyDescent="0.35">
      <c r="A4630" t="s">
        <v>4671</v>
      </c>
      <c r="B4630" s="1">
        <v>44831</v>
      </c>
      <c r="C4630" t="s">
        <v>22</v>
      </c>
      <c r="D4630" t="s">
        <v>23</v>
      </c>
      <c r="E4630" t="s">
        <v>11</v>
      </c>
      <c r="F4630">
        <v>420.02</v>
      </c>
      <c r="G4630">
        <v>59.16</v>
      </c>
      <c r="H4630">
        <v>377.72</v>
      </c>
      <c r="I4630">
        <f t="shared" si="288"/>
        <v>2022</v>
      </c>
      <c r="J4630" t="str">
        <f t="shared" si="289"/>
        <v>Sep</v>
      </c>
      <c r="K4630">
        <f t="shared" si="290"/>
        <v>9</v>
      </c>
      <c r="L4630" s="2">
        <f t="shared" si="291"/>
        <v>0.14085043569353839</v>
      </c>
    </row>
    <row r="4631" spans="1:12" x14ac:dyDescent="0.35">
      <c r="A4631" t="s">
        <v>4672</v>
      </c>
      <c r="B4631" s="1">
        <v>44580</v>
      </c>
      <c r="C4631" t="s">
        <v>17</v>
      </c>
      <c r="D4631" t="s">
        <v>18</v>
      </c>
      <c r="E4631" t="s">
        <v>25</v>
      </c>
      <c r="F4631">
        <v>28.78</v>
      </c>
      <c r="G4631">
        <v>6.86</v>
      </c>
      <c r="H4631">
        <v>31.96</v>
      </c>
      <c r="I4631">
        <f t="shared" si="288"/>
        <v>2022</v>
      </c>
      <c r="J4631" t="str">
        <f t="shared" si="289"/>
        <v>Jan</v>
      </c>
      <c r="K4631">
        <f t="shared" si="290"/>
        <v>1</v>
      </c>
      <c r="L4631" s="2">
        <f t="shared" si="291"/>
        <v>0.23835997220291869</v>
      </c>
    </row>
    <row r="4632" spans="1:12" x14ac:dyDescent="0.35">
      <c r="A4632" t="s">
        <v>4673</v>
      </c>
      <c r="B4632" s="1">
        <v>45141</v>
      </c>
      <c r="C4632" t="s">
        <v>88</v>
      </c>
      <c r="D4632" t="s">
        <v>18</v>
      </c>
      <c r="E4632" t="s">
        <v>44</v>
      </c>
      <c r="F4632">
        <v>193.58</v>
      </c>
      <c r="G4632">
        <v>31.58</v>
      </c>
      <c r="H4632">
        <v>192.89</v>
      </c>
      <c r="I4632">
        <f t="shared" si="288"/>
        <v>2023</v>
      </c>
      <c r="J4632" t="str">
        <f t="shared" si="289"/>
        <v>Aug</v>
      </c>
      <c r="K4632">
        <f t="shared" si="290"/>
        <v>8</v>
      </c>
      <c r="L4632" s="2">
        <f t="shared" si="291"/>
        <v>0.1631366876743465</v>
      </c>
    </row>
    <row r="4633" spans="1:12" x14ac:dyDescent="0.35">
      <c r="A4633" t="s">
        <v>4674</v>
      </c>
      <c r="B4633" s="1">
        <v>45236</v>
      </c>
      <c r="C4633" t="s">
        <v>65</v>
      </c>
      <c r="D4633" t="s">
        <v>18</v>
      </c>
      <c r="E4633" t="s">
        <v>15</v>
      </c>
      <c r="F4633">
        <v>472.08</v>
      </c>
      <c r="G4633">
        <v>49.79</v>
      </c>
      <c r="H4633">
        <v>408.77</v>
      </c>
      <c r="I4633">
        <f t="shared" si="288"/>
        <v>2023</v>
      </c>
      <c r="J4633" t="str">
        <f t="shared" si="289"/>
        <v>Nov</v>
      </c>
      <c r="K4633">
        <f t="shared" si="290"/>
        <v>11</v>
      </c>
      <c r="L4633" s="2">
        <f t="shared" si="291"/>
        <v>0.10546941196407389</v>
      </c>
    </row>
    <row r="4634" spans="1:12" x14ac:dyDescent="0.35">
      <c r="A4634" t="s">
        <v>4675</v>
      </c>
      <c r="B4634" s="1">
        <v>44788</v>
      </c>
      <c r="C4634" t="s">
        <v>101</v>
      </c>
      <c r="D4634" t="s">
        <v>14</v>
      </c>
      <c r="E4634" t="s">
        <v>25</v>
      </c>
      <c r="F4634">
        <v>1042.56</v>
      </c>
      <c r="G4634">
        <v>199.1</v>
      </c>
      <c r="H4634">
        <v>1227.3699999999999</v>
      </c>
      <c r="I4634">
        <f t="shared" si="288"/>
        <v>2022</v>
      </c>
      <c r="J4634" t="str">
        <f t="shared" si="289"/>
        <v>Aug</v>
      </c>
      <c r="K4634">
        <f t="shared" si="290"/>
        <v>8</v>
      </c>
      <c r="L4634" s="2">
        <f t="shared" si="291"/>
        <v>0.19097222222222224</v>
      </c>
    </row>
    <row r="4635" spans="1:12" x14ac:dyDescent="0.35">
      <c r="A4635" t="s">
        <v>4676</v>
      </c>
      <c r="B4635" s="1">
        <v>44948</v>
      </c>
      <c r="C4635" t="s">
        <v>29</v>
      </c>
      <c r="D4635" t="s">
        <v>23</v>
      </c>
      <c r="E4635" t="s">
        <v>27</v>
      </c>
      <c r="F4635">
        <v>367.3</v>
      </c>
      <c r="G4635">
        <v>39.03</v>
      </c>
      <c r="H4635">
        <v>308.37</v>
      </c>
      <c r="I4635">
        <f t="shared" si="288"/>
        <v>2023</v>
      </c>
      <c r="J4635" t="str">
        <f t="shared" si="289"/>
        <v>Jan</v>
      </c>
      <c r="K4635">
        <f t="shared" si="290"/>
        <v>1</v>
      </c>
      <c r="L4635" s="2">
        <f t="shared" si="291"/>
        <v>0.10626191124421454</v>
      </c>
    </row>
    <row r="4636" spans="1:12" x14ac:dyDescent="0.35">
      <c r="A4636" t="s">
        <v>4677</v>
      </c>
      <c r="B4636" s="1">
        <v>44742</v>
      </c>
      <c r="C4636" t="s">
        <v>37</v>
      </c>
      <c r="D4636" t="s">
        <v>23</v>
      </c>
      <c r="E4636" t="s">
        <v>44</v>
      </c>
      <c r="F4636">
        <v>61.75</v>
      </c>
      <c r="G4636">
        <v>13.04</v>
      </c>
      <c r="H4636">
        <v>73.930000000000007</v>
      </c>
      <c r="I4636">
        <f t="shared" si="288"/>
        <v>2022</v>
      </c>
      <c r="J4636" t="str">
        <f t="shared" si="289"/>
        <v>Jun</v>
      </c>
      <c r="K4636">
        <f t="shared" si="290"/>
        <v>6</v>
      </c>
      <c r="L4636" s="2">
        <f t="shared" si="291"/>
        <v>0.2111740890688259</v>
      </c>
    </row>
    <row r="4637" spans="1:12" x14ac:dyDescent="0.35">
      <c r="A4637" t="s">
        <v>4678</v>
      </c>
      <c r="B4637" s="1">
        <v>44900</v>
      </c>
      <c r="C4637" t="s">
        <v>39</v>
      </c>
      <c r="D4637" t="s">
        <v>18</v>
      </c>
      <c r="E4637" t="s">
        <v>15</v>
      </c>
      <c r="F4637">
        <v>290.39999999999998</v>
      </c>
      <c r="G4637">
        <v>46.14</v>
      </c>
      <c r="H4637">
        <v>267.45999999999998</v>
      </c>
      <c r="I4637">
        <f t="shared" si="288"/>
        <v>2022</v>
      </c>
      <c r="J4637" t="str">
        <f t="shared" si="289"/>
        <v>Dec</v>
      </c>
      <c r="K4637">
        <f t="shared" si="290"/>
        <v>12</v>
      </c>
      <c r="L4637" s="2">
        <f t="shared" si="291"/>
        <v>0.15888429752066116</v>
      </c>
    </row>
    <row r="4638" spans="1:12" x14ac:dyDescent="0.35">
      <c r="A4638" t="s">
        <v>4679</v>
      </c>
      <c r="B4638" s="1">
        <v>45069</v>
      </c>
      <c r="C4638" t="s">
        <v>65</v>
      </c>
      <c r="D4638" t="s">
        <v>18</v>
      </c>
      <c r="E4638" t="s">
        <v>44</v>
      </c>
      <c r="F4638">
        <v>134.16</v>
      </c>
      <c r="G4638">
        <v>37.950000000000003</v>
      </c>
      <c r="H4638">
        <v>122.23</v>
      </c>
      <c r="I4638">
        <f t="shared" si="288"/>
        <v>2023</v>
      </c>
      <c r="J4638" t="str">
        <f t="shared" si="289"/>
        <v>May</v>
      </c>
      <c r="K4638">
        <f t="shared" si="290"/>
        <v>5</v>
      </c>
      <c r="L4638" s="2">
        <f t="shared" si="291"/>
        <v>0.28287119856887299</v>
      </c>
    </row>
    <row r="4639" spans="1:12" x14ac:dyDescent="0.35">
      <c r="A4639" t="s">
        <v>4680</v>
      </c>
      <c r="B4639" s="1">
        <v>44696</v>
      </c>
      <c r="C4639" t="s">
        <v>39</v>
      </c>
      <c r="D4639" t="s">
        <v>18</v>
      </c>
      <c r="E4639" t="s">
        <v>11</v>
      </c>
      <c r="F4639">
        <v>332.59</v>
      </c>
      <c r="G4639">
        <v>76.010000000000005</v>
      </c>
      <c r="H4639">
        <v>279.02999999999997</v>
      </c>
      <c r="I4639">
        <f t="shared" si="288"/>
        <v>2022</v>
      </c>
      <c r="J4639" t="str">
        <f t="shared" si="289"/>
        <v>May</v>
      </c>
      <c r="K4639">
        <f t="shared" si="290"/>
        <v>5</v>
      </c>
      <c r="L4639" s="2">
        <f t="shared" si="291"/>
        <v>0.22853964340479271</v>
      </c>
    </row>
    <row r="4640" spans="1:12" x14ac:dyDescent="0.35">
      <c r="A4640" t="s">
        <v>4681</v>
      </c>
      <c r="B4640" s="1">
        <v>44686</v>
      </c>
      <c r="C4640" t="s">
        <v>9</v>
      </c>
      <c r="D4640" t="s">
        <v>10</v>
      </c>
      <c r="E4640" t="s">
        <v>25</v>
      </c>
      <c r="F4640">
        <v>161.13999999999999</v>
      </c>
      <c r="G4640">
        <v>44.51</v>
      </c>
      <c r="H4640">
        <v>182.9</v>
      </c>
      <c r="I4640">
        <f t="shared" si="288"/>
        <v>2022</v>
      </c>
      <c r="J4640" t="str">
        <f t="shared" si="289"/>
        <v>May</v>
      </c>
      <c r="K4640">
        <f t="shared" si="290"/>
        <v>5</v>
      </c>
      <c r="L4640" s="2">
        <f t="shared" si="291"/>
        <v>0.27621943651483183</v>
      </c>
    </row>
    <row r="4641" spans="1:12" x14ac:dyDescent="0.35">
      <c r="A4641" t="s">
        <v>4682</v>
      </c>
      <c r="B4641" s="1">
        <v>44725</v>
      </c>
      <c r="C4641" t="s">
        <v>57</v>
      </c>
      <c r="D4641" t="s">
        <v>10</v>
      </c>
      <c r="E4641" t="s">
        <v>27</v>
      </c>
      <c r="F4641">
        <v>41.94</v>
      </c>
      <c r="G4641">
        <v>4.5199999999999996</v>
      </c>
      <c r="H4641">
        <v>41.75</v>
      </c>
      <c r="I4641">
        <f t="shared" si="288"/>
        <v>2022</v>
      </c>
      <c r="J4641" t="str">
        <f t="shared" si="289"/>
        <v>Jun</v>
      </c>
      <c r="K4641">
        <f t="shared" si="290"/>
        <v>6</v>
      </c>
      <c r="L4641" s="2">
        <f t="shared" si="291"/>
        <v>0.10777300906056271</v>
      </c>
    </row>
    <row r="4642" spans="1:12" x14ac:dyDescent="0.35">
      <c r="A4642" t="s">
        <v>4683</v>
      </c>
      <c r="B4642" s="1">
        <v>44585</v>
      </c>
      <c r="C4642" t="s">
        <v>31</v>
      </c>
      <c r="D4642" t="s">
        <v>10</v>
      </c>
      <c r="E4642" t="s">
        <v>27</v>
      </c>
      <c r="F4642">
        <v>333.87</v>
      </c>
      <c r="G4642">
        <v>69.58</v>
      </c>
      <c r="H4642">
        <v>314.22000000000003</v>
      </c>
      <c r="I4642">
        <f t="shared" si="288"/>
        <v>2022</v>
      </c>
      <c r="J4642" t="str">
        <f t="shared" si="289"/>
        <v>Jan</v>
      </c>
      <c r="K4642">
        <f t="shared" si="290"/>
        <v>1</v>
      </c>
      <c r="L4642" s="2">
        <f t="shared" si="291"/>
        <v>0.20840446880522359</v>
      </c>
    </row>
    <row r="4643" spans="1:12" x14ac:dyDescent="0.35">
      <c r="A4643" t="s">
        <v>4684</v>
      </c>
      <c r="B4643" s="1">
        <v>44572</v>
      </c>
      <c r="C4643" t="s">
        <v>29</v>
      </c>
      <c r="D4643" t="s">
        <v>23</v>
      </c>
      <c r="E4643" t="s">
        <v>15</v>
      </c>
      <c r="F4643">
        <v>95.01</v>
      </c>
      <c r="G4643">
        <v>15.75</v>
      </c>
      <c r="H4643">
        <v>113.9</v>
      </c>
      <c r="I4643">
        <f t="shared" si="288"/>
        <v>2022</v>
      </c>
      <c r="J4643" t="str">
        <f t="shared" si="289"/>
        <v>Jan</v>
      </c>
      <c r="K4643">
        <f t="shared" si="290"/>
        <v>1</v>
      </c>
      <c r="L4643" s="2">
        <f t="shared" si="291"/>
        <v>0.16577202399747393</v>
      </c>
    </row>
    <row r="4644" spans="1:12" x14ac:dyDescent="0.35">
      <c r="A4644" t="s">
        <v>4685</v>
      </c>
      <c r="B4644" s="1">
        <v>45278</v>
      </c>
      <c r="C4644" t="s">
        <v>88</v>
      </c>
      <c r="D4644" t="s">
        <v>18</v>
      </c>
      <c r="E4644" t="s">
        <v>44</v>
      </c>
      <c r="F4644">
        <v>475.53</v>
      </c>
      <c r="G4644">
        <v>84.04</v>
      </c>
      <c r="H4644">
        <v>538.83000000000004</v>
      </c>
      <c r="I4644">
        <f t="shared" si="288"/>
        <v>2023</v>
      </c>
      <c r="J4644" t="str">
        <f t="shared" si="289"/>
        <v>Dec</v>
      </c>
      <c r="K4644">
        <f t="shared" si="290"/>
        <v>12</v>
      </c>
      <c r="L4644" s="2">
        <f t="shared" si="291"/>
        <v>0.17672912329400881</v>
      </c>
    </row>
    <row r="4645" spans="1:12" x14ac:dyDescent="0.35">
      <c r="A4645" t="s">
        <v>4686</v>
      </c>
      <c r="B4645" s="1">
        <v>44986</v>
      </c>
      <c r="C4645" t="s">
        <v>93</v>
      </c>
      <c r="D4645" t="s">
        <v>34</v>
      </c>
      <c r="E4645" t="s">
        <v>44</v>
      </c>
      <c r="F4645">
        <v>1646.51</v>
      </c>
      <c r="G4645">
        <v>267.45</v>
      </c>
      <c r="H4645">
        <v>1603.31</v>
      </c>
      <c r="I4645">
        <f t="shared" si="288"/>
        <v>2023</v>
      </c>
      <c r="J4645" t="str">
        <f t="shared" si="289"/>
        <v>Mar</v>
      </c>
      <c r="K4645">
        <f t="shared" si="290"/>
        <v>3</v>
      </c>
      <c r="L4645" s="2">
        <f t="shared" si="291"/>
        <v>0.16243448263296306</v>
      </c>
    </row>
    <row r="4646" spans="1:12" x14ac:dyDescent="0.35">
      <c r="A4646" t="s">
        <v>4687</v>
      </c>
      <c r="B4646" s="1">
        <v>44829</v>
      </c>
      <c r="C4646" t="s">
        <v>128</v>
      </c>
      <c r="D4646" t="s">
        <v>34</v>
      </c>
      <c r="E4646" t="s">
        <v>11</v>
      </c>
      <c r="F4646">
        <v>1902.95</v>
      </c>
      <c r="G4646">
        <v>541.67999999999995</v>
      </c>
      <c r="H4646">
        <v>2099.2800000000002</v>
      </c>
      <c r="I4646">
        <f t="shared" si="288"/>
        <v>2022</v>
      </c>
      <c r="J4646" t="str">
        <f t="shared" si="289"/>
        <v>Sep</v>
      </c>
      <c r="K4646">
        <f t="shared" si="290"/>
        <v>9</v>
      </c>
      <c r="L4646" s="2">
        <f t="shared" si="291"/>
        <v>0.28465277595312538</v>
      </c>
    </row>
    <row r="4647" spans="1:12" x14ac:dyDescent="0.35">
      <c r="A4647" t="s">
        <v>4688</v>
      </c>
      <c r="B4647" s="1">
        <v>45127</v>
      </c>
      <c r="C4647" t="s">
        <v>57</v>
      </c>
      <c r="D4647" t="s">
        <v>10</v>
      </c>
      <c r="E4647" t="s">
        <v>44</v>
      </c>
      <c r="F4647">
        <v>124.54</v>
      </c>
      <c r="G4647">
        <v>23.07</v>
      </c>
      <c r="H4647">
        <v>148.05000000000001</v>
      </c>
      <c r="I4647">
        <f t="shared" si="288"/>
        <v>2023</v>
      </c>
      <c r="J4647" t="str">
        <f t="shared" si="289"/>
        <v>Jul</v>
      </c>
      <c r="K4647">
        <f t="shared" si="290"/>
        <v>7</v>
      </c>
      <c r="L4647" s="2">
        <f t="shared" si="291"/>
        <v>0.18524168941705477</v>
      </c>
    </row>
    <row r="4648" spans="1:12" x14ac:dyDescent="0.35">
      <c r="A4648" t="s">
        <v>4689</v>
      </c>
      <c r="B4648" s="1">
        <v>45172</v>
      </c>
      <c r="C4648" t="s">
        <v>54</v>
      </c>
      <c r="D4648" t="s">
        <v>23</v>
      </c>
      <c r="E4648" t="s">
        <v>11</v>
      </c>
      <c r="F4648">
        <v>370.44</v>
      </c>
      <c r="G4648">
        <v>88.79</v>
      </c>
      <c r="H4648">
        <v>409.09</v>
      </c>
      <c r="I4648">
        <f t="shared" si="288"/>
        <v>2023</v>
      </c>
      <c r="J4648" t="str">
        <f t="shared" si="289"/>
        <v>Sep</v>
      </c>
      <c r="K4648">
        <f t="shared" si="290"/>
        <v>9</v>
      </c>
      <c r="L4648" s="2">
        <f t="shared" si="291"/>
        <v>0.23968793866753052</v>
      </c>
    </row>
    <row r="4649" spans="1:12" x14ac:dyDescent="0.35">
      <c r="A4649" t="s">
        <v>4690</v>
      </c>
      <c r="B4649" s="1">
        <v>44798</v>
      </c>
      <c r="C4649" t="s">
        <v>85</v>
      </c>
      <c r="D4649" t="s">
        <v>10</v>
      </c>
      <c r="E4649" t="s">
        <v>27</v>
      </c>
      <c r="F4649">
        <v>53.85</v>
      </c>
      <c r="G4649">
        <v>6.08</v>
      </c>
      <c r="H4649">
        <v>63.87</v>
      </c>
      <c r="I4649">
        <f t="shared" si="288"/>
        <v>2022</v>
      </c>
      <c r="J4649" t="str">
        <f t="shared" si="289"/>
        <v>Aug</v>
      </c>
      <c r="K4649">
        <f t="shared" si="290"/>
        <v>8</v>
      </c>
      <c r="L4649" s="2">
        <f t="shared" si="291"/>
        <v>0.11290622098421541</v>
      </c>
    </row>
    <row r="4650" spans="1:12" x14ac:dyDescent="0.35">
      <c r="A4650" t="s">
        <v>4691</v>
      </c>
      <c r="B4650" s="1">
        <v>44789</v>
      </c>
      <c r="C4650" t="s">
        <v>29</v>
      </c>
      <c r="D4650" t="s">
        <v>23</v>
      </c>
      <c r="E4650" t="s">
        <v>25</v>
      </c>
      <c r="F4650">
        <v>216.64</v>
      </c>
      <c r="G4650">
        <v>29.53</v>
      </c>
      <c r="H4650">
        <v>213.81</v>
      </c>
      <c r="I4650">
        <f t="shared" si="288"/>
        <v>2022</v>
      </c>
      <c r="J4650" t="str">
        <f t="shared" si="289"/>
        <v>Aug</v>
      </c>
      <c r="K4650">
        <f t="shared" si="290"/>
        <v>8</v>
      </c>
      <c r="L4650" s="2">
        <f t="shared" si="291"/>
        <v>0.13630908419497786</v>
      </c>
    </row>
    <row r="4651" spans="1:12" x14ac:dyDescent="0.35">
      <c r="A4651" t="s">
        <v>4692</v>
      </c>
      <c r="B4651" s="1">
        <v>44713</v>
      </c>
      <c r="C4651" t="s">
        <v>128</v>
      </c>
      <c r="D4651" t="s">
        <v>34</v>
      </c>
      <c r="E4651" t="s">
        <v>27</v>
      </c>
      <c r="F4651">
        <v>1069.4000000000001</v>
      </c>
      <c r="G4651">
        <v>248.39</v>
      </c>
      <c r="H4651">
        <v>903.55</v>
      </c>
      <c r="I4651">
        <f t="shared" si="288"/>
        <v>2022</v>
      </c>
      <c r="J4651" t="str">
        <f t="shared" si="289"/>
        <v>Jun</v>
      </c>
      <c r="K4651">
        <f t="shared" si="290"/>
        <v>6</v>
      </c>
      <c r="L4651" s="2">
        <f t="shared" si="291"/>
        <v>0.23227043201795397</v>
      </c>
    </row>
    <row r="4652" spans="1:12" x14ac:dyDescent="0.35">
      <c r="A4652" t="s">
        <v>4693</v>
      </c>
      <c r="B4652" s="1">
        <v>45033</v>
      </c>
      <c r="C4652" t="s">
        <v>46</v>
      </c>
      <c r="D4652" t="s">
        <v>23</v>
      </c>
      <c r="E4652" t="s">
        <v>11</v>
      </c>
      <c r="F4652">
        <v>127.91</v>
      </c>
      <c r="G4652">
        <v>27.88</v>
      </c>
      <c r="H4652">
        <v>110.18</v>
      </c>
      <c r="I4652">
        <f t="shared" si="288"/>
        <v>2023</v>
      </c>
      <c r="J4652" t="str">
        <f t="shared" si="289"/>
        <v>Apr</v>
      </c>
      <c r="K4652">
        <f t="shared" si="290"/>
        <v>4</v>
      </c>
      <c r="L4652" s="2">
        <f t="shared" si="291"/>
        <v>0.21796575717301228</v>
      </c>
    </row>
    <row r="4653" spans="1:12" x14ac:dyDescent="0.35">
      <c r="A4653" t="s">
        <v>4694</v>
      </c>
      <c r="B4653" s="1">
        <v>44667</v>
      </c>
      <c r="C4653" t="s">
        <v>69</v>
      </c>
      <c r="D4653" t="s">
        <v>34</v>
      </c>
      <c r="E4653" t="s">
        <v>11</v>
      </c>
      <c r="F4653">
        <v>620.04</v>
      </c>
      <c r="G4653">
        <v>112.33</v>
      </c>
      <c r="H4653">
        <v>531.91</v>
      </c>
      <c r="I4653">
        <f t="shared" si="288"/>
        <v>2022</v>
      </c>
      <c r="J4653" t="str">
        <f t="shared" si="289"/>
        <v>Apr</v>
      </c>
      <c r="K4653">
        <f t="shared" si="290"/>
        <v>4</v>
      </c>
      <c r="L4653" s="2">
        <f t="shared" si="291"/>
        <v>0.18116573124314561</v>
      </c>
    </row>
    <row r="4654" spans="1:12" x14ac:dyDescent="0.35">
      <c r="A4654" t="s">
        <v>4695</v>
      </c>
      <c r="B4654" s="1">
        <v>45136</v>
      </c>
      <c r="C4654" t="s">
        <v>63</v>
      </c>
      <c r="D4654" t="s">
        <v>18</v>
      </c>
      <c r="E4654" t="s">
        <v>27</v>
      </c>
      <c r="F4654">
        <v>402.96</v>
      </c>
      <c r="G4654">
        <v>80.23</v>
      </c>
      <c r="H4654">
        <v>384.99</v>
      </c>
      <c r="I4654">
        <f t="shared" si="288"/>
        <v>2023</v>
      </c>
      <c r="J4654" t="str">
        <f t="shared" si="289"/>
        <v>Jul</v>
      </c>
      <c r="K4654">
        <f t="shared" si="290"/>
        <v>7</v>
      </c>
      <c r="L4654" s="2">
        <f t="shared" si="291"/>
        <v>0.19910164780623388</v>
      </c>
    </row>
    <row r="4655" spans="1:12" x14ac:dyDescent="0.35">
      <c r="A4655" t="s">
        <v>4696</v>
      </c>
      <c r="B4655" s="1">
        <v>45086</v>
      </c>
      <c r="C4655" t="s">
        <v>93</v>
      </c>
      <c r="D4655" t="s">
        <v>34</v>
      </c>
      <c r="E4655" t="s">
        <v>44</v>
      </c>
      <c r="F4655">
        <v>1083.01</v>
      </c>
      <c r="G4655">
        <v>220.08</v>
      </c>
      <c r="H4655">
        <v>1156.3499999999999</v>
      </c>
      <c r="I4655">
        <f t="shared" si="288"/>
        <v>2023</v>
      </c>
      <c r="J4655" t="str">
        <f t="shared" si="289"/>
        <v>Jun</v>
      </c>
      <c r="K4655">
        <f t="shared" si="290"/>
        <v>6</v>
      </c>
      <c r="L4655" s="2">
        <f t="shared" si="291"/>
        <v>0.2032114200238225</v>
      </c>
    </row>
    <row r="4656" spans="1:12" x14ac:dyDescent="0.35">
      <c r="A4656" t="s">
        <v>4697</v>
      </c>
      <c r="B4656" s="1">
        <v>44969</v>
      </c>
      <c r="C4656" t="s">
        <v>51</v>
      </c>
      <c r="D4656" t="s">
        <v>34</v>
      </c>
      <c r="E4656" t="s">
        <v>44</v>
      </c>
      <c r="F4656">
        <v>911.18</v>
      </c>
      <c r="G4656">
        <v>112.24</v>
      </c>
      <c r="H4656">
        <v>926.65</v>
      </c>
      <c r="I4656">
        <f t="shared" si="288"/>
        <v>2023</v>
      </c>
      <c r="J4656" t="str">
        <f t="shared" si="289"/>
        <v>Feb</v>
      </c>
      <c r="K4656">
        <f t="shared" si="290"/>
        <v>2</v>
      </c>
      <c r="L4656" s="2">
        <f t="shared" si="291"/>
        <v>0.12318093022234905</v>
      </c>
    </row>
    <row r="4657" spans="1:12" x14ac:dyDescent="0.35">
      <c r="A4657" t="s">
        <v>4698</v>
      </c>
      <c r="B4657" s="1">
        <v>45074</v>
      </c>
      <c r="C4657" t="s">
        <v>85</v>
      </c>
      <c r="D4657" t="s">
        <v>10</v>
      </c>
      <c r="E4657" t="s">
        <v>25</v>
      </c>
      <c r="F4657">
        <v>176.86</v>
      </c>
      <c r="G4657">
        <v>44.43</v>
      </c>
      <c r="H4657">
        <v>163.72</v>
      </c>
      <c r="I4657">
        <f t="shared" si="288"/>
        <v>2023</v>
      </c>
      <c r="J4657" t="str">
        <f t="shared" si="289"/>
        <v>May</v>
      </c>
      <c r="K4657">
        <f t="shared" si="290"/>
        <v>5</v>
      </c>
      <c r="L4657" s="2">
        <f t="shared" si="291"/>
        <v>0.25121565079724073</v>
      </c>
    </row>
    <row r="4658" spans="1:12" x14ac:dyDescent="0.35">
      <c r="A4658" t="s">
        <v>4699</v>
      </c>
      <c r="B4658" s="1">
        <v>44782</v>
      </c>
      <c r="C4658" t="s">
        <v>93</v>
      </c>
      <c r="D4658" t="s">
        <v>34</v>
      </c>
      <c r="E4658" t="s">
        <v>11</v>
      </c>
      <c r="F4658">
        <v>615.39</v>
      </c>
      <c r="G4658">
        <v>124.17</v>
      </c>
      <c r="H4658">
        <v>630.79999999999995</v>
      </c>
      <c r="I4658">
        <f t="shared" si="288"/>
        <v>2022</v>
      </c>
      <c r="J4658" t="str">
        <f t="shared" si="289"/>
        <v>Aug</v>
      </c>
      <c r="K4658">
        <f t="shared" si="290"/>
        <v>8</v>
      </c>
      <c r="L4658" s="2">
        <f t="shared" si="291"/>
        <v>0.20177448447326088</v>
      </c>
    </row>
    <row r="4659" spans="1:12" x14ac:dyDescent="0.35">
      <c r="A4659" t="s">
        <v>4700</v>
      </c>
      <c r="B4659" s="1">
        <v>44982</v>
      </c>
      <c r="C4659" t="s">
        <v>37</v>
      </c>
      <c r="D4659" t="s">
        <v>23</v>
      </c>
      <c r="E4659" t="s">
        <v>11</v>
      </c>
      <c r="F4659">
        <v>209.77</v>
      </c>
      <c r="G4659">
        <v>42.07</v>
      </c>
      <c r="H4659">
        <v>183.48</v>
      </c>
      <c r="I4659">
        <f t="shared" si="288"/>
        <v>2023</v>
      </c>
      <c r="J4659" t="str">
        <f t="shared" si="289"/>
        <v>Feb</v>
      </c>
      <c r="K4659">
        <f t="shared" si="290"/>
        <v>2</v>
      </c>
      <c r="L4659" s="2">
        <f t="shared" si="291"/>
        <v>0.2005529866043762</v>
      </c>
    </row>
    <row r="4660" spans="1:12" x14ac:dyDescent="0.35">
      <c r="A4660" t="s">
        <v>4701</v>
      </c>
      <c r="B4660" s="1">
        <v>44775</v>
      </c>
      <c r="C4660" t="s">
        <v>17</v>
      </c>
      <c r="D4660" t="s">
        <v>18</v>
      </c>
      <c r="E4660" t="s">
        <v>11</v>
      </c>
      <c r="F4660">
        <v>45.11</v>
      </c>
      <c r="G4660">
        <v>13.06</v>
      </c>
      <c r="H4660">
        <v>46.4</v>
      </c>
      <c r="I4660">
        <f t="shared" si="288"/>
        <v>2022</v>
      </c>
      <c r="J4660" t="str">
        <f t="shared" si="289"/>
        <v>Aug</v>
      </c>
      <c r="K4660">
        <f t="shared" si="290"/>
        <v>8</v>
      </c>
      <c r="L4660" s="2">
        <f t="shared" si="291"/>
        <v>0.28951452006207051</v>
      </c>
    </row>
    <row r="4661" spans="1:12" x14ac:dyDescent="0.35">
      <c r="A4661" t="s">
        <v>4702</v>
      </c>
      <c r="B4661" s="1">
        <v>45011</v>
      </c>
      <c r="C4661" t="s">
        <v>9</v>
      </c>
      <c r="D4661" t="s">
        <v>10</v>
      </c>
      <c r="E4661" t="s">
        <v>27</v>
      </c>
      <c r="F4661">
        <v>91.15</v>
      </c>
      <c r="G4661">
        <v>19.579999999999998</v>
      </c>
      <c r="H4661">
        <v>86.28</v>
      </c>
      <c r="I4661">
        <f t="shared" si="288"/>
        <v>2023</v>
      </c>
      <c r="J4661" t="str">
        <f t="shared" si="289"/>
        <v>Mar</v>
      </c>
      <c r="K4661">
        <f t="shared" si="290"/>
        <v>3</v>
      </c>
      <c r="L4661" s="2">
        <f t="shared" si="291"/>
        <v>0.21481075150850243</v>
      </c>
    </row>
    <row r="4662" spans="1:12" x14ac:dyDescent="0.35">
      <c r="A4662" t="s">
        <v>4703</v>
      </c>
      <c r="B4662" s="1">
        <v>45173</v>
      </c>
      <c r="C4662" t="s">
        <v>22</v>
      </c>
      <c r="D4662" t="s">
        <v>23</v>
      </c>
      <c r="E4662" t="s">
        <v>27</v>
      </c>
      <c r="F4662">
        <v>35.409999999999997</v>
      </c>
      <c r="G4662">
        <v>3.77</v>
      </c>
      <c r="H4662">
        <v>38.549999999999997</v>
      </c>
      <c r="I4662">
        <f t="shared" si="288"/>
        <v>2023</v>
      </c>
      <c r="J4662" t="str">
        <f t="shared" si="289"/>
        <v>Sep</v>
      </c>
      <c r="K4662">
        <f t="shared" si="290"/>
        <v>9</v>
      </c>
      <c r="L4662" s="2">
        <f t="shared" si="291"/>
        <v>0.10646709968935331</v>
      </c>
    </row>
    <row r="4663" spans="1:12" x14ac:dyDescent="0.35">
      <c r="A4663" t="s">
        <v>4704</v>
      </c>
      <c r="B4663" s="1">
        <v>44929</v>
      </c>
      <c r="C4663" t="s">
        <v>85</v>
      </c>
      <c r="D4663" t="s">
        <v>10</v>
      </c>
      <c r="E4663" t="s">
        <v>15</v>
      </c>
      <c r="F4663">
        <v>282.36</v>
      </c>
      <c r="G4663">
        <v>83.68</v>
      </c>
      <c r="H4663">
        <v>320.24</v>
      </c>
      <c r="I4663">
        <f t="shared" si="288"/>
        <v>2023</v>
      </c>
      <c r="J4663" t="str">
        <f t="shared" si="289"/>
        <v>Jan</v>
      </c>
      <c r="K4663">
        <f t="shared" si="290"/>
        <v>1</v>
      </c>
      <c r="L4663" s="2">
        <f t="shared" si="291"/>
        <v>0.29635925768522453</v>
      </c>
    </row>
    <row r="4664" spans="1:12" x14ac:dyDescent="0.35">
      <c r="A4664" t="s">
        <v>4705</v>
      </c>
      <c r="B4664" s="1">
        <v>44801</v>
      </c>
      <c r="C4664" t="s">
        <v>57</v>
      </c>
      <c r="D4664" t="s">
        <v>10</v>
      </c>
      <c r="E4664" t="s">
        <v>15</v>
      </c>
      <c r="F4664">
        <v>123.74</v>
      </c>
      <c r="G4664">
        <v>20.09</v>
      </c>
      <c r="H4664">
        <v>120.73</v>
      </c>
      <c r="I4664">
        <f t="shared" si="288"/>
        <v>2022</v>
      </c>
      <c r="J4664" t="str">
        <f t="shared" si="289"/>
        <v>Aug</v>
      </c>
      <c r="K4664">
        <f t="shared" si="290"/>
        <v>8</v>
      </c>
      <c r="L4664" s="2">
        <f t="shared" si="291"/>
        <v>0.16235655406497496</v>
      </c>
    </row>
    <row r="4665" spans="1:12" x14ac:dyDescent="0.35">
      <c r="A4665" t="s">
        <v>4706</v>
      </c>
      <c r="B4665" s="1">
        <v>44601</v>
      </c>
      <c r="C4665" t="s">
        <v>41</v>
      </c>
      <c r="D4665" t="s">
        <v>14</v>
      </c>
      <c r="E4665" t="s">
        <v>15</v>
      </c>
      <c r="F4665">
        <v>924.38</v>
      </c>
      <c r="G4665">
        <v>246.36</v>
      </c>
      <c r="H4665">
        <v>892.39</v>
      </c>
      <c r="I4665">
        <f t="shared" si="288"/>
        <v>2022</v>
      </c>
      <c r="J4665" t="str">
        <f t="shared" si="289"/>
        <v>Feb</v>
      </c>
      <c r="K4665">
        <f t="shared" si="290"/>
        <v>2</v>
      </c>
      <c r="L4665" s="2">
        <f t="shared" si="291"/>
        <v>0.26651377139271731</v>
      </c>
    </row>
    <row r="4666" spans="1:12" x14ac:dyDescent="0.35">
      <c r="A4666" t="s">
        <v>4707</v>
      </c>
      <c r="B4666" s="1">
        <v>44839</v>
      </c>
      <c r="C4666" t="s">
        <v>51</v>
      </c>
      <c r="D4666" t="s">
        <v>34</v>
      </c>
      <c r="E4666" t="s">
        <v>27</v>
      </c>
      <c r="F4666">
        <v>1649.71</v>
      </c>
      <c r="G4666">
        <v>318.83</v>
      </c>
      <c r="H4666">
        <v>1746.8</v>
      </c>
      <c r="I4666">
        <f t="shared" si="288"/>
        <v>2022</v>
      </c>
      <c r="J4666" t="str">
        <f t="shared" si="289"/>
        <v>Oct</v>
      </c>
      <c r="K4666">
        <f t="shared" si="290"/>
        <v>10</v>
      </c>
      <c r="L4666" s="2">
        <f t="shared" si="291"/>
        <v>0.19326427069000005</v>
      </c>
    </row>
    <row r="4667" spans="1:12" x14ac:dyDescent="0.35">
      <c r="A4667" t="s">
        <v>4708</v>
      </c>
      <c r="B4667" s="1">
        <v>44967</v>
      </c>
      <c r="C4667" t="s">
        <v>65</v>
      </c>
      <c r="D4667" t="s">
        <v>18</v>
      </c>
      <c r="E4667" t="s">
        <v>15</v>
      </c>
      <c r="F4667">
        <v>270.75</v>
      </c>
      <c r="G4667">
        <v>76</v>
      </c>
      <c r="H4667">
        <v>232.08</v>
      </c>
      <c r="I4667">
        <f t="shared" si="288"/>
        <v>2023</v>
      </c>
      <c r="J4667" t="str">
        <f t="shared" si="289"/>
        <v>Feb</v>
      </c>
      <c r="K4667">
        <f t="shared" si="290"/>
        <v>2</v>
      </c>
      <c r="L4667" s="2">
        <f t="shared" si="291"/>
        <v>0.2807017543859649</v>
      </c>
    </row>
    <row r="4668" spans="1:12" x14ac:dyDescent="0.35">
      <c r="A4668" t="s">
        <v>4709</v>
      </c>
      <c r="B4668" s="1">
        <v>45033</v>
      </c>
      <c r="C4668" t="s">
        <v>37</v>
      </c>
      <c r="D4668" t="s">
        <v>23</v>
      </c>
      <c r="E4668" t="s">
        <v>27</v>
      </c>
      <c r="F4668">
        <v>57.3</v>
      </c>
      <c r="G4668">
        <v>13.75</v>
      </c>
      <c r="H4668">
        <v>65.67</v>
      </c>
      <c r="I4668">
        <f t="shared" si="288"/>
        <v>2023</v>
      </c>
      <c r="J4668" t="str">
        <f t="shared" si="289"/>
        <v>Apr</v>
      </c>
      <c r="K4668">
        <f t="shared" si="290"/>
        <v>4</v>
      </c>
      <c r="L4668" s="2">
        <f t="shared" si="291"/>
        <v>0.23996509598603841</v>
      </c>
    </row>
    <row r="4669" spans="1:12" x14ac:dyDescent="0.35">
      <c r="A4669" t="s">
        <v>4710</v>
      </c>
      <c r="B4669" s="1">
        <v>44748</v>
      </c>
      <c r="C4669" t="s">
        <v>20</v>
      </c>
      <c r="D4669" t="s">
        <v>14</v>
      </c>
      <c r="E4669" t="s">
        <v>11</v>
      </c>
      <c r="F4669">
        <v>782.75</v>
      </c>
      <c r="G4669">
        <v>93</v>
      </c>
      <c r="H4669">
        <v>734.23</v>
      </c>
      <c r="I4669">
        <f t="shared" si="288"/>
        <v>2022</v>
      </c>
      <c r="J4669" t="str">
        <f t="shared" si="289"/>
        <v>Jul</v>
      </c>
      <c r="K4669">
        <f t="shared" si="290"/>
        <v>7</v>
      </c>
      <c r="L4669" s="2">
        <f t="shared" si="291"/>
        <v>0.11881188118811881</v>
      </c>
    </row>
    <row r="4670" spans="1:12" x14ac:dyDescent="0.35">
      <c r="A4670" t="s">
        <v>4711</v>
      </c>
      <c r="B4670" s="1">
        <v>44736</v>
      </c>
      <c r="C4670" t="s">
        <v>57</v>
      </c>
      <c r="D4670" t="s">
        <v>10</v>
      </c>
      <c r="E4670" t="s">
        <v>27</v>
      </c>
      <c r="F4670">
        <v>135.85</v>
      </c>
      <c r="G4670">
        <v>34.29</v>
      </c>
      <c r="H4670">
        <v>139.87</v>
      </c>
      <c r="I4670">
        <f t="shared" si="288"/>
        <v>2022</v>
      </c>
      <c r="J4670" t="str">
        <f t="shared" si="289"/>
        <v>Jun</v>
      </c>
      <c r="K4670">
        <f t="shared" si="290"/>
        <v>6</v>
      </c>
      <c r="L4670" s="2">
        <f t="shared" si="291"/>
        <v>0.25241074714758927</v>
      </c>
    </row>
    <row r="4671" spans="1:12" x14ac:dyDescent="0.35">
      <c r="A4671" t="s">
        <v>4712</v>
      </c>
      <c r="B4671" s="1">
        <v>45031</v>
      </c>
      <c r="C4671" t="s">
        <v>41</v>
      </c>
      <c r="D4671" t="s">
        <v>14</v>
      </c>
      <c r="E4671" t="s">
        <v>11</v>
      </c>
      <c r="F4671">
        <v>652.95000000000005</v>
      </c>
      <c r="G4671">
        <v>86.18</v>
      </c>
      <c r="H4671">
        <v>740.96</v>
      </c>
      <c r="I4671">
        <f t="shared" si="288"/>
        <v>2023</v>
      </c>
      <c r="J4671" t="str">
        <f t="shared" si="289"/>
        <v>Apr</v>
      </c>
      <c r="K4671">
        <f t="shared" si="290"/>
        <v>4</v>
      </c>
      <c r="L4671" s="2">
        <f t="shared" si="291"/>
        <v>0.13198560379814686</v>
      </c>
    </row>
    <row r="4672" spans="1:12" x14ac:dyDescent="0.35">
      <c r="A4672" t="s">
        <v>4713</v>
      </c>
      <c r="B4672" s="1">
        <v>44829</v>
      </c>
      <c r="C4672" t="s">
        <v>63</v>
      </c>
      <c r="D4672" t="s">
        <v>18</v>
      </c>
      <c r="E4672" t="s">
        <v>15</v>
      </c>
      <c r="F4672">
        <v>445.59</v>
      </c>
      <c r="G4672">
        <v>51.7</v>
      </c>
      <c r="H4672">
        <v>524.97</v>
      </c>
      <c r="I4672">
        <f t="shared" si="288"/>
        <v>2022</v>
      </c>
      <c r="J4672" t="str">
        <f t="shared" si="289"/>
        <v>Sep</v>
      </c>
      <c r="K4672">
        <f t="shared" si="290"/>
        <v>9</v>
      </c>
      <c r="L4672" s="2">
        <f t="shared" si="291"/>
        <v>0.11602594313157837</v>
      </c>
    </row>
    <row r="4673" spans="1:12" x14ac:dyDescent="0.35">
      <c r="A4673" t="s">
        <v>4714</v>
      </c>
      <c r="B4673" s="1">
        <v>44751</v>
      </c>
      <c r="C4673" t="s">
        <v>88</v>
      </c>
      <c r="D4673" t="s">
        <v>18</v>
      </c>
      <c r="E4673" t="s">
        <v>11</v>
      </c>
      <c r="F4673">
        <v>237.26</v>
      </c>
      <c r="G4673">
        <v>59.83</v>
      </c>
      <c r="H4673">
        <v>256.82</v>
      </c>
      <c r="I4673">
        <f t="shared" si="288"/>
        <v>2022</v>
      </c>
      <c r="J4673" t="str">
        <f t="shared" si="289"/>
        <v>Jul</v>
      </c>
      <c r="K4673">
        <f t="shared" si="290"/>
        <v>7</v>
      </c>
      <c r="L4673" s="2">
        <f t="shared" si="291"/>
        <v>0.25217061451572115</v>
      </c>
    </row>
    <row r="4674" spans="1:12" x14ac:dyDescent="0.35">
      <c r="A4674" t="s">
        <v>4715</v>
      </c>
      <c r="B4674" s="1">
        <v>45124</v>
      </c>
      <c r="C4674" t="s">
        <v>65</v>
      </c>
      <c r="D4674" t="s">
        <v>18</v>
      </c>
      <c r="E4674" t="s">
        <v>25</v>
      </c>
      <c r="F4674">
        <v>475.96</v>
      </c>
      <c r="G4674">
        <v>135.87</v>
      </c>
      <c r="H4674">
        <v>505.34</v>
      </c>
      <c r="I4674">
        <f t="shared" ref="I4674:I4737" si="292">YEAR(B4674)</f>
        <v>2023</v>
      </c>
      <c r="J4674" t="str">
        <f t="shared" ref="J4674:J4737" si="293">TEXT(B4674,"mmm")</f>
        <v>Jul</v>
      </c>
      <c r="K4674">
        <f t="shared" ref="K4674:K4737" si="294">MONTH(B4674)</f>
        <v>7</v>
      </c>
      <c r="L4674" s="2">
        <f t="shared" ref="L4674:L4737" si="295">IF(F4674=0,0,G4674/F4674)</f>
        <v>0.28546516513992776</v>
      </c>
    </row>
    <row r="4675" spans="1:12" x14ac:dyDescent="0.35">
      <c r="A4675" t="s">
        <v>4716</v>
      </c>
      <c r="B4675" s="1">
        <v>44646</v>
      </c>
      <c r="C4675" t="s">
        <v>46</v>
      </c>
      <c r="D4675" t="s">
        <v>23</v>
      </c>
      <c r="E4675" t="s">
        <v>25</v>
      </c>
      <c r="F4675">
        <v>417.74</v>
      </c>
      <c r="G4675">
        <v>94.63</v>
      </c>
      <c r="H4675">
        <v>472.25</v>
      </c>
      <c r="I4675">
        <f t="shared" si="292"/>
        <v>2022</v>
      </c>
      <c r="J4675" t="str">
        <f t="shared" si="293"/>
        <v>Mar</v>
      </c>
      <c r="K4675">
        <f t="shared" si="294"/>
        <v>3</v>
      </c>
      <c r="L4675" s="2">
        <f t="shared" si="295"/>
        <v>0.22652846268013596</v>
      </c>
    </row>
    <row r="4676" spans="1:12" x14ac:dyDescent="0.35">
      <c r="A4676" t="s">
        <v>4717</v>
      </c>
      <c r="B4676" s="1">
        <v>44878</v>
      </c>
      <c r="C4676" t="s">
        <v>93</v>
      </c>
      <c r="D4676" t="s">
        <v>34</v>
      </c>
      <c r="E4676" t="s">
        <v>11</v>
      </c>
      <c r="F4676">
        <v>653.92999999999995</v>
      </c>
      <c r="G4676">
        <v>142.03</v>
      </c>
      <c r="H4676">
        <v>597.45000000000005</v>
      </c>
      <c r="I4676">
        <f t="shared" si="292"/>
        <v>2022</v>
      </c>
      <c r="J4676" t="str">
        <f t="shared" si="293"/>
        <v>Nov</v>
      </c>
      <c r="K4676">
        <f t="shared" si="294"/>
        <v>11</v>
      </c>
      <c r="L4676" s="2">
        <f t="shared" si="295"/>
        <v>0.21719450094046766</v>
      </c>
    </row>
    <row r="4677" spans="1:12" x14ac:dyDescent="0.35">
      <c r="A4677" t="s">
        <v>4718</v>
      </c>
      <c r="B4677" s="1">
        <v>45161</v>
      </c>
      <c r="C4677" t="s">
        <v>85</v>
      </c>
      <c r="D4677" t="s">
        <v>10</v>
      </c>
      <c r="E4677" t="s">
        <v>15</v>
      </c>
      <c r="F4677">
        <v>57.71</v>
      </c>
      <c r="G4677">
        <v>12.58</v>
      </c>
      <c r="H4677">
        <v>58.88</v>
      </c>
      <c r="I4677">
        <f t="shared" si="292"/>
        <v>2023</v>
      </c>
      <c r="J4677" t="str">
        <f t="shared" si="293"/>
        <v>Aug</v>
      </c>
      <c r="K4677">
        <f t="shared" si="294"/>
        <v>8</v>
      </c>
      <c r="L4677" s="2">
        <f t="shared" si="295"/>
        <v>0.21798648414486224</v>
      </c>
    </row>
    <row r="4678" spans="1:12" x14ac:dyDescent="0.35">
      <c r="A4678" t="s">
        <v>4719</v>
      </c>
      <c r="B4678" s="1">
        <v>44564</v>
      </c>
      <c r="C4678" t="s">
        <v>88</v>
      </c>
      <c r="D4678" t="s">
        <v>18</v>
      </c>
      <c r="E4678" t="s">
        <v>11</v>
      </c>
      <c r="F4678">
        <v>112.58</v>
      </c>
      <c r="G4678">
        <v>29.9</v>
      </c>
      <c r="H4678">
        <v>133.5</v>
      </c>
      <c r="I4678">
        <f t="shared" si="292"/>
        <v>2022</v>
      </c>
      <c r="J4678" t="str">
        <f t="shared" si="293"/>
        <v>Jan</v>
      </c>
      <c r="K4678">
        <f t="shared" si="294"/>
        <v>1</v>
      </c>
      <c r="L4678" s="2">
        <f t="shared" si="295"/>
        <v>0.26558891454965355</v>
      </c>
    </row>
    <row r="4679" spans="1:12" x14ac:dyDescent="0.35">
      <c r="A4679" t="s">
        <v>4720</v>
      </c>
      <c r="B4679" s="1">
        <v>45261</v>
      </c>
      <c r="C4679" t="s">
        <v>101</v>
      </c>
      <c r="D4679" t="s">
        <v>14</v>
      </c>
      <c r="E4679" t="s">
        <v>25</v>
      </c>
      <c r="F4679">
        <v>2097.2399999999998</v>
      </c>
      <c r="G4679">
        <v>421.03</v>
      </c>
      <c r="H4679">
        <v>1936.93</v>
      </c>
      <c r="I4679">
        <f t="shared" si="292"/>
        <v>2023</v>
      </c>
      <c r="J4679" t="str">
        <f t="shared" si="293"/>
        <v>Dec</v>
      </c>
      <c r="K4679">
        <f t="shared" si="294"/>
        <v>12</v>
      </c>
      <c r="L4679" s="2">
        <f t="shared" si="295"/>
        <v>0.20075432473155194</v>
      </c>
    </row>
    <row r="4680" spans="1:12" x14ac:dyDescent="0.35">
      <c r="A4680" t="s">
        <v>4721</v>
      </c>
      <c r="B4680" s="1">
        <v>44738</v>
      </c>
      <c r="C4680" t="s">
        <v>65</v>
      </c>
      <c r="D4680" t="s">
        <v>18</v>
      </c>
      <c r="E4680" t="s">
        <v>11</v>
      </c>
      <c r="F4680">
        <v>116.81</v>
      </c>
      <c r="G4680">
        <v>25.22</v>
      </c>
      <c r="H4680">
        <v>97.34</v>
      </c>
      <c r="I4680">
        <f t="shared" si="292"/>
        <v>2022</v>
      </c>
      <c r="J4680" t="str">
        <f t="shared" si="293"/>
        <v>Jun</v>
      </c>
      <c r="K4680">
        <f t="shared" si="294"/>
        <v>6</v>
      </c>
      <c r="L4680" s="2">
        <f t="shared" si="295"/>
        <v>0.21590617241674512</v>
      </c>
    </row>
    <row r="4681" spans="1:12" x14ac:dyDescent="0.35">
      <c r="A4681" t="s">
        <v>4722</v>
      </c>
      <c r="B4681" s="1">
        <v>45070</v>
      </c>
      <c r="C4681" t="s">
        <v>37</v>
      </c>
      <c r="D4681" t="s">
        <v>23</v>
      </c>
      <c r="E4681" t="s">
        <v>11</v>
      </c>
      <c r="F4681">
        <v>493.17</v>
      </c>
      <c r="G4681">
        <v>98.71</v>
      </c>
      <c r="H4681">
        <v>496.43</v>
      </c>
      <c r="I4681">
        <f t="shared" si="292"/>
        <v>2023</v>
      </c>
      <c r="J4681" t="str">
        <f t="shared" si="293"/>
        <v>May</v>
      </c>
      <c r="K4681">
        <f t="shared" si="294"/>
        <v>5</v>
      </c>
      <c r="L4681" s="2">
        <f t="shared" si="295"/>
        <v>0.20015410507532896</v>
      </c>
    </row>
    <row r="4682" spans="1:12" x14ac:dyDescent="0.35">
      <c r="A4682" t="s">
        <v>4723</v>
      </c>
      <c r="B4682" s="1">
        <v>44624</v>
      </c>
      <c r="C4682" t="s">
        <v>22</v>
      </c>
      <c r="D4682" t="s">
        <v>23</v>
      </c>
      <c r="E4682" t="s">
        <v>11</v>
      </c>
      <c r="F4682">
        <v>104.45</v>
      </c>
      <c r="G4682">
        <v>17.25</v>
      </c>
      <c r="H4682">
        <v>113.12</v>
      </c>
      <c r="I4682">
        <f t="shared" si="292"/>
        <v>2022</v>
      </c>
      <c r="J4682" t="str">
        <f t="shared" si="293"/>
        <v>Mar</v>
      </c>
      <c r="K4682">
        <f t="shared" si="294"/>
        <v>3</v>
      </c>
      <c r="L4682" s="2">
        <f t="shared" si="295"/>
        <v>0.16515078985160364</v>
      </c>
    </row>
    <row r="4683" spans="1:12" x14ac:dyDescent="0.35">
      <c r="A4683" t="s">
        <v>4724</v>
      </c>
      <c r="B4683" s="1">
        <v>44878</v>
      </c>
      <c r="C4683" t="s">
        <v>85</v>
      </c>
      <c r="D4683" t="s">
        <v>10</v>
      </c>
      <c r="E4683" t="s">
        <v>25</v>
      </c>
      <c r="F4683">
        <v>399.43</v>
      </c>
      <c r="G4683">
        <v>75.36</v>
      </c>
      <c r="H4683">
        <v>346.03</v>
      </c>
      <c r="I4683">
        <f t="shared" si="292"/>
        <v>2022</v>
      </c>
      <c r="J4683" t="str">
        <f t="shared" si="293"/>
        <v>Nov</v>
      </c>
      <c r="K4683">
        <f t="shared" si="294"/>
        <v>11</v>
      </c>
      <c r="L4683" s="2">
        <f t="shared" si="295"/>
        <v>0.18866885311568984</v>
      </c>
    </row>
    <row r="4684" spans="1:12" x14ac:dyDescent="0.35">
      <c r="A4684" t="s">
        <v>4725</v>
      </c>
      <c r="B4684" s="1">
        <v>44629</v>
      </c>
      <c r="C4684" t="s">
        <v>37</v>
      </c>
      <c r="D4684" t="s">
        <v>23</v>
      </c>
      <c r="E4684" t="s">
        <v>11</v>
      </c>
      <c r="F4684">
        <v>279.64999999999998</v>
      </c>
      <c r="G4684">
        <v>32.03</v>
      </c>
      <c r="H4684">
        <v>291.26</v>
      </c>
      <c r="I4684">
        <f t="shared" si="292"/>
        <v>2022</v>
      </c>
      <c r="J4684" t="str">
        <f t="shared" si="293"/>
        <v>Mar</v>
      </c>
      <c r="K4684">
        <f t="shared" si="294"/>
        <v>3</v>
      </c>
      <c r="L4684" s="2">
        <f t="shared" si="295"/>
        <v>0.11453602717682819</v>
      </c>
    </row>
    <row r="4685" spans="1:12" x14ac:dyDescent="0.35">
      <c r="A4685" t="s">
        <v>4726</v>
      </c>
      <c r="B4685" s="1">
        <v>44964</v>
      </c>
      <c r="C4685" t="s">
        <v>29</v>
      </c>
      <c r="D4685" t="s">
        <v>23</v>
      </c>
      <c r="E4685" t="s">
        <v>11</v>
      </c>
      <c r="F4685">
        <v>36</v>
      </c>
      <c r="G4685">
        <v>8.56</v>
      </c>
      <c r="H4685">
        <v>36.78</v>
      </c>
      <c r="I4685">
        <f t="shared" si="292"/>
        <v>2023</v>
      </c>
      <c r="J4685" t="str">
        <f t="shared" si="293"/>
        <v>Feb</v>
      </c>
      <c r="K4685">
        <f t="shared" si="294"/>
        <v>2</v>
      </c>
      <c r="L4685" s="2">
        <f t="shared" si="295"/>
        <v>0.23777777777777778</v>
      </c>
    </row>
    <row r="4686" spans="1:12" x14ac:dyDescent="0.35">
      <c r="A4686" t="s">
        <v>4727</v>
      </c>
      <c r="B4686" s="1">
        <v>44936</v>
      </c>
      <c r="C4686" t="s">
        <v>13</v>
      </c>
      <c r="D4686" t="s">
        <v>14</v>
      </c>
      <c r="E4686" t="s">
        <v>11</v>
      </c>
      <c r="F4686">
        <v>1419.63</v>
      </c>
      <c r="G4686">
        <v>347.86</v>
      </c>
      <c r="H4686">
        <v>1676.15</v>
      </c>
      <c r="I4686">
        <f t="shared" si="292"/>
        <v>2023</v>
      </c>
      <c r="J4686" t="str">
        <f t="shared" si="293"/>
        <v>Jan</v>
      </c>
      <c r="K4686">
        <f t="shared" si="294"/>
        <v>1</v>
      </c>
      <c r="L4686" s="2">
        <f t="shared" si="295"/>
        <v>0.24503567831054571</v>
      </c>
    </row>
    <row r="4687" spans="1:12" x14ac:dyDescent="0.35">
      <c r="A4687" t="s">
        <v>4728</v>
      </c>
      <c r="B4687" s="1">
        <v>44714</v>
      </c>
      <c r="C4687" t="s">
        <v>57</v>
      </c>
      <c r="D4687" t="s">
        <v>10</v>
      </c>
      <c r="E4687" t="s">
        <v>15</v>
      </c>
      <c r="F4687">
        <v>348</v>
      </c>
      <c r="G4687">
        <v>40.25</v>
      </c>
      <c r="H4687">
        <v>356.07</v>
      </c>
      <c r="I4687">
        <f t="shared" si="292"/>
        <v>2022</v>
      </c>
      <c r="J4687" t="str">
        <f t="shared" si="293"/>
        <v>Jun</v>
      </c>
      <c r="K4687">
        <f t="shared" si="294"/>
        <v>6</v>
      </c>
      <c r="L4687" s="2">
        <f t="shared" si="295"/>
        <v>0.11566091954022989</v>
      </c>
    </row>
    <row r="4688" spans="1:12" x14ac:dyDescent="0.35">
      <c r="A4688" t="s">
        <v>4729</v>
      </c>
      <c r="B4688" s="1">
        <v>45194</v>
      </c>
      <c r="C4688" t="s">
        <v>13</v>
      </c>
      <c r="D4688" t="s">
        <v>14</v>
      </c>
      <c r="E4688" t="s">
        <v>25</v>
      </c>
      <c r="F4688">
        <v>2446.1</v>
      </c>
      <c r="G4688">
        <v>702.22</v>
      </c>
      <c r="H4688">
        <v>1966.05</v>
      </c>
      <c r="I4688">
        <f t="shared" si="292"/>
        <v>2023</v>
      </c>
      <c r="J4688" t="str">
        <f t="shared" si="293"/>
        <v>Sep</v>
      </c>
      <c r="K4688">
        <f t="shared" si="294"/>
        <v>9</v>
      </c>
      <c r="L4688" s="2">
        <f t="shared" si="295"/>
        <v>0.2870773884959732</v>
      </c>
    </row>
    <row r="4689" spans="1:12" x14ac:dyDescent="0.35">
      <c r="A4689" t="s">
        <v>4730</v>
      </c>
      <c r="B4689" s="1">
        <v>45042</v>
      </c>
      <c r="C4689" t="s">
        <v>101</v>
      </c>
      <c r="D4689" t="s">
        <v>14</v>
      </c>
      <c r="E4689" t="s">
        <v>44</v>
      </c>
      <c r="F4689">
        <v>1033.6300000000001</v>
      </c>
      <c r="G4689">
        <v>278.94</v>
      </c>
      <c r="H4689">
        <v>1009.82</v>
      </c>
      <c r="I4689">
        <f t="shared" si="292"/>
        <v>2023</v>
      </c>
      <c r="J4689" t="str">
        <f t="shared" si="293"/>
        <v>Apr</v>
      </c>
      <c r="K4689">
        <f t="shared" si="294"/>
        <v>4</v>
      </c>
      <c r="L4689" s="2">
        <f t="shared" si="295"/>
        <v>0.26986445826843258</v>
      </c>
    </row>
    <row r="4690" spans="1:12" x14ac:dyDescent="0.35">
      <c r="A4690" t="s">
        <v>4731</v>
      </c>
      <c r="B4690" s="1">
        <v>44977</v>
      </c>
      <c r="C4690" t="s">
        <v>48</v>
      </c>
      <c r="D4690" t="s">
        <v>14</v>
      </c>
      <c r="E4690" t="s">
        <v>11</v>
      </c>
      <c r="F4690">
        <v>1570.69</v>
      </c>
      <c r="G4690">
        <v>463.47</v>
      </c>
      <c r="H4690">
        <v>1705.57</v>
      </c>
      <c r="I4690">
        <f t="shared" si="292"/>
        <v>2023</v>
      </c>
      <c r="J4690" t="str">
        <f t="shared" si="293"/>
        <v>Feb</v>
      </c>
      <c r="K4690">
        <f t="shared" si="294"/>
        <v>2</v>
      </c>
      <c r="L4690" s="2">
        <f t="shared" si="295"/>
        <v>0.29507413939096833</v>
      </c>
    </row>
    <row r="4691" spans="1:12" x14ac:dyDescent="0.35">
      <c r="A4691" t="s">
        <v>4732</v>
      </c>
      <c r="B4691" s="1">
        <v>45227</v>
      </c>
      <c r="C4691" t="s">
        <v>65</v>
      </c>
      <c r="D4691" t="s">
        <v>18</v>
      </c>
      <c r="E4691" t="s">
        <v>44</v>
      </c>
      <c r="F4691">
        <v>112.2</v>
      </c>
      <c r="G4691">
        <v>23.85</v>
      </c>
      <c r="H4691">
        <v>106.27</v>
      </c>
      <c r="I4691">
        <f t="shared" si="292"/>
        <v>2023</v>
      </c>
      <c r="J4691" t="str">
        <f t="shared" si="293"/>
        <v>Oct</v>
      </c>
      <c r="K4691">
        <f t="shared" si="294"/>
        <v>10</v>
      </c>
      <c r="L4691" s="2">
        <f t="shared" si="295"/>
        <v>0.21256684491978611</v>
      </c>
    </row>
    <row r="4692" spans="1:12" x14ac:dyDescent="0.35">
      <c r="A4692" t="s">
        <v>4733</v>
      </c>
      <c r="B4692" s="1">
        <v>44750</v>
      </c>
      <c r="C4692" t="s">
        <v>29</v>
      </c>
      <c r="D4692" t="s">
        <v>23</v>
      </c>
      <c r="E4692" t="s">
        <v>27</v>
      </c>
      <c r="F4692">
        <v>493.68</v>
      </c>
      <c r="G4692">
        <v>92.39</v>
      </c>
      <c r="H4692">
        <v>542.80999999999995</v>
      </c>
      <c r="I4692">
        <f t="shared" si="292"/>
        <v>2022</v>
      </c>
      <c r="J4692" t="str">
        <f t="shared" si="293"/>
        <v>Jul</v>
      </c>
      <c r="K4692">
        <f t="shared" si="294"/>
        <v>7</v>
      </c>
      <c r="L4692" s="2">
        <f t="shared" si="295"/>
        <v>0.1871455193647707</v>
      </c>
    </row>
    <row r="4693" spans="1:12" x14ac:dyDescent="0.35">
      <c r="A4693" t="s">
        <v>4734</v>
      </c>
      <c r="B4693" s="1">
        <v>44866</v>
      </c>
      <c r="C4693" t="s">
        <v>13</v>
      </c>
      <c r="D4693" t="s">
        <v>14</v>
      </c>
      <c r="E4693" t="s">
        <v>44</v>
      </c>
      <c r="F4693">
        <v>1530.59</v>
      </c>
      <c r="G4693">
        <v>386.9</v>
      </c>
      <c r="H4693">
        <v>1416.28</v>
      </c>
      <c r="I4693">
        <f t="shared" si="292"/>
        <v>2022</v>
      </c>
      <c r="J4693" t="str">
        <f t="shared" si="293"/>
        <v>Nov</v>
      </c>
      <c r="K4693">
        <f t="shared" si="294"/>
        <v>11</v>
      </c>
      <c r="L4693" s="2">
        <f t="shared" si="295"/>
        <v>0.25277834037854685</v>
      </c>
    </row>
    <row r="4694" spans="1:12" x14ac:dyDescent="0.35">
      <c r="A4694" t="s">
        <v>4735</v>
      </c>
      <c r="B4694" s="1">
        <v>44654</v>
      </c>
      <c r="C4694" t="s">
        <v>112</v>
      </c>
      <c r="D4694" t="s">
        <v>10</v>
      </c>
      <c r="E4694" t="s">
        <v>25</v>
      </c>
      <c r="F4694">
        <v>251.64</v>
      </c>
      <c r="G4694">
        <v>47.99</v>
      </c>
      <c r="H4694">
        <v>281.44</v>
      </c>
      <c r="I4694">
        <f t="shared" si="292"/>
        <v>2022</v>
      </c>
      <c r="J4694" t="str">
        <f t="shared" si="293"/>
        <v>Apr</v>
      </c>
      <c r="K4694">
        <f t="shared" si="294"/>
        <v>4</v>
      </c>
      <c r="L4694" s="2">
        <f t="shared" si="295"/>
        <v>0.19070894929264029</v>
      </c>
    </row>
    <row r="4695" spans="1:12" x14ac:dyDescent="0.35">
      <c r="A4695" t="s">
        <v>4736</v>
      </c>
      <c r="B4695" s="1">
        <v>44931</v>
      </c>
      <c r="C4695" t="s">
        <v>37</v>
      </c>
      <c r="D4695" t="s">
        <v>23</v>
      </c>
      <c r="E4695" t="s">
        <v>15</v>
      </c>
      <c r="F4695">
        <v>169.08</v>
      </c>
      <c r="G4695">
        <v>36.020000000000003</v>
      </c>
      <c r="H4695">
        <v>153.5</v>
      </c>
      <c r="I4695">
        <f t="shared" si="292"/>
        <v>2023</v>
      </c>
      <c r="J4695" t="str">
        <f t="shared" si="293"/>
        <v>Jan</v>
      </c>
      <c r="K4695">
        <f t="shared" si="294"/>
        <v>1</v>
      </c>
      <c r="L4695" s="2">
        <f t="shared" si="295"/>
        <v>0.21303524958599479</v>
      </c>
    </row>
    <row r="4696" spans="1:12" x14ac:dyDescent="0.35">
      <c r="A4696" t="s">
        <v>4737</v>
      </c>
      <c r="B4696" s="1">
        <v>44945</v>
      </c>
      <c r="C4696" t="s">
        <v>65</v>
      </c>
      <c r="D4696" t="s">
        <v>18</v>
      </c>
      <c r="E4696" t="s">
        <v>11</v>
      </c>
      <c r="F4696">
        <v>318.07</v>
      </c>
      <c r="G4696">
        <v>70.97</v>
      </c>
      <c r="H4696">
        <v>348.45</v>
      </c>
      <c r="I4696">
        <f t="shared" si="292"/>
        <v>2023</v>
      </c>
      <c r="J4696" t="str">
        <f t="shared" si="293"/>
        <v>Jan</v>
      </c>
      <c r="K4696">
        <f t="shared" si="294"/>
        <v>1</v>
      </c>
      <c r="L4696" s="2">
        <f t="shared" si="295"/>
        <v>0.22312698462602573</v>
      </c>
    </row>
    <row r="4697" spans="1:12" x14ac:dyDescent="0.35">
      <c r="A4697" t="s">
        <v>4738</v>
      </c>
      <c r="B4697" s="1">
        <v>44661</v>
      </c>
      <c r="C4697" t="s">
        <v>57</v>
      </c>
      <c r="D4697" t="s">
        <v>10</v>
      </c>
      <c r="E4697" t="s">
        <v>15</v>
      </c>
      <c r="F4697">
        <v>404.34</v>
      </c>
      <c r="G4697">
        <v>101.38</v>
      </c>
      <c r="H4697">
        <v>460.57</v>
      </c>
      <c r="I4697">
        <f t="shared" si="292"/>
        <v>2022</v>
      </c>
      <c r="J4697" t="str">
        <f t="shared" si="293"/>
        <v>Apr</v>
      </c>
      <c r="K4697">
        <f t="shared" si="294"/>
        <v>4</v>
      </c>
      <c r="L4697" s="2">
        <f t="shared" si="295"/>
        <v>0.25072958401345402</v>
      </c>
    </row>
    <row r="4698" spans="1:12" x14ac:dyDescent="0.35">
      <c r="A4698" t="s">
        <v>4739</v>
      </c>
      <c r="B4698" s="1">
        <v>44710</v>
      </c>
      <c r="C4698" t="s">
        <v>20</v>
      </c>
      <c r="D4698" t="s">
        <v>14</v>
      </c>
      <c r="E4698" t="s">
        <v>27</v>
      </c>
      <c r="F4698">
        <v>1247.8699999999999</v>
      </c>
      <c r="G4698">
        <v>180.63</v>
      </c>
      <c r="H4698">
        <v>1276.53</v>
      </c>
      <c r="I4698">
        <f t="shared" si="292"/>
        <v>2022</v>
      </c>
      <c r="J4698" t="str">
        <f t="shared" si="293"/>
        <v>May</v>
      </c>
      <c r="K4698">
        <f t="shared" si="294"/>
        <v>5</v>
      </c>
      <c r="L4698" s="2">
        <f t="shared" si="295"/>
        <v>0.14475065511631821</v>
      </c>
    </row>
    <row r="4699" spans="1:12" x14ac:dyDescent="0.35">
      <c r="A4699" t="s">
        <v>4740</v>
      </c>
      <c r="B4699" s="1">
        <v>44861</v>
      </c>
      <c r="C4699" t="s">
        <v>54</v>
      </c>
      <c r="D4699" t="s">
        <v>23</v>
      </c>
      <c r="E4699" t="s">
        <v>25</v>
      </c>
      <c r="F4699">
        <v>191.32</v>
      </c>
      <c r="G4699">
        <v>45.73</v>
      </c>
      <c r="H4699">
        <v>202.7</v>
      </c>
      <c r="I4699">
        <f t="shared" si="292"/>
        <v>2022</v>
      </c>
      <c r="J4699" t="str">
        <f t="shared" si="293"/>
        <v>Oct</v>
      </c>
      <c r="K4699">
        <f t="shared" si="294"/>
        <v>10</v>
      </c>
      <c r="L4699" s="2">
        <f t="shared" si="295"/>
        <v>0.23902362533974492</v>
      </c>
    </row>
    <row r="4700" spans="1:12" x14ac:dyDescent="0.35">
      <c r="A4700" t="s">
        <v>4741</v>
      </c>
      <c r="B4700" s="1">
        <v>44937</v>
      </c>
      <c r="C4700" t="s">
        <v>112</v>
      </c>
      <c r="D4700" t="s">
        <v>10</v>
      </c>
      <c r="E4700" t="s">
        <v>44</v>
      </c>
      <c r="F4700">
        <v>88.92</v>
      </c>
      <c r="G4700">
        <v>26.3</v>
      </c>
      <c r="H4700">
        <v>72.75</v>
      </c>
      <c r="I4700">
        <f t="shared" si="292"/>
        <v>2023</v>
      </c>
      <c r="J4700" t="str">
        <f t="shared" si="293"/>
        <v>Jan</v>
      </c>
      <c r="K4700">
        <f t="shared" si="294"/>
        <v>1</v>
      </c>
      <c r="L4700" s="2">
        <f t="shared" si="295"/>
        <v>0.29577147998200631</v>
      </c>
    </row>
    <row r="4701" spans="1:12" x14ac:dyDescent="0.35">
      <c r="A4701" t="s">
        <v>4742</v>
      </c>
      <c r="B4701" s="1">
        <v>44565</v>
      </c>
      <c r="C4701" t="s">
        <v>33</v>
      </c>
      <c r="D4701" t="s">
        <v>34</v>
      </c>
      <c r="E4701" t="s">
        <v>15</v>
      </c>
      <c r="F4701">
        <v>1717.11</v>
      </c>
      <c r="G4701">
        <v>226.57</v>
      </c>
      <c r="H4701">
        <v>1553.26</v>
      </c>
      <c r="I4701">
        <f t="shared" si="292"/>
        <v>2022</v>
      </c>
      <c r="J4701" t="str">
        <f t="shared" si="293"/>
        <v>Jan</v>
      </c>
      <c r="K4701">
        <f t="shared" si="294"/>
        <v>1</v>
      </c>
      <c r="L4701" s="2">
        <f t="shared" si="295"/>
        <v>0.13194844826481705</v>
      </c>
    </row>
    <row r="4702" spans="1:12" x14ac:dyDescent="0.35">
      <c r="A4702" t="s">
        <v>4743</v>
      </c>
      <c r="B4702" s="1">
        <v>45218</v>
      </c>
      <c r="C4702" t="s">
        <v>9</v>
      </c>
      <c r="D4702" t="s">
        <v>10</v>
      </c>
      <c r="E4702" t="s">
        <v>15</v>
      </c>
      <c r="F4702">
        <v>222.95</v>
      </c>
      <c r="G4702">
        <v>47.83</v>
      </c>
      <c r="H4702">
        <v>265.19</v>
      </c>
      <c r="I4702">
        <f t="shared" si="292"/>
        <v>2023</v>
      </c>
      <c r="J4702" t="str">
        <f t="shared" si="293"/>
        <v>Oct</v>
      </c>
      <c r="K4702">
        <f t="shared" si="294"/>
        <v>10</v>
      </c>
      <c r="L4702" s="2">
        <f t="shared" si="295"/>
        <v>0.21453240636914106</v>
      </c>
    </row>
    <row r="4703" spans="1:12" x14ac:dyDescent="0.35">
      <c r="A4703" t="s">
        <v>4744</v>
      </c>
      <c r="B4703" s="1">
        <v>44998</v>
      </c>
      <c r="C4703" t="s">
        <v>112</v>
      </c>
      <c r="D4703" t="s">
        <v>10</v>
      </c>
      <c r="E4703" t="s">
        <v>11</v>
      </c>
      <c r="F4703">
        <v>452.14</v>
      </c>
      <c r="G4703">
        <v>127.23</v>
      </c>
      <c r="H4703">
        <v>429.56</v>
      </c>
      <c r="I4703">
        <f t="shared" si="292"/>
        <v>2023</v>
      </c>
      <c r="J4703" t="str">
        <f t="shared" si="293"/>
        <v>Mar</v>
      </c>
      <c r="K4703">
        <f t="shared" si="294"/>
        <v>3</v>
      </c>
      <c r="L4703" s="2">
        <f t="shared" si="295"/>
        <v>0.28139514309727076</v>
      </c>
    </row>
    <row r="4704" spans="1:12" x14ac:dyDescent="0.35">
      <c r="A4704" t="s">
        <v>4745</v>
      </c>
      <c r="B4704" s="1">
        <v>44850</v>
      </c>
      <c r="C4704" t="s">
        <v>31</v>
      </c>
      <c r="D4704" t="s">
        <v>10</v>
      </c>
      <c r="E4704" t="s">
        <v>44</v>
      </c>
      <c r="F4704">
        <v>365.05</v>
      </c>
      <c r="G4704">
        <v>52.1</v>
      </c>
      <c r="H4704">
        <v>388.22</v>
      </c>
      <c r="I4704">
        <f t="shared" si="292"/>
        <v>2022</v>
      </c>
      <c r="J4704" t="str">
        <f t="shared" si="293"/>
        <v>Oct</v>
      </c>
      <c r="K4704">
        <f t="shared" si="294"/>
        <v>10</v>
      </c>
      <c r="L4704" s="2">
        <f t="shared" si="295"/>
        <v>0.14272017531844952</v>
      </c>
    </row>
    <row r="4705" spans="1:12" x14ac:dyDescent="0.35">
      <c r="A4705" t="s">
        <v>4746</v>
      </c>
      <c r="B4705" s="1">
        <v>45085</v>
      </c>
      <c r="C4705" t="s">
        <v>37</v>
      </c>
      <c r="D4705" t="s">
        <v>23</v>
      </c>
      <c r="E4705" t="s">
        <v>11</v>
      </c>
      <c r="F4705">
        <v>88.91</v>
      </c>
      <c r="G4705">
        <v>11.05</v>
      </c>
      <c r="H4705">
        <v>75.239999999999995</v>
      </c>
      <c r="I4705">
        <f t="shared" si="292"/>
        <v>2023</v>
      </c>
      <c r="J4705" t="str">
        <f t="shared" si="293"/>
        <v>Jun</v>
      </c>
      <c r="K4705">
        <f t="shared" si="294"/>
        <v>6</v>
      </c>
      <c r="L4705" s="2">
        <f t="shared" si="295"/>
        <v>0.124282982791587</v>
      </c>
    </row>
    <row r="4706" spans="1:12" x14ac:dyDescent="0.35">
      <c r="A4706" t="s">
        <v>4747</v>
      </c>
      <c r="B4706" s="1">
        <v>44846</v>
      </c>
      <c r="C4706" t="s">
        <v>46</v>
      </c>
      <c r="D4706" t="s">
        <v>23</v>
      </c>
      <c r="E4706" t="s">
        <v>27</v>
      </c>
      <c r="F4706">
        <v>197.02</v>
      </c>
      <c r="G4706">
        <v>26.23</v>
      </c>
      <c r="H4706">
        <v>197.28</v>
      </c>
      <c r="I4706">
        <f t="shared" si="292"/>
        <v>2022</v>
      </c>
      <c r="J4706" t="str">
        <f t="shared" si="293"/>
        <v>Oct</v>
      </c>
      <c r="K4706">
        <f t="shared" si="294"/>
        <v>10</v>
      </c>
      <c r="L4706" s="2">
        <f t="shared" si="295"/>
        <v>0.13313369201096334</v>
      </c>
    </row>
    <row r="4707" spans="1:12" x14ac:dyDescent="0.35">
      <c r="A4707" t="s">
        <v>4748</v>
      </c>
      <c r="B4707" s="1">
        <v>44600</v>
      </c>
      <c r="C4707" t="s">
        <v>29</v>
      </c>
      <c r="D4707" t="s">
        <v>23</v>
      </c>
      <c r="E4707" t="s">
        <v>15</v>
      </c>
      <c r="F4707">
        <v>20.75</v>
      </c>
      <c r="G4707">
        <v>5.12</v>
      </c>
      <c r="H4707">
        <v>23.89</v>
      </c>
      <c r="I4707">
        <f t="shared" si="292"/>
        <v>2022</v>
      </c>
      <c r="J4707" t="str">
        <f t="shared" si="293"/>
        <v>Feb</v>
      </c>
      <c r="K4707">
        <f t="shared" si="294"/>
        <v>2</v>
      </c>
      <c r="L4707" s="2">
        <f t="shared" si="295"/>
        <v>0.24674698795180725</v>
      </c>
    </row>
    <row r="4708" spans="1:12" x14ac:dyDescent="0.35">
      <c r="A4708" t="s">
        <v>4749</v>
      </c>
      <c r="B4708" s="1">
        <v>44768</v>
      </c>
      <c r="C4708" t="s">
        <v>54</v>
      </c>
      <c r="D4708" t="s">
        <v>23</v>
      </c>
      <c r="E4708" t="s">
        <v>15</v>
      </c>
      <c r="F4708">
        <v>344.76</v>
      </c>
      <c r="G4708">
        <v>66.98</v>
      </c>
      <c r="H4708">
        <v>402.07</v>
      </c>
      <c r="I4708">
        <f t="shared" si="292"/>
        <v>2022</v>
      </c>
      <c r="J4708" t="str">
        <f t="shared" si="293"/>
        <v>Jul</v>
      </c>
      <c r="K4708">
        <f t="shared" si="294"/>
        <v>7</v>
      </c>
      <c r="L4708" s="2">
        <f t="shared" si="295"/>
        <v>0.19428007889546353</v>
      </c>
    </row>
    <row r="4709" spans="1:12" x14ac:dyDescent="0.35">
      <c r="A4709" t="s">
        <v>4750</v>
      </c>
      <c r="B4709" s="1">
        <v>45120</v>
      </c>
      <c r="C4709" t="s">
        <v>31</v>
      </c>
      <c r="D4709" t="s">
        <v>10</v>
      </c>
      <c r="E4709" t="s">
        <v>27</v>
      </c>
      <c r="F4709">
        <v>475.68</v>
      </c>
      <c r="G4709">
        <v>98.52</v>
      </c>
      <c r="H4709">
        <v>490.86</v>
      </c>
      <c r="I4709">
        <f t="shared" si="292"/>
        <v>2023</v>
      </c>
      <c r="J4709" t="str">
        <f t="shared" si="293"/>
        <v>Jul</v>
      </c>
      <c r="K4709">
        <f t="shared" si="294"/>
        <v>7</v>
      </c>
      <c r="L4709" s="2">
        <f t="shared" si="295"/>
        <v>0.20711402623612513</v>
      </c>
    </row>
    <row r="4710" spans="1:12" x14ac:dyDescent="0.35">
      <c r="A4710" t="s">
        <v>4751</v>
      </c>
      <c r="B4710" s="1">
        <v>45138</v>
      </c>
      <c r="C4710" t="s">
        <v>65</v>
      </c>
      <c r="D4710" t="s">
        <v>18</v>
      </c>
      <c r="E4710" t="s">
        <v>27</v>
      </c>
      <c r="F4710">
        <v>332.65</v>
      </c>
      <c r="G4710">
        <v>62.59</v>
      </c>
      <c r="H4710">
        <v>319.06</v>
      </c>
      <c r="I4710">
        <f t="shared" si="292"/>
        <v>2023</v>
      </c>
      <c r="J4710" t="str">
        <f t="shared" si="293"/>
        <v>Jul</v>
      </c>
      <c r="K4710">
        <f t="shared" si="294"/>
        <v>7</v>
      </c>
      <c r="L4710" s="2">
        <f t="shared" si="295"/>
        <v>0.18815571922441007</v>
      </c>
    </row>
    <row r="4711" spans="1:12" x14ac:dyDescent="0.35">
      <c r="A4711" t="s">
        <v>4752</v>
      </c>
      <c r="B4711" s="1">
        <v>44911</v>
      </c>
      <c r="C4711" t="s">
        <v>41</v>
      </c>
      <c r="D4711" t="s">
        <v>14</v>
      </c>
      <c r="E4711" t="s">
        <v>27</v>
      </c>
      <c r="F4711">
        <v>1036.4100000000001</v>
      </c>
      <c r="G4711">
        <v>170.22</v>
      </c>
      <c r="H4711">
        <v>1056.18</v>
      </c>
      <c r="I4711">
        <f t="shared" si="292"/>
        <v>2022</v>
      </c>
      <c r="J4711" t="str">
        <f t="shared" si="293"/>
        <v>Dec</v>
      </c>
      <c r="K4711">
        <f t="shared" si="294"/>
        <v>12</v>
      </c>
      <c r="L4711" s="2">
        <f t="shared" si="295"/>
        <v>0.16424002084117287</v>
      </c>
    </row>
    <row r="4712" spans="1:12" x14ac:dyDescent="0.35">
      <c r="A4712" t="s">
        <v>4753</v>
      </c>
      <c r="B4712" s="1">
        <v>44802</v>
      </c>
      <c r="C4712" t="s">
        <v>39</v>
      </c>
      <c r="D4712" t="s">
        <v>18</v>
      </c>
      <c r="E4712" t="s">
        <v>44</v>
      </c>
      <c r="F4712">
        <v>492.7</v>
      </c>
      <c r="G4712">
        <v>135.61000000000001</v>
      </c>
      <c r="H4712">
        <v>515.71</v>
      </c>
      <c r="I4712">
        <f t="shared" si="292"/>
        <v>2022</v>
      </c>
      <c r="J4712" t="str">
        <f t="shared" si="293"/>
        <v>Aug</v>
      </c>
      <c r="K4712">
        <f t="shared" si="294"/>
        <v>8</v>
      </c>
      <c r="L4712" s="2">
        <f t="shared" si="295"/>
        <v>0.27523848183478794</v>
      </c>
    </row>
    <row r="4713" spans="1:12" x14ac:dyDescent="0.35">
      <c r="A4713" t="s">
        <v>4754</v>
      </c>
      <c r="B4713" s="1">
        <v>44657</v>
      </c>
      <c r="C4713" t="s">
        <v>31</v>
      </c>
      <c r="D4713" t="s">
        <v>10</v>
      </c>
      <c r="E4713" t="s">
        <v>27</v>
      </c>
      <c r="F4713">
        <v>308.10000000000002</v>
      </c>
      <c r="G4713">
        <v>62.05</v>
      </c>
      <c r="H4713">
        <v>331.92</v>
      </c>
      <c r="I4713">
        <f t="shared" si="292"/>
        <v>2022</v>
      </c>
      <c r="J4713" t="str">
        <f t="shared" si="293"/>
        <v>Apr</v>
      </c>
      <c r="K4713">
        <f t="shared" si="294"/>
        <v>4</v>
      </c>
      <c r="L4713" s="2">
        <f t="shared" si="295"/>
        <v>0.20139565076273935</v>
      </c>
    </row>
    <row r="4714" spans="1:12" x14ac:dyDescent="0.35">
      <c r="A4714" t="s">
        <v>4755</v>
      </c>
      <c r="B4714" s="1">
        <v>45221</v>
      </c>
      <c r="C4714" t="s">
        <v>88</v>
      </c>
      <c r="D4714" t="s">
        <v>18</v>
      </c>
      <c r="E4714" t="s">
        <v>11</v>
      </c>
      <c r="F4714">
        <v>211.21</v>
      </c>
      <c r="G4714">
        <v>51.42</v>
      </c>
      <c r="H4714">
        <v>243.03</v>
      </c>
      <c r="I4714">
        <f t="shared" si="292"/>
        <v>2023</v>
      </c>
      <c r="J4714" t="str">
        <f t="shared" si="293"/>
        <v>Oct</v>
      </c>
      <c r="K4714">
        <f t="shared" si="294"/>
        <v>10</v>
      </c>
      <c r="L4714" s="2">
        <f t="shared" si="295"/>
        <v>0.24345438189479665</v>
      </c>
    </row>
    <row r="4715" spans="1:12" x14ac:dyDescent="0.35">
      <c r="A4715" t="s">
        <v>4756</v>
      </c>
      <c r="B4715" s="1">
        <v>44870</v>
      </c>
      <c r="C4715" t="s">
        <v>37</v>
      </c>
      <c r="D4715" t="s">
        <v>23</v>
      </c>
      <c r="E4715" t="s">
        <v>25</v>
      </c>
      <c r="F4715">
        <v>90.92</v>
      </c>
      <c r="G4715">
        <v>14.28</v>
      </c>
      <c r="H4715">
        <v>104.78</v>
      </c>
      <c r="I4715">
        <f t="shared" si="292"/>
        <v>2022</v>
      </c>
      <c r="J4715" t="str">
        <f t="shared" si="293"/>
        <v>Nov</v>
      </c>
      <c r="K4715">
        <f t="shared" si="294"/>
        <v>11</v>
      </c>
      <c r="L4715" s="2">
        <f t="shared" si="295"/>
        <v>0.15706115266168058</v>
      </c>
    </row>
    <row r="4716" spans="1:12" x14ac:dyDescent="0.35">
      <c r="A4716" t="s">
        <v>4757</v>
      </c>
      <c r="B4716" s="1">
        <v>45068</v>
      </c>
      <c r="C4716" t="s">
        <v>57</v>
      </c>
      <c r="D4716" t="s">
        <v>10</v>
      </c>
      <c r="E4716" t="s">
        <v>15</v>
      </c>
      <c r="F4716">
        <v>282.88</v>
      </c>
      <c r="G4716">
        <v>40.64</v>
      </c>
      <c r="H4716">
        <v>229.15</v>
      </c>
      <c r="I4716">
        <f t="shared" si="292"/>
        <v>2023</v>
      </c>
      <c r="J4716" t="str">
        <f t="shared" si="293"/>
        <v>May</v>
      </c>
      <c r="K4716">
        <f t="shared" si="294"/>
        <v>5</v>
      </c>
      <c r="L4716" s="2">
        <f t="shared" si="295"/>
        <v>0.14366515837104074</v>
      </c>
    </row>
    <row r="4717" spans="1:12" x14ac:dyDescent="0.35">
      <c r="A4717" t="s">
        <v>4758</v>
      </c>
      <c r="B4717" s="1">
        <v>45125</v>
      </c>
      <c r="C4717" t="s">
        <v>112</v>
      </c>
      <c r="D4717" t="s">
        <v>10</v>
      </c>
      <c r="E4717" t="s">
        <v>11</v>
      </c>
      <c r="F4717">
        <v>464.81</v>
      </c>
      <c r="G4717">
        <v>138.13999999999999</v>
      </c>
      <c r="H4717">
        <v>510.34</v>
      </c>
      <c r="I4717">
        <f t="shared" si="292"/>
        <v>2023</v>
      </c>
      <c r="J4717" t="str">
        <f t="shared" si="293"/>
        <v>Jul</v>
      </c>
      <c r="K4717">
        <f t="shared" si="294"/>
        <v>7</v>
      </c>
      <c r="L4717" s="2">
        <f t="shared" si="295"/>
        <v>0.29719670402960346</v>
      </c>
    </row>
    <row r="4718" spans="1:12" x14ac:dyDescent="0.35">
      <c r="A4718" t="s">
        <v>4759</v>
      </c>
      <c r="B4718" s="1">
        <v>44734</v>
      </c>
      <c r="C4718" t="s">
        <v>101</v>
      </c>
      <c r="D4718" t="s">
        <v>14</v>
      </c>
      <c r="E4718" t="s">
        <v>27</v>
      </c>
      <c r="F4718">
        <v>841.88</v>
      </c>
      <c r="G4718">
        <v>114.78</v>
      </c>
      <c r="H4718">
        <v>710.63</v>
      </c>
      <c r="I4718">
        <f t="shared" si="292"/>
        <v>2022</v>
      </c>
      <c r="J4718" t="str">
        <f t="shared" si="293"/>
        <v>Jun</v>
      </c>
      <c r="K4718">
        <f t="shared" si="294"/>
        <v>6</v>
      </c>
      <c r="L4718" s="2">
        <f t="shared" si="295"/>
        <v>0.13633772034019101</v>
      </c>
    </row>
    <row r="4719" spans="1:12" x14ac:dyDescent="0.35">
      <c r="A4719" t="s">
        <v>4760</v>
      </c>
      <c r="B4719" s="1">
        <v>45226</v>
      </c>
      <c r="C4719" t="s">
        <v>41</v>
      </c>
      <c r="D4719" t="s">
        <v>14</v>
      </c>
      <c r="E4719" t="s">
        <v>15</v>
      </c>
      <c r="F4719">
        <v>2079.8200000000002</v>
      </c>
      <c r="G4719">
        <v>345.73</v>
      </c>
      <c r="H4719">
        <v>2046.89</v>
      </c>
      <c r="I4719">
        <f t="shared" si="292"/>
        <v>2023</v>
      </c>
      <c r="J4719" t="str">
        <f t="shared" si="293"/>
        <v>Oct</v>
      </c>
      <c r="K4719">
        <f t="shared" si="294"/>
        <v>10</v>
      </c>
      <c r="L4719" s="2">
        <f t="shared" si="295"/>
        <v>0.16623073150561105</v>
      </c>
    </row>
    <row r="4720" spans="1:12" x14ac:dyDescent="0.35">
      <c r="A4720" t="s">
        <v>4761</v>
      </c>
      <c r="B4720" s="1">
        <v>45016</v>
      </c>
      <c r="C4720" t="s">
        <v>46</v>
      </c>
      <c r="D4720" t="s">
        <v>23</v>
      </c>
      <c r="E4720" t="s">
        <v>27</v>
      </c>
      <c r="F4720">
        <v>429.44</v>
      </c>
      <c r="G4720">
        <v>110.35</v>
      </c>
      <c r="H4720">
        <v>353.57</v>
      </c>
      <c r="I4720">
        <f t="shared" si="292"/>
        <v>2023</v>
      </c>
      <c r="J4720" t="str">
        <f t="shared" si="293"/>
        <v>Mar</v>
      </c>
      <c r="K4720">
        <f t="shared" si="294"/>
        <v>3</v>
      </c>
      <c r="L4720" s="2">
        <f t="shared" si="295"/>
        <v>0.25696255588673622</v>
      </c>
    </row>
    <row r="4721" spans="1:12" x14ac:dyDescent="0.35">
      <c r="A4721" t="s">
        <v>4762</v>
      </c>
      <c r="B4721" s="1">
        <v>44915</v>
      </c>
      <c r="C4721" t="s">
        <v>39</v>
      </c>
      <c r="D4721" t="s">
        <v>18</v>
      </c>
      <c r="E4721" t="s">
        <v>25</v>
      </c>
      <c r="F4721">
        <v>146.27000000000001</v>
      </c>
      <c r="G4721">
        <v>39.159999999999997</v>
      </c>
      <c r="H4721">
        <v>128.41999999999999</v>
      </c>
      <c r="I4721">
        <f t="shared" si="292"/>
        <v>2022</v>
      </c>
      <c r="J4721" t="str">
        <f t="shared" si="293"/>
        <v>Dec</v>
      </c>
      <c r="K4721">
        <f t="shared" si="294"/>
        <v>12</v>
      </c>
      <c r="L4721" s="2">
        <f t="shared" si="295"/>
        <v>0.26772407192178843</v>
      </c>
    </row>
    <row r="4722" spans="1:12" x14ac:dyDescent="0.35">
      <c r="A4722" t="s">
        <v>4763</v>
      </c>
      <c r="B4722" s="1">
        <v>44826</v>
      </c>
      <c r="C4722" t="s">
        <v>69</v>
      </c>
      <c r="D4722" t="s">
        <v>34</v>
      </c>
      <c r="E4722" t="s">
        <v>27</v>
      </c>
      <c r="F4722">
        <v>1207.76</v>
      </c>
      <c r="G4722">
        <v>346.25</v>
      </c>
      <c r="H4722">
        <v>992.43</v>
      </c>
      <c r="I4722">
        <f t="shared" si="292"/>
        <v>2022</v>
      </c>
      <c r="J4722" t="str">
        <f t="shared" si="293"/>
        <v>Sep</v>
      </c>
      <c r="K4722">
        <f t="shared" si="294"/>
        <v>9</v>
      </c>
      <c r="L4722" s="2">
        <f t="shared" si="295"/>
        <v>0.28668775253361595</v>
      </c>
    </row>
    <row r="4723" spans="1:12" x14ac:dyDescent="0.35">
      <c r="A4723" t="s">
        <v>4764</v>
      </c>
      <c r="B4723" s="1">
        <v>44735</v>
      </c>
      <c r="C4723" t="s">
        <v>13</v>
      </c>
      <c r="D4723" t="s">
        <v>14</v>
      </c>
      <c r="E4723" t="s">
        <v>25</v>
      </c>
      <c r="F4723">
        <v>1850.61</v>
      </c>
      <c r="G4723">
        <v>372.53</v>
      </c>
      <c r="H4723">
        <v>1588.98</v>
      </c>
      <c r="I4723">
        <f t="shared" si="292"/>
        <v>2022</v>
      </c>
      <c r="J4723" t="str">
        <f t="shared" si="293"/>
        <v>Jun</v>
      </c>
      <c r="K4723">
        <f t="shared" si="294"/>
        <v>6</v>
      </c>
      <c r="L4723" s="2">
        <f t="shared" si="295"/>
        <v>0.20130119257974396</v>
      </c>
    </row>
    <row r="4724" spans="1:12" x14ac:dyDescent="0.35">
      <c r="A4724" t="s">
        <v>4765</v>
      </c>
      <c r="B4724" s="1">
        <v>45093</v>
      </c>
      <c r="C4724" t="s">
        <v>93</v>
      </c>
      <c r="D4724" t="s">
        <v>34</v>
      </c>
      <c r="E4724" t="s">
        <v>11</v>
      </c>
      <c r="F4724">
        <v>1183.44</v>
      </c>
      <c r="G4724">
        <v>162.22</v>
      </c>
      <c r="H4724">
        <v>1031.17</v>
      </c>
      <c r="I4724">
        <f t="shared" si="292"/>
        <v>2023</v>
      </c>
      <c r="J4724" t="str">
        <f t="shared" si="293"/>
        <v>Jun</v>
      </c>
      <c r="K4724">
        <f t="shared" si="294"/>
        <v>6</v>
      </c>
      <c r="L4724" s="2">
        <f t="shared" si="295"/>
        <v>0.13707496789021834</v>
      </c>
    </row>
    <row r="4725" spans="1:12" x14ac:dyDescent="0.35">
      <c r="A4725" t="s">
        <v>4766</v>
      </c>
      <c r="B4725" s="1">
        <v>45234</v>
      </c>
      <c r="C4725" t="s">
        <v>57</v>
      </c>
      <c r="D4725" t="s">
        <v>10</v>
      </c>
      <c r="E4725" t="s">
        <v>27</v>
      </c>
      <c r="F4725">
        <v>450.46</v>
      </c>
      <c r="G4725">
        <v>99.09</v>
      </c>
      <c r="H4725">
        <v>486.09</v>
      </c>
      <c r="I4725">
        <f t="shared" si="292"/>
        <v>2023</v>
      </c>
      <c r="J4725" t="str">
        <f t="shared" si="293"/>
        <v>Nov</v>
      </c>
      <c r="K4725">
        <f t="shared" si="294"/>
        <v>11</v>
      </c>
      <c r="L4725" s="2">
        <f t="shared" si="295"/>
        <v>0.21997513652710565</v>
      </c>
    </row>
    <row r="4726" spans="1:12" x14ac:dyDescent="0.35">
      <c r="A4726" t="s">
        <v>4767</v>
      </c>
      <c r="B4726" s="1">
        <v>44995</v>
      </c>
      <c r="C4726" t="s">
        <v>29</v>
      </c>
      <c r="D4726" t="s">
        <v>23</v>
      </c>
      <c r="E4726" t="s">
        <v>15</v>
      </c>
      <c r="F4726">
        <v>400.85</v>
      </c>
      <c r="G4726">
        <v>69.89</v>
      </c>
      <c r="H4726">
        <v>447.36</v>
      </c>
      <c r="I4726">
        <f t="shared" si="292"/>
        <v>2023</v>
      </c>
      <c r="J4726" t="str">
        <f t="shared" si="293"/>
        <v>Mar</v>
      </c>
      <c r="K4726">
        <f t="shared" si="294"/>
        <v>3</v>
      </c>
      <c r="L4726" s="2">
        <f t="shared" si="295"/>
        <v>0.17435449669452413</v>
      </c>
    </row>
    <row r="4727" spans="1:12" x14ac:dyDescent="0.35">
      <c r="A4727" t="s">
        <v>4768</v>
      </c>
      <c r="B4727" s="1">
        <v>44657</v>
      </c>
      <c r="C4727" t="s">
        <v>33</v>
      </c>
      <c r="D4727" t="s">
        <v>34</v>
      </c>
      <c r="E4727" t="s">
        <v>27</v>
      </c>
      <c r="F4727">
        <v>1940.88</v>
      </c>
      <c r="G4727">
        <v>467.35</v>
      </c>
      <c r="H4727">
        <v>2096.2800000000002</v>
      </c>
      <c r="I4727">
        <f t="shared" si="292"/>
        <v>2022</v>
      </c>
      <c r="J4727" t="str">
        <f t="shared" si="293"/>
        <v>Apr</v>
      </c>
      <c r="K4727">
        <f t="shared" si="294"/>
        <v>4</v>
      </c>
      <c r="L4727" s="2">
        <f t="shared" si="295"/>
        <v>0.2407928362392317</v>
      </c>
    </row>
    <row r="4728" spans="1:12" x14ac:dyDescent="0.35">
      <c r="A4728" t="s">
        <v>4769</v>
      </c>
      <c r="B4728" s="1">
        <v>45080</v>
      </c>
      <c r="C4728" t="s">
        <v>22</v>
      </c>
      <c r="D4728" t="s">
        <v>23</v>
      </c>
      <c r="E4728" t="s">
        <v>27</v>
      </c>
      <c r="F4728">
        <v>317.36</v>
      </c>
      <c r="G4728">
        <v>93.91</v>
      </c>
      <c r="H4728">
        <v>293.54000000000002</v>
      </c>
      <c r="I4728">
        <f t="shared" si="292"/>
        <v>2023</v>
      </c>
      <c r="J4728" t="str">
        <f t="shared" si="293"/>
        <v>Jun</v>
      </c>
      <c r="K4728">
        <f t="shared" si="294"/>
        <v>6</v>
      </c>
      <c r="L4728" s="2">
        <f t="shared" si="295"/>
        <v>0.29591000756238967</v>
      </c>
    </row>
    <row r="4729" spans="1:12" x14ac:dyDescent="0.35">
      <c r="A4729" t="s">
        <v>4770</v>
      </c>
      <c r="B4729" s="1">
        <v>45270</v>
      </c>
      <c r="C4729" t="s">
        <v>9</v>
      </c>
      <c r="D4729" t="s">
        <v>10</v>
      </c>
      <c r="E4729" t="s">
        <v>15</v>
      </c>
      <c r="F4729">
        <v>412.11</v>
      </c>
      <c r="G4729">
        <v>43.58</v>
      </c>
      <c r="H4729">
        <v>342.57</v>
      </c>
      <c r="I4729">
        <f t="shared" si="292"/>
        <v>2023</v>
      </c>
      <c r="J4729" t="str">
        <f t="shared" si="293"/>
        <v>Dec</v>
      </c>
      <c r="K4729">
        <f t="shared" si="294"/>
        <v>12</v>
      </c>
      <c r="L4729" s="2">
        <f t="shared" si="295"/>
        <v>0.10574846521559778</v>
      </c>
    </row>
    <row r="4730" spans="1:12" x14ac:dyDescent="0.35">
      <c r="A4730" t="s">
        <v>4771</v>
      </c>
      <c r="B4730" s="1">
        <v>44850</v>
      </c>
      <c r="C4730" t="s">
        <v>85</v>
      </c>
      <c r="D4730" t="s">
        <v>10</v>
      </c>
      <c r="E4730" t="s">
        <v>44</v>
      </c>
      <c r="F4730">
        <v>454.93</v>
      </c>
      <c r="G4730">
        <v>88.04</v>
      </c>
      <c r="H4730">
        <v>376.33</v>
      </c>
      <c r="I4730">
        <f t="shared" si="292"/>
        <v>2022</v>
      </c>
      <c r="J4730" t="str">
        <f t="shared" si="293"/>
        <v>Oct</v>
      </c>
      <c r="K4730">
        <f t="shared" si="294"/>
        <v>10</v>
      </c>
      <c r="L4730" s="2">
        <f t="shared" si="295"/>
        <v>0.1935242784604225</v>
      </c>
    </row>
    <row r="4731" spans="1:12" x14ac:dyDescent="0.35">
      <c r="A4731" t="s">
        <v>4772</v>
      </c>
      <c r="B4731" s="1">
        <v>44574</v>
      </c>
      <c r="C4731" t="s">
        <v>88</v>
      </c>
      <c r="D4731" t="s">
        <v>18</v>
      </c>
      <c r="E4731" t="s">
        <v>27</v>
      </c>
      <c r="F4731">
        <v>436.32</v>
      </c>
      <c r="G4731">
        <v>76.459999999999994</v>
      </c>
      <c r="H4731">
        <v>410.67</v>
      </c>
      <c r="I4731">
        <f t="shared" si="292"/>
        <v>2022</v>
      </c>
      <c r="J4731" t="str">
        <f t="shared" si="293"/>
        <v>Jan</v>
      </c>
      <c r="K4731">
        <f t="shared" si="294"/>
        <v>1</v>
      </c>
      <c r="L4731" s="2">
        <f t="shared" si="295"/>
        <v>0.17523835716905023</v>
      </c>
    </row>
    <row r="4732" spans="1:12" x14ac:dyDescent="0.35">
      <c r="A4732" t="s">
        <v>4773</v>
      </c>
      <c r="B4732" s="1">
        <v>44827</v>
      </c>
      <c r="C4732" t="s">
        <v>39</v>
      </c>
      <c r="D4732" t="s">
        <v>18</v>
      </c>
      <c r="E4732" t="s">
        <v>15</v>
      </c>
      <c r="F4732">
        <v>23.31</v>
      </c>
      <c r="G4732">
        <v>4.68</v>
      </c>
      <c r="H4732">
        <v>26.56</v>
      </c>
      <c r="I4732">
        <f t="shared" si="292"/>
        <v>2022</v>
      </c>
      <c r="J4732" t="str">
        <f t="shared" si="293"/>
        <v>Sep</v>
      </c>
      <c r="K4732">
        <f t="shared" si="294"/>
        <v>9</v>
      </c>
      <c r="L4732" s="2">
        <f t="shared" si="295"/>
        <v>0.20077220077220076</v>
      </c>
    </row>
    <row r="4733" spans="1:12" x14ac:dyDescent="0.35">
      <c r="A4733" t="s">
        <v>4774</v>
      </c>
      <c r="B4733" s="1">
        <v>45007</v>
      </c>
      <c r="C4733" t="s">
        <v>9</v>
      </c>
      <c r="D4733" t="s">
        <v>10</v>
      </c>
      <c r="E4733" t="s">
        <v>11</v>
      </c>
      <c r="F4733">
        <v>140.24</v>
      </c>
      <c r="G4733">
        <v>36.83</v>
      </c>
      <c r="H4733">
        <v>119.42</v>
      </c>
      <c r="I4733">
        <f t="shared" si="292"/>
        <v>2023</v>
      </c>
      <c r="J4733" t="str">
        <f t="shared" si="293"/>
        <v>Mar</v>
      </c>
      <c r="K4733">
        <f t="shared" si="294"/>
        <v>3</v>
      </c>
      <c r="L4733" s="2">
        <f t="shared" si="295"/>
        <v>0.26262122076440386</v>
      </c>
    </row>
    <row r="4734" spans="1:12" x14ac:dyDescent="0.35">
      <c r="A4734" t="s">
        <v>4775</v>
      </c>
      <c r="B4734" s="1">
        <v>44948</v>
      </c>
      <c r="C4734" t="s">
        <v>101</v>
      </c>
      <c r="D4734" t="s">
        <v>14</v>
      </c>
      <c r="E4734" t="s">
        <v>11</v>
      </c>
      <c r="F4734">
        <v>875.68</v>
      </c>
      <c r="G4734">
        <v>179.85</v>
      </c>
      <c r="H4734">
        <v>941.13</v>
      </c>
      <c r="I4734">
        <f t="shared" si="292"/>
        <v>2023</v>
      </c>
      <c r="J4734" t="str">
        <f t="shared" si="293"/>
        <v>Jan</v>
      </c>
      <c r="K4734">
        <f t="shared" si="294"/>
        <v>1</v>
      </c>
      <c r="L4734" s="2">
        <f t="shared" si="295"/>
        <v>0.20538324502101224</v>
      </c>
    </row>
    <row r="4735" spans="1:12" x14ac:dyDescent="0.35">
      <c r="A4735" t="s">
        <v>4776</v>
      </c>
      <c r="B4735" s="1">
        <v>44903</v>
      </c>
      <c r="C4735" t="s">
        <v>37</v>
      </c>
      <c r="D4735" t="s">
        <v>23</v>
      </c>
      <c r="E4735" t="s">
        <v>25</v>
      </c>
      <c r="F4735">
        <v>184.81</v>
      </c>
      <c r="G4735">
        <v>39.229999999999997</v>
      </c>
      <c r="H4735">
        <v>198.1</v>
      </c>
      <c r="I4735">
        <f t="shared" si="292"/>
        <v>2022</v>
      </c>
      <c r="J4735" t="str">
        <f t="shared" si="293"/>
        <v>Dec</v>
      </c>
      <c r="K4735">
        <f t="shared" si="294"/>
        <v>12</v>
      </c>
      <c r="L4735" s="2">
        <f t="shared" si="295"/>
        <v>0.21227206320004327</v>
      </c>
    </row>
    <row r="4736" spans="1:12" x14ac:dyDescent="0.35">
      <c r="A4736" t="s">
        <v>4777</v>
      </c>
      <c r="B4736" s="1">
        <v>45035</v>
      </c>
      <c r="C4736" t="s">
        <v>13</v>
      </c>
      <c r="D4736" t="s">
        <v>14</v>
      </c>
      <c r="E4736" t="s">
        <v>15</v>
      </c>
      <c r="F4736">
        <v>2432.15</v>
      </c>
      <c r="G4736">
        <v>353.63</v>
      </c>
      <c r="H4736">
        <v>2017.81</v>
      </c>
      <c r="I4736">
        <f t="shared" si="292"/>
        <v>2023</v>
      </c>
      <c r="J4736" t="str">
        <f t="shared" si="293"/>
        <v>Apr</v>
      </c>
      <c r="K4736">
        <f t="shared" si="294"/>
        <v>4</v>
      </c>
      <c r="L4736" s="2">
        <f t="shared" si="295"/>
        <v>0.14539810455769586</v>
      </c>
    </row>
    <row r="4737" spans="1:12" x14ac:dyDescent="0.35">
      <c r="A4737" t="s">
        <v>4778</v>
      </c>
      <c r="B4737" s="1">
        <v>44974</v>
      </c>
      <c r="C4737" t="s">
        <v>54</v>
      </c>
      <c r="D4737" t="s">
        <v>23</v>
      </c>
      <c r="E4737" t="s">
        <v>27</v>
      </c>
      <c r="F4737">
        <v>445.18</v>
      </c>
      <c r="G4737">
        <v>132.86000000000001</v>
      </c>
      <c r="H4737">
        <v>365.76</v>
      </c>
      <c r="I4737">
        <f t="shared" si="292"/>
        <v>2023</v>
      </c>
      <c r="J4737" t="str">
        <f t="shared" si="293"/>
        <v>Feb</v>
      </c>
      <c r="K4737">
        <f t="shared" si="294"/>
        <v>2</v>
      </c>
      <c r="L4737" s="2">
        <f t="shared" si="295"/>
        <v>0.29844108001257919</v>
      </c>
    </row>
    <row r="4738" spans="1:12" x14ac:dyDescent="0.35">
      <c r="A4738" t="s">
        <v>4779</v>
      </c>
      <c r="B4738" s="1">
        <v>45153</v>
      </c>
      <c r="C4738" t="s">
        <v>128</v>
      </c>
      <c r="D4738" t="s">
        <v>34</v>
      </c>
      <c r="E4738" t="s">
        <v>11</v>
      </c>
      <c r="F4738">
        <v>1876.5</v>
      </c>
      <c r="G4738">
        <v>317.42</v>
      </c>
      <c r="H4738">
        <v>1822.07</v>
      </c>
      <c r="I4738">
        <f t="shared" ref="I4738:I4801" si="296">YEAR(B4738)</f>
        <v>2023</v>
      </c>
      <c r="J4738" t="str">
        <f t="shared" ref="J4738:J4801" si="297">TEXT(B4738,"mmm")</f>
        <v>Aug</v>
      </c>
      <c r="K4738">
        <f t="shared" ref="K4738:K4801" si="298">MONTH(B4738)</f>
        <v>8</v>
      </c>
      <c r="L4738" s="2">
        <f t="shared" ref="L4738:L4801" si="299">IF(F4738=0,0,G4738/F4738)</f>
        <v>0.16915534239275248</v>
      </c>
    </row>
    <row r="4739" spans="1:12" x14ac:dyDescent="0.35">
      <c r="A4739" t="s">
        <v>4780</v>
      </c>
      <c r="B4739" s="1">
        <v>44906</v>
      </c>
      <c r="C4739" t="s">
        <v>41</v>
      </c>
      <c r="D4739" t="s">
        <v>14</v>
      </c>
      <c r="E4739" t="s">
        <v>25</v>
      </c>
      <c r="F4739">
        <v>1437.52</v>
      </c>
      <c r="G4739">
        <v>331.65</v>
      </c>
      <c r="H4739">
        <v>1460.23</v>
      </c>
      <c r="I4739">
        <f t="shared" si="296"/>
        <v>2022</v>
      </c>
      <c r="J4739" t="str">
        <f t="shared" si="297"/>
        <v>Dec</v>
      </c>
      <c r="K4739">
        <f t="shared" si="298"/>
        <v>12</v>
      </c>
      <c r="L4739" s="2">
        <f t="shared" si="299"/>
        <v>0.23070983360231509</v>
      </c>
    </row>
    <row r="4740" spans="1:12" x14ac:dyDescent="0.35">
      <c r="A4740" t="s">
        <v>4781</v>
      </c>
      <c r="B4740" s="1">
        <v>44584</v>
      </c>
      <c r="C4740" t="s">
        <v>101</v>
      </c>
      <c r="D4740" t="s">
        <v>14</v>
      </c>
      <c r="E4740" t="s">
        <v>27</v>
      </c>
      <c r="F4740">
        <v>898.45</v>
      </c>
      <c r="G4740">
        <v>163.56</v>
      </c>
      <c r="H4740">
        <v>909.95</v>
      </c>
      <c r="I4740">
        <f t="shared" si="296"/>
        <v>2022</v>
      </c>
      <c r="J4740" t="str">
        <f t="shared" si="297"/>
        <v>Jan</v>
      </c>
      <c r="K4740">
        <f t="shared" si="298"/>
        <v>1</v>
      </c>
      <c r="L4740" s="2">
        <f t="shared" si="299"/>
        <v>0.18204685847849073</v>
      </c>
    </row>
    <row r="4741" spans="1:12" x14ac:dyDescent="0.35">
      <c r="A4741" t="s">
        <v>4782</v>
      </c>
      <c r="B4741" s="1">
        <v>44846</v>
      </c>
      <c r="C4741" t="s">
        <v>39</v>
      </c>
      <c r="D4741" t="s">
        <v>18</v>
      </c>
      <c r="E4741" t="s">
        <v>25</v>
      </c>
      <c r="F4741">
        <v>235.15</v>
      </c>
      <c r="G4741">
        <v>53.43</v>
      </c>
      <c r="H4741">
        <v>188.91</v>
      </c>
      <c r="I4741">
        <f t="shared" si="296"/>
        <v>2022</v>
      </c>
      <c r="J4741" t="str">
        <f t="shared" si="297"/>
        <v>Oct</v>
      </c>
      <c r="K4741">
        <f t="shared" si="298"/>
        <v>10</v>
      </c>
      <c r="L4741" s="2">
        <f t="shared" si="299"/>
        <v>0.22721667021050393</v>
      </c>
    </row>
    <row r="4742" spans="1:12" x14ac:dyDescent="0.35">
      <c r="A4742" t="s">
        <v>4783</v>
      </c>
      <c r="B4742" s="1">
        <v>44563</v>
      </c>
      <c r="C4742" t="s">
        <v>13</v>
      </c>
      <c r="D4742" t="s">
        <v>14</v>
      </c>
      <c r="E4742" t="s">
        <v>11</v>
      </c>
      <c r="F4742">
        <v>1750.88</v>
      </c>
      <c r="G4742">
        <v>188.94</v>
      </c>
      <c r="H4742">
        <v>1524.98</v>
      </c>
      <c r="I4742">
        <f t="shared" si="296"/>
        <v>2022</v>
      </c>
      <c r="J4742" t="str">
        <f t="shared" si="297"/>
        <v>Jan</v>
      </c>
      <c r="K4742">
        <f t="shared" si="298"/>
        <v>1</v>
      </c>
      <c r="L4742" s="2">
        <f t="shared" si="299"/>
        <v>0.10791145024216393</v>
      </c>
    </row>
    <row r="4743" spans="1:12" x14ac:dyDescent="0.35">
      <c r="A4743" t="s">
        <v>4784</v>
      </c>
      <c r="B4743" s="1">
        <v>45043</v>
      </c>
      <c r="C4743" t="s">
        <v>39</v>
      </c>
      <c r="D4743" t="s">
        <v>18</v>
      </c>
      <c r="E4743" t="s">
        <v>27</v>
      </c>
      <c r="F4743">
        <v>296.01</v>
      </c>
      <c r="G4743">
        <v>45.61</v>
      </c>
      <c r="H4743">
        <v>257.29000000000002</v>
      </c>
      <c r="I4743">
        <f t="shared" si="296"/>
        <v>2023</v>
      </c>
      <c r="J4743" t="str">
        <f t="shared" si="297"/>
        <v>Apr</v>
      </c>
      <c r="K4743">
        <f t="shared" si="298"/>
        <v>4</v>
      </c>
      <c r="L4743" s="2">
        <f t="shared" si="299"/>
        <v>0.15408263234350192</v>
      </c>
    </row>
    <row r="4744" spans="1:12" x14ac:dyDescent="0.35">
      <c r="A4744" t="s">
        <v>4785</v>
      </c>
      <c r="B4744" s="1">
        <v>45028</v>
      </c>
      <c r="C4744" t="s">
        <v>69</v>
      </c>
      <c r="D4744" t="s">
        <v>34</v>
      </c>
      <c r="E4744" t="s">
        <v>27</v>
      </c>
      <c r="F4744">
        <v>2111.9699999999998</v>
      </c>
      <c r="G4744">
        <v>404.09</v>
      </c>
      <c r="H4744">
        <v>1816.24</v>
      </c>
      <c r="I4744">
        <f t="shared" si="296"/>
        <v>2023</v>
      </c>
      <c r="J4744" t="str">
        <f t="shared" si="297"/>
        <v>Apr</v>
      </c>
      <c r="K4744">
        <f t="shared" si="298"/>
        <v>4</v>
      </c>
      <c r="L4744" s="2">
        <f t="shared" si="299"/>
        <v>0.19133321022552405</v>
      </c>
    </row>
    <row r="4745" spans="1:12" x14ac:dyDescent="0.35">
      <c r="A4745" t="s">
        <v>4786</v>
      </c>
      <c r="B4745" s="1">
        <v>44765</v>
      </c>
      <c r="C4745" t="s">
        <v>31</v>
      </c>
      <c r="D4745" t="s">
        <v>10</v>
      </c>
      <c r="E4745" t="s">
        <v>25</v>
      </c>
      <c r="F4745">
        <v>208.73</v>
      </c>
      <c r="G4745">
        <v>41.24</v>
      </c>
      <c r="H4745">
        <v>196.17</v>
      </c>
      <c r="I4745">
        <f t="shared" si="296"/>
        <v>2022</v>
      </c>
      <c r="J4745" t="str">
        <f t="shared" si="297"/>
        <v>Jul</v>
      </c>
      <c r="K4745">
        <f t="shared" si="298"/>
        <v>7</v>
      </c>
      <c r="L4745" s="2">
        <f t="shared" si="299"/>
        <v>0.19757581564700813</v>
      </c>
    </row>
    <row r="4746" spans="1:12" x14ac:dyDescent="0.35">
      <c r="A4746" t="s">
        <v>4787</v>
      </c>
      <c r="B4746" s="1">
        <v>45178</v>
      </c>
      <c r="C4746" t="s">
        <v>37</v>
      </c>
      <c r="D4746" t="s">
        <v>23</v>
      </c>
      <c r="E4746" t="s">
        <v>27</v>
      </c>
      <c r="F4746">
        <v>385.15</v>
      </c>
      <c r="G4746">
        <v>89.44</v>
      </c>
      <c r="H4746">
        <v>384.67</v>
      </c>
      <c r="I4746">
        <f t="shared" si="296"/>
        <v>2023</v>
      </c>
      <c r="J4746" t="str">
        <f t="shared" si="297"/>
        <v>Sep</v>
      </c>
      <c r="K4746">
        <f t="shared" si="298"/>
        <v>9</v>
      </c>
      <c r="L4746" s="2">
        <f t="shared" si="299"/>
        <v>0.2322212125146047</v>
      </c>
    </row>
    <row r="4747" spans="1:12" x14ac:dyDescent="0.35">
      <c r="A4747" t="s">
        <v>4788</v>
      </c>
      <c r="B4747" s="1">
        <v>45076</v>
      </c>
      <c r="C4747" t="s">
        <v>20</v>
      </c>
      <c r="D4747" t="s">
        <v>14</v>
      </c>
      <c r="E4747" t="s">
        <v>25</v>
      </c>
      <c r="F4747">
        <v>1389.25</v>
      </c>
      <c r="G4747">
        <v>343.3</v>
      </c>
      <c r="H4747">
        <v>1645.81</v>
      </c>
      <c r="I4747">
        <f t="shared" si="296"/>
        <v>2023</v>
      </c>
      <c r="J4747" t="str">
        <f t="shared" si="297"/>
        <v>May</v>
      </c>
      <c r="K4747">
        <f t="shared" si="298"/>
        <v>5</v>
      </c>
      <c r="L4747" s="2">
        <f t="shared" si="299"/>
        <v>0.24711175094475438</v>
      </c>
    </row>
    <row r="4748" spans="1:12" x14ac:dyDescent="0.35">
      <c r="A4748" t="s">
        <v>4789</v>
      </c>
      <c r="B4748" s="1">
        <v>45206</v>
      </c>
      <c r="C4748" t="s">
        <v>41</v>
      </c>
      <c r="D4748" t="s">
        <v>14</v>
      </c>
      <c r="E4748" t="s">
        <v>44</v>
      </c>
      <c r="F4748">
        <v>715.64</v>
      </c>
      <c r="G4748">
        <v>114.36</v>
      </c>
      <c r="H4748">
        <v>633.05999999999995</v>
      </c>
      <c r="I4748">
        <f t="shared" si="296"/>
        <v>2023</v>
      </c>
      <c r="J4748" t="str">
        <f t="shared" si="297"/>
        <v>Oct</v>
      </c>
      <c r="K4748">
        <f t="shared" si="298"/>
        <v>10</v>
      </c>
      <c r="L4748" s="2">
        <f t="shared" si="299"/>
        <v>0.1598010172712537</v>
      </c>
    </row>
    <row r="4749" spans="1:12" x14ac:dyDescent="0.35">
      <c r="A4749" t="s">
        <v>4790</v>
      </c>
      <c r="B4749" s="1">
        <v>45032</v>
      </c>
      <c r="C4749" t="s">
        <v>54</v>
      </c>
      <c r="D4749" t="s">
        <v>23</v>
      </c>
      <c r="E4749" t="s">
        <v>11</v>
      </c>
      <c r="F4749">
        <v>410.03</v>
      </c>
      <c r="G4749">
        <v>58.69</v>
      </c>
      <c r="H4749">
        <v>401.39</v>
      </c>
      <c r="I4749">
        <f t="shared" si="296"/>
        <v>2023</v>
      </c>
      <c r="J4749" t="str">
        <f t="shared" si="297"/>
        <v>Apr</v>
      </c>
      <c r="K4749">
        <f t="shared" si="298"/>
        <v>4</v>
      </c>
      <c r="L4749" s="2">
        <f t="shared" si="299"/>
        <v>0.14313586810721168</v>
      </c>
    </row>
    <row r="4750" spans="1:12" x14ac:dyDescent="0.35">
      <c r="A4750" t="s">
        <v>4791</v>
      </c>
      <c r="B4750" s="1">
        <v>44858</v>
      </c>
      <c r="C4750" t="s">
        <v>69</v>
      </c>
      <c r="D4750" t="s">
        <v>34</v>
      </c>
      <c r="E4750" t="s">
        <v>25</v>
      </c>
      <c r="F4750">
        <v>999.85</v>
      </c>
      <c r="G4750">
        <v>162.68</v>
      </c>
      <c r="H4750">
        <v>1011.41</v>
      </c>
      <c r="I4750">
        <f t="shared" si="296"/>
        <v>2022</v>
      </c>
      <c r="J4750" t="str">
        <f t="shared" si="297"/>
        <v>Oct</v>
      </c>
      <c r="K4750">
        <f t="shared" si="298"/>
        <v>10</v>
      </c>
      <c r="L4750" s="2">
        <f t="shared" si="299"/>
        <v>0.16270440566084912</v>
      </c>
    </row>
    <row r="4751" spans="1:12" x14ac:dyDescent="0.35">
      <c r="A4751" t="s">
        <v>4792</v>
      </c>
      <c r="B4751" s="1">
        <v>44924</v>
      </c>
      <c r="C4751" t="s">
        <v>88</v>
      </c>
      <c r="D4751" t="s">
        <v>18</v>
      </c>
      <c r="E4751" t="s">
        <v>15</v>
      </c>
      <c r="F4751">
        <v>350.87</v>
      </c>
      <c r="G4751">
        <v>73.489999999999995</v>
      </c>
      <c r="H4751">
        <v>329.41</v>
      </c>
      <c r="I4751">
        <f t="shared" si="296"/>
        <v>2022</v>
      </c>
      <c r="J4751" t="str">
        <f t="shared" si="297"/>
        <v>Dec</v>
      </c>
      <c r="K4751">
        <f t="shared" si="298"/>
        <v>12</v>
      </c>
      <c r="L4751" s="2">
        <f t="shared" si="299"/>
        <v>0.20945079374127168</v>
      </c>
    </row>
    <row r="4752" spans="1:12" x14ac:dyDescent="0.35">
      <c r="A4752" t="s">
        <v>4793</v>
      </c>
      <c r="B4752" s="1">
        <v>44880</v>
      </c>
      <c r="C4752" t="s">
        <v>22</v>
      </c>
      <c r="D4752" t="s">
        <v>23</v>
      </c>
      <c r="E4752" t="s">
        <v>25</v>
      </c>
      <c r="F4752">
        <v>211.34</v>
      </c>
      <c r="G4752">
        <v>22.26</v>
      </c>
      <c r="H4752">
        <v>240.04</v>
      </c>
      <c r="I4752">
        <f t="shared" si="296"/>
        <v>2022</v>
      </c>
      <c r="J4752" t="str">
        <f t="shared" si="297"/>
        <v>Nov</v>
      </c>
      <c r="K4752">
        <f t="shared" si="298"/>
        <v>11</v>
      </c>
      <c r="L4752" s="2">
        <f t="shared" si="299"/>
        <v>0.10532790763698306</v>
      </c>
    </row>
    <row r="4753" spans="1:12" x14ac:dyDescent="0.35">
      <c r="A4753" t="s">
        <v>4794</v>
      </c>
      <c r="B4753" s="1">
        <v>45006</v>
      </c>
      <c r="C4753" t="s">
        <v>85</v>
      </c>
      <c r="D4753" t="s">
        <v>10</v>
      </c>
      <c r="E4753" t="s">
        <v>25</v>
      </c>
      <c r="F4753">
        <v>376.84</v>
      </c>
      <c r="G4753">
        <v>57.18</v>
      </c>
      <c r="H4753">
        <v>320.2</v>
      </c>
      <c r="I4753">
        <f t="shared" si="296"/>
        <v>2023</v>
      </c>
      <c r="J4753" t="str">
        <f t="shared" si="297"/>
        <v>Mar</v>
      </c>
      <c r="K4753">
        <f t="shared" si="298"/>
        <v>3</v>
      </c>
      <c r="L4753" s="2">
        <f t="shared" si="299"/>
        <v>0.15173548455577965</v>
      </c>
    </row>
    <row r="4754" spans="1:12" x14ac:dyDescent="0.35">
      <c r="A4754" t="s">
        <v>4795</v>
      </c>
      <c r="B4754" s="1">
        <v>44874</v>
      </c>
      <c r="C4754" t="s">
        <v>29</v>
      </c>
      <c r="D4754" t="s">
        <v>23</v>
      </c>
      <c r="E4754" t="s">
        <v>44</v>
      </c>
      <c r="F4754">
        <v>173.22</v>
      </c>
      <c r="G4754">
        <v>34.31</v>
      </c>
      <c r="H4754">
        <v>143.85</v>
      </c>
      <c r="I4754">
        <f t="shared" si="296"/>
        <v>2022</v>
      </c>
      <c r="J4754" t="str">
        <f t="shared" si="297"/>
        <v>Nov</v>
      </c>
      <c r="K4754">
        <f t="shared" si="298"/>
        <v>11</v>
      </c>
      <c r="L4754" s="2">
        <f t="shared" si="299"/>
        <v>0.19807181618750724</v>
      </c>
    </row>
    <row r="4755" spans="1:12" x14ac:dyDescent="0.35">
      <c r="A4755" t="s">
        <v>4796</v>
      </c>
      <c r="B4755" s="1">
        <v>45239</v>
      </c>
      <c r="C4755" t="s">
        <v>31</v>
      </c>
      <c r="D4755" t="s">
        <v>10</v>
      </c>
      <c r="E4755" t="s">
        <v>27</v>
      </c>
      <c r="F4755">
        <v>292.55</v>
      </c>
      <c r="G4755">
        <v>38.78</v>
      </c>
      <c r="H4755">
        <v>242.18</v>
      </c>
      <c r="I4755">
        <f t="shared" si="296"/>
        <v>2023</v>
      </c>
      <c r="J4755" t="str">
        <f t="shared" si="297"/>
        <v>Nov</v>
      </c>
      <c r="K4755">
        <f t="shared" si="298"/>
        <v>11</v>
      </c>
      <c r="L4755" s="2">
        <f t="shared" si="299"/>
        <v>0.13255853700222184</v>
      </c>
    </row>
    <row r="4756" spans="1:12" x14ac:dyDescent="0.35">
      <c r="A4756" t="s">
        <v>4797</v>
      </c>
      <c r="B4756" s="1">
        <v>44660</v>
      </c>
      <c r="C4756" t="s">
        <v>37</v>
      </c>
      <c r="D4756" t="s">
        <v>23</v>
      </c>
      <c r="E4756" t="s">
        <v>15</v>
      </c>
      <c r="F4756">
        <v>220.28</v>
      </c>
      <c r="G4756">
        <v>33.5</v>
      </c>
      <c r="H4756">
        <v>245.67</v>
      </c>
      <c r="I4756">
        <f t="shared" si="296"/>
        <v>2022</v>
      </c>
      <c r="J4756" t="str">
        <f t="shared" si="297"/>
        <v>Apr</v>
      </c>
      <c r="K4756">
        <f t="shared" si="298"/>
        <v>4</v>
      </c>
      <c r="L4756" s="2">
        <f t="shared" si="299"/>
        <v>0.15207917196295623</v>
      </c>
    </row>
    <row r="4757" spans="1:12" x14ac:dyDescent="0.35">
      <c r="A4757" t="s">
        <v>4798</v>
      </c>
      <c r="B4757" s="1">
        <v>45222</v>
      </c>
      <c r="C4757" t="s">
        <v>37</v>
      </c>
      <c r="D4757" t="s">
        <v>23</v>
      </c>
      <c r="E4757" t="s">
        <v>15</v>
      </c>
      <c r="F4757">
        <v>364.31</v>
      </c>
      <c r="G4757">
        <v>107.83</v>
      </c>
      <c r="H4757">
        <v>313.81</v>
      </c>
      <c r="I4757">
        <f t="shared" si="296"/>
        <v>2023</v>
      </c>
      <c r="J4757" t="str">
        <f t="shared" si="297"/>
        <v>Oct</v>
      </c>
      <c r="K4757">
        <f t="shared" si="298"/>
        <v>10</v>
      </c>
      <c r="L4757" s="2">
        <f t="shared" si="299"/>
        <v>0.2959841892893415</v>
      </c>
    </row>
    <row r="4758" spans="1:12" x14ac:dyDescent="0.35">
      <c r="A4758" t="s">
        <v>4799</v>
      </c>
      <c r="B4758" s="1">
        <v>44743</v>
      </c>
      <c r="C4758" t="s">
        <v>65</v>
      </c>
      <c r="D4758" t="s">
        <v>18</v>
      </c>
      <c r="E4758" t="s">
        <v>11</v>
      </c>
      <c r="F4758">
        <v>328.74</v>
      </c>
      <c r="G4758">
        <v>90.59</v>
      </c>
      <c r="H4758">
        <v>316.86</v>
      </c>
      <c r="I4758">
        <f t="shared" si="296"/>
        <v>2022</v>
      </c>
      <c r="J4758" t="str">
        <f t="shared" si="297"/>
        <v>Jul</v>
      </c>
      <c r="K4758">
        <f t="shared" si="298"/>
        <v>7</v>
      </c>
      <c r="L4758" s="2">
        <f t="shared" si="299"/>
        <v>0.2755673176370384</v>
      </c>
    </row>
    <row r="4759" spans="1:12" x14ac:dyDescent="0.35">
      <c r="A4759" t="s">
        <v>4800</v>
      </c>
      <c r="B4759" s="1">
        <v>44792</v>
      </c>
      <c r="C4759" t="s">
        <v>22</v>
      </c>
      <c r="D4759" t="s">
        <v>23</v>
      </c>
      <c r="E4759" t="s">
        <v>44</v>
      </c>
      <c r="F4759">
        <v>202.71</v>
      </c>
      <c r="G4759">
        <v>34.76</v>
      </c>
      <c r="H4759">
        <v>166.12</v>
      </c>
      <c r="I4759">
        <f t="shared" si="296"/>
        <v>2022</v>
      </c>
      <c r="J4759" t="str">
        <f t="shared" si="297"/>
        <v>Aug</v>
      </c>
      <c r="K4759">
        <f t="shared" si="298"/>
        <v>8</v>
      </c>
      <c r="L4759" s="2">
        <f t="shared" si="299"/>
        <v>0.17147649351290017</v>
      </c>
    </row>
    <row r="4760" spans="1:12" x14ac:dyDescent="0.35">
      <c r="A4760" t="s">
        <v>4801</v>
      </c>
      <c r="B4760" s="1">
        <v>45226</v>
      </c>
      <c r="C4760" t="s">
        <v>22</v>
      </c>
      <c r="D4760" t="s">
        <v>23</v>
      </c>
      <c r="E4760" t="s">
        <v>25</v>
      </c>
      <c r="F4760">
        <v>452.5</v>
      </c>
      <c r="G4760">
        <v>108.72</v>
      </c>
      <c r="H4760">
        <v>468.67</v>
      </c>
      <c r="I4760">
        <f t="shared" si="296"/>
        <v>2023</v>
      </c>
      <c r="J4760" t="str">
        <f t="shared" si="297"/>
        <v>Oct</v>
      </c>
      <c r="K4760">
        <f t="shared" si="298"/>
        <v>10</v>
      </c>
      <c r="L4760" s="2">
        <f t="shared" si="299"/>
        <v>0.24026519337016575</v>
      </c>
    </row>
    <row r="4761" spans="1:12" x14ac:dyDescent="0.35">
      <c r="A4761" t="s">
        <v>4802</v>
      </c>
      <c r="B4761" s="1">
        <v>45228</v>
      </c>
      <c r="C4761" t="s">
        <v>39</v>
      </c>
      <c r="D4761" t="s">
        <v>18</v>
      </c>
      <c r="E4761" t="s">
        <v>11</v>
      </c>
      <c r="F4761">
        <v>385.23</v>
      </c>
      <c r="G4761">
        <v>91.46</v>
      </c>
      <c r="H4761">
        <v>372.27</v>
      </c>
      <c r="I4761">
        <f t="shared" si="296"/>
        <v>2023</v>
      </c>
      <c r="J4761" t="str">
        <f t="shared" si="297"/>
        <v>Oct</v>
      </c>
      <c r="K4761">
        <f t="shared" si="298"/>
        <v>10</v>
      </c>
      <c r="L4761" s="2">
        <f t="shared" si="299"/>
        <v>0.23741660826000049</v>
      </c>
    </row>
    <row r="4762" spans="1:12" x14ac:dyDescent="0.35">
      <c r="A4762" t="s">
        <v>4803</v>
      </c>
      <c r="B4762" s="1">
        <v>45077</v>
      </c>
      <c r="C4762" t="s">
        <v>93</v>
      </c>
      <c r="D4762" t="s">
        <v>34</v>
      </c>
      <c r="E4762" t="s">
        <v>44</v>
      </c>
      <c r="F4762">
        <v>2103.6999999999998</v>
      </c>
      <c r="G4762">
        <v>299.20999999999998</v>
      </c>
      <c r="H4762">
        <v>2018.52</v>
      </c>
      <c r="I4762">
        <f t="shared" si="296"/>
        <v>2023</v>
      </c>
      <c r="J4762" t="str">
        <f t="shared" si="297"/>
        <v>May</v>
      </c>
      <c r="K4762">
        <f t="shared" si="298"/>
        <v>5</v>
      </c>
      <c r="L4762" s="2">
        <f t="shared" si="299"/>
        <v>0.14223035603935924</v>
      </c>
    </row>
    <row r="4763" spans="1:12" x14ac:dyDescent="0.35">
      <c r="A4763" t="s">
        <v>4804</v>
      </c>
      <c r="B4763" s="1">
        <v>45262</v>
      </c>
      <c r="C4763" t="s">
        <v>93</v>
      </c>
      <c r="D4763" t="s">
        <v>34</v>
      </c>
      <c r="E4763" t="s">
        <v>27</v>
      </c>
      <c r="F4763">
        <v>878.18</v>
      </c>
      <c r="G4763">
        <v>98.32</v>
      </c>
      <c r="H4763">
        <v>1017.67</v>
      </c>
      <c r="I4763">
        <f t="shared" si="296"/>
        <v>2023</v>
      </c>
      <c r="J4763" t="str">
        <f t="shared" si="297"/>
        <v>Dec</v>
      </c>
      <c r="K4763">
        <f t="shared" si="298"/>
        <v>12</v>
      </c>
      <c r="L4763" s="2">
        <f t="shared" si="299"/>
        <v>0.11195882393131248</v>
      </c>
    </row>
    <row r="4764" spans="1:12" x14ac:dyDescent="0.35">
      <c r="A4764" t="s">
        <v>4805</v>
      </c>
      <c r="B4764" s="1">
        <v>44685</v>
      </c>
      <c r="C4764" t="s">
        <v>29</v>
      </c>
      <c r="D4764" t="s">
        <v>23</v>
      </c>
      <c r="E4764" t="s">
        <v>15</v>
      </c>
      <c r="F4764">
        <v>45.64</v>
      </c>
      <c r="G4764">
        <v>5.66</v>
      </c>
      <c r="H4764">
        <v>45.12</v>
      </c>
      <c r="I4764">
        <f t="shared" si="296"/>
        <v>2022</v>
      </c>
      <c r="J4764" t="str">
        <f t="shared" si="297"/>
        <v>May</v>
      </c>
      <c r="K4764">
        <f t="shared" si="298"/>
        <v>5</v>
      </c>
      <c r="L4764" s="2">
        <f t="shared" si="299"/>
        <v>0.12401402278702893</v>
      </c>
    </row>
    <row r="4765" spans="1:12" x14ac:dyDescent="0.35">
      <c r="A4765" t="s">
        <v>4806</v>
      </c>
      <c r="B4765" s="1">
        <v>45047</v>
      </c>
      <c r="C4765" t="s">
        <v>51</v>
      </c>
      <c r="D4765" t="s">
        <v>34</v>
      </c>
      <c r="E4765" t="s">
        <v>27</v>
      </c>
      <c r="F4765">
        <v>1309.73</v>
      </c>
      <c r="G4765">
        <v>252.71</v>
      </c>
      <c r="H4765">
        <v>1467.65</v>
      </c>
      <c r="I4765">
        <f t="shared" si="296"/>
        <v>2023</v>
      </c>
      <c r="J4765" t="str">
        <f t="shared" si="297"/>
        <v>May</v>
      </c>
      <c r="K4765">
        <f t="shared" si="298"/>
        <v>5</v>
      </c>
      <c r="L4765" s="2">
        <f t="shared" si="299"/>
        <v>0.19294816488894659</v>
      </c>
    </row>
    <row r="4766" spans="1:12" x14ac:dyDescent="0.35">
      <c r="A4766" t="s">
        <v>4807</v>
      </c>
      <c r="B4766" s="1">
        <v>45037</v>
      </c>
      <c r="C4766" t="s">
        <v>57</v>
      </c>
      <c r="D4766" t="s">
        <v>10</v>
      </c>
      <c r="E4766" t="s">
        <v>15</v>
      </c>
      <c r="F4766">
        <v>68.84</v>
      </c>
      <c r="G4766">
        <v>19.72</v>
      </c>
      <c r="H4766">
        <v>60.31</v>
      </c>
      <c r="I4766">
        <f t="shared" si="296"/>
        <v>2023</v>
      </c>
      <c r="J4766" t="str">
        <f t="shared" si="297"/>
        <v>Apr</v>
      </c>
      <c r="K4766">
        <f t="shared" si="298"/>
        <v>4</v>
      </c>
      <c r="L4766" s="2">
        <f t="shared" si="299"/>
        <v>0.28646135967460773</v>
      </c>
    </row>
    <row r="4767" spans="1:12" x14ac:dyDescent="0.35">
      <c r="A4767" t="s">
        <v>4808</v>
      </c>
      <c r="B4767" s="1">
        <v>44957</v>
      </c>
      <c r="C4767" t="s">
        <v>101</v>
      </c>
      <c r="D4767" t="s">
        <v>14</v>
      </c>
      <c r="E4767" t="s">
        <v>25</v>
      </c>
      <c r="F4767">
        <v>2240.27</v>
      </c>
      <c r="G4767">
        <v>627.59</v>
      </c>
      <c r="H4767">
        <v>2084.34</v>
      </c>
      <c r="I4767">
        <f t="shared" si="296"/>
        <v>2023</v>
      </c>
      <c r="J4767" t="str">
        <f t="shared" si="297"/>
        <v>Jan</v>
      </c>
      <c r="K4767">
        <f t="shared" si="298"/>
        <v>1</v>
      </c>
      <c r="L4767" s="2">
        <f t="shared" si="299"/>
        <v>0.28014034022684769</v>
      </c>
    </row>
    <row r="4768" spans="1:12" x14ac:dyDescent="0.35">
      <c r="A4768" t="s">
        <v>4809</v>
      </c>
      <c r="B4768" s="1">
        <v>44700</v>
      </c>
      <c r="C4768" t="s">
        <v>48</v>
      </c>
      <c r="D4768" t="s">
        <v>14</v>
      </c>
      <c r="E4768" t="s">
        <v>44</v>
      </c>
      <c r="F4768">
        <v>1448.79</v>
      </c>
      <c r="G4768">
        <v>228.47</v>
      </c>
      <c r="H4768">
        <v>1421.82</v>
      </c>
      <c r="I4768">
        <f t="shared" si="296"/>
        <v>2022</v>
      </c>
      <c r="J4768" t="str">
        <f t="shared" si="297"/>
        <v>May</v>
      </c>
      <c r="K4768">
        <f t="shared" si="298"/>
        <v>5</v>
      </c>
      <c r="L4768" s="2">
        <f t="shared" si="299"/>
        <v>0.15769711276306436</v>
      </c>
    </row>
    <row r="4769" spans="1:12" x14ac:dyDescent="0.35">
      <c r="A4769" t="s">
        <v>4810</v>
      </c>
      <c r="B4769" s="1">
        <v>44674</v>
      </c>
      <c r="C4769" t="s">
        <v>37</v>
      </c>
      <c r="D4769" t="s">
        <v>23</v>
      </c>
      <c r="E4769" t="s">
        <v>44</v>
      </c>
      <c r="F4769">
        <v>114.56</v>
      </c>
      <c r="G4769">
        <v>19.66</v>
      </c>
      <c r="H4769">
        <v>125.69</v>
      </c>
      <c r="I4769">
        <f t="shared" si="296"/>
        <v>2022</v>
      </c>
      <c r="J4769" t="str">
        <f t="shared" si="297"/>
        <v>Apr</v>
      </c>
      <c r="K4769">
        <f t="shared" si="298"/>
        <v>4</v>
      </c>
      <c r="L4769" s="2">
        <f t="shared" si="299"/>
        <v>0.17161312849162011</v>
      </c>
    </row>
    <row r="4770" spans="1:12" x14ac:dyDescent="0.35">
      <c r="A4770" t="s">
        <v>4811</v>
      </c>
      <c r="B4770" s="1">
        <v>45021</v>
      </c>
      <c r="C4770" t="s">
        <v>17</v>
      </c>
      <c r="D4770" t="s">
        <v>18</v>
      </c>
      <c r="E4770" t="s">
        <v>27</v>
      </c>
      <c r="F4770">
        <v>84.88</v>
      </c>
      <c r="G4770">
        <v>13.58</v>
      </c>
      <c r="H4770">
        <v>69.81</v>
      </c>
      <c r="I4770">
        <f t="shared" si="296"/>
        <v>2023</v>
      </c>
      <c r="J4770" t="str">
        <f t="shared" si="297"/>
        <v>Apr</v>
      </c>
      <c r="K4770">
        <f t="shared" si="298"/>
        <v>4</v>
      </c>
      <c r="L4770" s="2">
        <f t="shared" si="299"/>
        <v>0.15999057492931198</v>
      </c>
    </row>
    <row r="4771" spans="1:12" x14ac:dyDescent="0.35">
      <c r="A4771" t="s">
        <v>4812</v>
      </c>
      <c r="B4771" s="1">
        <v>44713</v>
      </c>
      <c r="C4771" t="s">
        <v>88</v>
      </c>
      <c r="D4771" t="s">
        <v>18</v>
      </c>
      <c r="E4771" t="s">
        <v>44</v>
      </c>
      <c r="F4771">
        <v>63.8</v>
      </c>
      <c r="G4771">
        <v>11.63</v>
      </c>
      <c r="H4771">
        <v>60</v>
      </c>
      <c r="I4771">
        <f t="shared" si="296"/>
        <v>2022</v>
      </c>
      <c r="J4771" t="str">
        <f t="shared" si="297"/>
        <v>Jun</v>
      </c>
      <c r="K4771">
        <f t="shared" si="298"/>
        <v>6</v>
      </c>
      <c r="L4771" s="2">
        <f t="shared" si="299"/>
        <v>0.18228840125391851</v>
      </c>
    </row>
    <row r="4772" spans="1:12" x14ac:dyDescent="0.35">
      <c r="A4772" t="s">
        <v>4813</v>
      </c>
      <c r="B4772" s="1">
        <v>44890</v>
      </c>
      <c r="C4772" t="s">
        <v>65</v>
      </c>
      <c r="D4772" t="s">
        <v>18</v>
      </c>
      <c r="E4772" t="s">
        <v>25</v>
      </c>
      <c r="F4772">
        <v>196.65</v>
      </c>
      <c r="G4772">
        <v>44.26</v>
      </c>
      <c r="H4772">
        <v>193.83</v>
      </c>
      <c r="I4772">
        <f t="shared" si="296"/>
        <v>2022</v>
      </c>
      <c r="J4772" t="str">
        <f t="shared" si="297"/>
        <v>Nov</v>
      </c>
      <c r="K4772">
        <f t="shared" si="298"/>
        <v>11</v>
      </c>
      <c r="L4772" s="2">
        <f t="shared" si="299"/>
        <v>0.22506992117976099</v>
      </c>
    </row>
    <row r="4773" spans="1:12" x14ac:dyDescent="0.35">
      <c r="A4773" t="s">
        <v>4814</v>
      </c>
      <c r="B4773" s="1">
        <v>45019</v>
      </c>
      <c r="C4773" t="s">
        <v>51</v>
      </c>
      <c r="D4773" t="s">
        <v>34</v>
      </c>
      <c r="E4773" t="s">
        <v>27</v>
      </c>
      <c r="F4773">
        <v>1535.08</v>
      </c>
      <c r="G4773">
        <v>275.02</v>
      </c>
      <c r="H4773">
        <v>1522.41</v>
      </c>
      <c r="I4773">
        <f t="shared" si="296"/>
        <v>2023</v>
      </c>
      <c r="J4773" t="str">
        <f t="shared" si="297"/>
        <v>Apr</v>
      </c>
      <c r="K4773">
        <f t="shared" si="298"/>
        <v>4</v>
      </c>
      <c r="L4773" s="2">
        <f t="shared" si="299"/>
        <v>0.17915678661698412</v>
      </c>
    </row>
    <row r="4774" spans="1:12" x14ac:dyDescent="0.35">
      <c r="A4774" t="s">
        <v>4815</v>
      </c>
      <c r="B4774" s="1">
        <v>44949</v>
      </c>
      <c r="C4774" t="s">
        <v>29</v>
      </c>
      <c r="D4774" t="s">
        <v>23</v>
      </c>
      <c r="E4774" t="s">
        <v>11</v>
      </c>
      <c r="F4774">
        <v>447.01</v>
      </c>
      <c r="G4774">
        <v>99.81</v>
      </c>
      <c r="H4774">
        <v>414.13</v>
      </c>
      <c r="I4774">
        <f t="shared" si="296"/>
        <v>2023</v>
      </c>
      <c r="J4774" t="str">
        <f t="shared" si="297"/>
        <v>Jan</v>
      </c>
      <c r="K4774">
        <f t="shared" si="298"/>
        <v>1</v>
      </c>
      <c r="L4774" s="2">
        <f t="shared" si="299"/>
        <v>0.22328359544529205</v>
      </c>
    </row>
    <row r="4775" spans="1:12" x14ac:dyDescent="0.35">
      <c r="A4775" t="s">
        <v>4816</v>
      </c>
      <c r="B4775" s="1">
        <v>44682</v>
      </c>
      <c r="C4775" t="s">
        <v>22</v>
      </c>
      <c r="D4775" t="s">
        <v>23</v>
      </c>
      <c r="E4775" t="s">
        <v>25</v>
      </c>
      <c r="F4775">
        <v>222.51</v>
      </c>
      <c r="G4775">
        <v>63.57</v>
      </c>
      <c r="H4775">
        <v>219.35</v>
      </c>
      <c r="I4775">
        <f t="shared" si="296"/>
        <v>2022</v>
      </c>
      <c r="J4775" t="str">
        <f t="shared" si="297"/>
        <v>May</v>
      </c>
      <c r="K4775">
        <f t="shared" si="298"/>
        <v>5</v>
      </c>
      <c r="L4775" s="2">
        <f t="shared" si="299"/>
        <v>0.28569502494269922</v>
      </c>
    </row>
    <row r="4776" spans="1:12" x14ac:dyDescent="0.35">
      <c r="A4776" t="s">
        <v>4817</v>
      </c>
      <c r="B4776" s="1">
        <v>44612</v>
      </c>
      <c r="C4776" t="s">
        <v>69</v>
      </c>
      <c r="D4776" t="s">
        <v>34</v>
      </c>
      <c r="E4776" t="s">
        <v>15</v>
      </c>
      <c r="F4776">
        <v>1932.07</v>
      </c>
      <c r="G4776">
        <v>278.8</v>
      </c>
      <c r="H4776">
        <v>2087.71</v>
      </c>
      <c r="I4776">
        <f t="shared" si="296"/>
        <v>2022</v>
      </c>
      <c r="J4776" t="str">
        <f t="shared" si="297"/>
        <v>Feb</v>
      </c>
      <c r="K4776">
        <f t="shared" si="298"/>
        <v>2</v>
      </c>
      <c r="L4776" s="2">
        <f t="shared" si="299"/>
        <v>0.14430118991547927</v>
      </c>
    </row>
    <row r="4777" spans="1:12" x14ac:dyDescent="0.35">
      <c r="A4777" t="s">
        <v>4818</v>
      </c>
      <c r="B4777" s="1">
        <v>45016</v>
      </c>
      <c r="C4777" t="s">
        <v>51</v>
      </c>
      <c r="D4777" t="s">
        <v>34</v>
      </c>
      <c r="E4777" t="s">
        <v>25</v>
      </c>
      <c r="F4777">
        <v>977.53</v>
      </c>
      <c r="G4777">
        <v>102.46</v>
      </c>
      <c r="H4777">
        <v>799.16</v>
      </c>
      <c r="I4777">
        <f t="shared" si="296"/>
        <v>2023</v>
      </c>
      <c r="J4777" t="str">
        <f t="shared" si="297"/>
        <v>Mar</v>
      </c>
      <c r="K4777">
        <f t="shared" si="298"/>
        <v>3</v>
      </c>
      <c r="L4777" s="2">
        <f t="shared" si="299"/>
        <v>0.10481519748754514</v>
      </c>
    </row>
    <row r="4778" spans="1:12" x14ac:dyDescent="0.35">
      <c r="A4778" t="s">
        <v>4819</v>
      </c>
      <c r="B4778" s="1">
        <v>44857</v>
      </c>
      <c r="C4778" t="s">
        <v>33</v>
      </c>
      <c r="D4778" t="s">
        <v>34</v>
      </c>
      <c r="E4778" t="s">
        <v>27</v>
      </c>
      <c r="F4778">
        <v>1656.03</v>
      </c>
      <c r="G4778">
        <v>444.8</v>
      </c>
      <c r="H4778">
        <v>1376.37</v>
      </c>
      <c r="I4778">
        <f t="shared" si="296"/>
        <v>2022</v>
      </c>
      <c r="J4778" t="str">
        <f t="shared" si="297"/>
        <v>Oct</v>
      </c>
      <c r="K4778">
        <f t="shared" si="298"/>
        <v>10</v>
      </c>
      <c r="L4778" s="2">
        <f t="shared" si="299"/>
        <v>0.2685941679800487</v>
      </c>
    </row>
    <row r="4779" spans="1:12" x14ac:dyDescent="0.35">
      <c r="A4779" t="s">
        <v>4820</v>
      </c>
      <c r="B4779" s="1">
        <v>45105</v>
      </c>
      <c r="C4779" t="s">
        <v>22</v>
      </c>
      <c r="D4779" t="s">
        <v>23</v>
      </c>
      <c r="E4779" t="s">
        <v>15</v>
      </c>
      <c r="F4779">
        <v>250.73</v>
      </c>
      <c r="G4779">
        <v>47.37</v>
      </c>
      <c r="H4779">
        <v>253.87</v>
      </c>
      <c r="I4779">
        <f t="shared" si="296"/>
        <v>2023</v>
      </c>
      <c r="J4779" t="str">
        <f t="shared" si="297"/>
        <v>Jun</v>
      </c>
      <c r="K4779">
        <f t="shared" si="298"/>
        <v>6</v>
      </c>
      <c r="L4779" s="2">
        <f t="shared" si="299"/>
        <v>0.18892832927850675</v>
      </c>
    </row>
    <row r="4780" spans="1:12" x14ac:dyDescent="0.35">
      <c r="A4780" t="s">
        <v>4821</v>
      </c>
      <c r="B4780" s="1">
        <v>44999</v>
      </c>
      <c r="C4780" t="s">
        <v>65</v>
      </c>
      <c r="D4780" t="s">
        <v>18</v>
      </c>
      <c r="E4780" t="s">
        <v>27</v>
      </c>
      <c r="F4780">
        <v>271.97000000000003</v>
      </c>
      <c r="G4780">
        <v>64.44</v>
      </c>
      <c r="H4780">
        <v>254.38</v>
      </c>
      <c r="I4780">
        <f t="shared" si="296"/>
        <v>2023</v>
      </c>
      <c r="J4780" t="str">
        <f t="shared" si="297"/>
        <v>Mar</v>
      </c>
      <c r="K4780">
        <f t="shared" si="298"/>
        <v>3</v>
      </c>
      <c r="L4780" s="2">
        <f t="shared" si="299"/>
        <v>0.2369378975622311</v>
      </c>
    </row>
    <row r="4781" spans="1:12" x14ac:dyDescent="0.35">
      <c r="A4781" t="s">
        <v>4822</v>
      </c>
      <c r="B4781" s="1">
        <v>44904</v>
      </c>
      <c r="C4781" t="s">
        <v>54</v>
      </c>
      <c r="D4781" t="s">
        <v>23</v>
      </c>
      <c r="E4781" t="s">
        <v>15</v>
      </c>
      <c r="F4781">
        <v>281.86</v>
      </c>
      <c r="G4781">
        <v>33.11</v>
      </c>
      <c r="H4781">
        <v>275.41000000000003</v>
      </c>
      <c r="I4781">
        <f t="shared" si="296"/>
        <v>2022</v>
      </c>
      <c r="J4781" t="str">
        <f t="shared" si="297"/>
        <v>Dec</v>
      </c>
      <c r="K4781">
        <f t="shared" si="298"/>
        <v>12</v>
      </c>
      <c r="L4781" s="2">
        <f t="shared" si="299"/>
        <v>0.11746966579152771</v>
      </c>
    </row>
    <row r="4782" spans="1:12" x14ac:dyDescent="0.35">
      <c r="A4782" t="s">
        <v>4823</v>
      </c>
      <c r="B4782" s="1">
        <v>45287</v>
      </c>
      <c r="C4782" t="s">
        <v>51</v>
      </c>
      <c r="D4782" t="s">
        <v>34</v>
      </c>
      <c r="E4782" t="s">
        <v>27</v>
      </c>
      <c r="F4782">
        <v>1806.89</v>
      </c>
      <c r="G4782">
        <v>382.03</v>
      </c>
      <c r="H4782">
        <v>1492.16</v>
      </c>
      <c r="I4782">
        <f t="shared" si="296"/>
        <v>2023</v>
      </c>
      <c r="J4782" t="str">
        <f t="shared" si="297"/>
        <v>Dec</v>
      </c>
      <c r="K4782">
        <f t="shared" si="298"/>
        <v>12</v>
      </c>
      <c r="L4782" s="2">
        <f t="shared" si="299"/>
        <v>0.21142958342787882</v>
      </c>
    </row>
    <row r="4783" spans="1:12" x14ac:dyDescent="0.35">
      <c r="A4783" t="s">
        <v>4824</v>
      </c>
      <c r="B4783" s="1">
        <v>44882</v>
      </c>
      <c r="C4783" t="s">
        <v>101</v>
      </c>
      <c r="D4783" t="s">
        <v>14</v>
      </c>
      <c r="E4783" t="s">
        <v>11</v>
      </c>
      <c r="F4783">
        <v>1044.08</v>
      </c>
      <c r="G4783">
        <v>139.27000000000001</v>
      </c>
      <c r="H4783">
        <v>912.13</v>
      </c>
      <c r="I4783">
        <f t="shared" si="296"/>
        <v>2022</v>
      </c>
      <c r="J4783" t="str">
        <f t="shared" si="297"/>
        <v>Nov</v>
      </c>
      <c r="K4783">
        <f t="shared" si="298"/>
        <v>11</v>
      </c>
      <c r="L4783" s="2">
        <f t="shared" si="299"/>
        <v>0.13339016167343501</v>
      </c>
    </row>
    <row r="4784" spans="1:12" x14ac:dyDescent="0.35">
      <c r="A4784" t="s">
        <v>4825</v>
      </c>
      <c r="B4784" s="1">
        <v>44867</v>
      </c>
      <c r="C4784" t="s">
        <v>17</v>
      </c>
      <c r="D4784" t="s">
        <v>18</v>
      </c>
      <c r="E4784" t="s">
        <v>11</v>
      </c>
      <c r="F4784">
        <v>177.32</v>
      </c>
      <c r="G4784">
        <v>28</v>
      </c>
      <c r="H4784">
        <v>180.49</v>
      </c>
      <c r="I4784">
        <f t="shared" si="296"/>
        <v>2022</v>
      </c>
      <c r="J4784" t="str">
        <f t="shared" si="297"/>
        <v>Nov</v>
      </c>
      <c r="K4784">
        <f t="shared" si="298"/>
        <v>11</v>
      </c>
      <c r="L4784" s="2">
        <f t="shared" si="299"/>
        <v>0.15790660951951274</v>
      </c>
    </row>
    <row r="4785" spans="1:12" x14ac:dyDescent="0.35">
      <c r="A4785" t="s">
        <v>4826</v>
      </c>
      <c r="B4785" s="1">
        <v>45036</v>
      </c>
      <c r="C4785" t="s">
        <v>93</v>
      </c>
      <c r="D4785" t="s">
        <v>34</v>
      </c>
      <c r="E4785" t="s">
        <v>11</v>
      </c>
      <c r="F4785">
        <v>921.91</v>
      </c>
      <c r="G4785">
        <v>254.87</v>
      </c>
      <c r="H4785">
        <v>982.43</v>
      </c>
      <c r="I4785">
        <f t="shared" si="296"/>
        <v>2023</v>
      </c>
      <c r="J4785" t="str">
        <f t="shared" si="297"/>
        <v>Apr</v>
      </c>
      <c r="K4785">
        <f t="shared" si="298"/>
        <v>4</v>
      </c>
      <c r="L4785" s="2">
        <f t="shared" si="299"/>
        <v>0.27645865648490636</v>
      </c>
    </row>
    <row r="4786" spans="1:12" x14ac:dyDescent="0.35">
      <c r="A4786" t="s">
        <v>4827</v>
      </c>
      <c r="B4786" s="1">
        <v>45015</v>
      </c>
      <c r="C4786" t="s">
        <v>46</v>
      </c>
      <c r="D4786" t="s">
        <v>23</v>
      </c>
      <c r="E4786" t="s">
        <v>15</v>
      </c>
      <c r="F4786">
        <v>195.51</v>
      </c>
      <c r="G4786">
        <v>44.66</v>
      </c>
      <c r="H4786">
        <v>158.62</v>
      </c>
      <c r="I4786">
        <f t="shared" si="296"/>
        <v>2023</v>
      </c>
      <c r="J4786" t="str">
        <f t="shared" si="297"/>
        <v>Mar</v>
      </c>
      <c r="K4786">
        <f t="shared" si="298"/>
        <v>3</v>
      </c>
      <c r="L4786" s="2">
        <f t="shared" si="299"/>
        <v>0.22842821339061939</v>
      </c>
    </row>
    <row r="4787" spans="1:12" x14ac:dyDescent="0.35">
      <c r="A4787" t="s">
        <v>4828</v>
      </c>
      <c r="B4787" s="1">
        <v>44779</v>
      </c>
      <c r="C4787" t="s">
        <v>31</v>
      </c>
      <c r="D4787" t="s">
        <v>10</v>
      </c>
      <c r="E4787" t="s">
        <v>27</v>
      </c>
      <c r="F4787">
        <v>384.42</v>
      </c>
      <c r="G4787">
        <v>47.16</v>
      </c>
      <c r="H4787">
        <v>459.85</v>
      </c>
      <c r="I4787">
        <f t="shared" si="296"/>
        <v>2022</v>
      </c>
      <c r="J4787" t="str">
        <f t="shared" si="297"/>
        <v>Aug</v>
      </c>
      <c r="K4787">
        <f t="shared" si="298"/>
        <v>8</v>
      </c>
      <c r="L4787" s="2">
        <f t="shared" si="299"/>
        <v>0.12267832058685811</v>
      </c>
    </row>
    <row r="4788" spans="1:12" x14ac:dyDescent="0.35">
      <c r="A4788" t="s">
        <v>4829</v>
      </c>
      <c r="B4788" s="1">
        <v>45196</v>
      </c>
      <c r="C4788" t="s">
        <v>63</v>
      </c>
      <c r="D4788" t="s">
        <v>18</v>
      </c>
      <c r="E4788" t="s">
        <v>11</v>
      </c>
      <c r="F4788">
        <v>139.56</v>
      </c>
      <c r="G4788">
        <v>29.95</v>
      </c>
      <c r="H4788">
        <v>160.87</v>
      </c>
      <c r="I4788">
        <f t="shared" si="296"/>
        <v>2023</v>
      </c>
      <c r="J4788" t="str">
        <f t="shared" si="297"/>
        <v>Sep</v>
      </c>
      <c r="K4788">
        <f t="shared" si="298"/>
        <v>9</v>
      </c>
      <c r="L4788" s="2">
        <f t="shared" si="299"/>
        <v>0.21460303811980511</v>
      </c>
    </row>
    <row r="4789" spans="1:12" x14ac:dyDescent="0.35">
      <c r="A4789" t="s">
        <v>4830</v>
      </c>
      <c r="B4789" s="1">
        <v>45076</v>
      </c>
      <c r="C4789" t="s">
        <v>17</v>
      </c>
      <c r="D4789" t="s">
        <v>18</v>
      </c>
      <c r="E4789" t="s">
        <v>27</v>
      </c>
      <c r="F4789">
        <v>206.31</v>
      </c>
      <c r="G4789">
        <v>32.44</v>
      </c>
      <c r="H4789">
        <v>223.28</v>
      </c>
      <c r="I4789">
        <f t="shared" si="296"/>
        <v>2023</v>
      </c>
      <c r="J4789" t="str">
        <f t="shared" si="297"/>
        <v>May</v>
      </c>
      <c r="K4789">
        <f t="shared" si="298"/>
        <v>5</v>
      </c>
      <c r="L4789" s="2">
        <f t="shared" si="299"/>
        <v>0.15723910619940865</v>
      </c>
    </row>
    <row r="4790" spans="1:12" x14ac:dyDescent="0.35">
      <c r="A4790" t="s">
        <v>4831</v>
      </c>
      <c r="B4790" s="1">
        <v>44919</v>
      </c>
      <c r="C4790" t="s">
        <v>85</v>
      </c>
      <c r="D4790" t="s">
        <v>10</v>
      </c>
      <c r="E4790" t="s">
        <v>11</v>
      </c>
      <c r="F4790">
        <v>204.24</v>
      </c>
      <c r="G4790">
        <v>58.82</v>
      </c>
      <c r="H4790">
        <v>243.48</v>
      </c>
      <c r="I4790">
        <f t="shared" si="296"/>
        <v>2022</v>
      </c>
      <c r="J4790" t="str">
        <f t="shared" si="297"/>
        <v>Dec</v>
      </c>
      <c r="K4790">
        <f t="shared" si="298"/>
        <v>12</v>
      </c>
      <c r="L4790" s="2">
        <f t="shared" si="299"/>
        <v>0.2879945162553858</v>
      </c>
    </row>
    <row r="4791" spans="1:12" x14ac:dyDescent="0.35">
      <c r="A4791" t="s">
        <v>4832</v>
      </c>
      <c r="B4791" s="1">
        <v>45011</v>
      </c>
      <c r="C4791" t="s">
        <v>31</v>
      </c>
      <c r="D4791" t="s">
        <v>10</v>
      </c>
      <c r="E4791" t="s">
        <v>11</v>
      </c>
      <c r="F4791">
        <v>43.88</v>
      </c>
      <c r="G4791">
        <v>5.51</v>
      </c>
      <c r="H4791">
        <v>37.15</v>
      </c>
      <c r="I4791">
        <f t="shared" si="296"/>
        <v>2023</v>
      </c>
      <c r="J4791" t="str">
        <f t="shared" si="297"/>
        <v>Mar</v>
      </c>
      <c r="K4791">
        <f t="shared" si="298"/>
        <v>3</v>
      </c>
      <c r="L4791" s="2">
        <f t="shared" si="299"/>
        <v>0.1255697356426618</v>
      </c>
    </row>
    <row r="4792" spans="1:12" x14ac:dyDescent="0.35">
      <c r="A4792" t="s">
        <v>4833</v>
      </c>
      <c r="B4792" s="1">
        <v>45248</v>
      </c>
      <c r="C4792" t="s">
        <v>39</v>
      </c>
      <c r="D4792" t="s">
        <v>18</v>
      </c>
      <c r="E4792" t="s">
        <v>15</v>
      </c>
      <c r="F4792">
        <v>350.42</v>
      </c>
      <c r="G4792">
        <v>88.09</v>
      </c>
      <c r="H4792">
        <v>309.37</v>
      </c>
      <c r="I4792">
        <f t="shared" si="296"/>
        <v>2023</v>
      </c>
      <c r="J4792" t="str">
        <f t="shared" si="297"/>
        <v>Nov</v>
      </c>
      <c r="K4792">
        <f t="shared" si="298"/>
        <v>11</v>
      </c>
      <c r="L4792" s="2">
        <f t="shared" si="299"/>
        <v>0.25138405342160836</v>
      </c>
    </row>
    <row r="4793" spans="1:12" x14ac:dyDescent="0.35">
      <c r="A4793" t="s">
        <v>4834</v>
      </c>
      <c r="B4793" s="1">
        <v>44661</v>
      </c>
      <c r="C4793" t="s">
        <v>128</v>
      </c>
      <c r="D4793" t="s">
        <v>34</v>
      </c>
      <c r="E4793" t="s">
        <v>44</v>
      </c>
      <c r="F4793">
        <v>2387.3200000000002</v>
      </c>
      <c r="G4793">
        <v>349.68</v>
      </c>
      <c r="H4793">
        <v>1965.93</v>
      </c>
      <c r="I4793">
        <f t="shared" si="296"/>
        <v>2022</v>
      </c>
      <c r="J4793" t="str">
        <f t="shared" si="297"/>
        <v>Apr</v>
      </c>
      <c r="K4793">
        <f t="shared" si="298"/>
        <v>4</v>
      </c>
      <c r="L4793" s="2">
        <f t="shared" si="299"/>
        <v>0.14647387028131964</v>
      </c>
    </row>
    <row r="4794" spans="1:12" x14ac:dyDescent="0.35">
      <c r="A4794" t="s">
        <v>4835</v>
      </c>
      <c r="B4794" s="1">
        <v>44752</v>
      </c>
      <c r="C4794" t="s">
        <v>37</v>
      </c>
      <c r="D4794" t="s">
        <v>23</v>
      </c>
      <c r="E4794" t="s">
        <v>15</v>
      </c>
      <c r="F4794">
        <v>227.88</v>
      </c>
      <c r="G4794">
        <v>43.3</v>
      </c>
      <c r="H4794">
        <v>215.1</v>
      </c>
      <c r="I4794">
        <f t="shared" si="296"/>
        <v>2022</v>
      </c>
      <c r="J4794" t="str">
        <f t="shared" si="297"/>
        <v>Jul</v>
      </c>
      <c r="K4794">
        <f t="shared" si="298"/>
        <v>7</v>
      </c>
      <c r="L4794" s="2">
        <f t="shared" si="299"/>
        <v>0.19001228716868526</v>
      </c>
    </row>
    <row r="4795" spans="1:12" x14ac:dyDescent="0.35">
      <c r="A4795" t="s">
        <v>4836</v>
      </c>
      <c r="B4795" s="1">
        <v>44940</v>
      </c>
      <c r="C4795" t="s">
        <v>13</v>
      </c>
      <c r="D4795" t="s">
        <v>14</v>
      </c>
      <c r="E4795" t="s">
        <v>27</v>
      </c>
      <c r="F4795">
        <v>694.32</v>
      </c>
      <c r="G4795">
        <v>172.84</v>
      </c>
      <c r="H4795">
        <v>805.1</v>
      </c>
      <c r="I4795">
        <f t="shared" si="296"/>
        <v>2023</v>
      </c>
      <c r="J4795" t="str">
        <f t="shared" si="297"/>
        <v>Jan</v>
      </c>
      <c r="K4795">
        <f t="shared" si="298"/>
        <v>1</v>
      </c>
      <c r="L4795" s="2">
        <f t="shared" si="299"/>
        <v>0.24893420901025462</v>
      </c>
    </row>
    <row r="4796" spans="1:12" x14ac:dyDescent="0.35">
      <c r="A4796" t="s">
        <v>4837</v>
      </c>
      <c r="B4796" s="1">
        <v>44870</v>
      </c>
      <c r="C4796" t="s">
        <v>13</v>
      </c>
      <c r="D4796" t="s">
        <v>14</v>
      </c>
      <c r="E4796" t="s">
        <v>25</v>
      </c>
      <c r="F4796">
        <v>1273.1300000000001</v>
      </c>
      <c r="G4796">
        <v>201.9</v>
      </c>
      <c r="H4796">
        <v>1134.93</v>
      </c>
      <c r="I4796">
        <f t="shared" si="296"/>
        <v>2022</v>
      </c>
      <c r="J4796" t="str">
        <f t="shared" si="297"/>
        <v>Nov</v>
      </c>
      <c r="K4796">
        <f t="shared" si="298"/>
        <v>11</v>
      </c>
      <c r="L4796" s="2">
        <f t="shared" si="299"/>
        <v>0.15858553329196545</v>
      </c>
    </row>
    <row r="4797" spans="1:12" x14ac:dyDescent="0.35">
      <c r="A4797" t="s">
        <v>4838</v>
      </c>
      <c r="B4797" s="1">
        <v>44858</v>
      </c>
      <c r="C4797" t="s">
        <v>13</v>
      </c>
      <c r="D4797" t="s">
        <v>14</v>
      </c>
      <c r="E4797" t="s">
        <v>25</v>
      </c>
      <c r="F4797">
        <v>1921.47</v>
      </c>
      <c r="G4797">
        <v>551.59</v>
      </c>
      <c r="H4797">
        <v>2261.4699999999998</v>
      </c>
      <c r="I4797">
        <f t="shared" si="296"/>
        <v>2022</v>
      </c>
      <c r="J4797" t="str">
        <f t="shared" si="297"/>
        <v>Oct</v>
      </c>
      <c r="K4797">
        <f t="shared" si="298"/>
        <v>10</v>
      </c>
      <c r="L4797" s="2">
        <f t="shared" si="299"/>
        <v>0.2870666729118852</v>
      </c>
    </row>
    <row r="4798" spans="1:12" x14ac:dyDescent="0.35">
      <c r="A4798" t="s">
        <v>4839</v>
      </c>
      <c r="B4798" s="1">
        <v>45137</v>
      </c>
      <c r="C4798" t="s">
        <v>51</v>
      </c>
      <c r="D4798" t="s">
        <v>34</v>
      </c>
      <c r="E4798" t="s">
        <v>27</v>
      </c>
      <c r="F4798">
        <v>1931.14</v>
      </c>
      <c r="G4798">
        <v>400.99</v>
      </c>
      <c r="H4798">
        <v>2265.52</v>
      </c>
      <c r="I4798">
        <f t="shared" si="296"/>
        <v>2023</v>
      </c>
      <c r="J4798" t="str">
        <f t="shared" si="297"/>
        <v>Jul</v>
      </c>
      <c r="K4798">
        <f t="shared" si="298"/>
        <v>7</v>
      </c>
      <c r="L4798" s="2">
        <f t="shared" si="299"/>
        <v>0.20764418944250546</v>
      </c>
    </row>
    <row r="4799" spans="1:12" x14ac:dyDescent="0.35">
      <c r="A4799" t="s">
        <v>4840</v>
      </c>
      <c r="B4799" s="1">
        <v>45168</v>
      </c>
      <c r="C4799" t="s">
        <v>69</v>
      </c>
      <c r="D4799" t="s">
        <v>34</v>
      </c>
      <c r="E4799" t="s">
        <v>44</v>
      </c>
      <c r="F4799">
        <v>2112</v>
      </c>
      <c r="G4799">
        <v>253.03</v>
      </c>
      <c r="H4799">
        <v>2074.5300000000002</v>
      </c>
      <c r="I4799">
        <f t="shared" si="296"/>
        <v>2023</v>
      </c>
      <c r="J4799" t="str">
        <f t="shared" si="297"/>
        <v>Aug</v>
      </c>
      <c r="K4799">
        <f t="shared" si="298"/>
        <v>8</v>
      </c>
      <c r="L4799" s="2">
        <f t="shared" si="299"/>
        <v>0.11980587121212122</v>
      </c>
    </row>
    <row r="4800" spans="1:12" x14ac:dyDescent="0.35">
      <c r="A4800" t="s">
        <v>4841</v>
      </c>
      <c r="B4800" s="1">
        <v>45194</v>
      </c>
      <c r="C4800" t="s">
        <v>9</v>
      </c>
      <c r="D4800" t="s">
        <v>10</v>
      </c>
      <c r="E4800" t="s">
        <v>27</v>
      </c>
      <c r="F4800">
        <v>410.64</v>
      </c>
      <c r="G4800">
        <v>83.9</v>
      </c>
      <c r="H4800">
        <v>478.01</v>
      </c>
      <c r="I4800">
        <f t="shared" si="296"/>
        <v>2023</v>
      </c>
      <c r="J4800" t="str">
        <f t="shared" si="297"/>
        <v>Sep</v>
      </c>
      <c r="K4800">
        <f t="shared" si="298"/>
        <v>9</v>
      </c>
      <c r="L4800" s="2">
        <f t="shared" si="299"/>
        <v>0.2043152152737191</v>
      </c>
    </row>
    <row r="4801" spans="1:12" x14ac:dyDescent="0.35">
      <c r="A4801" t="s">
        <v>4842</v>
      </c>
      <c r="B4801" s="1">
        <v>45096</v>
      </c>
      <c r="C4801" t="s">
        <v>13</v>
      </c>
      <c r="D4801" t="s">
        <v>14</v>
      </c>
      <c r="E4801" t="s">
        <v>44</v>
      </c>
      <c r="F4801">
        <v>1222.8</v>
      </c>
      <c r="G4801">
        <v>343.82</v>
      </c>
      <c r="H4801">
        <v>1464.29</v>
      </c>
      <c r="I4801">
        <f t="shared" si="296"/>
        <v>2023</v>
      </c>
      <c r="J4801" t="str">
        <f t="shared" si="297"/>
        <v>Jun</v>
      </c>
      <c r="K4801">
        <f t="shared" si="298"/>
        <v>6</v>
      </c>
      <c r="L4801" s="2">
        <f t="shared" si="299"/>
        <v>0.28117435394177298</v>
      </c>
    </row>
    <row r="4802" spans="1:12" x14ac:dyDescent="0.35">
      <c r="A4802" t="s">
        <v>4843</v>
      </c>
      <c r="B4802" s="1">
        <v>45008</v>
      </c>
      <c r="C4802" t="s">
        <v>63</v>
      </c>
      <c r="D4802" t="s">
        <v>18</v>
      </c>
      <c r="E4802" t="s">
        <v>25</v>
      </c>
      <c r="F4802">
        <v>187.63</v>
      </c>
      <c r="G4802">
        <v>21.44</v>
      </c>
      <c r="H4802">
        <v>205.93</v>
      </c>
      <c r="I4802">
        <f t="shared" ref="I4802:I4865" si="300">YEAR(B4802)</f>
        <v>2023</v>
      </c>
      <c r="J4802" t="str">
        <f t="shared" ref="J4802:J4865" si="301">TEXT(B4802,"mmm")</f>
        <v>Mar</v>
      </c>
      <c r="K4802">
        <f t="shared" ref="K4802:K4865" si="302">MONTH(B4802)</f>
        <v>3</v>
      </c>
      <c r="L4802" s="2">
        <f t="shared" ref="L4802:L4865" si="303">IF(F4802=0,0,G4802/F4802)</f>
        <v>0.11426744124073976</v>
      </c>
    </row>
    <row r="4803" spans="1:12" x14ac:dyDescent="0.35">
      <c r="A4803" t="s">
        <v>4844</v>
      </c>
      <c r="B4803" s="1">
        <v>44723</v>
      </c>
      <c r="C4803" t="s">
        <v>41</v>
      </c>
      <c r="D4803" t="s">
        <v>14</v>
      </c>
      <c r="E4803" t="s">
        <v>27</v>
      </c>
      <c r="F4803">
        <v>2129.79</v>
      </c>
      <c r="G4803">
        <v>214.37</v>
      </c>
      <c r="H4803">
        <v>1988.03</v>
      </c>
      <c r="I4803">
        <f t="shared" si="300"/>
        <v>2022</v>
      </c>
      <c r="J4803" t="str">
        <f t="shared" si="301"/>
        <v>Jun</v>
      </c>
      <c r="K4803">
        <f t="shared" si="302"/>
        <v>6</v>
      </c>
      <c r="L4803" s="2">
        <f t="shared" si="303"/>
        <v>0.10065311603491424</v>
      </c>
    </row>
    <row r="4804" spans="1:12" x14ac:dyDescent="0.35">
      <c r="A4804" t="s">
        <v>4845</v>
      </c>
      <c r="B4804" s="1">
        <v>44707</v>
      </c>
      <c r="C4804" t="s">
        <v>29</v>
      </c>
      <c r="D4804" t="s">
        <v>23</v>
      </c>
      <c r="E4804" t="s">
        <v>27</v>
      </c>
      <c r="F4804">
        <v>279.73</v>
      </c>
      <c r="G4804">
        <v>58.07</v>
      </c>
      <c r="H4804">
        <v>321.58999999999997</v>
      </c>
      <c r="I4804">
        <f t="shared" si="300"/>
        <v>2022</v>
      </c>
      <c r="J4804" t="str">
        <f t="shared" si="301"/>
        <v>May</v>
      </c>
      <c r="K4804">
        <f t="shared" si="302"/>
        <v>5</v>
      </c>
      <c r="L4804" s="2">
        <f t="shared" si="303"/>
        <v>0.20759303614199406</v>
      </c>
    </row>
    <row r="4805" spans="1:12" x14ac:dyDescent="0.35">
      <c r="A4805" t="s">
        <v>4846</v>
      </c>
      <c r="B4805" s="1">
        <v>44784</v>
      </c>
      <c r="C4805" t="s">
        <v>29</v>
      </c>
      <c r="D4805" t="s">
        <v>23</v>
      </c>
      <c r="E4805" t="s">
        <v>44</v>
      </c>
      <c r="F4805">
        <v>30.34</v>
      </c>
      <c r="G4805">
        <v>3.93</v>
      </c>
      <c r="H4805">
        <v>36.119999999999997</v>
      </c>
      <c r="I4805">
        <f t="shared" si="300"/>
        <v>2022</v>
      </c>
      <c r="J4805" t="str">
        <f t="shared" si="301"/>
        <v>Aug</v>
      </c>
      <c r="K4805">
        <f t="shared" si="302"/>
        <v>8</v>
      </c>
      <c r="L4805" s="2">
        <f t="shared" si="303"/>
        <v>0.12953197099538563</v>
      </c>
    </row>
    <row r="4806" spans="1:12" x14ac:dyDescent="0.35">
      <c r="A4806" t="s">
        <v>4847</v>
      </c>
      <c r="B4806" s="1">
        <v>44748</v>
      </c>
      <c r="C4806" t="s">
        <v>20</v>
      </c>
      <c r="D4806" t="s">
        <v>14</v>
      </c>
      <c r="E4806" t="s">
        <v>15</v>
      </c>
      <c r="F4806">
        <v>1533.58</v>
      </c>
      <c r="G4806">
        <v>344.69</v>
      </c>
      <c r="H4806">
        <v>1373.9</v>
      </c>
      <c r="I4806">
        <f t="shared" si="300"/>
        <v>2022</v>
      </c>
      <c r="J4806" t="str">
        <f t="shared" si="301"/>
        <v>Jul</v>
      </c>
      <c r="K4806">
        <f t="shared" si="302"/>
        <v>7</v>
      </c>
      <c r="L4806" s="2">
        <f t="shared" si="303"/>
        <v>0.22476166877502315</v>
      </c>
    </row>
    <row r="4807" spans="1:12" x14ac:dyDescent="0.35">
      <c r="A4807" t="s">
        <v>4848</v>
      </c>
      <c r="B4807" s="1">
        <v>45136</v>
      </c>
      <c r="C4807" t="s">
        <v>39</v>
      </c>
      <c r="D4807" t="s">
        <v>18</v>
      </c>
      <c r="E4807" t="s">
        <v>44</v>
      </c>
      <c r="F4807">
        <v>224.11</v>
      </c>
      <c r="G4807">
        <v>41.86</v>
      </c>
      <c r="H4807">
        <v>228.85</v>
      </c>
      <c r="I4807">
        <f t="shared" si="300"/>
        <v>2023</v>
      </c>
      <c r="J4807" t="str">
        <f t="shared" si="301"/>
        <v>Jul</v>
      </c>
      <c r="K4807">
        <f t="shared" si="302"/>
        <v>7</v>
      </c>
      <c r="L4807" s="2">
        <f t="shared" si="303"/>
        <v>0.18678327606978715</v>
      </c>
    </row>
    <row r="4808" spans="1:12" x14ac:dyDescent="0.35">
      <c r="A4808" t="s">
        <v>4849</v>
      </c>
      <c r="B4808" s="1">
        <v>45109</v>
      </c>
      <c r="C4808" t="s">
        <v>57</v>
      </c>
      <c r="D4808" t="s">
        <v>10</v>
      </c>
      <c r="E4808" t="s">
        <v>44</v>
      </c>
      <c r="F4808">
        <v>27.16</v>
      </c>
      <c r="G4808">
        <v>5.0199999999999996</v>
      </c>
      <c r="H4808">
        <v>28.14</v>
      </c>
      <c r="I4808">
        <f t="shared" si="300"/>
        <v>2023</v>
      </c>
      <c r="J4808" t="str">
        <f t="shared" si="301"/>
        <v>Jul</v>
      </c>
      <c r="K4808">
        <f t="shared" si="302"/>
        <v>7</v>
      </c>
      <c r="L4808" s="2">
        <f t="shared" si="303"/>
        <v>0.18483063328424151</v>
      </c>
    </row>
    <row r="4809" spans="1:12" x14ac:dyDescent="0.35">
      <c r="A4809" t="s">
        <v>4850</v>
      </c>
      <c r="B4809" s="1">
        <v>45182</v>
      </c>
      <c r="C4809" t="s">
        <v>9</v>
      </c>
      <c r="D4809" t="s">
        <v>10</v>
      </c>
      <c r="E4809" t="s">
        <v>25</v>
      </c>
      <c r="F4809">
        <v>357.57</v>
      </c>
      <c r="G4809">
        <v>52.3</v>
      </c>
      <c r="H4809">
        <v>341.86</v>
      </c>
      <c r="I4809">
        <f t="shared" si="300"/>
        <v>2023</v>
      </c>
      <c r="J4809" t="str">
        <f t="shared" si="301"/>
        <v>Sep</v>
      </c>
      <c r="K4809">
        <f t="shared" si="302"/>
        <v>9</v>
      </c>
      <c r="L4809" s="2">
        <f t="shared" si="303"/>
        <v>0.14626506697989206</v>
      </c>
    </row>
    <row r="4810" spans="1:12" x14ac:dyDescent="0.35">
      <c r="A4810" t="s">
        <v>4851</v>
      </c>
      <c r="B4810" s="1">
        <v>44880</v>
      </c>
      <c r="C4810" t="s">
        <v>39</v>
      </c>
      <c r="D4810" t="s">
        <v>18</v>
      </c>
      <c r="E4810" t="s">
        <v>44</v>
      </c>
      <c r="F4810">
        <v>367.31</v>
      </c>
      <c r="G4810">
        <v>60.3</v>
      </c>
      <c r="H4810">
        <v>311.74</v>
      </c>
      <c r="I4810">
        <f t="shared" si="300"/>
        <v>2022</v>
      </c>
      <c r="J4810" t="str">
        <f t="shared" si="301"/>
        <v>Nov</v>
      </c>
      <c r="K4810">
        <f t="shared" si="302"/>
        <v>11</v>
      </c>
      <c r="L4810" s="2">
        <f t="shared" si="303"/>
        <v>0.1641665078544009</v>
      </c>
    </row>
    <row r="4811" spans="1:12" x14ac:dyDescent="0.35">
      <c r="A4811" t="s">
        <v>4852</v>
      </c>
      <c r="B4811" s="1">
        <v>44949</v>
      </c>
      <c r="C4811" t="s">
        <v>29</v>
      </c>
      <c r="D4811" t="s">
        <v>23</v>
      </c>
      <c r="E4811" t="s">
        <v>44</v>
      </c>
      <c r="F4811">
        <v>351.84</v>
      </c>
      <c r="G4811">
        <v>57.5</v>
      </c>
      <c r="H4811">
        <v>372.76</v>
      </c>
      <c r="I4811">
        <f t="shared" si="300"/>
        <v>2023</v>
      </c>
      <c r="J4811" t="str">
        <f t="shared" si="301"/>
        <v>Jan</v>
      </c>
      <c r="K4811">
        <f t="shared" si="302"/>
        <v>1</v>
      </c>
      <c r="L4811" s="2">
        <f t="shared" si="303"/>
        <v>0.16342655752614826</v>
      </c>
    </row>
    <row r="4812" spans="1:12" x14ac:dyDescent="0.35">
      <c r="A4812" t="s">
        <v>4853</v>
      </c>
      <c r="B4812" s="1">
        <v>44980</v>
      </c>
      <c r="C4812" t="s">
        <v>37</v>
      </c>
      <c r="D4812" t="s">
        <v>23</v>
      </c>
      <c r="E4812" t="s">
        <v>15</v>
      </c>
      <c r="F4812">
        <v>303.48</v>
      </c>
      <c r="G4812">
        <v>80.37</v>
      </c>
      <c r="H4812">
        <v>322.45</v>
      </c>
      <c r="I4812">
        <f t="shared" si="300"/>
        <v>2023</v>
      </c>
      <c r="J4812" t="str">
        <f t="shared" si="301"/>
        <v>Feb</v>
      </c>
      <c r="K4812">
        <f t="shared" si="302"/>
        <v>2</v>
      </c>
      <c r="L4812" s="2">
        <f t="shared" si="303"/>
        <v>0.26482799525504153</v>
      </c>
    </row>
    <row r="4813" spans="1:12" x14ac:dyDescent="0.35">
      <c r="A4813" t="s">
        <v>4854</v>
      </c>
      <c r="B4813" s="1">
        <v>45191</v>
      </c>
      <c r="C4813" t="s">
        <v>46</v>
      </c>
      <c r="D4813" t="s">
        <v>23</v>
      </c>
      <c r="E4813" t="s">
        <v>44</v>
      </c>
      <c r="F4813">
        <v>45.46</v>
      </c>
      <c r="G4813">
        <v>5.09</v>
      </c>
      <c r="H4813">
        <v>50.63</v>
      </c>
      <c r="I4813">
        <f t="shared" si="300"/>
        <v>2023</v>
      </c>
      <c r="J4813" t="str">
        <f t="shared" si="301"/>
        <v>Sep</v>
      </c>
      <c r="K4813">
        <f t="shared" si="302"/>
        <v>9</v>
      </c>
      <c r="L4813" s="2">
        <f t="shared" si="303"/>
        <v>0.11196656401231851</v>
      </c>
    </row>
    <row r="4814" spans="1:12" x14ac:dyDescent="0.35">
      <c r="A4814" t="s">
        <v>4855</v>
      </c>
      <c r="B4814" s="1">
        <v>45193</v>
      </c>
      <c r="C4814" t="s">
        <v>69</v>
      </c>
      <c r="D4814" t="s">
        <v>34</v>
      </c>
      <c r="E4814" t="s">
        <v>15</v>
      </c>
      <c r="F4814">
        <v>831.24</v>
      </c>
      <c r="G4814">
        <v>138.44</v>
      </c>
      <c r="H4814">
        <v>753.7</v>
      </c>
      <c r="I4814">
        <f t="shared" si="300"/>
        <v>2023</v>
      </c>
      <c r="J4814" t="str">
        <f t="shared" si="301"/>
        <v>Sep</v>
      </c>
      <c r="K4814">
        <f t="shared" si="302"/>
        <v>9</v>
      </c>
      <c r="L4814" s="2">
        <f t="shared" si="303"/>
        <v>0.16654636446754245</v>
      </c>
    </row>
    <row r="4815" spans="1:12" x14ac:dyDescent="0.35">
      <c r="A4815" t="s">
        <v>4856</v>
      </c>
      <c r="B4815" s="1">
        <v>44927</v>
      </c>
      <c r="C4815" t="s">
        <v>48</v>
      </c>
      <c r="D4815" t="s">
        <v>14</v>
      </c>
      <c r="E4815" t="s">
        <v>11</v>
      </c>
      <c r="F4815">
        <v>1531.26</v>
      </c>
      <c r="G4815">
        <v>204.91</v>
      </c>
      <c r="H4815">
        <v>1718.8</v>
      </c>
      <c r="I4815">
        <f t="shared" si="300"/>
        <v>2023</v>
      </c>
      <c r="J4815" t="str">
        <f t="shared" si="301"/>
        <v>Jan</v>
      </c>
      <c r="K4815">
        <f t="shared" si="302"/>
        <v>1</v>
      </c>
      <c r="L4815" s="2">
        <f t="shared" si="303"/>
        <v>0.13381790159737733</v>
      </c>
    </row>
    <row r="4816" spans="1:12" x14ac:dyDescent="0.35">
      <c r="A4816" t="s">
        <v>4857</v>
      </c>
      <c r="B4816" s="1">
        <v>45124</v>
      </c>
      <c r="C4816" t="s">
        <v>101</v>
      </c>
      <c r="D4816" t="s">
        <v>14</v>
      </c>
      <c r="E4816" t="s">
        <v>11</v>
      </c>
      <c r="F4816">
        <v>765.48</v>
      </c>
      <c r="G4816">
        <v>94.07</v>
      </c>
      <c r="H4816">
        <v>619.44000000000005</v>
      </c>
      <c r="I4816">
        <f t="shared" si="300"/>
        <v>2023</v>
      </c>
      <c r="J4816" t="str">
        <f t="shared" si="301"/>
        <v>Jul</v>
      </c>
      <c r="K4816">
        <f t="shared" si="302"/>
        <v>7</v>
      </c>
      <c r="L4816" s="2">
        <f t="shared" si="303"/>
        <v>0.12289021267701311</v>
      </c>
    </row>
    <row r="4817" spans="1:12" x14ac:dyDescent="0.35">
      <c r="A4817" t="s">
        <v>4858</v>
      </c>
      <c r="B4817" s="1">
        <v>45005</v>
      </c>
      <c r="C4817" t="s">
        <v>69</v>
      </c>
      <c r="D4817" t="s">
        <v>34</v>
      </c>
      <c r="E4817" t="s">
        <v>25</v>
      </c>
      <c r="F4817">
        <v>2260.73</v>
      </c>
      <c r="G4817">
        <v>657.44</v>
      </c>
      <c r="H4817">
        <v>2328.6999999999998</v>
      </c>
      <c r="I4817">
        <f t="shared" si="300"/>
        <v>2023</v>
      </c>
      <c r="J4817" t="str">
        <f t="shared" si="301"/>
        <v>Mar</v>
      </c>
      <c r="K4817">
        <f t="shared" si="302"/>
        <v>3</v>
      </c>
      <c r="L4817" s="2">
        <f t="shared" si="303"/>
        <v>0.29080872107682032</v>
      </c>
    </row>
    <row r="4818" spans="1:12" x14ac:dyDescent="0.35">
      <c r="A4818" t="s">
        <v>4859</v>
      </c>
      <c r="B4818" s="1">
        <v>44864</v>
      </c>
      <c r="C4818" t="s">
        <v>112</v>
      </c>
      <c r="D4818" t="s">
        <v>10</v>
      </c>
      <c r="E4818" t="s">
        <v>15</v>
      </c>
      <c r="F4818">
        <v>429.08</v>
      </c>
      <c r="G4818">
        <v>94.13</v>
      </c>
      <c r="H4818">
        <v>442.7</v>
      </c>
      <c r="I4818">
        <f t="shared" si="300"/>
        <v>2022</v>
      </c>
      <c r="J4818" t="str">
        <f t="shared" si="301"/>
        <v>Oct</v>
      </c>
      <c r="K4818">
        <f t="shared" si="302"/>
        <v>10</v>
      </c>
      <c r="L4818" s="2">
        <f t="shared" si="303"/>
        <v>0.21937634007644261</v>
      </c>
    </row>
    <row r="4819" spans="1:12" x14ac:dyDescent="0.35">
      <c r="A4819" t="s">
        <v>4860</v>
      </c>
      <c r="B4819" s="1">
        <v>45090</v>
      </c>
      <c r="C4819" t="s">
        <v>33</v>
      </c>
      <c r="D4819" t="s">
        <v>34</v>
      </c>
      <c r="E4819" t="s">
        <v>15</v>
      </c>
      <c r="F4819">
        <v>1846.94</v>
      </c>
      <c r="G4819">
        <v>372.07</v>
      </c>
      <c r="H4819">
        <v>2128.69</v>
      </c>
      <c r="I4819">
        <f t="shared" si="300"/>
        <v>2023</v>
      </c>
      <c r="J4819" t="str">
        <f t="shared" si="301"/>
        <v>Jun</v>
      </c>
      <c r="K4819">
        <f t="shared" si="302"/>
        <v>6</v>
      </c>
      <c r="L4819" s="2">
        <f t="shared" si="303"/>
        <v>0.20145213163394587</v>
      </c>
    </row>
    <row r="4820" spans="1:12" x14ac:dyDescent="0.35">
      <c r="A4820" t="s">
        <v>4861</v>
      </c>
      <c r="B4820" s="1">
        <v>45111</v>
      </c>
      <c r="C4820" t="s">
        <v>112</v>
      </c>
      <c r="D4820" t="s">
        <v>10</v>
      </c>
      <c r="E4820" t="s">
        <v>15</v>
      </c>
      <c r="F4820">
        <v>249.18</v>
      </c>
      <c r="G4820">
        <v>32.61</v>
      </c>
      <c r="H4820">
        <v>273.43</v>
      </c>
      <c r="I4820">
        <f t="shared" si="300"/>
        <v>2023</v>
      </c>
      <c r="J4820" t="str">
        <f t="shared" si="301"/>
        <v>Jul</v>
      </c>
      <c r="K4820">
        <f t="shared" si="302"/>
        <v>7</v>
      </c>
      <c r="L4820" s="2">
        <f t="shared" si="303"/>
        <v>0.1308692511437515</v>
      </c>
    </row>
    <row r="4821" spans="1:12" x14ac:dyDescent="0.35">
      <c r="A4821" t="s">
        <v>4862</v>
      </c>
      <c r="B4821" s="1">
        <v>45122</v>
      </c>
      <c r="C4821" t="s">
        <v>13</v>
      </c>
      <c r="D4821" t="s">
        <v>14</v>
      </c>
      <c r="E4821" t="s">
        <v>44</v>
      </c>
      <c r="F4821">
        <v>2020.91</v>
      </c>
      <c r="G4821">
        <v>328.25</v>
      </c>
      <c r="H4821">
        <v>2184.79</v>
      </c>
      <c r="I4821">
        <f t="shared" si="300"/>
        <v>2023</v>
      </c>
      <c r="J4821" t="str">
        <f t="shared" si="301"/>
        <v>Jul</v>
      </c>
      <c r="K4821">
        <f t="shared" si="302"/>
        <v>7</v>
      </c>
      <c r="L4821" s="2">
        <f t="shared" si="303"/>
        <v>0.16242682751829621</v>
      </c>
    </row>
    <row r="4822" spans="1:12" x14ac:dyDescent="0.35">
      <c r="A4822" t="s">
        <v>4863</v>
      </c>
      <c r="B4822" s="1">
        <v>44921</v>
      </c>
      <c r="C4822" t="s">
        <v>33</v>
      </c>
      <c r="D4822" t="s">
        <v>34</v>
      </c>
      <c r="E4822" t="s">
        <v>27</v>
      </c>
      <c r="F4822">
        <v>2124.98</v>
      </c>
      <c r="G4822">
        <v>422.36</v>
      </c>
      <c r="H4822">
        <v>2429.0300000000002</v>
      </c>
      <c r="I4822">
        <f t="shared" si="300"/>
        <v>2022</v>
      </c>
      <c r="J4822" t="str">
        <f t="shared" si="301"/>
        <v>Dec</v>
      </c>
      <c r="K4822">
        <f t="shared" si="302"/>
        <v>12</v>
      </c>
      <c r="L4822" s="2">
        <f t="shared" si="303"/>
        <v>0.19875951773663753</v>
      </c>
    </row>
    <row r="4823" spans="1:12" x14ac:dyDescent="0.35">
      <c r="A4823" t="s">
        <v>4864</v>
      </c>
      <c r="B4823" s="1">
        <v>44672</v>
      </c>
      <c r="C4823" t="s">
        <v>20</v>
      </c>
      <c r="D4823" t="s">
        <v>14</v>
      </c>
      <c r="E4823" t="s">
        <v>15</v>
      </c>
      <c r="F4823">
        <v>530.70000000000005</v>
      </c>
      <c r="G4823">
        <v>96.28</v>
      </c>
      <c r="H4823">
        <v>532.35</v>
      </c>
      <c r="I4823">
        <f t="shared" si="300"/>
        <v>2022</v>
      </c>
      <c r="J4823" t="str">
        <f t="shared" si="301"/>
        <v>Apr</v>
      </c>
      <c r="K4823">
        <f t="shared" si="302"/>
        <v>4</v>
      </c>
      <c r="L4823" s="2">
        <f t="shared" si="303"/>
        <v>0.18142076502732238</v>
      </c>
    </row>
    <row r="4824" spans="1:12" x14ac:dyDescent="0.35">
      <c r="A4824" t="s">
        <v>4865</v>
      </c>
      <c r="B4824" s="1">
        <v>44760</v>
      </c>
      <c r="C4824" t="s">
        <v>31</v>
      </c>
      <c r="D4824" t="s">
        <v>10</v>
      </c>
      <c r="E4824" t="s">
        <v>15</v>
      </c>
      <c r="F4824">
        <v>362.57</v>
      </c>
      <c r="G4824">
        <v>96.25</v>
      </c>
      <c r="H4824">
        <v>304.63</v>
      </c>
      <c r="I4824">
        <f t="shared" si="300"/>
        <v>2022</v>
      </c>
      <c r="J4824" t="str">
        <f t="shared" si="301"/>
        <v>Jul</v>
      </c>
      <c r="K4824">
        <f t="shared" si="302"/>
        <v>7</v>
      </c>
      <c r="L4824" s="2">
        <f t="shared" si="303"/>
        <v>0.26546597898336871</v>
      </c>
    </row>
    <row r="4825" spans="1:12" x14ac:dyDescent="0.35">
      <c r="A4825" t="s">
        <v>4866</v>
      </c>
      <c r="B4825" s="1">
        <v>45085</v>
      </c>
      <c r="C4825" t="s">
        <v>128</v>
      </c>
      <c r="D4825" t="s">
        <v>34</v>
      </c>
      <c r="E4825" t="s">
        <v>11</v>
      </c>
      <c r="F4825">
        <v>2381.92</v>
      </c>
      <c r="G4825">
        <v>481.76</v>
      </c>
      <c r="H4825">
        <v>2028.41</v>
      </c>
      <c r="I4825">
        <f t="shared" si="300"/>
        <v>2023</v>
      </c>
      <c r="J4825" t="str">
        <f t="shared" si="301"/>
        <v>Jun</v>
      </c>
      <c r="K4825">
        <f t="shared" si="302"/>
        <v>6</v>
      </c>
      <c r="L4825" s="2">
        <f t="shared" si="303"/>
        <v>0.20225700275408073</v>
      </c>
    </row>
    <row r="4826" spans="1:12" x14ac:dyDescent="0.35">
      <c r="A4826" t="s">
        <v>4867</v>
      </c>
      <c r="B4826" s="1">
        <v>45288</v>
      </c>
      <c r="C4826" t="s">
        <v>46</v>
      </c>
      <c r="D4826" t="s">
        <v>23</v>
      </c>
      <c r="E4826" t="s">
        <v>15</v>
      </c>
      <c r="F4826">
        <v>470.15</v>
      </c>
      <c r="G4826">
        <v>88.88</v>
      </c>
      <c r="H4826">
        <v>474.12</v>
      </c>
      <c r="I4826">
        <f t="shared" si="300"/>
        <v>2023</v>
      </c>
      <c r="J4826" t="str">
        <f t="shared" si="301"/>
        <v>Dec</v>
      </c>
      <c r="K4826">
        <f t="shared" si="302"/>
        <v>12</v>
      </c>
      <c r="L4826" s="2">
        <f t="shared" si="303"/>
        <v>0.18904604913325534</v>
      </c>
    </row>
    <row r="4827" spans="1:12" x14ac:dyDescent="0.35">
      <c r="A4827" t="s">
        <v>4868</v>
      </c>
      <c r="B4827" s="1">
        <v>44976</v>
      </c>
      <c r="C4827" t="s">
        <v>22</v>
      </c>
      <c r="D4827" t="s">
        <v>23</v>
      </c>
      <c r="E4827" t="s">
        <v>27</v>
      </c>
      <c r="F4827">
        <v>479.2</v>
      </c>
      <c r="G4827">
        <v>104.34</v>
      </c>
      <c r="H4827">
        <v>395.82</v>
      </c>
      <c r="I4827">
        <f t="shared" si="300"/>
        <v>2023</v>
      </c>
      <c r="J4827" t="str">
        <f t="shared" si="301"/>
        <v>Feb</v>
      </c>
      <c r="K4827">
        <f t="shared" si="302"/>
        <v>2</v>
      </c>
      <c r="L4827" s="2">
        <f t="shared" si="303"/>
        <v>0.21773789649415695</v>
      </c>
    </row>
    <row r="4828" spans="1:12" x14ac:dyDescent="0.35">
      <c r="A4828" t="s">
        <v>4869</v>
      </c>
      <c r="B4828" s="1">
        <v>45002</v>
      </c>
      <c r="C4828" t="s">
        <v>48</v>
      </c>
      <c r="D4828" t="s">
        <v>14</v>
      </c>
      <c r="E4828" t="s">
        <v>11</v>
      </c>
      <c r="F4828">
        <v>2458.36</v>
      </c>
      <c r="G4828">
        <v>423.21</v>
      </c>
      <c r="H4828">
        <v>2073.5700000000002</v>
      </c>
      <c r="I4828">
        <f t="shared" si="300"/>
        <v>2023</v>
      </c>
      <c r="J4828" t="str">
        <f t="shared" si="301"/>
        <v>Mar</v>
      </c>
      <c r="K4828">
        <f t="shared" si="302"/>
        <v>3</v>
      </c>
      <c r="L4828" s="2">
        <f t="shared" si="303"/>
        <v>0.17215135293447661</v>
      </c>
    </row>
    <row r="4829" spans="1:12" x14ac:dyDescent="0.35">
      <c r="A4829" t="s">
        <v>4870</v>
      </c>
      <c r="B4829" s="1">
        <v>45248</v>
      </c>
      <c r="C4829" t="s">
        <v>54</v>
      </c>
      <c r="D4829" t="s">
        <v>23</v>
      </c>
      <c r="E4829" t="s">
        <v>27</v>
      </c>
      <c r="F4829">
        <v>205.86</v>
      </c>
      <c r="G4829">
        <v>60.38</v>
      </c>
      <c r="H4829">
        <v>171.64</v>
      </c>
      <c r="I4829">
        <f t="shared" si="300"/>
        <v>2023</v>
      </c>
      <c r="J4829" t="str">
        <f t="shared" si="301"/>
        <v>Nov</v>
      </c>
      <c r="K4829">
        <f t="shared" si="302"/>
        <v>11</v>
      </c>
      <c r="L4829" s="2">
        <f t="shared" si="303"/>
        <v>0.2933061303798698</v>
      </c>
    </row>
    <row r="4830" spans="1:12" x14ac:dyDescent="0.35">
      <c r="A4830" t="s">
        <v>4871</v>
      </c>
      <c r="B4830" s="1">
        <v>45111</v>
      </c>
      <c r="C4830" t="s">
        <v>37</v>
      </c>
      <c r="D4830" t="s">
        <v>23</v>
      </c>
      <c r="E4830" t="s">
        <v>25</v>
      </c>
      <c r="F4830">
        <v>496.04</v>
      </c>
      <c r="G4830">
        <v>84.2</v>
      </c>
      <c r="H4830">
        <v>422.5</v>
      </c>
      <c r="I4830">
        <f t="shared" si="300"/>
        <v>2023</v>
      </c>
      <c r="J4830" t="str">
        <f t="shared" si="301"/>
        <v>Jul</v>
      </c>
      <c r="K4830">
        <f t="shared" si="302"/>
        <v>7</v>
      </c>
      <c r="L4830" s="2">
        <f t="shared" si="303"/>
        <v>0.16974437545359244</v>
      </c>
    </row>
    <row r="4831" spans="1:12" x14ac:dyDescent="0.35">
      <c r="A4831" t="s">
        <v>4872</v>
      </c>
      <c r="B4831" s="1">
        <v>44782</v>
      </c>
      <c r="C4831" t="s">
        <v>65</v>
      </c>
      <c r="D4831" t="s">
        <v>18</v>
      </c>
      <c r="E4831" t="s">
        <v>44</v>
      </c>
      <c r="F4831">
        <v>140.44</v>
      </c>
      <c r="G4831">
        <v>22.28</v>
      </c>
      <c r="H4831">
        <v>155.19</v>
      </c>
      <c r="I4831">
        <f t="shared" si="300"/>
        <v>2022</v>
      </c>
      <c r="J4831" t="str">
        <f t="shared" si="301"/>
        <v>Aug</v>
      </c>
      <c r="K4831">
        <f t="shared" si="302"/>
        <v>8</v>
      </c>
      <c r="L4831" s="2">
        <f t="shared" si="303"/>
        <v>0.15864426089433212</v>
      </c>
    </row>
    <row r="4832" spans="1:12" x14ac:dyDescent="0.35">
      <c r="A4832" t="s">
        <v>4873</v>
      </c>
      <c r="B4832" s="1">
        <v>44650</v>
      </c>
      <c r="C4832" t="s">
        <v>17</v>
      </c>
      <c r="D4832" t="s">
        <v>18</v>
      </c>
      <c r="E4832" t="s">
        <v>15</v>
      </c>
      <c r="F4832">
        <v>236.38</v>
      </c>
      <c r="G4832">
        <v>63.89</v>
      </c>
      <c r="H4832">
        <v>220.58</v>
      </c>
      <c r="I4832">
        <f t="shared" si="300"/>
        <v>2022</v>
      </c>
      <c r="J4832" t="str">
        <f t="shared" si="301"/>
        <v>Mar</v>
      </c>
      <c r="K4832">
        <f t="shared" si="302"/>
        <v>3</v>
      </c>
      <c r="L4832" s="2">
        <f t="shared" si="303"/>
        <v>0.27028513410610033</v>
      </c>
    </row>
    <row r="4833" spans="1:12" x14ac:dyDescent="0.35">
      <c r="A4833" t="s">
        <v>4874</v>
      </c>
      <c r="B4833" s="1">
        <v>45209</v>
      </c>
      <c r="C4833" t="s">
        <v>65</v>
      </c>
      <c r="D4833" t="s">
        <v>18</v>
      </c>
      <c r="E4833" t="s">
        <v>44</v>
      </c>
      <c r="F4833">
        <v>323.02999999999997</v>
      </c>
      <c r="G4833">
        <v>77.72</v>
      </c>
      <c r="H4833">
        <v>303.22000000000003</v>
      </c>
      <c r="I4833">
        <f t="shared" si="300"/>
        <v>2023</v>
      </c>
      <c r="J4833" t="str">
        <f t="shared" si="301"/>
        <v>Oct</v>
      </c>
      <c r="K4833">
        <f t="shared" si="302"/>
        <v>10</v>
      </c>
      <c r="L4833" s="2">
        <f t="shared" si="303"/>
        <v>0.24059684858991426</v>
      </c>
    </row>
    <row r="4834" spans="1:12" x14ac:dyDescent="0.35">
      <c r="A4834" t="s">
        <v>4875</v>
      </c>
      <c r="B4834" s="1">
        <v>44755</v>
      </c>
      <c r="C4834" t="s">
        <v>63</v>
      </c>
      <c r="D4834" t="s">
        <v>18</v>
      </c>
      <c r="E4834" t="s">
        <v>11</v>
      </c>
      <c r="F4834">
        <v>343.86</v>
      </c>
      <c r="G4834">
        <v>60.41</v>
      </c>
      <c r="H4834">
        <v>302.58999999999997</v>
      </c>
      <c r="I4834">
        <f t="shared" si="300"/>
        <v>2022</v>
      </c>
      <c r="J4834" t="str">
        <f t="shared" si="301"/>
        <v>Jul</v>
      </c>
      <c r="K4834">
        <f t="shared" si="302"/>
        <v>7</v>
      </c>
      <c r="L4834" s="2">
        <f t="shared" si="303"/>
        <v>0.17568196358983307</v>
      </c>
    </row>
    <row r="4835" spans="1:12" x14ac:dyDescent="0.35">
      <c r="A4835" t="s">
        <v>4876</v>
      </c>
      <c r="B4835" s="1">
        <v>45080</v>
      </c>
      <c r="C4835" t="s">
        <v>112</v>
      </c>
      <c r="D4835" t="s">
        <v>10</v>
      </c>
      <c r="E4835" t="s">
        <v>27</v>
      </c>
      <c r="F4835">
        <v>294.66000000000003</v>
      </c>
      <c r="G4835">
        <v>63.39</v>
      </c>
      <c r="H4835">
        <v>280.95999999999998</v>
      </c>
      <c r="I4835">
        <f t="shared" si="300"/>
        <v>2023</v>
      </c>
      <c r="J4835" t="str">
        <f t="shared" si="301"/>
        <v>Jun</v>
      </c>
      <c r="K4835">
        <f t="shared" si="302"/>
        <v>6</v>
      </c>
      <c r="L4835" s="2">
        <f t="shared" si="303"/>
        <v>0.21512930156790877</v>
      </c>
    </row>
    <row r="4836" spans="1:12" x14ac:dyDescent="0.35">
      <c r="A4836" t="s">
        <v>4877</v>
      </c>
      <c r="B4836" s="1">
        <v>45174</v>
      </c>
      <c r="C4836" t="s">
        <v>37</v>
      </c>
      <c r="D4836" t="s">
        <v>23</v>
      </c>
      <c r="E4836" t="s">
        <v>15</v>
      </c>
      <c r="F4836">
        <v>450.24</v>
      </c>
      <c r="G4836">
        <v>103.61</v>
      </c>
      <c r="H4836">
        <v>499.39</v>
      </c>
      <c r="I4836">
        <f t="shared" si="300"/>
        <v>2023</v>
      </c>
      <c r="J4836" t="str">
        <f t="shared" si="301"/>
        <v>Sep</v>
      </c>
      <c r="K4836">
        <f t="shared" si="302"/>
        <v>9</v>
      </c>
      <c r="L4836" s="2">
        <f t="shared" si="303"/>
        <v>0.23012171286425018</v>
      </c>
    </row>
    <row r="4837" spans="1:12" x14ac:dyDescent="0.35">
      <c r="A4837" t="s">
        <v>4878</v>
      </c>
      <c r="B4837" s="1">
        <v>44833</v>
      </c>
      <c r="C4837" t="s">
        <v>9</v>
      </c>
      <c r="D4837" t="s">
        <v>10</v>
      </c>
      <c r="E4837" t="s">
        <v>27</v>
      </c>
      <c r="F4837">
        <v>71.14</v>
      </c>
      <c r="G4837">
        <v>18.89</v>
      </c>
      <c r="H4837">
        <v>64.709999999999994</v>
      </c>
      <c r="I4837">
        <f t="shared" si="300"/>
        <v>2022</v>
      </c>
      <c r="J4837" t="str">
        <f t="shared" si="301"/>
        <v>Sep</v>
      </c>
      <c r="K4837">
        <f t="shared" si="302"/>
        <v>9</v>
      </c>
      <c r="L4837" s="2">
        <f t="shared" si="303"/>
        <v>0.26553275231937024</v>
      </c>
    </row>
    <row r="4838" spans="1:12" x14ac:dyDescent="0.35">
      <c r="A4838" t="s">
        <v>4879</v>
      </c>
      <c r="B4838" s="1">
        <v>44808</v>
      </c>
      <c r="C4838" t="s">
        <v>39</v>
      </c>
      <c r="D4838" t="s">
        <v>18</v>
      </c>
      <c r="E4838" t="s">
        <v>44</v>
      </c>
      <c r="F4838">
        <v>427.98</v>
      </c>
      <c r="G4838">
        <v>64.13</v>
      </c>
      <c r="H4838">
        <v>396</v>
      </c>
      <c r="I4838">
        <f t="shared" si="300"/>
        <v>2022</v>
      </c>
      <c r="J4838" t="str">
        <f t="shared" si="301"/>
        <v>Sep</v>
      </c>
      <c r="K4838">
        <f t="shared" si="302"/>
        <v>9</v>
      </c>
      <c r="L4838" s="2">
        <f t="shared" si="303"/>
        <v>0.14984345062853402</v>
      </c>
    </row>
    <row r="4839" spans="1:12" x14ac:dyDescent="0.35">
      <c r="A4839" t="s">
        <v>4880</v>
      </c>
      <c r="B4839" s="1">
        <v>44622</v>
      </c>
      <c r="C4839" t="s">
        <v>128</v>
      </c>
      <c r="D4839" t="s">
        <v>34</v>
      </c>
      <c r="E4839" t="s">
        <v>11</v>
      </c>
      <c r="F4839">
        <v>1447.47</v>
      </c>
      <c r="G4839">
        <v>309.23</v>
      </c>
      <c r="H4839">
        <v>1161.55</v>
      </c>
      <c r="I4839">
        <f t="shared" si="300"/>
        <v>2022</v>
      </c>
      <c r="J4839" t="str">
        <f t="shared" si="301"/>
        <v>Mar</v>
      </c>
      <c r="K4839">
        <f t="shared" si="302"/>
        <v>3</v>
      </c>
      <c r="L4839" s="2">
        <f t="shared" si="303"/>
        <v>0.21363482490137967</v>
      </c>
    </row>
    <row r="4840" spans="1:12" x14ac:dyDescent="0.35">
      <c r="A4840" t="s">
        <v>4881</v>
      </c>
      <c r="B4840" s="1">
        <v>44685</v>
      </c>
      <c r="C4840" t="s">
        <v>128</v>
      </c>
      <c r="D4840" t="s">
        <v>34</v>
      </c>
      <c r="E4840" t="s">
        <v>11</v>
      </c>
      <c r="F4840">
        <v>2267.4</v>
      </c>
      <c r="G4840">
        <v>568.23</v>
      </c>
      <c r="H4840">
        <v>2157.34</v>
      </c>
      <c r="I4840">
        <f t="shared" si="300"/>
        <v>2022</v>
      </c>
      <c r="J4840" t="str">
        <f t="shared" si="301"/>
        <v>May</v>
      </c>
      <c r="K4840">
        <f t="shared" si="302"/>
        <v>5</v>
      </c>
      <c r="L4840" s="2">
        <f t="shared" si="303"/>
        <v>0.25060862662079914</v>
      </c>
    </row>
    <row r="4841" spans="1:12" x14ac:dyDescent="0.35">
      <c r="A4841" t="s">
        <v>4882</v>
      </c>
      <c r="B4841" s="1">
        <v>45280</v>
      </c>
      <c r="C4841" t="s">
        <v>37</v>
      </c>
      <c r="D4841" t="s">
        <v>23</v>
      </c>
      <c r="E4841" t="s">
        <v>27</v>
      </c>
      <c r="F4841">
        <v>414.91</v>
      </c>
      <c r="G4841">
        <v>109.68</v>
      </c>
      <c r="H4841">
        <v>379.11</v>
      </c>
      <c r="I4841">
        <f t="shared" si="300"/>
        <v>2023</v>
      </c>
      <c r="J4841" t="str">
        <f t="shared" si="301"/>
        <v>Dec</v>
      </c>
      <c r="K4841">
        <f t="shared" si="302"/>
        <v>12</v>
      </c>
      <c r="L4841" s="2">
        <f t="shared" si="303"/>
        <v>0.26434648477983175</v>
      </c>
    </row>
    <row r="4842" spans="1:12" x14ac:dyDescent="0.35">
      <c r="A4842" t="s">
        <v>4883</v>
      </c>
      <c r="B4842" s="1">
        <v>44999</v>
      </c>
      <c r="C4842" t="s">
        <v>54</v>
      </c>
      <c r="D4842" t="s">
        <v>23</v>
      </c>
      <c r="E4842" t="s">
        <v>15</v>
      </c>
      <c r="F4842">
        <v>49.95</v>
      </c>
      <c r="G4842">
        <v>9.0299999999999994</v>
      </c>
      <c r="H4842">
        <v>53.11</v>
      </c>
      <c r="I4842">
        <f t="shared" si="300"/>
        <v>2023</v>
      </c>
      <c r="J4842" t="str">
        <f t="shared" si="301"/>
        <v>Mar</v>
      </c>
      <c r="K4842">
        <f t="shared" si="302"/>
        <v>3</v>
      </c>
      <c r="L4842" s="2">
        <f t="shared" si="303"/>
        <v>0.18078078078078075</v>
      </c>
    </row>
    <row r="4843" spans="1:12" x14ac:dyDescent="0.35">
      <c r="A4843" t="s">
        <v>4884</v>
      </c>
      <c r="B4843" s="1">
        <v>44732</v>
      </c>
      <c r="C4843" t="s">
        <v>101</v>
      </c>
      <c r="D4843" t="s">
        <v>14</v>
      </c>
      <c r="E4843" t="s">
        <v>27</v>
      </c>
      <c r="F4843">
        <v>1514.16</v>
      </c>
      <c r="G4843">
        <v>406.8</v>
      </c>
      <c r="H4843">
        <v>1531.15</v>
      </c>
      <c r="I4843">
        <f t="shared" si="300"/>
        <v>2022</v>
      </c>
      <c r="J4843" t="str">
        <f t="shared" si="301"/>
        <v>Jun</v>
      </c>
      <c r="K4843">
        <f t="shared" si="302"/>
        <v>6</v>
      </c>
      <c r="L4843" s="2">
        <f t="shared" si="303"/>
        <v>0.26866381359961961</v>
      </c>
    </row>
    <row r="4844" spans="1:12" x14ac:dyDescent="0.35">
      <c r="A4844" t="s">
        <v>4885</v>
      </c>
      <c r="B4844" s="1">
        <v>45177</v>
      </c>
      <c r="C4844" t="s">
        <v>20</v>
      </c>
      <c r="D4844" t="s">
        <v>14</v>
      </c>
      <c r="E4844" t="s">
        <v>15</v>
      </c>
      <c r="F4844">
        <v>654.01</v>
      </c>
      <c r="G4844">
        <v>163.99</v>
      </c>
      <c r="H4844">
        <v>761.11</v>
      </c>
      <c r="I4844">
        <f t="shared" si="300"/>
        <v>2023</v>
      </c>
      <c r="J4844" t="str">
        <f t="shared" si="301"/>
        <v>Sep</v>
      </c>
      <c r="K4844">
        <f t="shared" si="302"/>
        <v>9</v>
      </c>
      <c r="L4844" s="2">
        <f t="shared" si="303"/>
        <v>0.25074540144646107</v>
      </c>
    </row>
    <row r="4845" spans="1:12" x14ac:dyDescent="0.35">
      <c r="A4845" t="s">
        <v>4886</v>
      </c>
      <c r="B4845" s="1">
        <v>45245</v>
      </c>
      <c r="C4845" t="s">
        <v>88</v>
      </c>
      <c r="D4845" t="s">
        <v>18</v>
      </c>
      <c r="E4845" t="s">
        <v>25</v>
      </c>
      <c r="F4845">
        <v>458.73</v>
      </c>
      <c r="G4845">
        <v>104.83</v>
      </c>
      <c r="H4845">
        <v>490.71</v>
      </c>
      <c r="I4845">
        <f t="shared" si="300"/>
        <v>2023</v>
      </c>
      <c r="J4845" t="str">
        <f t="shared" si="301"/>
        <v>Nov</v>
      </c>
      <c r="K4845">
        <f t="shared" si="302"/>
        <v>11</v>
      </c>
      <c r="L4845" s="2">
        <f t="shared" si="303"/>
        <v>0.22852222440215375</v>
      </c>
    </row>
    <row r="4846" spans="1:12" x14ac:dyDescent="0.35">
      <c r="A4846" t="s">
        <v>4887</v>
      </c>
      <c r="B4846" s="1">
        <v>45008</v>
      </c>
      <c r="C4846" t="s">
        <v>48</v>
      </c>
      <c r="D4846" t="s">
        <v>14</v>
      </c>
      <c r="E4846" t="s">
        <v>25</v>
      </c>
      <c r="F4846">
        <v>1500.72</v>
      </c>
      <c r="G4846">
        <v>285.83</v>
      </c>
      <c r="H4846">
        <v>1665.13</v>
      </c>
      <c r="I4846">
        <f t="shared" si="300"/>
        <v>2023</v>
      </c>
      <c r="J4846" t="str">
        <f t="shared" si="301"/>
        <v>Mar</v>
      </c>
      <c r="K4846">
        <f t="shared" si="302"/>
        <v>3</v>
      </c>
      <c r="L4846" s="2">
        <f t="shared" si="303"/>
        <v>0.19046191161575776</v>
      </c>
    </row>
    <row r="4847" spans="1:12" x14ac:dyDescent="0.35">
      <c r="A4847" t="s">
        <v>4888</v>
      </c>
      <c r="B4847" s="1">
        <v>45047</v>
      </c>
      <c r="C4847" t="s">
        <v>65</v>
      </c>
      <c r="D4847" t="s">
        <v>18</v>
      </c>
      <c r="E4847" t="s">
        <v>44</v>
      </c>
      <c r="F4847">
        <v>319.13</v>
      </c>
      <c r="G4847">
        <v>57.56</v>
      </c>
      <c r="H4847">
        <v>362.28</v>
      </c>
      <c r="I4847">
        <f t="shared" si="300"/>
        <v>2023</v>
      </c>
      <c r="J4847" t="str">
        <f t="shared" si="301"/>
        <v>May</v>
      </c>
      <c r="K4847">
        <f t="shared" si="302"/>
        <v>5</v>
      </c>
      <c r="L4847" s="2">
        <f t="shared" si="303"/>
        <v>0.18036536834518849</v>
      </c>
    </row>
    <row r="4848" spans="1:12" x14ac:dyDescent="0.35">
      <c r="A4848" t="s">
        <v>4889</v>
      </c>
      <c r="B4848" s="1">
        <v>44713</v>
      </c>
      <c r="C4848" t="s">
        <v>101</v>
      </c>
      <c r="D4848" t="s">
        <v>14</v>
      </c>
      <c r="E4848" t="s">
        <v>15</v>
      </c>
      <c r="F4848">
        <v>793.93</v>
      </c>
      <c r="G4848">
        <v>196.38</v>
      </c>
      <c r="H4848">
        <v>679.25</v>
      </c>
      <c r="I4848">
        <f t="shared" si="300"/>
        <v>2022</v>
      </c>
      <c r="J4848" t="str">
        <f t="shared" si="301"/>
        <v>Jun</v>
      </c>
      <c r="K4848">
        <f t="shared" si="302"/>
        <v>6</v>
      </c>
      <c r="L4848" s="2">
        <f t="shared" si="303"/>
        <v>0.24735178164321792</v>
      </c>
    </row>
    <row r="4849" spans="1:12" x14ac:dyDescent="0.35">
      <c r="A4849" t="s">
        <v>4890</v>
      </c>
      <c r="B4849" s="1">
        <v>45130</v>
      </c>
      <c r="C4849" t="s">
        <v>51</v>
      </c>
      <c r="D4849" t="s">
        <v>34</v>
      </c>
      <c r="E4849" t="s">
        <v>25</v>
      </c>
      <c r="F4849">
        <v>2231.91</v>
      </c>
      <c r="G4849">
        <v>256.61</v>
      </c>
      <c r="H4849">
        <v>1908.11</v>
      </c>
      <c r="I4849">
        <f t="shared" si="300"/>
        <v>2023</v>
      </c>
      <c r="J4849" t="str">
        <f t="shared" si="301"/>
        <v>Jul</v>
      </c>
      <c r="K4849">
        <f t="shared" si="302"/>
        <v>7</v>
      </c>
      <c r="L4849" s="2">
        <f t="shared" si="303"/>
        <v>0.11497327401194495</v>
      </c>
    </row>
    <row r="4850" spans="1:12" x14ac:dyDescent="0.35">
      <c r="A4850" t="s">
        <v>4891</v>
      </c>
      <c r="B4850" s="1">
        <v>45215</v>
      </c>
      <c r="C4850" t="s">
        <v>85</v>
      </c>
      <c r="D4850" t="s">
        <v>10</v>
      </c>
      <c r="E4850" t="s">
        <v>25</v>
      </c>
      <c r="F4850">
        <v>82.09</v>
      </c>
      <c r="G4850">
        <v>17.47</v>
      </c>
      <c r="H4850">
        <v>67.28</v>
      </c>
      <c r="I4850">
        <f t="shared" si="300"/>
        <v>2023</v>
      </c>
      <c r="J4850" t="str">
        <f t="shared" si="301"/>
        <v>Oct</v>
      </c>
      <c r="K4850">
        <f t="shared" si="302"/>
        <v>10</v>
      </c>
      <c r="L4850" s="2">
        <f t="shared" si="303"/>
        <v>0.21281520282616637</v>
      </c>
    </row>
    <row r="4851" spans="1:12" x14ac:dyDescent="0.35">
      <c r="A4851" t="s">
        <v>4892</v>
      </c>
      <c r="B4851" s="1">
        <v>45055</v>
      </c>
      <c r="C4851" t="s">
        <v>63</v>
      </c>
      <c r="D4851" t="s">
        <v>18</v>
      </c>
      <c r="E4851" t="s">
        <v>25</v>
      </c>
      <c r="F4851">
        <v>136.38999999999999</v>
      </c>
      <c r="G4851">
        <v>33.56</v>
      </c>
      <c r="H4851">
        <v>119.19</v>
      </c>
      <c r="I4851">
        <f t="shared" si="300"/>
        <v>2023</v>
      </c>
      <c r="J4851" t="str">
        <f t="shared" si="301"/>
        <v>May</v>
      </c>
      <c r="K4851">
        <f t="shared" si="302"/>
        <v>5</v>
      </c>
      <c r="L4851" s="2">
        <f t="shared" si="303"/>
        <v>0.24605909524158667</v>
      </c>
    </row>
    <row r="4852" spans="1:12" x14ac:dyDescent="0.35">
      <c r="A4852" t="s">
        <v>4893</v>
      </c>
      <c r="B4852" s="1">
        <v>45225</v>
      </c>
      <c r="C4852" t="s">
        <v>48</v>
      </c>
      <c r="D4852" t="s">
        <v>14</v>
      </c>
      <c r="E4852" t="s">
        <v>11</v>
      </c>
      <c r="F4852">
        <v>1376.68</v>
      </c>
      <c r="G4852">
        <v>311.87</v>
      </c>
      <c r="H4852">
        <v>1369.51</v>
      </c>
      <c r="I4852">
        <f t="shared" si="300"/>
        <v>2023</v>
      </c>
      <c r="J4852" t="str">
        <f t="shared" si="301"/>
        <v>Oct</v>
      </c>
      <c r="K4852">
        <f t="shared" si="302"/>
        <v>10</v>
      </c>
      <c r="L4852" s="2">
        <f t="shared" si="303"/>
        <v>0.22653775750355928</v>
      </c>
    </row>
    <row r="4853" spans="1:12" x14ac:dyDescent="0.35">
      <c r="A4853" t="s">
        <v>4894</v>
      </c>
      <c r="B4853" s="1">
        <v>44581</v>
      </c>
      <c r="C4853" t="s">
        <v>37</v>
      </c>
      <c r="D4853" t="s">
        <v>23</v>
      </c>
      <c r="E4853" t="s">
        <v>11</v>
      </c>
      <c r="F4853">
        <v>340.59</v>
      </c>
      <c r="G4853">
        <v>71.42</v>
      </c>
      <c r="H4853">
        <v>381.98</v>
      </c>
      <c r="I4853">
        <f t="shared" si="300"/>
        <v>2022</v>
      </c>
      <c r="J4853" t="str">
        <f t="shared" si="301"/>
        <v>Jan</v>
      </c>
      <c r="K4853">
        <f t="shared" si="302"/>
        <v>1</v>
      </c>
      <c r="L4853" s="2">
        <f t="shared" si="303"/>
        <v>0.20969494113156584</v>
      </c>
    </row>
    <row r="4854" spans="1:12" x14ac:dyDescent="0.35">
      <c r="A4854" t="s">
        <v>4895</v>
      </c>
      <c r="B4854" s="1">
        <v>44569</v>
      </c>
      <c r="C4854" t="s">
        <v>65</v>
      </c>
      <c r="D4854" t="s">
        <v>18</v>
      </c>
      <c r="E4854" t="s">
        <v>15</v>
      </c>
      <c r="F4854">
        <v>452.28</v>
      </c>
      <c r="G4854">
        <v>80.41</v>
      </c>
      <c r="H4854">
        <v>393.17</v>
      </c>
      <c r="I4854">
        <f t="shared" si="300"/>
        <v>2022</v>
      </c>
      <c r="J4854" t="str">
        <f t="shared" si="301"/>
        <v>Jan</v>
      </c>
      <c r="K4854">
        <f t="shared" si="302"/>
        <v>1</v>
      </c>
      <c r="L4854" s="2">
        <f t="shared" si="303"/>
        <v>0.17778809586981517</v>
      </c>
    </row>
    <row r="4855" spans="1:12" x14ac:dyDescent="0.35">
      <c r="A4855" t="s">
        <v>4896</v>
      </c>
      <c r="B4855" s="1">
        <v>44739</v>
      </c>
      <c r="C4855" t="s">
        <v>13</v>
      </c>
      <c r="D4855" t="s">
        <v>14</v>
      </c>
      <c r="E4855" t="s">
        <v>11</v>
      </c>
      <c r="F4855">
        <v>545.76</v>
      </c>
      <c r="G4855">
        <v>155.13</v>
      </c>
      <c r="H4855">
        <v>565.22</v>
      </c>
      <c r="I4855">
        <f t="shared" si="300"/>
        <v>2022</v>
      </c>
      <c r="J4855" t="str">
        <f t="shared" si="301"/>
        <v>Jun</v>
      </c>
      <c r="K4855">
        <f t="shared" si="302"/>
        <v>6</v>
      </c>
      <c r="L4855" s="2">
        <f t="shared" si="303"/>
        <v>0.28424582233948986</v>
      </c>
    </row>
    <row r="4856" spans="1:12" x14ac:dyDescent="0.35">
      <c r="A4856" t="s">
        <v>4897</v>
      </c>
      <c r="B4856" s="1">
        <v>44842</v>
      </c>
      <c r="C4856" t="s">
        <v>112</v>
      </c>
      <c r="D4856" t="s">
        <v>10</v>
      </c>
      <c r="E4856" t="s">
        <v>11</v>
      </c>
      <c r="F4856">
        <v>146.88</v>
      </c>
      <c r="G4856">
        <v>16.2</v>
      </c>
      <c r="H4856">
        <v>172.76</v>
      </c>
      <c r="I4856">
        <f t="shared" si="300"/>
        <v>2022</v>
      </c>
      <c r="J4856" t="str">
        <f t="shared" si="301"/>
        <v>Oct</v>
      </c>
      <c r="K4856">
        <f t="shared" si="302"/>
        <v>10</v>
      </c>
      <c r="L4856" s="2">
        <f t="shared" si="303"/>
        <v>0.11029411764705882</v>
      </c>
    </row>
    <row r="4857" spans="1:12" x14ac:dyDescent="0.35">
      <c r="A4857" t="s">
        <v>4898</v>
      </c>
      <c r="B4857" s="1">
        <v>45113</v>
      </c>
      <c r="C4857" t="s">
        <v>69</v>
      </c>
      <c r="D4857" t="s">
        <v>34</v>
      </c>
      <c r="E4857" t="s">
        <v>27</v>
      </c>
      <c r="F4857">
        <v>1446.47</v>
      </c>
      <c r="G4857">
        <v>270.94</v>
      </c>
      <c r="H4857">
        <v>1456.41</v>
      </c>
      <c r="I4857">
        <f t="shared" si="300"/>
        <v>2023</v>
      </c>
      <c r="J4857" t="str">
        <f t="shared" si="301"/>
        <v>Jul</v>
      </c>
      <c r="K4857">
        <f t="shared" si="302"/>
        <v>7</v>
      </c>
      <c r="L4857" s="2">
        <f t="shared" si="303"/>
        <v>0.18731117824773413</v>
      </c>
    </row>
    <row r="4858" spans="1:12" x14ac:dyDescent="0.35">
      <c r="A4858" t="s">
        <v>4899</v>
      </c>
      <c r="B4858" s="1">
        <v>44902</v>
      </c>
      <c r="C4858" t="s">
        <v>63</v>
      </c>
      <c r="D4858" t="s">
        <v>18</v>
      </c>
      <c r="E4858" t="s">
        <v>44</v>
      </c>
      <c r="F4858">
        <v>372.55</v>
      </c>
      <c r="G4858">
        <v>81.36</v>
      </c>
      <c r="H4858">
        <v>384.22</v>
      </c>
      <c r="I4858">
        <f t="shared" si="300"/>
        <v>2022</v>
      </c>
      <c r="J4858" t="str">
        <f t="shared" si="301"/>
        <v>Dec</v>
      </c>
      <c r="K4858">
        <f t="shared" si="302"/>
        <v>12</v>
      </c>
      <c r="L4858" s="2">
        <f t="shared" si="303"/>
        <v>0.21838679371896388</v>
      </c>
    </row>
    <row r="4859" spans="1:12" x14ac:dyDescent="0.35">
      <c r="A4859" t="s">
        <v>4900</v>
      </c>
      <c r="B4859" s="1">
        <v>45133</v>
      </c>
      <c r="C4859" t="s">
        <v>20</v>
      </c>
      <c r="D4859" t="s">
        <v>14</v>
      </c>
      <c r="E4859" t="s">
        <v>11</v>
      </c>
      <c r="F4859">
        <v>1730.61</v>
      </c>
      <c r="G4859">
        <v>507.82</v>
      </c>
      <c r="H4859">
        <v>1470.54</v>
      </c>
      <c r="I4859">
        <f t="shared" si="300"/>
        <v>2023</v>
      </c>
      <c r="J4859" t="str">
        <f t="shared" si="301"/>
        <v>Jul</v>
      </c>
      <c r="K4859">
        <f t="shared" si="302"/>
        <v>7</v>
      </c>
      <c r="L4859" s="2">
        <f t="shared" si="303"/>
        <v>0.29343410704895961</v>
      </c>
    </row>
    <row r="4860" spans="1:12" x14ac:dyDescent="0.35">
      <c r="A4860" t="s">
        <v>4901</v>
      </c>
      <c r="B4860" s="1">
        <v>45126</v>
      </c>
      <c r="C4860" t="s">
        <v>57</v>
      </c>
      <c r="D4860" t="s">
        <v>10</v>
      </c>
      <c r="E4860" t="s">
        <v>44</v>
      </c>
      <c r="F4860">
        <v>317.89</v>
      </c>
      <c r="G4860">
        <v>85.26</v>
      </c>
      <c r="H4860">
        <v>347.18</v>
      </c>
      <c r="I4860">
        <f t="shared" si="300"/>
        <v>2023</v>
      </c>
      <c r="J4860" t="str">
        <f t="shared" si="301"/>
        <v>Jul</v>
      </c>
      <c r="K4860">
        <f t="shared" si="302"/>
        <v>7</v>
      </c>
      <c r="L4860" s="2">
        <f t="shared" si="303"/>
        <v>0.2682059832017365</v>
      </c>
    </row>
    <row r="4861" spans="1:12" x14ac:dyDescent="0.35">
      <c r="A4861" t="s">
        <v>4902</v>
      </c>
      <c r="B4861" s="1">
        <v>44602</v>
      </c>
      <c r="C4861" t="s">
        <v>46</v>
      </c>
      <c r="D4861" t="s">
        <v>23</v>
      </c>
      <c r="E4861" t="s">
        <v>25</v>
      </c>
      <c r="F4861">
        <v>294.45</v>
      </c>
      <c r="G4861">
        <v>45.35</v>
      </c>
      <c r="H4861">
        <v>347.51</v>
      </c>
      <c r="I4861">
        <f t="shared" si="300"/>
        <v>2022</v>
      </c>
      <c r="J4861" t="str">
        <f t="shared" si="301"/>
        <v>Feb</v>
      </c>
      <c r="K4861">
        <f t="shared" si="302"/>
        <v>2</v>
      </c>
      <c r="L4861" s="2">
        <f t="shared" si="303"/>
        <v>0.15401596196298184</v>
      </c>
    </row>
    <row r="4862" spans="1:12" x14ac:dyDescent="0.35">
      <c r="A4862" t="s">
        <v>4903</v>
      </c>
      <c r="B4862" s="1">
        <v>45252</v>
      </c>
      <c r="C4862" t="s">
        <v>39</v>
      </c>
      <c r="D4862" t="s">
        <v>18</v>
      </c>
      <c r="E4862" t="s">
        <v>27</v>
      </c>
      <c r="F4862">
        <v>122.84</v>
      </c>
      <c r="G4862">
        <v>28.7</v>
      </c>
      <c r="H4862">
        <v>134.56</v>
      </c>
      <c r="I4862">
        <f t="shared" si="300"/>
        <v>2023</v>
      </c>
      <c r="J4862" t="str">
        <f t="shared" si="301"/>
        <v>Nov</v>
      </c>
      <c r="K4862">
        <f t="shared" si="302"/>
        <v>11</v>
      </c>
      <c r="L4862" s="2">
        <f t="shared" si="303"/>
        <v>0.23363725170954086</v>
      </c>
    </row>
    <row r="4863" spans="1:12" x14ac:dyDescent="0.35">
      <c r="A4863" t="s">
        <v>4904</v>
      </c>
      <c r="B4863" s="1">
        <v>44667</v>
      </c>
      <c r="C4863" t="s">
        <v>41</v>
      </c>
      <c r="D4863" t="s">
        <v>14</v>
      </c>
      <c r="E4863" t="s">
        <v>25</v>
      </c>
      <c r="F4863">
        <v>1596.71</v>
      </c>
      <c r="G4863">
        <v>427.97</v>
      </c>
      <c r="H4863">
        <v>1854.42</v>
      </c>
      <c r="I4863">
        <f t="shared" si="300"/>
        <v>2022</v>
      </c>
      <c r="J4863" t="str">
        <f t="shared" si="301"/>
        <v>Apr</v>
      </c>
      <c r="K4863">
        <f t="shared" si="302"/>
        <v>4</v>
      </c>
      <c r="L4863" s="2">
        <f t="shared" si="303"/>
        <v>0.26803239160523828</v>
      </c>
    </row>
    <row r="4864" spans="1:12" x14ac:dyDescent="0.35">
      <c r="A4864" t="s">
        <v>4905</v>
      </c>
      <c r="B4864" s="1">
        <v>44729</v>
      </c>
      <c r="C4864" t="s">
        <v>13</v>
      </c>
      <c r="D4864" t="s">
        <v>14</v>
      </c>
      <c r="E4864" t="s">
        <v>27</v>
      </c>
      <c r="F4864">
        <v>930.31</v>
      </c>
      <c r="G4864">
        <v>253.11</v>
      </c>
      <c r="H4864">
        <v>1023.12</v>
      </c>
      <c r="I4864">
        <f t="shared" si="300"/>
        <v>2022</v>
      </c>
      <c r="J4864" t="str">
        <f t="shared" si="301"/>
        <v>Jun</v>
      </c>
      <c r="K4864">
        <f t="shared" si="302"/>
        <v>6</v>
      </c>
      <c r="L4864" s="2">
        <f t="shared" si="303"/>
        <v>0.27207060012253981</v>
      </c>
    </row>
    <row r="4865" spans="1:12" x14ac:dyDescent="0.35">
      <c r="A4865" t="s">
        <v>4906</v>
      </c>
      <c r="B4865" s="1">
        <v>44860</v>
      </c>
      <c r="C4865" t="s">
        <v>54</v>
      </c>
      <c r="D4865" t="s">
        <v>23</v>
      </c>
      <c r="E4865" t="s">
        <v>11</v>
      </c>
      <c r="F4865">
        <v>203.5</v>
      </c>
      <c r="G4865">
        <v>35.700000000000003</v>
      </c>
      <c r="H4865">
        <v>182.17</v>
      </c>
      <c r="I4865">
        <f t="shared" si="300"/>
        <v>2022</v>
      </c>
      <c r="J4865" t="str">
        <f t="shared" si="301"/>
        <v>Oct</v>
      </c>
      <c r="K4865">
        <f t="shared" si="302"/>
        <v>10</v>
      </c>
      <c r="L4865" s="2">
        <f t="shared" si="303"/>
        <v>0.17542997542997543</v>
      </c>
    </row>
    <row r="4866" spans="1:12" x14ac:dyDescent="0.35">
      <c r="A4866" t="s">
        <v>4907</v>
      </c>
      <c r="B4866" s="1">
        <v>44696</v>
      </c>
      <c r="C4866" t="s">
        <v>65</v>
      </c>
      <c r="D4866" t="s">
        <v>18</v>
      </c>
      <c r="E4866" t="s">
        <v>25</v>
      </c>
      <c r="F4866">
        <v>136.04</v>
      </c>
      <c r="G4866">
        <v>24.3</v>
      </c>
      <c r="H4866">
        <v>113.58</v>
      </c>
      <c r="I4866">
        <f t="shared" ref="I4866:I4929" si="304">YEAR(B4866)</f>
        <v>2022</v>
      </c>
      <c r="J4866" t="str">
        <f t="shared" ref="J4866:J4929" si="305">TEXT(B4866,"mmm")</f>
        <v>May</v>
      </c>
      <c r="K4866">
        <f t="shared" ref="K4866:K4929" si="306">MONTH(B4866)</f>
        <v>5</v>
      </c>
      <c r="L4866" s="2">
        <f t="shared" ref="L4866:L4929" si="307">IF(F4866=0,0,G4866/F4866)</f>
        <v>0.17862393413701855</v>
      </c>
    </row>
    <row r="4867" spans="1:12" x14ac:dyDescent="0.35">
      <c r="A4867" t="s">
        <v>4908</v>
      </c>
      <c r="B4867" s="1">
        <v>44960</v>
      </c>
      <c r="C4867" t="s">
        <v>29</v>
      </c>
      <c r="D4867" t="s">
        <v>23</v>
      </c>
      <c r="E4867" t="s">
        <v>11</v>
      </c>
      <c r="F4867">
        <v>338.57</v>
      </c>
      <c r="G4867">
        <v>62.38</v>
      </c>
      <c r="H4867">
        <v>309.99</v>
      </c>
      <c r="I4867">
        <f t="shared" si="304"/>
        <v>2023</v>
      </c>
      <c r="J4867" t="str">
        <f t="shared" si="305"/>
        <v>Feb</v>
      </c>
      <c r="K4867">
        <f t="shared" si="306"/>
        <v>2</v>
      </c>
      <c r="L4867" s="2">
        <f t="shared" si="307"/>
        <v>0.18424550314558291</v>
      </c>
    </row>
    <row r="4868" spans="1:12" x14ac:dyDescent="0.35">
      <c r="A4868" t="s">
        <v>4909</v>
      </c>
      <c r="B4868" s="1">
        <v>45240</v>
      </c>
      <c r="C4868" t="s">
        <v>22</v>
      </c>
      <c r="D4868" t="s">
        <v>23</v>
      </c>
      <c r="E4868" t="s">
        <v>25</v>
      </c>
      <c r="F4868">
        <v>211.16</v>
      </c>
      <c r="G4868">
        <v>37.26</v>
      </c>
      <c r="H4868">
        <v>189.3</v>
      </c>
      <c r="I4868">
        <f t="shared" si="304"/>
        <v>2023</v>
      </c>
      <c r="J4868" t="str">
        <f t="shared" si="305"/>
        <v>Nov</v>
      </c>
      <c r="K4868">
        <f t="shared" si="306"/>
        <v>11</v>
      </c>
      <c r="L4868" s="2">
        <f t="shared" si="307"/>
        <v>0.17645387383974237</v>
      </c>
    </row>
    <row r="4869" spans="1:12" x14ac:dyDescent="0.35">
      <c r="A4869" t="s">
        <v>4910</v>
      </c>
      <c r="B4869" s="1">
        <v>45118</v>
      </c>
      <c r="C4869" t="s">
        <v>33</v>
      </c>
      <c r="D4869" t="s">
        <v>34</v>
      </c>
      <c r="E4869" t="s">
        <v>27</v>
      </c>
      <c r="F4869">
        <v>2228.4699999999998</v>
      </c>
      <c r="G4869">
        <v>564.73</v>
      </c>
      <c r="H4869">
        <v>2389.81</v>
      </c>
      <c r="I4869">
        <f t="shared" si="304"/>
        <v>2023</v>
      </c>
      <c r="J4869" t="str">
        <f t="shared" si="305"/>
        <v>Jul</v>
      </c>
      <c r="K4869">
        <f t="shared" si="306"/>
        <v>7</v>
      </c>
      <c r="L4869" s="2">
        <f t="shared" si="307"/>
        <v>0.25341602085735959</v>
      </c>
    </row>
    <row r="4870" spans="1:12" x14ac:dyDescent="0.35">
      <c r="A4870" t="s">
        <v>4911</v>
      </c>
      <c r="B4870" s="1">
        <v>44605</v>
      </c>
      <c r="C4870" t="s">
        <v>22</v>
      </c>
      <c r="D4870" t="s">
        <v>23</v>
      </c>
      <c r="E4870" t="s">
        <v>15</v>
      </c>
      <c r="F4870">
        <v>453.28</v>
      </c>
      <c r="G4870">
        <v>55.24</v>
      </c>
      <c r="H4870">
        <v>434.95</v>
      </c>
      <c r="I4870">
        <f t="shared" si="304"/>
        <v>2022</v>
      </c>
      <c r="J4870" t="str">
        <f t="shared" si="305"/>
        <v>Feb</v>
      </c>
      <c r="K4870">
        <f t="shared" si="306"/>
        <v>2</v>
      </c>
      <c r="L4870" s="2">
        <f t="shared" si="307"/>
        <v>0.12186727850335334</v>
      </c>
    </row>
    <row r="4871" spans="1:12" x14ac:dyDescent="0.35">
      <c r="A4871" t="s">
        <v>4912</v>
      </c>
      <c r="B4871" s="1">
        <v>44999</v>
      </c>
      <c r="C4871" t="s">
        <v>22</v>
      </c>
      <c r="D4871" t="s">
        <v>23</v>
      </c>
      <c r="E4871" t="s">
        <v>25</v>
      </c>
      <c r="F4871">
        <v>98.93</v>
      </c>
      <c r="G4871">
        <v>24.48</v>
      </c>
      <c r="H4871">
        <v>109.72</v>
      </c>
      <c r="I4871">
        <f t="shared" si="304"/>
        <v>2023</v>
      </c>
      <c r="J4871" t="str">
        <f t="shared" si="305"/>
        <v>Mar</v>
      </c>
      <c r="K4871">
        <f t="shared" si="306"/>
        <v>3</v>
      </c>
      <c r="L4871" s="2">
        <f t="shared" si="307"/>
        <v>0.24744769028606084</v>
      </c>
    </row>
    <row r="4872" spans="1:12" x14ac:dyDescent="0.35">
      <c r="A4872" t="s">
        <v>4913</v>
      </c>
      <c r="B4872" s="1">
        <v>44785</v>
      </c>
      <c r="C4872" t="s">
        <v>63</v>
      </c>
      <c r="D4872" t="s">
        <v>18</v>
      </c>
      <c r="E4872" t="s">
        <v>15</v>
      </c>
      <c r="F4872">
        <v>360.52</v>
      </c>
      <c r="G4872">
        <v>66.14</v>
      </c>
      <c r="H4872">
        <v>420.32</v>
      </c>
      <c r="I4872">
        <f t="shared" si="304"/>
        <v>2022</v>
      </c>
      <c r="J4872" t="str">
        <f t="shared" si="305"/>
        <v>Aug</v>
      </c>
      <c r="K4872">
        <f t="shared" si="306"/>
        <v>8</v>
      </c>
      <c r="L4872" s="2">
        <f t="shared" si="307"/>
        <v>0.18345722844779763</v>
      </c>
    </row>
    <row r="4873" spans="1:12" x14ac:dyDescent="0.35">
      <c r="A4873" t="s">
        <v>4914</v>
      </c>
      <c r="B4873" s="1">
        <v>45290</v>
      </c>
      <c r="C4873" t="s">
        <v>46</v>
      </c>
      <c r="D4873" t="s">
        <v>23</v>
      </c>
      <c r="E4873" t="s">
        <v>44</v>
      </c>
      <c r="F4873">
        <v>80.86</v>
      </c>
      <c r="G4873">
        <v>13.28</v>
      </c>
      <c r="H4873">
        <v>77.66</v>
      </c>
      <c r="I4873">
        <f t="shared" si="304"/>
        <v>2023</v>
      </c>
      <c r="J4873" t="str">
        <f t="shared" si="305"/>
        <v>Dec</v>
      </c>
      <c r="K4873">
        <f t="shared" si="306"/>
        <v>12</v>
      </c>
      <c r="L4873" s="2">
        <f t="shared" si="307"/>
        <v>0.16423447934701954</v>
      </c>
    </row>
    <row r="4874" spans="1:12" x14ac:dyDescent="0.35">
      <c r="A4874" t="s">
        <v>4915</v>
      </c>
      <c r="B4874" s="1">
        <v>44607</v>
      </c>
      <c r="C4874" t="s">
        <v>85</v>
      </c>
      <c r="D4874" t="s">
        <v>10</v>
      </c>
      <c r="E4874" t="s">
        <v>27</v>
      </c>
      <c r="F4874">
        <v>27.33</v>
      </c>
      <c r="G4874">
        <v>6.1</v>
      </c>
      <c r="H4874">
        <v>24.66</v>
      </c>
      <c r="I4874">
        <f t="shared" si="304"/>
        <v>2022</v>
      </c>
      <c r="J4874" t="str">
        <f t="shared" si="305"/>
        <v>Feb</v>
      </c>
      <c r="K4874">
        <f t="shared" si="306"/>
        <v>2</v>
      </c>
      <c r="L4874" s="2">
        <f t="shared" si="307"/>
        <v>0.22319795096963044</v>
      </c>
    </row>
    <row r="4875" spans="1:12" x14ac:dyDescent="0.35">
      <c r="A4875" t="s">
        <v>4916</v>
      </c>
      <c r="B4875" s="1">
        <v>45159</v>
      </c>
      <c r="C4875" t="s">
        <v>22</v>
      </c>
      <c r="D4875" t="s">
        <v>23</v>
      </c>
      <c r="E4875" t="s">
        <v>25</v>
      </c>
      <c r="F4875">
        <v>424.08</v>
      </c>
      <c r="G4875">
        <v>63.56</v>
      </c>
      <c r="H4875">
        <v>363.96</v>
      </c>
      <c r="I4875">
        <f t="shared" si="304"/>
        <v>2023</v>
      </c>
      <c r="J4875" t="str">
        <f t="shared" si="305"/>
        <v>Aug</v>
      </c>
      <c r="K4875">
        <f t="shared" si="306"/>
        <v>8</v>
      </c>
      <c r="L4875" s="2">
        <f t="shared" si="307"/>
        <v>0.14987738162610828</v>
      </c>
    </row>
    <row r="4876" spans="1:12" x14ac:dyDescent="0.35">
      <c r="A4876" t="s">
        <v>4917</v>
      </c>
      <c r="B4876" s="1">
        <v>45210</v>
      </c>
      <c r="C4876" t="s">
        <v>69</v>
      </c>
      <c r="D4876" t="s">
        <v>34</v>
      </c>
      <c r="E4876" t="s">
        <v>15</v>
      </c>
      <c r="F4876">
        <v>2452.96</v>
      </c>
      <c r="G4876">
        <v>677.42</v>
      </c>
      <c r="H4876">
        <v>2818.92</v>
      </c>
      <c r="I4876">
        <f t="shared" si="304"/>
        <v>2023</v>
      </c>
      <c r="J4876" t="str">
        <f t="shared" si="305"/>
        <v>Oct</v>
      </c>
      <c r="K4876">
        <f t="shared" si="306"/>
        <v>10</v>
      </c>
      <c r="L4876" s="2">
        <f t="shared" si="307"/>
        <v>0.27616430761202787</v>
      </c>
    </row>
    <row r="4877" spans="1:12" x14ac:dyDescent="0.35">
      <c r="A4877" t="s">
        <v>4918</v>
      </c>
      <c r="B4877" s="1">
        <v>45064</v>
      </c>
      <c r="C4877" t="s">
        <v>128</v>
      </c>
      <c r="D4877" t="s">
        <v>34</v>
      </c>
      <c r="E4877" t="s">
        <v>25</v>
      </c>
      <c r="F4877">
        <v>2163.9899999999998</v>
      </c>
      <c r="G4877">
        <v>433.18</v>
      </c>
      <c r="H4877">
        <v>1870.22</v>
      </c>
      <c r="I4877">
        <f t="shared" si="304"/>
        <v>2023</v>
      </c>
      <c r="J4877" t="str">
        <f t="shared" si="305"/>
        <v>May</v>
      </c>
      <c r="K4877">
        <f t="shared" si="306"/>
        <v>5</v>
      </c>
      <c r="L4877" s="2">
        <f t="shared" si="307"/>
        <v>0.2001765257695276</v>
      </c>
    </row>
    <row r="4878" spans="1:12" x14ac:dyDescent="0.35">
      <c r="A4878" t="s">
        <v>4919</v>
      </c>
      <c r="B4878" s="1">
        <v>44979</v>
      </c>
      <c r="C4878" t="s">
        <v>33</v>
      </c>
      <c r="D4878" t="s">
        <v>34</v>
      </c>
      <c r="E4878" t="s">
        <v>25</v>
      </c>
      <c r="F4878">
        <v>2437.11</v>
      </c>
      <c r="G4878">
        <v>367.94</v>
      </c>
      <c r="H4878">
        <v>2917.1</v>
      </c>
      <c r="I4878">
        <f t="shared" si="304"/>
        <v>2023</v>
      </c>
      <c r="J4878" t="str">
        <f t="shared" si="305"/>
        <v>Feb</v>
      </c>
      <c r="K4878">
        <f t="shared" si="306"/>
        <v>2</v>
      </c>
      <c r="L4878" s="2">
        <f t="shared" si="307"/>
        <v>0.15097389941364978</v>
      </c>
    </row>
    <row r="4879" spans="1:12" x14ac:dyDescent="0.35">
      <c r="A4879" t="s">
        <v>4920</v>
      </c>
      <c r="B4879" s="1">
        <v>45050</v>
      </c>
      <c r="C4879" t="s">
        <v>31</v>
      </c>
      <c r="D4879" t="s">
        <v>10</v>
      </c>
      <c r="E4879" t="s">
        <v>11</v>
      </c>
      <c r="F4879">
        <v>352.8</v>
      </c>
      <c r="G4879">
        <v>86.1</v>
      </c>
      <c r="H4879">
        <v>349.44</v>
      </c>
      <c r="I4879">
        <f t="shared" si="304"/>
        <v>2023</v>
      </c>
      <c r="J4879" t="str">
        <f t="shared" si="305"/>
        <v>May</v>
      </c>
      <c r="K4879">
        <f t="shared" si="306"/>
        <v>5</v>
      </c>
      <c r="L4879" s="2">
        <f t="shared" si="307"/>
        <v>0.24404761904761901</v>
      </c>
    </row>
    <row r="4880" spans="1:12" x14ac:dyDescent="0.35">
      <c r="A4880" t="s">
        <v>4921</v>
      </c>
      <c r="B4880" s="1">
        <v>45199</v>
      </c>
      <c r="C4880" t="s">
        <v>17</v>
      </c>
      <c r="D4880" t="s">
        <v>18</v>
      </c>
      <c r="E4880" t="s">
        <v>25</v>
      </c>
      <c r="F4880">
        <v>331.5</v>
      </c>
      <c r="G4880">
        <v>84.64</v>
      </c>
      <c r="H4880">
        <v>299.58</v>
      </c>
      <c r="I4880">
        <f t="shared" si="304"/>
        <v>2023</v>
      </c>
      <c r="J4880" t="str">
        <f t="shared" si="305"/>
        <v>Sep</v>
      </c>
      <c r="K4880">
        <f t="shared" si="306"/>
        <v>9</v>
      </c>
      <c r="L4880" s="2">
        <f t="shared" si="307"/>
        <v>0.2553242835595777</v>
      </c>
    </row>
    <row r="4881" spans="1:12" x14ac:dyDescent="0.35">
      <c r="A4881" t="s">
        <v>4922</v>
      </c>
      <c r="B4881" s="1">
        <v>45076</v>
      </c>
      <c r="C4881" t="s">
        <v>48</v>
      </c>
      <c r="D4881" t="s">
        <v>14</v>
      </c>
      <c r="E4881" t="s">
        <v>27</v>
      </c>
      <c r="F4881">
        <v>992.26</v>
      </c>
      <c r="G4881">
        <v>144.61000000000001</v>
      </c>
      <c r="H4881">
        <v>905.96</v>
      </c>
      <c r="I4881">
        <f t="shared" si="304"/>
        <v>2023</v>
      </c>
      <c r="J4881" t="str">
        <f t="shared" si="305"/>
        <v>May</v>
      </c>
      <c r="K4881">
        <f t="shared" si="306"/>
        <v>5</v>
      </c>
      <c r="L4881" s="2">
        <f t="shared" si="307"/>
        <v>0.14573801221454055</v>
      </c>
    </row>
    <row r="4882" spans="1:12" x14ac:dyDescent="0.35">
      <c r="A4882" t="s">
        <v>4923</v>
      </c>
      <c r="B4882" s="1">
        <v>44935</v>
      </c>
      <c r="C4882" t="s">
        <v>51</v>
      </c>
      <c r="D4882" t="s">
        <v>34</v>
      </c>
      <c r="E4882" t="s">
        <v>11</v>
      </c>
      <c r="F4882">
        <v>1796.88</v>
      </c>
      <c r="G4882">
        <v>303.22000000000003</v>
      </c>
      <c r="H4882">
        <v>1990.76</v>
      </c>
      <c r="I4882">
        <f t="shared" si="304"/>
        <v>2023</v>
      </c>
      <c r="J4882" t="str">
        <f t="shared" si="305"/>
        <v>Jan</v>
      </c>
      <c r="K4882">
        <f t="shared" si="306"/>
        <v>1</v>
      </c>
      <c r="L4882" s="2">
        <f t="shared" si="307"/>
        <v>0.16874805217933306</v>
      </c>
    </row>
    <row r="4883" spans="1:12" x14ac:dyDescent="0.35">
      <c r="A4883" t="s">
        <v>4924</v>
      </c>
      <c r="B4883" s="1">
        <v>45033</v>
      </c>
      <c r="C4883" t="s">
        <v>69</v>
      </c>
      <c r="D4883" t="s">
        <v>34</v>
      </c>
      <c r="E4883" t="s">
        <v>25</v>
      </c>
      <c r="F4883">
        <v>1214.17</v>
      </c>
      <c r="G4883">
        <v>137.88999999999999</v>
      </c>
      <c r="H4883">
        <v>1087.52</v>
      </c>
      <c r="I4883">
        <f t="shared" si="304"/>
        <v>2023</v>
      </c>
      <c r="J4883" t="str">
        <f t="shared" si="305"/>
        <v>Apr</v>
      </c>
      <c r="K4883">
        <f t="shared" si="306"/>
        <v>4</v>
      </c>
      <c r="L4883" s="2">
        <f t="shared" si="307"/>
        <v>0.11356729288320415</v>
      </c>
    </row>
    <row r="4884" spans="1:12" x14ac:dyDescent="0.35">
      <c r="A4884" t="s">
        <v>4925</v>
      </c>
      <c r="B4884" s="1">
        <v>45056</v>
      </c>
      <c r="C4884" t="s">
        <v>63</v>
      </c>
      <c r="D4884" t="s">
        <v>18</v>
      </c>
      <c r="E4884" t="s">
        <v>25</v>
      </c>
      <c r="F4884">
        <v>461.29</v>
      </c>
      <c r="G4884">
        <v>86.47</v>
      </c>
      <c r="H4884">
        <v>542.70000000000005</v>
      </c>
      <c r="I4884">
        <f t="shared" si="304"/>
        <v>2023</v>
      </c>
      <c r="J4884" t="str">
        <f t="shared" si="305"/>
        <v>May</v>
      </c>
      <c r="K4884">
        <f t="shared" si="306"/>
        <v>5</v>
      </c>
      <c r="L4884" s="2">
        <f t="shared" si="307"/>
        <v>0.18745257863816686</v>
      </c>
    </row>
    <row r="4885" spans="1:12" x14ac:dyDescent="0.35">
      <c r="A4885" t="s">
        <v>4926</v>
      </c>
      <c r="B4885" s="1">
        <v>45286</v>
      </c>
      <c r="C4885" t="s">
        <v>112</v>
      </c>
      <c r="D4885" t="s">
        <v>10</v>
      </c>
      <c r="E4885" t="s">
        <v>27</v>
      </c>
      <c r="F4885">
        <v>334.2</v>
      </c>
      <c r="G4885">
        <v>63.96</v>
      </c>
      <c r="H4885">
        <v>319.42</v>
      </c>
      <c r="I4885">
        <f t="shared" si="304"/>
        <v>2023</v>
      </c>
      <c r="J4885" t="str">
        <f t="shared" si="305"/>
        <v>Dec</v>
      </c>
      <c r="K4885">
        <f t="shared" si="306"/>
        <v>12</v>
      </c>
      <c r="L4885" s="2">
        <f t="shared" si="307"/>
        <v>0.19138240574506285</v>
      </c>
    </row>
    <row r="4886" spans="1:12" x14ac:dyDescent="0.35">
      <c r="A4886" t="s">
        <v>4927</v>
      </c>
      <c r="B4886" s="1">
        <v>45060</v>
      </c>
      <c r="C4886" t="s">
        <v>46</v>
      </c>
      <c r="D4886" t="s">
        <v>23</v>
      </c>
      <c r="E4886" t="s">
        <v>27</v>
      </c>
      <c r="F4886">
        <v>396.23</v>
      </c>
      <c r="G4886">
        <v>92.43</v>
      </c>
      <c r="H4886">
        <v>355.25</v>
      </c>
      <c r="I4886">
        <f t="shared" si="304"/>
        <v>2023</v>
      </c>
      <c r="J4886" t="str">
        <f t="shared" si="305"/>
        <v>May</v>
      </c>
      <c r="K4886">
        <f t="shared" si="306"/>
        <v>5</v>
      </c>
      <c r="L4886" s="2">
        <f t="shared" si="307"/>
        <v>0.23327360371501402</v>
      </c>
    </row>
    <row r="4887" spans="1:12" x14ac:dyDescent="0.35">
      <c r="A4887" t="s">
        <v>4928</v>
      </c>
      <c r="B4887" s="1">
        <v>45148</v>
      </c>
      <c r="C4887" t="s">
        <v>46</v>
      </c>
      <c r="D4887" t="s">
        <v>23</v>
      </c>
      <c r="E4887" t="s">
        <v>25</v>
      </c>
      <c r="F4887">
        <v>30.7</v>
      </c>
      <c r="G4887">
        <v>5.26</v>
      </c>
      <c r="H4887">
        <v>33.479999999999997</v>
      </c>
      <c r="I4887">
        <f t="shared" si="304"/>
        <v>2023</v>
      </c>
      <c r="J4887" t="str">
        <f t="shared" si="305"/>
        <v>Aug</v>
      </c>
      <c r="K4887">
        <f t="shared" si="306"/>
        <v>8</v>
      </c>
      <c r="L4887" s="2">
        <f t="shared" si="307"/>
        <v>0.17133550488599347</v>
      </c>
    </row>
    <row r="4888" spans="1:12" x14ac:dyDescent="0.35">
      <c r="A4888" t="s">
        <v>4929</v>
      </c>
      <c r="B4888" s="1">
        <v>45272</v>
      </c>
      <c r="C4888" t="s">
        <v>20</v>
      </c>
      <c r="D4888" t="s">
        <v>14</v>
      </c>
      <c r="E4888" t="s">
        <v>27</v>
      </c>
      <c r="F4888">
        <v>1143.06</v>
      </c>
      <c r="G4888">
        <v>194.64</v>
      </c>
      <c r="H4888">
        <v>1284.5999999999999</v>
      </c>
      <c r="I4888">
        <f t="shared" si="304"/>
        <v>2023</v>
      </c>
      <c r="J4888" t="str">
        <f t="shared" si="305"/>
        <v>Dec</v>
      </c>
      <c r="K4888">
        <f t="shared" si="306"/>
        <v>12</v>
      </c>
      <c r="L4888" s="2">
        <f t="shared" si="307"/>
        <v>0.17027977533987718</v>
      </c>
    </row>
    <row r="4889" spans="1:12" x14ac:dyDescent="0.35">
      <c r="A4889" t="s">
        <v>4930</v>
      </c>
      <c r="B4889" s="1">
        <v>45239</v>
      </c>
      <c r="C4889" t="s">
        <v>69</v>
      </c>
      <c r="D4889" t="s">
        <v>34</v>
      </c>
      <c r="E4889" t="s">
        <v>15</v>
      </c>
      <c r="F4889">
        <v>1891</v>
      </c>
      <c r="G4889">
        <v>258.64</v>
      </c>
      <c r="H4889">
        <v>1898.82</v>
      </c>
      <c r="I4889">
        <f t="shared" si="304"/>
        <v>2023</v>
      </c>
      <c r="J4889" t="str">
        <f t="shared" si="305"/>
        <v>Nov</v>
      </c>
      <c r="K4889">
        <f t="shared" si="306"/>
        <v>11</v>
      </c>
      <c r="L4889" s="2">
        <f t="shared" si="307"/>
        <v>0.1367741935483871</v>
      </c>
    </row>
    <row r="4890" spans="1:12" x14ac:dyDescent="0.35">
      <c r="A4890" t="s">
        <v>4931</v>
      </c>
      <c r="B4890" s="1">
        <v>45081</v>
      </c>
      <c r="C4890" t="s">
        <v>13</v>
      </c>
      <c r="D4890" t="s">
        <v>14</v>
      </c>
      <c r="E4890" t="s">
        <v>27</v>
      </c>
      <c r="F4890">
        <v>1110.74</v>
      </c>
      <c r="G4890">
        <v>264.27</v>
      </c>
      <c r="H4890">
        <v>1000.28</v>
      </c>
      <c r="I4890">
        <f t="shared" si="304"/>
        <v>2023</v>
      </c>
      <c r="J4890" t="str">
        <f t="shared" si="305"/>
        <v>Jun</v>
      </c>
      <c r="K4890">
        <f t="shared" si="306"/>
        <v>6</v>
      </c>
      <c r="L4890" s="2">
        <f t="shared" si="307"/>
        <v>0.23792246610367862</v>
      </c>
    </row>
    <row r="4891" spans="1:12" x14ac:dyDescent="0.35">
      <c r="A4891" t="s">
        <v>4932</v>
      </c>
      <c r="B4891" s="1">
        <v>44583</v>
      </c>
      <c r="C4891" t="s">
        <v>54</v>
      </c>
      <c r="D4891" t="s">
        <v>23</v>
      </c>
      <c r="E4891" t="s">
        <v>11</v>
      </c>
      <c r="F4891">
        <v>498.63</v>
      </c>
      <c r="G4891">
        <v>85.29</v>
      </c>
      <c r="H4891">
        <v>475.98</v>
      </c>
      <c r="I4891">
        <f t="shared" si="304"/>
        <v>2022</v>
      </c>
      <c r="J4891" t="str">
        <f t="shared" si="305"/>
        <v>Jan</v>
      </c>
      <c r="K4891">
        <f t="shared" si="306"/>
        <v>1</v>
      </c>
      <c r="L4891" s="2">
        <f t="shared" si="307"/>
        <v>0.17104867336502017</v>
      </c>
    </row>
    <row r="4892" spans="1:12" x14ac:dyDescent="0.35">
      <c r="A4892" t="s">
        <v>4933</v>
      </c>
      <c r="B4892" s="1">
        <v>45130</v>
      </c>
      <c r="C4892" t="s">
        <v>101</v>
      </c>
      <c r="D4892" t="s">
        <v>14</v>
      </c>
      <c r="E4892" t="s">
        <v>25</v>
      </c>
      <c r="F4892">
        <v>946.32</v>
      </c>
      <c r="G4892">
        <v>168.04</v>
      </c>
      <c r="H4892">
        <v>1081.33</v>
      </c>
      <c r="I4892">
        <f t="shared" si="304"/>
        <v>2023</v>
      </c>
      <c r="J4892" t="str">
        <f t="shared" si="305"/>
        <v>Jul</v>
      </c>
      <c r="K4892">
        <f t="shared" si="306"/>
        <v>7</v>
      </c>
      <c r="L4892" s="2">
        <f t="shared" si="307"/>
        <v>0.17757206864485583</v>
      </c>
    </row>
    <row r="4893" spans="1:12" x14ac:dyDescent="0.35">
      <c r="A4893" t="s">
        <v>4934</v>
      </c>
      <c r="B4893" s="1">
        <v>44567</v>
      </c>
      <c r="C4893" t="s">
        <v>41</v>
      </c>
      <c r="D4893" t="s">
        <v>14</v>
      </c>
      <c r="E4893" t="s">
        <v>27</v>
      </c>
      <c r="F4893">
        <v>1431.61</v>
      </c>
      <c r="G4893">
        <v>217.8</v>
      </c>
      <c r="H4893">
        <v>1412.79</v>
      </c>
      <c r="I4893">
        <f t="shared" si="304"/>
        <v>2022</v>
      </c>
      <c r="J4893" t="str">
        <f t="shared" si="305"/>
        <v>Jan</v>
      </c>
      <c r="K4893">
        <f t="shared" si="306"/>
        <v>1</v>
      </c>
      <c r="L4893" s="2">
        <f t="shared" si="307"/>
        <v>0.15213640586472574</v>
      </c>
    </row>
    <row r="4894" spans="1:12" x14ac:dyDescent="0.35">
      <c r="A4894" t="s">
        <v>4935</v>
      </c>
      <c r="B4894" s="1">
        <v>44836</v>
      </c>
      <c r="C4894" t="s">
        <v>57</v>
      </c>
      <c r="D4894" t="s">
        <v>10</v>
      </c>
      <c r="E4894" t="s">
        <v>27</v>
      </c>
      <c r="F4894">
        <v>149.27000000000001</v>
      </c>
      <c r="G4894">
        <v>43.36</v>
      </c>
      <c r="H4894">
        <v>164.07</v>
      </c>
      <c r="I4894">
        <f t="shared" si="304"/>
        <v>2022</v>
      </c>
      <c r="J4894" t="str">
        <f t="shared" si="305"/>
        <v>Oct</v>
      </c>
      <c r="K4894">
        <f t="shared" si="306"/>
        <v>10</v>
      </c>
      <c r="L4894" s="2">
        <f t="shared" si="307"/>
        <v>0.29048033764319686</v>
      </c>
    </row>
    <row r="4895" spans="1:12" x14ac:dyDescent="0.35">
      <c r="A4895" t="s">
        <v>4936</v>
      </c>
      <c r="B4895" s="1">
        <v>45062</v>
      </c>
      <c r="C4895" t="s">
        <v>37</v>
      </c>
      <c r="D4895" t="s">
        <v>23</v>
      </c>
      <c r="E4895" t="s">
        <v>27</v>
      </c>
      <c r="F4895">
        <v>326.31</v>
      </c>
      <c r="G4895">
        <v>62.61</v>
      </c>
      <c r="H4895">
        <v>386.94</v>
      </c>
      <c r="I4895">
        <f t="shared" si="304"/>
        <v>2023</v>
      </c>
      <c r="J4895" t="str">
        <f t="shared" si="305"/>
        <v>May</v>
      </c>
      <c r="K4895">
        <f t="shared" si="306"/>
        <v>5</v>
      </c>
      <c r="L4895" s="2">
        <f t="shared" si="307"/>
        <v>0.19187275903282155</v>
      </c>
    </row>
    <row r="4896" spans="1:12" x14ac:dyDescent="0.35">
      <c r="A4896" t="s">
        <v>4937</v>
      </c>
      <c r="B4896" s="1">
        <v>44766</v>
      </c>
      <c r="C4896" t="s">
        <v>22</v>
      </c>
      <c r="D4896" t="s">
        <v>23</v>
      </c>
      <c r="E4896" t="s">
        <v>27</v>
      </c>
      <c r="F4896">
        <v>356.1</v>
      </c>
      <c r="G4896">
        <v>94.41</v>
      </c>
      <c r="H4896">
        <v>342.85</v>
      </c>
      <c r="I4896">
        <f t="shared" si="304"/>
        <v>2022</v>
      </c>
      <c r="J4896" t="str">
        <f t="shared" si="305"/>
        <v>Jul</v>
      </c>
      <c r="K4896">
        <f t="shared" si="306"/>
        <v>7</v>
      </c>
      <c r="L4896" s="2">
        <f t="shared" si="307"/>
        <v>0.26512215669755684</v>
      </c>
    </row>
    <row r="4897" spans="1:12" x14ac:dyDescent="0.35">
      <c r="A4897" t="s">
        <v>4938</v>
      </c>
      <c r="B4897" s="1">
        <v>44876</v>
      </c>
      <c r="C4897" t="s">
        <v>65</v>
      </c>
      <c r="D4897" t="s">
        <v>18</v>
      </c>
      <c r="E4897" t="s">
        <v>11</v>
      </c>
      <c r="F4897">
        <v>229.03</v>
      </c>
      <c r="G4897">
        <v>63.93</v>
      </c>
      <c r="H4897">
        <v>270.25</v>
      </c>
      <c r="I4897">
        <f t="shared" si="304"/>
        <v>2022</v>
      </c>
      <c r="J4897" t="str">
        <f t="shared" si="305"/>
        <v>Nov</v>
      </c>
      <c r="K4897">
        <f t="shared" si="306"/>
        <v>11</v>
      </c>
      <c r="L4897" s="2">
        <f t="shared" si="307"/>
        <v>0.27913373793826135</v>
      </c>
    </row>
    <row r="4898" spans="1:12" x14ac:dyDescent="0.35">
      <c r="A4898" t="s">
        <v>4939</v>
      </c>
      <c r="B4898" s="1">
        <v>45073</v>
      </c>
      <c r="C4898" t="s">
        <v>128</v>
      </c>
      <c r="D4898" t="s">
        <v>34</v>
      </c>
      <c r="E4898" t="s">
        <v>44</v>
      </c>
      <c r="F4898">
        <v>551.73</v>
      </c>
      <c r="G4898">
        <v>66.510000000000005</v>
      </c>
      <c r="H4898">
        <v>587.35</v>
      </c>
      <c r="I4898">
        <f t="shared" si="304"/>
        <v>2023</v>
      </c>
      <c r="J4898" t="str">
        <f t="shared" si="305"/>
        <v>May</v>
      </c>
      <c r="K4898">
        <f t="shared" si="306"/>
        <v>5</v>
      </c>
      <c r="L4898" s="2">
        <f t="shared" si="307"/>
        <v>0.12054809417649938</v>
      </c>
    </row>
    <row r="4899" spans="1:12" x14ac:dyDescent="0.35">
      <c r="A4899" t="s">
        <v>4940</v>
      </c>
      <c r="B4899" s="1">
        <v>44634</v>
      </c>
      <c r="C4899" t="s">
        <v>101</v>
      </c>
      <c r="D4899" t="s">
        <v>14</v>
      </c>
      <c r="E4899" t="s">
        <v>25</v>
      </c>
      <c r="F4899">
        <v>1372.12</v>
      </c>
      <c r="G4899">
        <v>255.04</v>
      </c>
      <c r="H4899">
        <v>1469.86</v>
      </c>
      <c r="I4899">
        <f t="shared" si="304"/>
        <v>2022</v>
      </c>
      <c r="J4899" t="str">
        <f t="shared" si="305"/>
        <v>Mar</v>
      </c>
      <c r="K4899">
        <f t="shared" si="306"/>
        <v>3</v>
      </c>
      <c r="L4899" s="2">
        <f t="shared" si="307"/>
        <v>0.18587295571815876</v>
      </c>
    </row>
    <row r="4900" spans="1:12" x14ac:dyDescent="0.35">
      <c r="A4900" t="s">
        <v>4941</v>
      </c>
      <c r="B4900" s="1">
        <v>45104</v>
      </c>
      <c r="C4900" t="s">
        <v>57</v>
      </c>
      <c r="D4900" t="s">
        <v>10</v>
      </c>
      <c r="E4900" t="s">
        <v>25</v>
      </c>
      <c r="F4900">
        <v>152.21</v>
      </c>
      <c r="G4900">
        <v>33.58</v>
      </c>
      <c r="H4900">
        <v>134.26</v>
      </c>
      <c r="I4900">
        <f t="shared" si="304"/>
        <v>2023</v>
      </c>
      <c r="J4900" t="str">
        <f t="shared" si="305"/>
        <v>Jun</v>
      </c>
      <c r="K4900">
        <f t="shared" si="306"/>
        <v>6</v>
      </c>
      <c r="L4900" s="2">
        <f t="shared" si="307"/>
        <v>0.22061625385979894</v>
      </c>
    </row>
    <row r="4901" spans="1:12" x14ac:dyDescent="0.35">
      <c r="A4901" t="s">
        <v>4942</v>
      </c>
      <c r="B4901" s="1">
        <v>45208</v>
      </c>
      <c r="C4901" t="s">
        <v>20</v>
      </c>
      <c r="D4901" t="s">
        <v>14</v>
      </c>
      <c r="E4901" t="s">
        <v>27</v>
      </c>
      <c r="F4901">
        <v>1177.79</v>
      </c>
      <c r="G4901">
        <v>346.55</v>
      </c>
      <c r="H4901">
        <v>1010.81</v>
      </c>
      <c r="I4901">
        <f t="shared" si="304"/>
        <v>2023</v>
      </c>
      <c r="J4901" t="str">
        <f t="shared" si="305"/>
        <v>Oct</v>
      </c>
      <c r="K4901">
        <f t="shared" si="306"/>
        <v>10</v>
      </c>
      <c r="L4901" s="2">
        <f t="shared" si="307"/>
        <v>0.29423751262958592</v>
      </c>
    </row>
    <row r="4902" spans="1:12" x14ac:dyDescent="0.35">
      <c r="A4902" t="s">
        <v>4943</v>
      </c>
      <c r="B4902" s="1">
        <v>44796</v>
      </c>
      <c r="C4902" t="s">
        <v>39</v>
      </c>
      <c r="D4902" t="s">
        <v>18</v>
      </c>
      <c r="E4902" t="s">
        <v>15</v>
      </c>
      <c r="F4902">
        <v>243.14</v>
      </c>
      <c r="G4902">
        <v>28.35</v>
      </c>
      <c r="H4902">
        <v>244.32</v>
      </c>
      <c r="I4902">
        <f t="shared" si="304"/>
        <v>2022</v>
      </c>
      <c r="J4902" t="str">
        <f t="shared" si="305"/>
        <v>Aug</v>
      </c>
      <c r="K4902">
        <f t="shared" si="306"/>
        <v>8</v>
      </c>
      <c r="L4902" s="2">
        <f t="shared" si="307"/>
        <v>0.11659949000575801</v>
      </c>
    </row>
    <row r="4903" spans="1:12" x14ac:dyDescent="0.35">
      <c r="A4903" t="s">
        <v>4944</v>
      </c>
      <c r="B4903" s="1">
        <v>45244</v>
      </c>
      <c r="C4903" t="s">
        <v>9</v>
      </c>
      <c r="D4903" t="s">
        <v>10</v>
      </c>
      <c r="E4903" t="s">
        <v>44</v>
      </c>
      <c r="F4903">
        <v>218.07</v>
      </c>
      <c r="G4903">
        <v>57.88</v>
      </c>
      <c r="H4903">
        <v>240.56</v>
      </c>
      <c r="I4903">
        <f t="shared" si="304"/>
        <v>2023</v>
      </c>
      <c r="J4903" t="str">
        <f t="shared" si="305"/>
        <v>Nov</v>
      </c>
      <c r="K4903">
        <f t="shared" si="306"/>
        <v>11</v>
      </c>
      <c r="L4903" s="2">
        <f t="shared" si="307"/>
        <v>0.26541936075572065</v>
      </c>
    </row>
    <row r="4904" spans="1:12" x14ac:dyDescent="0.35">
      <c r="A4904" t="s">
        <v>4945</v>
      </c>
      <c r="B4904" s="1">
        <v>45193</v>
      </c>
      <c r="C4904" t="s">
        <v>69</v>
      </c>
      <c r="D4904" t="s">
        <v>34</v>
      </c>
      <c r="E4904" t="s">
        <v>25</v>
      </c>
      <c r="F4904">
        <v>1423.09</v>
      </c>
      <c r="G4904">
        <v>424.15</v>
      </c>
      <c r="H4904">
        <v>1425.59</v>
      </c>
      <c r="I4904">
        <f t="shared" si="304"/>
        <v>2023</v>
      </c>
      <c r="J4904" t="str">
        <f t="shared" si="305"/>
        <v>Sep</v>
      </c>
      <c r="K4904">
        <f t="shared" si="306"/>
        <v>9</v>
      </c>
      <c r="L4904" s="2">
        <f t="shared" si="307"/>
        <v>0.29804861252626325</v>
      </c>
    </row>
    <row r="4905" spans="1:12" x14ac:dyDescent="0.35">
      <c r="A4905" t="s">
        <v>4946</v>
      </c>
      <c r="B4905" s="1">
        <v>45288</v>
      </c>
      <c r="C4905" t="s">
        <v>37</v>
      </c>
      <c r="D4905" t="s">
        <v>23</v>
      </c>
      <c r="E4905" t="s">
        <v>44</v>
      </c>
      <c r="F4905">
        <v>404.93</v>
      </c>
      <c r="G4905">
        <v>85.93</v>
      </c>
      <c r="H4905">
        <v>334.28</v>
      </c>
      <c r="I4905">
        <f t="shared" si="304"/>
        <v>2023</v>
      </c>
      <c r="J4905" t="str">
        <f t="shared" si="305"/>
        <v>Dec</v>
      </c>
      <c r="K4905">
        <f t="shared" si="306"/>
        <v>12</v>
      </c>
      <c r="L4905" s="2">
        <f t="shared" si="307"/>
        <v>0.21220951769441634</v>
      </c>
    </row>
    <row r="4906" spans="1:12" x14ac:dyDescent="0.35">
      <c r="A4906" t="s">
        <v>4947</v>
      </c>
      <c r="B4906" s="1">
        <v>45110</v>
      </c>
      <c r="C4906" t="s">
        <v>22</v>
      </c>
      <c r="D4906" t="s">
        <v>23</v>
      </c>
      <c r="E4906" t="s">
        <v>15</v>
      </c>
      <c r="F4906">
        <v>85.95</v>
      </c>
      <c r="G4906">
        <v>13.32</v>
      </c>
      <c r="H4906">
        <v>90.54</v>
      </c>
      <c r="I4906">
        <f t="shared" si="304"/>
        <v>2023</v>
      </c>
      <c r="J4906" t="str">
        <f t="shared" si="305"/>
        <v>Jul</v>
      </c>
      <c r="K4906">
        <f t="shared" si="306"/>
        <v>7</v>
      </c>
      <c r="L4906" s="2">
        <f t="shared" si="307"/>
        <v>0.1549738219895288</v>
      </c>
    </row>
    <row r="4907" spans="1:12" x14ac:dyDescent="0.35">
      <c r="A4907" t="s">
        <v>4948</v>
      </c>
      <c r="B4907" s="1">
        <v>44768</v>
      </c>
      <c r="C4907" t="s">
        <v>29</v>
      </c>
      <c r="D4907" t="s">
        <v>23</v>
      </c>
      <c r="E4907" t="s">
        <v>25</v>
      </c>
      <c r="F4907">
        <v>294.39999999999998</v>
      </c>
      <c r="G4907">
        <v>75.34</v>
      </c>
      <c r="H4907">
        <v>344.98</v>
      </c>
      <c r="I4907">
        <f t="shared" si="304"/>
        <v>2022</v>
      </c>
      <c r="J4907" t="str">
        <f t="shared" si="305"/>
        <v>Jul</v>
      </c>
      <c r="K4907">
        <f t="shared" si="306"/>
        <v>7</v>
      </c>
      <c r="L4907" s="2">
        <f t="shared" si="307"/>
        <v>0.25591032608695657</v>
      </c>
    </row>
    <row r="4908" spans="1:12" x14ac:dyDescent="0.35">
      <c r="A4908" t="s">
        <v>4949</v>
      </c>
      <c r="B4908" s="1">
        <v>44579</v>
      </c>
      <c r="C4908" t="s">
        <v>57</v>
      </c>
      <c r="D4908" t="s">
        <v>10</v>
      </c>
      <c r="E4908" t="s">
        <v>11</v>
      </c>
      <c r="F4908">
        <v>212.56</v>
      </c>
      <c r="G4908">
        <v>35.4</v>
      </c>
      <c r="H4908">
        <v>238.42</v>
      </c>
      <c r="I4908">
        <f t="shared" si="304"/>
        <v>2022</v>
      </c>
      <c r="J4908" t="str">
        <f t="shared" si="305"/>
        <v>Jan</v>
      </c>
      <c r="K4908">
        <f t="shared" si="306"/>
        <v>1</v>
      </c>
      <c r="L4908" s="2">
        <f t="shared" si="307"/>
        <v>0.16654121189311252</v>
      </c>
    </row>
    <row r="4909" spans="1:12" x14ac:dyDescent="0.35">
      <c r="A4909" t="s">
        <v>4950</v>
      </c>
      <c r="B4909" s="1">
        <v>45071</v>
      </c>
      <c r="C4909" t="s">
        <v>88</v>
      </c>
      <c r="D4909" t="s">
        <v>18</v>
      </c>
      <c r="E4909" t="s">
        <v>27</v>
      </c>
      <c r="F4909">
        <v>488.89</v>
      </c>
      <c r="G4909">
        <v>130.1</v>
      </c>
      <c r="H4909">
        <v>397.33</v>
      </c>
      <c r="I4909">
        <f t="shared" si="304"/>
        <v>2023</v>
      </c>
      <c r="J4909" t="str">
        <f t="shared" si="305"/>
        <v>May</v>
      </c>
      <c r="K4909">
        <f t="shared" si="306"/>
        <v>5</v>
      </c>
      <c r="L4909" s="2">
        <f t="shared" si="307"/>
        <v>0.2661130315612919</v>
      </c>
    </row>
    <row r="4910" spans="1:12" x14ac:dyDescent="0.35">
      <c r="A4910" t="s">
        <v>4951</v>
      </c>
      <c r="B4910" s="1">
        <v>45266</v>
      </c>
      <c r="C4910" t="s">
        <v>39</v>
      </c>
      <c r="D4910" t="s">
        <v>18</v>
      </c>
      <c r="E4910" t="s">
        <v>27</v>
      </c>
      <c r="F4910">
        <v>453.03</v>
      </c>
      <c r="G4910">
        <v>134.82</v>
      </c>
      <c r="H4910">
        <v>518.61</v>
      </c>
      <c r="I4910">
        <f t="shared" si="304"/>
        <v>2023</v>
      </c>
      <c r="J4910" t="str">
        <f t="shared" si="305"/>
        <v>Dec</v>
      </c>
      <c r="K4910">
        <f t="shared" si="306"/>
        <v>12</v>
      </c>
      <c r="L4910" s="2">
        <f t="shared" si="307"/>
        <v>0.29759618568306734</v>
      </c>
    </row>
    <row r="4911" spans="1:12" x14ac:dyDescent="0.35">
      <c r="A4911" t="s">
        <v>4952</v>
      </c>
      <c r="B4911" s="1">
        <v>44645</v>
      </c>
      <c r="C4911" t="s">
        <v>128</v>
      </c>
      <c r="D4911" t="s">
        <v>34</v>
      </c>
      <c r="E4911" t="s">
        <v>25</v>
      </c>
      <c r="F4911">
        <v>1939.25</v>
      </c>
      <c r="G4911">
        <v>212.57</v>
      </c>
      <c r="H4911">
        <v>2228.02</v>
      </c>
      <c r="I4911">
        <f t="shared" si="304"/>
        <v>2022</v>
      </c>
      <c r="J4911" t="str">
        <f t="shared" si="305"/>
        <v>Mar</v>
      </c>
      <c r="K4911">
        <f t="shared" si="306"/>
        <v>3</v>
      </c>
      <c r="L4911" s="2">
        <f t="shared" si="307"/>
        <v>0.10961454170426711</v>
      </c>
    </row>
    <row r="4912" spans="1:12" x14ac:dyDescent="0.35">
      <c r="A4912" t="s">
        <v>4953</v>
      </c>
      <c r="B4912" s="1">
        <v>45013</v>
      </c>
      <c r="C4912" t="s">
        <v>31</v>
      </c>
      <c r="D4912" t="s">
        <v>10</v>
      </c>
      <c r="E4912" t="s">
        <v>15</v>
      </c>
      <c r="F4912">
        <v>75.78</v>
      </c>
      <c r="G4912">
        <v>8.34</v>
      </c>
      <c r="H4912">
        <v>83.48</v>
      </c>
      <c r="I4912">
        <f t="shared" si="304"/>
        <v>2023</v>
      </c>
      <c r="J4912" t="str">
        <f t="shared" si="305"/>
        <v>Mar</v>
      </c>
      <c r="K4912">
        <f t="shared" si="306"/>
        <v>3</v>
      </c>
      <c r="L4912" s="2">
        <f t="shared" si="307"/>
        <v>0.11005542359461599</v>
      </c>
    </row>
    <row r="4913" spans="1:12" x14ac:dyDescent="0.35">
      <c r="A4913" t="s">
        <v>4954</v>
      </c>
      <c r="B4913" s="1">
        <v>44812</v>
      </c>
      <c r="C4913" t="s">
        <v>37</v>
      </c>
      <c r="D4913" t="s">
        <v>23</v>
      </c>
      <c r="E4913" t="s">
        <v>44</v>
      </c>
      <c r="F4913">
        <v>439.43</v>
      </c>
      <c r="G4913">
        <v>52.76</v>
      </c>
      <c r="H4913">
        <v>457.35</v>
      </c>
      <c r="I4913">
        <f t="shared" si="304"/>
        <v>2022</v>
      </c>
      <c r="J4913" t="str">
        <f t="shared" si="305"/>
        <v>Sep</v>
      </c>
      <c r="K4913">
        <f t="shared" si="306"/>
        <v>9</v>
      </c>
      <c r="L4913" s="2">
        <f t="shared" si="307"/>
        <v>0.12006462917870878</v>
      </c>
    </row>
    <row r="4914" spans="1:12" x14ac:dyDescent="0.35">
      <c r="A4914" t="s">
        <v>4955</v>
      </c>
      <c r="B4914" s="1">
        <v>44598</v>
      </c>
      <c r="C4914" t="s">
        <v>69</v>
      </c>
      <c r="D4914" t="s">
        <v>34</v>
      </c>
      <c r="E4914" t="s">
        <v>25</v>
      </c>
      <c r="F4914">
        <v>1610.07</v>
      </c>
      <c r="G4914">
        <v>208.15</v>
      </c>
      <c r="H4914">
        <v>1414.09</v>
      </c>
      <c r="I4914">
        <f t="shared" si="304"/>
        <v>2022</v>
      </c>
      <c r="J4914" t="str">
        <f t="shared" si="305"/>
        <v>Feb</v>
      </c>
      <c r="K4914">
        <f t="shared" si="306"/>
        <v>2</v>
      </c>
      <c r="L4914" s="2">
        <f t="shared" si="307"/>
        <v>0.12928009341208768</v>
      </c>
    </row>
    <row r="4915" spans="1:12" x14ac:dyDescent="0.35">
      <c r="A4915" t="s">
        <v>4956</v>
      </c>
      <c r="B4915" s="1">
        <v>44704</v>
      </c>
      <c r="C4915" t="s">
        <v>57</v>
      </c>
      <c r="D4915" t="s">
        <v>10</v>
      </c>
      <c r="E4915" t="s">
        <v>11</v>
      </c>
      <c r="F4915">
        <v>320.02999999999997</v>
      </c>
      <c r="G4915">
        <v>86.1</v>
      </c>
      <c r="H4915">
        <v>372.52</v>
      </c>
      <c r="I4915">
        <f t="shared" si="304"/>
        <v>2022</v>
      </c>
      <c r="J4915" t="str">
        <f t="shared" si="305"/>
        <v>May</v>
      </c>
      <c r="K4915">
        <f t="shared" si="306"/>
        <v>5</v>
      </c>
      <c r="L4915" s="2">
        <f t="shared" si="307"/>
        <v>0.26903727775521047</v>
      </c>
    </row>
    <row r="4916" spans="1:12" x14ac:dyDescent="0.35">
      <c r="A4916" t="s">
        <v>4957</v>
      </c>
      <c r="B4916" s="1">
        <v>45129</v>
      </c>
      <c r="C4916" t="s">
        <v>41</v>
      </c>
      <c r="D4916" t="s">
        <v>14</v>
      </c>
      <c r="E4916" t="s">
        <v>15</v>
      </c>
      <c r="F4916">
        <v>1691.59</v>
      </c>
      <c r="G4916">
        <v>395.11</v>
      </c>
      <c r="H4916">
        <v>1955.54</v>
      </c>
      <c r="I4916">
        <f t="shared" si="304"/>
        <v>2023</v>
      </c>
      <c r="J4916" t="str">
        <f t="shared" si="305"/>
        <v>Jul</v>
      </c>
      <c r="K4916">
        <f t="shared" si="306"/>
        <v>7</v>
      </c>
      <c r="L4916" s="2">
        <f t="shared" si="307"/>
        <v>0.23357314715740815</v>
      </c>
    </row>
    <row r="4917" spans="1:12" x14ac:dyDescent="0.35">
      <c r="A4917" t="s">
        <v>4958</v>
      </c>
      <c r="B4917" s="1">
        <v>45175</v>
      </c>
      <c r="C4917" t="s">
        <v>112</v>
      </c>
      <c r="D4917" t="s">
        <v>10</v>
      </c>
      <c r="E4917" t="s">
        <v>27</v>
      </c>
      <c r="F4917">
        <v>167.85</v>
      </c>
      <c r="G4917">
        <v>47.59</v>
      </c>
      <c r="H4917">
        <v>152.58000000000001</v>
      </c>
      <c r="I4917">
        <f t="shared" si="304"/>
        <v>2023</v>
      </c>
      <c r="J4917" t="str">
        <f t="shared" si="305"/>
        <v>Sep</v>
      </c>
      <c r="K4917">
        <f t="shared" si="306"/>
        <v>9</v>
      </c>
      <c r="L4917" s="2">
        <f t="shared" si="307"/>
        <v>0.28352695859398275</v>
      </c>
    </row>
    <row r="4918" spans="1:12" x14ac:dyDescent="0.35">
      <c r="A4918" t="s">
        <v>4959</v>
      </c>
      <c r="B4918" s="1">
        <v>45131</v>
      </c>
      <c r="C4918" t="s">
        <v>112</v>
      </c>
      <c r="D4918" t="s">
        <v>10</v>
      </c>
      <c r="E4918" t="s">
        <v>44</v>
      </c>
      <c r="F4918">
        <v>435.65</v>
      </c>
      <c r="G4918">
        <v>126.41</v>
      </c>
      <c r="H4918">
        <v>405.09</v>
      </c>
      <c r="I4918">
        <f t="shared" si="304"/>
        <v>2023</v>
      </c>
      <c r="J4918" t="str">
        <f t="shared" si="305"/>
        <v>Jul</v>
      </c>
      <c r="K4918">
        <f t="shared" si="306"/>
        <v>7</v>
      </c>
      <c r="L4918" s="2">
        <f t="shared" si="307"/>
        <v>0.29016412257546198</v>
      </c>
    </row>
    <row r="4919" spans="1:12" x14ac:dyDescent="0.35">
      <c r="A4919" t="s">
        <v>4960</v>
      </c>
      <c r="B4919" s="1">
        <v>45195</v>
      </c>
      <c r="C4919" t="s">
        <v>128</v>
      </c>
      <c r="D4919" t="s">
        <v>34</v>
      </c>
      <c r="E4919" t="s">
        <v>25</v>
      </c>
      <c r="F4919">
        <v>1100.72</v>
      </c>
      <c r="G4919">
        <v>276.02</v>
      </c>
      <c r="H4919">
        <v>913.11</v>
      </c>
      <c r="I4919">
        <f t="shared" si="304"/>
        <v>2023</v>
      </c>
      <c r="J4919" t="str">
        <f t="shared" si="305"/>
        <v>Sep</v>
      </c>
      <c r="K4919">
        <f t="shared" si="306"/>
        <v>9</v>
      </c>
      <c r="L4919" s="2">
        <f t="shared" si="307"/>
        <v>0.25076313685587615</v>
      </c>
    </row>
    <row r="4920" spans="1:12" x14ac:dyDescent="0.35">
      <c r="A4920" t="s">
        <v>4961</v>
      </c>
      <c r="B4920" s="1">
        <v>44938</v>
      </c>
      <c r="C4920" t="s">
        <v>37</v>
      </c>
      <c r="D4920" t="s">
        <v>23</v>
      </c>
      <c r="E4920" t="s">
        <v>11</v>
      </c>
      <c r="F4920">
        <v>299.67</v>
      </c>
      <c r="G4920">
        <v>81.5</v>
      </c>
      <c r="H4920">
        <v>281.62</v>
      </c>
      <c r="I4920">
        <f t="shared" si="304"/>
        <v>2023</v>
      </c>
      <c r="J4920" t="str">
        <f t="shared" si="305"/>
        <v>Jan</v>
      </c>
      <c r="K4920">
        <f t="shared" si="306"/>
        <v>1</v>
      </c>
      <c r="L4920" s="2">
        <f t="shared" si="307"/>
        <v>0.27196582907865319</v>
      </c>
    </row>
    <row r="4921" spans="1:12" x14ac:dyDescent="0.35">
      <c r="A4921" t="s">
        <v>4962</v>
      </c>
      <c r="B4921" s="1">
        <v>45201</v>
      </c>
      <c r="C4921" t="s">
        <v>93</v>
      </c>
      <c r="D4921" t="s">
        <v>34</v>
      </c>
      <c r="E4921" t="s">
        <v>44</v>
      </c>
      <c r="F4921">
        <v>953.79</v>
      </c>
      <c r="G4921">
        <v>184.07</v>
      </c>
      <c r="H4921">
        <v>766.39</v>
      </c>
      <c r="I4921">
        <f t="shared" si="304"/>
        <v>2023</v>
      </c>
      <c r="J4921" t="str">
        <f t="shared" si="305"/>
        <v>Oct</v>
      </c>
      <c r="K4921">
        <f t="shared" si="306"/>
        <v>10</v>
      </c>
      <c r="L4921" s="2">
        <f t="shared" si="307"/>
        <v>0.19298797429203493</v>
      </c>
    </row>
    <row r="4922" spans="1:12" x14ac:dyDescent="0.35">
      <c r="A4922" t="s">
        <v>4963</v>
      </c>
      <c r="B4922" s="1">
        <v>45193</v>
      </c>
      <c r="C4922" t="s">
        <v>128</v>
      </c>
      <c r="D4922" t="s">
        <v>34</v>
      </c>
      <c r="E4922" t="s">
        <v>15</v>
      </c>
      <c r="F4922">
        <v>809.41</v>
      </c>
      <c r="G4922">
        <v>173.76</v>
      </c>
      <c r="H4922">
        <v>958.92</v>
      </c>
      <c r="I4922">
        <f t="shared" si="304"/>
        <v>2023</v>
      </c>
      <c r="J4922" t="str">
        <f t="shared" si="305"/>
        <v>Sep</v>
      </c>
      <c r="K4922">
        <f t="shared" si="306"/>
        <v>9</v>
      </c>
      <c r="L4922" s="2">
        <f t="shared" si="307"/>
        <v>0.21467488664582843</v>
      </c>
    </row>
    <row r="4923" spans="1:12" x14ac:dyDescent="0.35">
      <c r="A4923" t="s">
        <v>4964</v>
      </c>
      <c r="B4923" s="1">
        <v>45015</v>
      </c>
      <c r="C4923" t="s">
        <v>69</v>
      </c>
      <c r="D4923" t="s">
        <v>34</v>
      </c>
      <c r="E4923" t="s">
        <v>15</v>
      </c>
      <c r="F4923">
        <v>2143.6999999999998</v>
      </c>
      <c r="G4923">
        <v>346.86</v>
      </c>
      <c r="H4923">
        <v>2478.65</v>
      </c>
      <c r="I4923">
        <f t="shared" si="304"/>
        <v>2023</v>
      </c>
      <c r="J4923" t="str">
        <f t="shared" si="305"/>
        <v>Mar</v>
      </c>
      <c r="K4923">
        <f t="shared" si="306"/>
        <v>3</v>
      </c>
      <c r="L4923" s="2">
        <f t="shared" si="307"/>
        <v>0.16180435695293185</v>
      </c>
    </row>
    <row r="4924" spans="1:12" x14ac:dyDescent="0.35">
      <c r="A4924" t="s">
        <v>4965</v>
      </c>
      <c r="B4924" s="1">
        <v>45177</v>
      </c>
      <c r="C4924" t="s">
        <v>13</v>
      </c>
      <c r="D4924" t="s">
        <v>14</v>
      </c>
      <c r="E4924" t="s">
        <v>27</v>
      </c>
      <c r="F4924">
        <v>1255.49</v>
      </c>
      <c r="G4924">
        <v>212.5</v>
      </c>
      <c r="H4924">
        <v>1157.8399999999999</v>
      </c>
      <c r="I4924">
        <f t="shared" si="304"/>
        <v>2023</v>
      </c>
      <c r="J4924" t="str">
        <f t="shared" si="305"/>
        <v>Sep</v>
      </c>
      <c r="K4924">
        <f t="shared" si="306"/>
        <v>9</v>
      </c>
      <c r="L4924" s="2">
        <f t="shared" si="307"/>
        <v>0.16925662490342416</v>
      </c>
    </row>
    <row r="4925" spans="1:12" x14ac:dyDescent="0.35">
      <c r="A4925" t="s">
        <v>4966</v>
      </c>
      <c r="B4925" s="1">
        <v>45093</v>
      </c>
      <c r="C4925" t="s">
        <v>22</v>
      </c>
      <c r="D4925" t="s">
        <v>23</v>
      </c>
      <c r="E4925" t="s">
        <v>25</v>
      </c>
      <c r="F4925">
        <v>39.26</v>
      </c>
      <c r="G4925">
        <v>5.35</v>
      </c>
      <c r="H4925">
        <v>36.799999999999997</v>
      </c>
      <c r="I4925">
        <f t="shared" si="304"/>
        <v>2023</v>
      </c>
      <c r="J4925" t="str">
        <f t="shared" si="305"/>
        <v>Jun</v>
      </c>
      <c r="K4925">
        <f t="shared" si="306"/>
        <v>6</v>
      </c>
      <c r="L4925" s="2">
        <f t="shared" si="307"/>
        <v>0.13627101375445747</v>
      </c>
    </row>
    <row r="4926" spans="1:12" x14ac:dyDescent="0.35">
      <c r="A4926" t="s">
        <v>4967</v>
      </c>
      <c r="B4926" s="1">
        <v>45205</v>
      </c>
      <c r="C4926" t="s">
        <v>51</v>
      </c>
      <c r="D4926" t="s">
        <v>34</v>
      </c>
      <c r="E4926" t="s">
        <v>27</v>
      </c>
      <c r="F4926">
        <v>1211.1400000000001</v>
      </c>
      <c r="G4926">
        <v>308.06</v>
      </c>
      <c r="H4926">
        <v>1266.97</v>
      </c>
      <c r="I4926">
        <f t="shared" si="304"/>
        <v>2023</v>
      </c>
      <c r="J4926" t="str">
        <f t="shared" si="305"/>
        <v>Oct</v>
      </c>
      <c r="K4926">
        <f t="shared" si="306"/>
        <v>10</v>
      </c>
      <c r="L4926" s="2">
        <f t="shared" si="307"/>
        <v>0.25435540069686408</v>
      </c>
    </row>
    <row r="4927" spans="1:12" x14ac:dyDescent="0.35">
      <c r="A4927" t="s">
        <v>4968</v>
      </c>
      <c r="B4927" s="1">
        <v>45181</v>
      </c>
      <c r="C4927" t="s">
        <v>101</v>
      </c>
      <c r="D4927" t="s">
        <v>14</v>
      </c>
      <c r="E4927" t="s">
        <v>44</v>
      </c>
      <c r="F4927">
        <v>2434.75</v>
      </c>
      <c r="G4927">
        <v>672.23</v>
      </c>
      <c r="H4927">
        <v>2389.56</v>
      </c>
      <c r="I4927">
        <f t="shared" si="304"/>
        <v>2023</v>
      </c>
      <c r="J4927" t="str">
        <f t="shared" si="305"/>
        <v>Sep</v>
      </c>
      <c r="K4927">
        <f t="shared" si="306"/>
        <v>9</v>
      </c>
      <c r="L4927" s="2">
        <f t="shared" si="307"/>
        <v>0.27609816202895576</v>
      </c>
    </row>
    <row r="4928" spans="1:12" x14ac:dyDescent="0.35">
      <c r="A4928" t="s">
        <v>4969</v>
      </c>
      <c r="B4928" s="1">
        <v>44638</v>
      </c>
      <c r="C4928" t="s">
        <v>31</v>
      </c>
      <c r="D4928" t="s">
        <v>10</v>
      </c>
      <c r="E4928" t="s">
        <v>15</v>
      </c>
      <c r="F4928">
        <v>142.27000000000001</v>
      </c>
      <c r="G4928">
        <v>14.55</v>
      </c>
      <c r="H4928">
        <v>149.82</v>
      </c>
      <c r="I4928">
        <f t="shared" si="304"/>
        <v>2022</v>
      </c>
      <c r="J4928" t="str">
        <f t="shared" si="305"/>
        <v>Mar</v>
      </c>
      <c r="K4928">
        <f t="shared" si="306"/>
        <v>3</v>
      </c>
      <c r="L4928" s="2">
        <f t="shared" si="307"/>
        <v>0.1022703310606593</v>
      </c>
    </row>
    <row r="4929" spans="1:12" x14ac:dyDescent="0.35">
      <c r="A4929" t="s">
        <v>4970</v>
      </c>
      <c r="B4929" s="1">
        <v>44912</v>
      </c>
      <c r="C4929" t="s">
        <v>93</v>
      </c>
      <c r="D4929" t="s">
        <v>34</v>
      </c>
      <c r="E4929" t="s">
        <v>25</v>
      </c>
      <c r="F4929">
        <v>848.4</v>
      </c>
      <c r="G4929">
        <v>197.13</v>
      </c>
      <c r="H4929">
        <v>958.68</v>
      </c>
      <c r="I4929">
        <f t="shared" si="304"/>
        <v>2022</v>
      </c>
      <c r="J4929" t="str">
        <f t="shared" si="305"/>
        <v>Dec</v>
      </c>
      <c r="K4929">
        <f t="shared" si="306"/>
        <v>12</v>
      </c>
      <c r="L4929" s="2">
        <f t="shared" si="307"/>
        <v>0.23235502121640736</v>
      </c>
    </row>
    <row r="4930" spans="1:12" x14ac:dyDescent="0.35">
      <c r="A4930" t="s">
        <v>4971</v>
      </c>
      <c r="B4930" s="1">
        <v>44767</v>
      </c>
      <c r="C4930" t="s">
        <v>65</v>
      </c>
      <c r="D4930" t="s">
        <v>18</v>
      </c>
      <c r="E4930" t="s">
        <v>44</v>
      </c>
      <c r="F4930">
        <v>38.81</v>
      </c>
      <c r="G4930">
        <v>4.6500000000000004</v>
      </c>
      <c r="H4930">
        <v>32.61</v>
      </c>
      <c r="I4930">
        <f t="shared" ref="I4930:I4993" si="308">YEAR(B4930)</f>
        <v>2022</v>
      </c>
      <c r="J4930" t="str">
        <f t="shared" ref="J4930:J4993" si="309">TEXT(B4930,"mmm")</f>
        <v>Jul</v>
      </c>
      <c r="K4930">
        <f t="shared" ref="K4930:K4993" si="310">MONTH(B4930)</f>
        <v>7</v>
      </c>
      <c r="L4930" s="2">
        <f t="shared" ref="L4930:L4993" si="311">IF(F4930=0,0,G4930/F4930)</f>
        <v>0.11981448080391652</v>
      </c>
    </row>
    <row r="4931" spans="1:12" x14ac:dyDescent="0.35">
      <c r="A4931" t="s">
        <v>4972</v>
      </c>
      <c r="B4931" s="1">
        <v>44901</v>
      </c>
      <c r="C4931" t="s">
        <v>9</v>
      </c>
      <c r="D4931" t="s">
        <v>10</v>
      </c>
      <c r="E4931" t="s">
        <v>11</v>
      </c>
      <c r="F4931">
        <v>30.85</v>
      </c>
      <c r="G4931">
        <v>4.42</v>
      </c>
      <c r="H4931">
        <v>28.72</v>
      </c>
      <c r="I4931">
        <f t="shared" si="308"/>
        <v>2022</v>
      </c>
      <c r="J4931" t="str">
        <f t="shared" si="309"/>
        <v>Dec</v>
      </c>
      <c r="K4931">
        <f t="shared" si="310"/>
        <v>12</v>
      </c>
      <c r="L4931" s="2">
        <f t="shared" si="311"/>
        <v>0.14327390599675849</v>
      </c>
    </row>
    <row r="4932" spans="1:12" x14ac:dyDescent="0.35">
      <c r="A4932" t="s">
        <v>4973</v>
      </c>
      <c r="B4932" s="1">
        <v>45276</v>
      </c>
      <c r="C4932" t="s">
        <v>112</v>
      </c>
      <c r="D4932" t="s">
        <v>10</v>
      </c>
      <c r="E4932" t="s">
        <v>11</v>
      </c>
      <c r="F4932">
        <v>427.97</v>
      </c>
      <c r="G4932">
        <v>103.38</v>
      </c>
      <c r="H4932">
        <v>491.18</v>
      </c>
      <c r="I4932">
        <f t="shared" si="308"/>
        <v>2023</v>
      </c>
      <c r="J4932" t="str">
        <f t="shared" si="309"/>
        <v>Dec</v>
      </c>
      <c r="K4932">
        <f t="shared" si="310"/>
        <v>12</v>
      </c>
      <c r="L4932" s="2">
        <f t="shared" si="311"/>
        <v>0.24155898777951723</v>
      </c>
    </row>
    <row r="4933" spans="1:12" x14ac:dyDescent="0.35">
      <c r="A4933" t="s">
        <v>4974</v>
      </c>
      <c r="B4933" s="1">
        <v>45012</v>
      </c>
      <c r="C4933" t="s">
        <v>128</v>
      </c>
      <c r="D4933" t="s">
        <v>34</v>
      </c>
      <c r="E4933" t="s">
        <v>15</v>
      </c>
      <c r="F4933">
        <v>1580.02</v>
      </c>
      <c r="G4933">
        <v>418.7</v>
      </c>
      <c r="H4933">
        <v>1584.54</v>
      </c>
      <c r="I4933">
        <f t="shared" si="308"/>
        <v>2023</v>
      </c>
      <c r="J4933" t="str">
        <f t="shared" si="309"/>
        <v>Mar</v>
      </c>
      <c r="K4933">
        <f t="shared" si="310"/>
        <v>3</v>
      </c>
      <c r="L4933" s="2">
        <f t="shared" si="311"/>
        <v>0.26499664561208086</v>
      </c>
    </row>
    <row r="4934" spans="1:12" x14ac:dyDescent="0.35">
      <c r="A4934" t="s">
        <v>4975</v>
      </c>
      <c r="B4934" s="1">
        <v>44682</v>
      </c>
      <c r="C4934" t="s">
        <v>46</v>
      </c>
      <c r="D4934" t="s">
        <v>23</v>
      </c>
      <c r="E4934" t="s">
        <v>27</v>
      </c>
      <c r="F4934">
        <v>151.11000000000001</v>
      </c>
      <c r="G4934">
        <v>15.71</v>
      </c>
      <c r="H4934">
        <v>124.9</v>
      </c>
      <c r="I4934">
        <f t="shared" si="308"/>
        <v>2022</v>
      </c>
      <c r="J4934" t="str">
        <f t="shared" si="309"/>
        <v>May</v>
      </c>
      <c r="K4934">
        <f t="shared" si="310"/>
        <v>5</v>
      </c>
      <c r="L4934" s="2">
        <f t="shared" si="311"/>
        <v>0.10396399973529216</v>
      </c>
    </row>
    <row r="4935" spans="1:12" x14ac:dyDescent="0.35">
      <c r="A4935" t="s">
        <v>4976</v>
      </c>
      <c r="B4935" s="1">
        <v>45036</v>
      </c>
      <c r="C4935" t="s">
        <v>33</v>
      </c>
      <c r="D4935" t="s">
        <v>34</v>
      </c>
      <c r="E4935" t="s">
        <v>11</v>
      </c>
      <c r="F4935">
        <v>2386.5300000000002</v>
      </c>
      <c r="G4935">
        <v>659.51</v>
      </c>
      <c r="H4935">
        <v>2763.46</v>
      </c>
      <c r="I4935">
        <f t="shared" si="308"/>
        <v>2023</v>
      </c>
      <c r="J4935" t="str">
        <f t="shared" si="309"/>
        <v>Apr</v>
      </c>
      <c r="K4935">
        <f t="shared" si="310"/>
        <v>4</v>
      </c>
      <c r="L4935" s="2">
        <f t="shared" si="311"/>
        <v>0.27634682991623821</v>
      </c>
    </row>
    <row r="4936" spans="1:12" x14ac:dyDescent="0.35">
      <c r="A4936" t="s">
        <v>4977</v>
      </c>
      <c r="B4936" s="1">
        <v>45182</v>
      </c>
      <c r="C4936" t="s">
        <v>48</v>
      </c>
      <c r="D4936" t="s">
        <v>14</v>
      </c>
      <c r="E4936" t="s">
        <v>15</v>
      </c>
      <c r="F4936">
        <v>1476.21</v>
      </c>
      <c r="G4936">
        <v>176.78</v>
      </c>
      <c r="H4936">
        <v>1581.05</v>
      </c>
      <c r="I4936">
        <f t="shared" si="308"/>
        <v>2023</v>
      </c>
      <c r="J4936" t="str">
        <f t="shared" si="309"/>
        <v>Sep</v>
      </c>
      <c r="K4936">
        <f t="shared" si="310"/>
        <v>9</v>
      </c>
      <c r="L4936" s="2">
        <f t="shared" si="311"/>
        <v>0.11975260972354881</v>
      </c>
    </row>
    <row r="4937" spans="1:12" x14ac:dyDescent="0.35">
      <c r="A4937" t="s">
        <v>4978</v>
      </c>
      <c r="B4937" s="1">
        <v>45099</v>
      </c>
      <c r="C4937" t="s">
        <v>101</v>
      </c>
      <c r="D4937" t="s">
        <v>14</v>
      </c>
      <c r="E4937" t="s">
        <v>15</v>
      </c>
      <c r="F4937">
        <v>1647.89</v>
      </c>
      <c r="G4937">
        <v>310.05</v>
      </c>
      <c r="H4937">
        <v>1623.36</v>
      </c>
      <c r="I4937">
        <f t="shared" si="308"/>
        <v>2023</v>
      </c>
      <c r="J4937" t="str">
        <f t="shared" si="309"/>
        <v>Jun</v>
      </c>
      <c r="K4937">
        <f t="shared" si="310"/>
        <v>6</v>
      </c>
      <c r="L4937" s="2">
        <f t="shared" si="311"/>
        <v>0.18814969445776114</v>
      </c>
    </row>
    <row r="4938" spans="1:12" x14ac:dyDescent="0.35">
      <c r="A4938" t="s">
        <v>4979</v>
      </c>
      <c r="B4938" s="1">
        <v>44609</v>
      </c>
      <c r="C4938" t="s">
        <v>85</v>
      </c>
      <c r="D4938" t="s">
        <v>10</v>
      </c>
      <c r="E4938" t="s">
        <v>11</v>
      </c>
      <c r="F4938">
        <v>30.05</v>
      </c>
      <c r="G4938">
        <v>4.8</v>
      </c>
      <c r="H4938">
        <v>24.66</v>
      </c>
      <c r="I4938">
        <f t="shared" si="308"/>
        <v>2022</v>
      </c>
      <c r="J4938" t="str">
        <f t="shared" si="309"/>
        <v>Feb</v>
      </c>
      <c r="K4938">
        <f t="shared" si="310"/>
        <v>2</v>
      </c>
      <c r="L4938" s="2">
        <f t="shared" si="311"/>
        <v>0.15973377703826955</v>
      </c>
    </row>
    <row r="4939" spans="1:12" x14ac:dyDescent="0.35">
      <c r="A4939" t="s">
        <v>4980</v>
      </c>
      <c r="B4939" s="1">
        <v>44827</v>
      </c>
      <c r="C4939" t="s">
        <v>93</v>
      </c>
      <c r="D4939" t="s">
        <v>34</v>
      </c>
      <c r="E4939" t="s">
        <v>44</v>
      </c>
      <c r="F4939">
        <v>1187.81</v>
      </c>
      <c r="G4939">
        <v>325.86</v>
      </c>
      <c r="H4939">
        <v>1190.29</v>
      </c>
      <c r="I4939">
        <f t="shared" si="308"/>
        <v>2022</v>
      </c>
      <c r="J4939" t="str">
        <f t="shared" si="309"/>
        <v>Sep</v>
      </c>
      <c r="K4939">
        <f t="shared" si="310"/>
        <v>9</v>
      </c>
      <c r="L4939" s="2">
        <f t="shared" si="311"/>
        <v>0.27433680470782368</v>
      </c>
    </row>
    <row r="4940" spans="1:12" x14ac:dyDescent="0.35">
      <c r="A4940" t="s">
        <v>4981</v>
      </c>
      <c r="B4940" s="1">
        <v>44833</v>
      </c>
      <c r="C4940" t="s">
        <v>88</v>
      </c>
      <c r="D4940" t="s">
        <v>18</v>
      </c>
      <c r="E4940" t="s">
        <v>15</v>
      </c>
      <c r="F4940">
        <v>241.99</v>
      </c>
      <c r="G4940">
        <v>25.1</v>
      </c>
      <c r="H4940">
        <v>251.47</v>
      </c>
      <c r="I4940">
        <f t="shared" si="308"/>
        <v>2022</v>
      </c>
      <c r="J4940" t="str">
        <f t="shared" si="309"/>
        <v>Sep</v>
      </c>
      <c r="K4940">
        <f t="shared" si="310"/>
        <v>9</v>
      </c>
      <c r="L4940" s="2">
        <f t="shared" si="311"/>
        <v>0.10372329435100625</v>
      </c>
    </row>
    <row r="4941" spans="1:12" x14ac:dyDescent="0.35">
      <c r="A4941" t="s">
        <v>4982</v>
      </c>
      <c r="B4941" s="1">
        <v>44839</v>
      </c>
      <c r="C4941" t="s">
        <v>46</v>
      </c>
      <c r="D4941" t="s">
        <v>23</v>
      </c>
      <c r="E4941" t="s">
        <v>11</v>
      </c>
      <c r="F4941">
        <v>358.72</v>
      </c>
      <c r="G4941">
        <v>36.56</v>
      </c>
      <c r="H4941">
        <v>332.41</v>
      </c>
      <c r="I4941">
        <f t="shared" si="308"/>
        <v>2022</v>
      </c>
      <c r="J4941" t="str">
        <f t="shared" si="309"/>
        <v>Oct</v>
      </c>
      <c r="K4941">
        <f t="shared" si="310"/>
        <v>10</v>
      </c>
      <c r="L4941" s="2">
        <f t="shared" si="311"/>
        <v>0.10191793041926851</v>
      </c>
    </row>
    <row r="4942" spans="1:12" x14ac:dyDescent="0.35">
      <c r="A4942" t="s">
        <v>4983</v>
      </c>
      <c r="B4942" s="1">
        <v>45072</v>
      </c>
      <c r="C4942" t="s">
        <v>112</v>
      </c>
      <c r="D4942" t="s">
        <v>10</v>
      </c>
      <c r="E4942" t="s">
        <v>25</v>
      </c>
      <c r="F4942">
        <v>288.99</v>
      </c>
      <c r="G4942">
        <v>38.659999999999997</v>
      </c>
      <c r="H4942">
        <v>249.08</v>
      </c>
      <c r="I4942">
        <f t="shared" si="308"/>
        <v>2023</v>
      </c>
      <c r="J4942" t="str">
        <f t="shared" si="309"/>
        <v>May</v>
      </c>
      <c r="K4942">
        <f t="shared" si="310"/>
        <v>5</v>
      </c>
      <c r="L4942" s="2">
        <f t="shared" si="311"/>
        <v>0.13377625523374509</v>
      </c>
    </row>
    <row r="4943" spans="1:12" x14ac:dyDescent="0.35">
      <c r="A4943" t="s">
        <v>4984</v>
      </c>
      <c r="B4943" s="1">
        <v>45073</v>
      </c>
      <c r="C4943" t="s">
        <v>51</v>
      </c>
      <c r="D4943" t="s">
        <v>34</v>
      </c>
      <c r="E4943" t="s">
        <v>11</v>
      </c>
      <c r="F4943">
        <v>834.28</v>
      </c>
      <c r="G4943">
        <v>236.32</v>
      </c>
      <c r="H4943">
        <v>966.69</v>
      </c>
      <c r="I4943">
        <f t="shared" si="308"/>
        <v>2023</v>
      </c>
      <c r="J4943" t="str">
        <f t="shared" si="309"/>
        <v>May</v>
      </c>
      <c r="K4943">
        <f t="shared" si="310"/>
        <v>5</v>
      </c>
      <c r="L4943" s="2">
        <f t="shared" si="311"/>
        <v>0.28326221412475427</v>
      </c>
    </row>
    <row r="4944" spans="1:12" x14ac:dyDescent="0.35">
      <c r="A4944" t="s">
        <v>4985</v>
      </c>
      <c r="B4944" s="1">
        <v>44929</v>
      </c>
      <c r="C4944" t="s">
        <v>51</v>
      </c>
      <c r="D4944" t="s">
        <v>34</v>
      </c>
      <c r="E4944" t="s">
        <v>15</v>
      </c>
      <c r="F4944">
        <v>1064.25</v>
      </c>
      <c r="G4944">
        <v>287.27999999999997</v>
      </c>
      <c r="H4944">
        <v>856.11</v>
      </c>
      <c r="I4944">
        <f t="shared" si="308"/>
        <v>2023</v>
      </c>
      <c r="J4944" t="str">
        <f t="shared" si="309"/>
        <v>Jan</v>
      </c>
      <c r="K4944">
        <f t="shared" si="310"/>
        <v>1</v>
      </c>
      <c r="L4944" s="2">
        <f t="shared" si="311"/>
        <v>0.26993657505285412</v>
      </c>
    </row>
    <row r="4945" spans="1:12" x14ac:dyDescent="0.35">
      <c r="A4945" t="s">
        <v>4986</v>
      </c>
      <c r="B4945" s="1">
        <v>44810</v>
      </c>
      <c r="C4945" t="s">
        <v>88</v>
      </c>
      <c r="D4945" t="s">
        <v>18</v>
      </c>
      <c r="E4945" t="s">
        <v>11</v>
      </c>
      <c r="F4945">
        <v>499.71</v>
      </c>
      <c r="G4945">
        <v>79.14</v>
      </c>
      <c r="H4945">
        <v>431.2</v>
      </c>
      <c r="I4945">
        <f t="shared" si="308"/>
        <v>2022</v>
      </c>
      <c r="J4945" t="str">
        <f t="shared" si="309"/>
        <v>Sep</v>
      </c>
      <c r="K4945">
        <f t="shared" si="310"/>
        <v>9</v>
      </c>
      <c r="L4945" s="2">
        <f t="shared" si="311"/>
        <v>0.15837185567629225</v>
      </c>
    </row>
    <row r="4946" spans="1:12" x14ac:dyDescent="0.35">
      <c r="A4946" t="s">
        <v>4987</v>
      </c>
      <c r="B4946" s="1">
        <v>45035</v>
      </c>
      <c r="C4946" t="s">
        <v>54</v>
      </c>
      <c r="D4946" t="s">
        <v>23</v>
      </c>
      <c r="E4946" t="s">
        <v>25</v>
      </c>
      <c r="F4946">
        <v>474.39</v>
      </c>
      <c r="G4946">
        <v>74.02</v>
      </c>
      <c r="H4946">
        <v>435.18</v>
      </c>
      <c r="I4946">
        <f t="shared" si="308"/>
        <v>2023</v>
      </c>
      <c r="J4946" t="str">
        <f t="shared" si="309"/>
        <v>Apr</v>
      </c>
      <c r="K4946">
        <f t="shared" si="310"/>
        <v>4</v>
      </c>
      <c r="L4946" s="2">
        <f t="shared" si="311"/>
        <v>0.15603195682876958</v>
      </c>
    </row>
    <row r="4947" spans="1:12" x14ac:dyDescent="0.35">
      <c r="A4947" t="s">
        <v>4988</v>
      </c>
      <c r="B4947" s="1">
        <v>44962</v>
      </c>
      <c r="C4947" t="s">
        <v>33</v>
      </c>
      <c r="D4947" t="s">
        <v>34</v>
      </c>
      <c r="E4947" t="s">
        <v>44</v>
      </c>
      <c r="F4947">
        <v>2105.48</v>
      </c>
      <c r="G4947">
        <v>619.75</v>
      </c>
      <c r="H4947">
        <v>1721.18</v>
      </c>
      <c r="I4947">
        <f t="shared" si="308"/>
        <v>2023</v>
      </c>
      <c r="J4947" t="str">
        <f t="shared" si="309"/>
        <v>Feb</v>
      </c>
      <c r="K4947">
        <f t="shared" si="310"/>
        <v>2</v>
      </c>
      <c r="L4947" s="2">
        <f t="shared" si="311"/>
        <v>0.29435093185401906</v>
      </c>
    </row>
    <row r="4948" spans="1:12" x14ac:dyDescent="0.35">
      <c r="A4948" t="s">
        <v>4989</v>
      </c>
      <c r="B4948" s="1">
        <v>44661</v>
      </c>
      <c r="C4948" t="s">
        <v>31</v>
      </c>
      <c r="D4948" t="s">
        <v>10</v>
      </c>
      <c r="E4948" t="s">
        <v>25</v>
      </c>
      <c r="F4948">
        <v>23.41</v>
      </c>
      <c r="G4948">
        <v>3.58</v>
      </c>
      <c r="H4948">
        <v>27.21</v>
      </c>
      <c r="I4948">
        <f t="shared" si="308"/>
        <v>2022</v>
      </c>
      <c r="J4948" t="str">
        <f t="shared" si="309"/>
        <v>Apr</v>
      </c>
      <c r="K4948">
        <f t="shared" si="310"/>
        <v>4</v>
      </c>
      <c r="L4948" s="2">
        <f t="shared" si="311"/>
        <v>0.15292609995728321</v>
      </c>
    </row>
    <row r="4949" spans="1:12" x14ac:dyDescent="0.35">
      <c r="A4949" t="s">
        <v>4990</v>
      </c>
      <c r="B4949" s="1">
        <v>44668</v>
      </c>
      <c r="C4949" t="s">
        <v>39</v>
      </c>
      <c r="D4949" t="s">
        <v>18</v>
      </c>
      <c r="E4949" t="s">
        <v>44</v>
      </c>
      <c r="F4949">
        <v>168.43</v>
      </c>
      <c r="G4949">
        <v>48.79</v>
      </c>
      <c r="H4949">
        <v>199.49</v>
      </c>
      <c r="I4949">
        <f t="shared" si="308"/>
        <v>2022</v>
      </c>
      <c r="J4949" t="str">
        <f t="shared" si="309"/>
        <v>Apr</v>
      </c>
      <c r="K4949">
        <f t="shared" si="310"/>
        <v>4</v>
      </c>
      <c r="L4949" s="2">
        <f t="shared" si="311"/>
        <v>0.28967523600308731</v>
      </c>
    </row>
    <row r="4950" spans="1:12" x14ac:dyDescent="0.35">
      <c r="A4950" t="s">
        <v>4991</v>
      </c>
      <c r="B4950" s="1">
        <v>44655</v>
      </c>
      <c r="C4950" t="s">
        <v>128</v>
      </c>
      <c r="D4950" t="s">
        <v>34</v>
      </c>
      <c r="E4950" t="s">
        <v>25</v>
      </c>
      <c r="F4950">
        <v>1917.07</v>
      </c>
      <c r="G4950">
        <v>367.7</v>
      </c>
      <c r="H4950">
        <v>1960.38</v>
      </c>
      <c r="I4950">
        <f t="shared" si="308"/>
        <v>2022</v>
      </c>
      <c r="J4950" t="str">
        <f t="shared" si="309"/>
        <v>Apr</v>
      </c>
      <c r="K4950">
        <f t="shared" si="310"/>
        <v>4</v>
      </c>
      <c r="L4950" s="2">
        <f t="shared" si="311"/>
        <v>0.19180311621380544</v>
      </c>
    </row>
    <row r="4951" spans="1:12" x14ac:dyDescent="0.35">
      <c r="A4951" t="s">
        <v>4992</v>
      </c>
      <c r="B4951" s="1">
        <v>44613</v>
      </c>
      <c r="C4951" t="s">
        <v>37</v>
      </c>
      <c r="D4951" t="s">
        <v>23</v>
      </c>
      <c r="E4951" t="s">
        <v>27</v>
      </c>
      <c r="F4951">
        <v>463.17</v>
      </c>
      <c r="G4951">
        <v>93.61</v>
      </c>
      <c r="H4951">
        <v>424.75</v>
      </c>
      <c r="I4951">
        <f t="shared" si="308"/>
        <v>2022</v>
      </c>
      <c r="J4951" t="str">
        <f t="shared" si="309"/>
        <v>Feb</v>
      </c>
      <c r="K4951">
        <f t="shared" si="310"/>
        <v>2</v>
      </c>
      <c r="L4951" s="2">
        <f t="shared" si="311"/>
        <v>0.20210721765226589</v>
      </c>
    </row>
    <row r="4952" spans="1:12" x14ac:dyDescent="0.35">
      <c r="A4952" t="s">
        <v>4993</v>
      </c>
      <c r="B4952" s="1">
        <v>44831</v>
      </c>
      <c r="C4952" t="s">
        <v>31</v>
      </c>
      <c r="D4952" t="s">
        <v>10</v>
      </c>
      <c r="E4952" t="s">
        <v>25</v>
      </c>
      <c r="F4952">
        <v>341.91</v>
      </c>
      <c r="G4952">
        <v>81.55</v>
      </c>
      <c r="H4952">
        <v>292.99</v>
      </c>
      <c r="I4952">
        <f t="shared" si="308"/>
        <v>2022</v>
      </c>
      <c r="J4952" t="str">
        <f t="shared" si="309"/>
        <v>Sep</v>
      </c>
      <c r="K4952">
        <f t="shared" si="310"/>
        <v>9</v>
      </c>
      <c r="L4952" s="2">
        <f t="shared" si="311"/>
        <v>0.2385130589921324</v>
      </c>
    </row>
    <row r="4953" spans="1:12" x14ac:dyDescent="0.35">
      <c r="A4953" t="s">
        <v>4994</v>
      </c>
      <c r="B4953" s="1">
        <v>45200</v>
      </c>
      <c r="C4953" t="s">
        <v>39</v>
      </c>
      <c r="D4953" t="s">
        <v>18</v>
      </c>
      <c r="E4953" t="s">
        <v>27</v>
      </c>
      <c r="F4953">
        <v>214.31</v>
      </c>
      <c r="G4953">
        <v>26</v>
      </c>
      <c r="H4953">
        <v>241.87</v>
      </c>
      <c r="I4953">
        <f t="shared" si="308"/>
        <v>2023</v>
      </c>
      <c r="J4953" t="str">
        <f t="shared" si="309"/>
        <v>Oct</v>
      </c>
      <c r="K4953">
        <f t="shared" si="310"/>
        <v>10</v>
      </c>
      <c r="L4953" s="2">
        <f t="shared" si="311"/>
        <v>0.12131958378050488</v>
      </c>
    </row>
    <row r="4954" spans="1:12" x14ac:dyDescent="0.35">
      <c r="A4954" t="s">
        <v>4995</v>
      </c>
      <c r="B4954" s="1">
        <v>45009</v>
      </c>
      <c r="C4954" t="s">
        <v>65</v>
      </c>
      <c r="D4954" t="s">
        <v>18</v>
      </c>
      <c r="E4954" t="s">
        <v>27</v>
      </c>
      <c r="F4954">
        <v>46.65</v>
      </c>
      <c r="G4954">
        <v>9.69</v>
      </c>
      <c r="H4954">
        <v>43.59</v>
      </c>
      <c r="I4954">
        <f t="shared" si="308"/>
        <v>2023</v>
      </c>
      <c r="J4954" t="str">
        <f t="shared" si="309"/>
        <v>Mar</v>
      </c>
      <c r="K4954">
        <f t="shared" si="310"/>
        <v>3</v>
      </c>
      <c r="L4954" s="2">
        <f t="shared" si="311"/>
        <v>0.20771704180064307</v>
      </c>
    </row>
    <row r="4955" spans="1:12" x14ac:dyDescent="0.35">
      <c r="A4955" t="s">
        <v>4996</v>
      </c>
      <c r="B4955" s="1">
        <v>44725</v>
      </c>
      <c r="C4955" t="s">
        <v>93</v>
      </c>
      <c r="D4955" t="s">
        <v>34</v>
      </c>
      <c r="E4955" t="s">
        <v>27</v>
      </c>
      <c r="F4955">
        <v>1874.27</v>
      </c>
      <c r="G4955">
        <v>382.47</v>
      </c>
      <c r="H4955">
        <v>2057.73</v>
      </c>
      <c r="I4955">
        <f t="shared" si="308"/>
        <v>2022</v>
      </c>
      <c r="J4955" t="str">
        <f t="shared" si="309"/>
        <v>Jun</v>
      </c>
      <c r="K4955">
        <f t="shared" si="310"/>
        <v>6</v>
      </c>
      <c r="L4955" s="2">
        <f t="shared" si="311"/>
        <v>0.20406344870269494</v>
      </c>
    </row>
    <row r="4956" spans="1:12" x14ac:dyDescent="0.35">
      <c r="A4956" t="s">
        <v>4997</v>
      </c>
      <c r="B4956" s="1">
        <v>44851</v>
      </c>
      <c r="C4956" t="s">
        <v>101</v>
      </c>
      <c r="D4956" t="s">
        <v>14</v>
      </c>
      <c r="E4956" t="s">
        <v>27</v>
      </c>
      <c r="F4956">
        <v>1371.61</v>
      </c>
      <c r="G4956">
        <v>367.18</v>
      </c>
      <c r="H4956">
        <v>1406.32</v>
      </c>
      <c r="I4956">
        <f t="shared" si="308"/>
        <v>2022</v>
      </c>
      <c r="J4956" t="str">
        <f t="shared" si="309"/>
        <v>Oct</v>
      </c>
      <c r="K4956">
        <f t="shared" si="310"/>
        <v>10</v>
      </c>
      <c r="L4956" s="2">
        <f t="shared" si="311"/>
        <v>0.26770000218721068</v>
      </c>
    </row>
    <row r="4957" spans="1:12" x14ac:dyDescent="0.35">
      <c r="A4957" t="s">
        <v>4998</v>
      </c>
      <c r="B4957" s="1">
        <v>44591</v>
      </c>
      <c r="C4957" t="s">
        <v>65</v>
      </c>
      <c r="D4957" t="s">
        <v>18</v>
      </c>
      <c r="E4957" t="s">
        <v>25</v>
      </c>
      <c r="F4957">
        <v>141.15</v>
      </c>
      <c r="G4957">
        <v>41.09</v>
      </c>
      <c r="H4957">
        <v>140.63999999999999</v>
      </c>
      <c r="I4957">
        <f t="shared" si="308"/>
        <v>2022</v>
      </c>
      <c r="J4957" t="str">
        <f t="shared" si="309"/>
        <v>Jan</v>
      </c>
      <c r="K4957">
        <f t="shared" si="310"/>
        <v>1</v>
      </c>
      <c r="L4957" s="2">
        <f t="shared" si="311"/>
        <v>0.29110874955720867</v>
      </c>
    </row>
    <row r="4958" spans="1:12" x14ac:dyDescent="0.35">
      <c r="A4958" t="s">
        <v>4999</v>
      </c>
      <c r="B4958" s="1">
        <v>45060</v>
      </c>
      <c r="C4958" t="s">
        <v>29</v>
      </c>
      <c r="D4958" t="s">
        <v>23</v>
      </c>
      <c r="E4958" t="s">
        <v>15</v>
      </c>
      <c r="F4958">
        <v>64.239999999999995</v>
      </c>
      <c r="G4958">
        <v>17.91</v>
      </c>
      <c r="H4958">
        <v>73.34</v>
      </c>
      <c r="I4958">
        <f t="shared" si="308"/>
        <v>2023</v>
      </c>
      <c r="J4958" t="str">
        <f t="shared" si="309"/>
        <v>May</v>
      </c>
      <c r="K4958">
        <f t="shared" si="310"/>
        <v>5</v>
      </c>
      <c r="L4958" s="2">
        <f t="shared" si="311"/>
        <v>0.27879825653798257</v>
      </c>
    </row>
    <row r="4959" spans="1:12" x14ac:dyDescent="0.35">
      <c r="A4959" t="s">
        <v>5000</v>
      </c>
      <c r="B4959" s="1">
        <v>44852</v>
      </c>
      <c r="C4959" t="s">
        <v>20</v>
      </c>
      <c r="D4959" t="s">
        <v>14</v>
      </c>
      <c r="E4959" t="s">
        <v>44</v>
      </c>
      <c r="F4959">
        <v>2294.2600000000002</v>
      </c>
      <c r="G4959">
        <v>483.63</v>
      </c>
      <c r="H4959">
        <v>2469.2399999999998</v>
      </c>
      <c r="I4959">
        <f t="shared" si="308"/>
        <v>2022</v>
      </c>
      <c r="J4959" t="str">
        <f t="shared" si="309"/>
        <v>Oct</v>
      </c>
      <c r="K4959">
        <f t="shared" si="310"/>
        <v>10</v>
      </c>
      <c r="L4959" s="2">
        <f t="shared" si="311"/>
        <v>0.21079999651303685</v>
      </c>
    </row>
    <row r="4960" spans="1:12" x14ac:dyDescent="0.35">
      <c r="A4960" t="s">
        <v>5001</v>
      </c>
      <c r="B4960" s="1">
        <v>45152</v>
      </c>
      <c r="C4960" t="s">
        <v>20</v>
      </c>
      <c r="D4960" t="s">
        <v>14</v>
      </c>
      <c r="E4960" t="s">
        <v>25</v>
      </c>
      <c r="F4960">
        <v>2171.7199999999998</v>
      </c>
      <c r="G4960">
        <v>473.35</v>
      </c>
      <c r="H4960">
        <v>2286.83</v>
      </c>
      <c r="I4960">
        <f t="shared" si="308"/>
        <v>2023</v>
      </c>
      <c r="J4960" t="str">
        <f t="shared" si="309"/>
        <v>Aug</v>
      </c>
      <c r="K4960">
        <f t="shared" si="310"/>
        <v>8</v>
      </c>
      <c r="L4960" s="2">
        <f t="shared" si="311"/>
        <v>0.21796087893466934</v>
      </c>
    </row>
    <row r="4961" spans="1:12" x14ac:dyDescent="0.35">
      <c r="A4961" t="s">
        <v>5002</v>
      </c>
      <c r="B4961" s="1">
        <v>45128</v>
      </c>
      <c r="C4961" t="s">
        <v>39</v>
      </c>
      <c r="D4961" t="s">
        <v>18</v>
      </c>
      <c r="E4961" t="s">
        <v>25</v>
      </c>
      <c r="F4961">
        <v>30.56</v>
      </c>
      <c r="G4961">
        <v>5.31</v>
      </c>
      <c r="H4961">
        <v>27.24</v>
      </c>
      <c r="I4961">
        <f t="shared" si="308"/>
        <v>2023</v>
      </c>
      <c r="J4961" t="str">
        <f t="shared" si="309"/>
        <v>Jul</v>
      </c>
      <c r="K4961">
        <f t="shared" si="310"/>
        <v>7</v>
      </c>
      <c r="L4961" s="2">
        <f t="shared" si="311"/>
        <v>0.17375654450261779</v>
      </c>
    </row>
    <row r="4962" spans="1:12" x14ac:dyDescent="0.35">
      <c r="A4962" t="s">
        <v>5003</v>
      </c>
      <c r="B4962" s="1">
        <v>44899</v>
      </c>
      <c r="C4962" t="s">
        <v>93</v>
      </c>
      <c r="D4962" t="s">
        <v>34</v>
      </c>
      <c r="E4962" t="s">
        <v>15</v>
      </c>
      <c r="F4962">
        <v>632.91999999999996</v>
      </c>
      <c r="G4962">
        <v>66.11</v>
      </c>
      <c r="H4962">
        <v>616.94000000000005</v>
      </c>
      <c r="I4962">
        <f t="shared" si="308"/>
        <v>2022</v>
      </c>
      <c r="J4962" t="str">
        <f t="shared" si="309"/>
        <v>Dec</v>
      </c>
      <c r="K4962">
        <f t="shared" si="310"/>
        <v>12</v>
      </c>
      <c r="L4962" s="2">
        <f t="shared" si="311"/>
        <v>0.10445237944763952</v>
      </c>
    </row>
    <row r="4963" spans="1:12" x14ac:dyDescent="0.35">
      <c r="A4963" t="s">
        <v>5004</v>
      </c>
      <c r="B4963" s="1">
        <v>44713</v>
      </c>
      <c r="C4963" t="s">
        <v>22</v>
      </c>
      <c r="D4963" t="s">
        <v>23</v>
      </c>
      <c r="E4963" t="s">
        <v>25</v>
      </c>
      <c r="F4963">
        <v>76.75</v>
      </c>
      <c r="G4963">
        <v>16.39</v>
      </c>
      <c r="H4963">
        <v>90.64</v>
      </c>
      <c r="I4963">
        <f t="shared" si="308"/>
        <v>2022</v>
      </c>
      <c r="J4963" t="str">
        <f t="shared" si="309"/>
        <v>Jun</v>
      </c>
      <c r="K4963">
        <f t="shared" si="310"/>
        <v>6</v>
      </c>
      <c r="L4963" s="2">
        <f t="shared" si="311"/>
        <v>0.21355048859934855</v>
      </c>
    </row>
    <row r="4964" spans="1:12" x14ac:dyDescent="0.35">
      <c r="A4964" t="s">
        <v>5005</v>
      </c>
      <c r="B4964" s="1">
        <v>44593</v>
      </c>
      <c r="C4964" t="s">
        <v>37</v>
      </c>
      <c r="D4964" t="s">
        <v>23</v>
      </c>
      <c r="E4964" t="s">
        <v>25</v>
      </c>
      <c r="F4964">
        <v>403.68</v>
      </c>
      <c r="G4964">
        <v>46.27</v>
      </c>
      <c r="H4964">
        <v>442.6</v>
      </c>
      <c r="I4964">
        <f t="shared" si="308"/>
        <v>2022</v>
      </c>
      <c r="J4964" t="str">
        <f t="shared" si="309"/>
        <v>Feb</v>
      </c>
      <c r="K4964">
        <f t="shared" si="310"/>
        <v>2</v>
      </c>
      <c r="L4964" s="2">
        <f t="shared" si="311"/>
        <v>0.11462049147839874</v>
      </c>
    </row>
    <row r="4965" spans="1:12" x14ac:dyDescent="0.35">
      <c r="A4965" t="s">
        <v>5006</v>
      </c>
      <c r="B4965" s="1">
        <v>44668</v>
      </c>
      <c r="C4965" t="s">
        <v>31</v>
      </c>
      <c r="D4965" t="s">
        <v>10</v>
      </c>
      <c r="E4965" t="s">
        <v>44</v>
      </c>
      <c r="F4965">
        <v>421.49</v>
      </c>
      <c r="G4965">
        <v>83.08</v>
      </c>
      <c r="H4965">
        <v>390.99</v>
      </c>
      <c r="I4965">
        <f t="shared" si="308"/>
        <v>2022</v>
      </c>
      <c r="J4965" t="str">
        <f t="shared" si="309"/>
        <v>Apr</v>
      </c>
      <c r="K4965">
        <f t="shared" si="310"/>
        <v>4</v>
      </c>
      <c r="L4965" s="2">
        <f t="shared" si="311"/>
        <v>0.19711025172601959</v>
      </c>
    </row>
    <row r="4966" spans="1:12" x14ac:dyDescent="0.35">
      <c r="A4966" t="s">
        <v>5007</v>
      </c>
      <c r="B4966" s="1">
        <v>45276</v>
      </c>
      <c r="C4966" t="s">
        <v>57</v>
      </c>
      <c r="D4966" t="s">
        <v>10</v>
      </c>
      <c r="E4966" t="s">
        <v>15</v>
      </c>
      <c r="F4966">
        <v>487.7</v>
      </c>
      <c r="G4966">
        <v>128.72999999999999</v>
      </c>
      <c r="H4966">
        <v>583.82000000000005</v>
      </c>
      <c r="I4966">
        <f t="shared" si="308"/>
        <v>2023</v>
      </c>
      <c r="J4966" t="str">
        <f t="shared" si="309"/>
        <v>Dec</v>
      </c>
      <c r="K4966">
        <f t="shared" si="310"/>
        <v>12</v>
      </c>
      <c r="L4966" s="2">
        <f t="shared" si="311"/>
        <v>0.26395324994873898</v>
      </c>
    </row>
    <row r="4967" spans="1:12" x14ac:dyDescent="0.35">
      <c r="A4967" t="s">
        <v>5008</v>
      </c>
      <c r="B4967" s="1">
        <v>44785</v>
      </c>
      <c r="C4967" t="s">
        <v>29</v>
      </c>
      <c r="D4967" t="s">
        <v>23</v>
      </c>
      <c r="E4967" t="s">
        <v>15</v>
      </c>
      <c r="F4967">
        <v>76.66</v>
      </c>
      <c r="G4967">
        <v>17.190000000000001</v>
      </c>
      <c r="H4967">
        <v>75.28</v>
      </c>
      <c r="I4967">
        <f t="shared" si="308"/>
        <v>2022</v>
      </c>
      <c r="J4967" t="str">
        <f t="shared" si="309"/>
        <v>Aug</v>
      </c>
      <c r="K4967">
        <f t="shared" si="310"/>
        <v>8</v>
      </c>
      <c r="L4967" s="2">
        <f t="shared" si="311"/>
        <v>0.22423689016436216</v>
      </c>
    </row>
    <row r="4968" spans="1:12" x14ac:dyDescent="0.35">
      <c r="A4968" t="s">
        <v>5009</v>
      </c>
      <c r="B4968" s="1">
        <v>44925</v>
      </c>
      <c r="C4968" t="s">
        <v>93</v>
      </c>
      <c r="D4968" t="s">
        <v>34</v>
      </c>
      <c r="E4968" t="s">
        <v>15</v>
      </c>
      <c r="F4968">
        <v>928.69</v>
      </c>
      <c r="G4968">
        <v>278.38</v>
      </c>
      <c r="H4968">
        <v>992.21</v>
      </c>
      <c r="I4968">
        <f t="shared" si="308"/>
        <v>2022</v>
      </c>
      <c r="J4968" t="str">
        <f t="shared" si="309"/>
        <v>Dec</v>
      </c>
      <c r="K4968">
        <f t="shared" si="310"/>
        <v>12</v>
      </c>
      <c r="L4968" s="2">
        <f t="shared" si="311"/>
        <v>0.29975556967341094</v>
      </c>
    </row>
    <row r="4969" spans="1:12" x14ac:dyDescent="0.35">
      <c r="A4969" t="s">
        <v>5010</v>
      </c>
      <c r="B4969" s="1">
        <v>44977</v>
      </c>
      <c r="C4969" t="s">
        <v>31</v>
      </c>
      <c r="D4969" t="s">
        <v>10</v>
      </c>
      <c r="E4969" t="s">
        <v>15</v>
      </c>
      <c r="F4969">
        <v>396.2</v>
      </c>
      <c r="G4969">
        <v>77.92</v>
      </c>
      <c r="H4969">
        <v>430.31</v>
      </c>
      <c r="I4969">
        <f t="shared" si="308"/>
        <v>2023</v>
      </c>
      <c r="J4969" t="str">
        <f t="shared" si="309"/>
        <v>Feb</v>
      </c>
      <c r="K4969">
        <f t="shared" si="310"/>
        <v>2</v>
      </c>
      <c r="L4969" s="2">
        <f t="shared" si="311"/>
        <v>0.196668349318526</v>
      </c>
    </row>
    <row r="4970" spans="1:12" x14ac:dyDescent="0.35">
      <c r="A4970" t="s">
        <v>5011</v>
      </c>
      <c r="B4970" s="1">
        <v>45099</v>
      </c>
      <c r="C4970" t="s">
        <v>9</v>
      </c>
      <c r="D4970" t="s">
        <v>10</v>
      </c>
      <c r="E4970" t="s">
        <v>44</v>
      </c>
      <c r="F4970">
        <v>162.05000000000001</v>
      </c>
      <c r="G4970">
        <v>27.5</v>
      </c>
      <c r="H4970">
        <v>163.32</v>
      </c>
      <c r="I4970">
        <f t="shared" si="308"/>
        <v>2023</v>
      </c>
      <c r="J4970" t="str">
        <f t="shared" si="309"/>
        <v>Jun</v>
      </c>
      <c r="K4970">
        <f t="shared" si="310"/>
        <v>6</v>
      </c>
      <c r="L4970" s="2">
        <f t="shared" si="311"/>
        <v>0.1697007096575131</v>
      </c>
    </row>
    <row r="4971" spans="1:12" x14ac:dyDescent="0.35">
      <c r="A4971" t="s">
        <v>5012</v>
      </c>
      <c r="B4971" s="1">
        <v>44667</v>
      </c>
      <c r="C4971" t="s">
        <v>128</v>
      </c>
      <c r="D4971" t="s">
        <v>34</v>
      </c>
      <c r="E4971" t="s">
        <v>15</v>
      </c>
      <c r="F4971">
        <v>1238.9100000000001</v>
      </c>
      <c r="G4971">
        <v>138.03</v>
      </c>
      <c r="H4971">
        <v>1378</v>
      </c>
      <c r="I4971">
        <f t="shared" si="308"/>
        <v>2022</v>
      </c>
      <c r="J4971" t="str">
        <f t="shared" si="309"/>
        <v>Apr</v>
      </c>
      <c r="K4971">
        <f t="shared" si="310"/>
        <v>4</v>
      </c>
      <c r="L4971" s="2">
        <f t="shared" si="311"/>
        <v>0.11141245126764655</v>
      </c>
    </row>
    <row r="4972" spans="1:12" x14ac:dyDescent="0.35">
      <c r="A4972" t="s">
        <v>5013</v>
      </c>
      <c r="B4972" s="1">
        <v>44620</v>
      </c>
      <c r="C4972" t="s">
        <v>93</v>
      </c>
      <c r="D4972" t="s">
        <v>34</v>
      </c>
      <c r="E4972" t="s">
        <v>44</v>
      </c>
      <c r="F4972">
        <v>1268.92</v>
      </c>
      <c r="G4972">
        <v>359.91</v>
      </c>
      <c r="H4972">
        <v>1291.95</v>
      </c>
      <c r="I4972">
        <f t="shared" si="308"/>
        <v>2022</v>
      </c>
      <c r="J4972" t="str">
        <f t="shared" si="309"/>
        <v>Feb</v>
      </c>
      <c r="K4972">
        <f t="shared" si="310"/>
        <v>2</v>
      </c>
      <c r="L4972" s="2">
        <f t="shared" si="311"/>
        <v>0.28363490212148912</v>
      </c>
    </row>
    <row r="4973" spans="1:12" x14ac:dyDescent="0.35">
      <c r="A4973" t="s">
        <v>5014</v>
      </c>
      <c r="B4973" s="1">
        <v>44782</v>
      </c>
      <c r="C4973" t="s">
        <v>128</v>
      </c>
      <c r="D4973" t="s">
        <v>34</v>
      </c>
      <c r="E4973" t="s">
        <v>11</v>
      </c>
      <c r="F4973">
        <v>1968.51</v>
      </c>
      <c r="G4973">
        <v>201.36</v>
      </c>
      <c r="H4973">
        <v>1787.82</v>
      </c>
      <c r="I4973">
        <f t="shared" si="308"/>
        <v>2022</v>
      </c>
      <c r="J4973" t="str">
        <f t="shared" si="309"/>
        <v>Aug</v>
      </c>
      <c r="K4973">
        <f t="shared" si="310"/>
        <v>8</v>
      </c>
      <c r="L4973" s="2">
        <f t="shared" si="311"/>
        <v>0.10229056494505998</v>
      </c>
    </row>
    <row r="4974" spans="1:12" x14ac:dyDescent="0.35">
      <c r="A4974" t="s">
        <v>5015</v>
      </c>
      <c r="B4974" s="1">
        <v>44689</v>
      </c>
      <c r="C4974" t="s">
        <v>69</v>
      </c>
      <c r="D4974" t="s">
        <v>34</v>
      </c>
      <c r="E4974" t="s">
        <v>11</v>
      </c>
      <c r="F4974">
        <v>1686.69</v>
      </c>
      <c r="G4974">
        <v>325.77999999999997</v>
      </c>
      <c r="H4974">
        <v>1661.72</v>
      </c>
      <c r="I4974">
        <f t="shared" si="308"/>
        <v>2022</v>
      </c>
      <c r="J4974" t="str">
        <f t="shared" si="309"/>
        <v>May</v>
      </c>
      <c r="K4974">
        <f t="shared" si="310"/>
        <v>5</v>
      </c>
      <c r="L4974" s="2">
        <f t="shared" si="311"/>
        <v>0.19314752562711582</v>
      </c>
    </row>
    <row r="4975" spans="1:12" x14ac:dyDescent="0.35">
      <c r="A4975" t="s">
        <v>5016</v>
      </c>
      <c r="B4975" s="1">
        <v>44673</v>
      </c>
      <c r="C4975" t="s">
        <v>93</v>
      </c>
      <c r="D4975" t="s">
        <v>34</v>
      </c>
      <c r="E4975" t="s">
        <v>27</v>
      </c>
      <c r="F4975">
        <v>1926.82</v>
      </c>
      <c r="G4975">
        <v>453.48</v>
      </c>
      <c r="H4975">
        <v>1554.2</v>
      </c>
      <c r="I4975">
        <f t="shared" si="308"/>
        <v>2022</v>
      </c>
      <c r="J4975" t="str">
        <f t="shared" si="309"/>
        <v>Apr</v>
      </c>
      <c r="K4975">
        <f t="shared" si="310"/>
        <v>4</v>
      </c>
      <c r="L4975" s="2">
        <f t="shared" si="311"/>
        <v>0.23535151181739863</v>
      </c>
    </row>
    <row r="4976" spans="1:12" x14ac:dyDescent="0.35">
      <c r="A4976" t="s">
        <v>5017</v>
      </c>
      <c r="B4976" s="1">
        <v>44857</v>
      </c>
      <c r="C4976" t="s">
        <v>88</v>
      </c>
      <c r="D4976" t="s">
        <v>18</v>
      </c>
      <c r="E4976" t="s">
        <v>44</v>
      </c>
      <c r="F4976">
        <v>281.83999999999997</v>
      </c>
      <c r="G4976">
        <v>71.739999999999995</v>
      </c>
      <c r="H4976">
        <v>263.91000000000003</v>
      </c>
      <c r="I4976">
        <f t="shared" si="308"/>
        <v>2022</v>
      </c>
      <c r="J4976" t="str">
        <f t="shared" si="309"/>
        <v>Oct</v>
      </c>
      <c r="K4976">
        <f t="shared" si="310"/>
        <v>10</v>
      </c>
      <c r="L4976" s="2">
        <f t="shared" si="311"/>
        <v>0.25454158387737724</v>
      </c>
    </row>
    <row r="4977" spans="1:12" x14ac:dyDescent="0.35">
      <c r="A4977" t="s">
        <v>5018</v>
      </c>
      <c r="B4977" s="1">
        <v>44834</v>
      </c>
      <c r="C4977" t="s">
        <v>85</v>
      </c>
      <c r="D4977" t="s">
        <v>10</v>
      </c>
      <c r="E4977" t="s">
        <v>11</v>
      </c>
      <c r="F4977">
        <v>461.97</v>
      </c>
      <c r="G4977">
        <v>118.33</v>
      </c>
      <c r="H4977">
        <v>417.94</v>
      </c>
      <c r="I4977">
        <f t="shared" si="308"/>
        <v>2022</v>
      </c>
      <c r="J4977" t="str">
        <f t="shared" si="309"/>
        <v>Sep</v>
      </c>
      <c r="K4977">
        <f t="shared" si="310"/>
        <v>9</v>
      </c>
      <c r="L4977" s="2">
        <f t="shared" si="311"/>
        <v>0.25614217373422515</v>
      </c>
    </row>
    <row r="4978" spans="1:12" x14ac:dyDescent="0.35">
      <c r="A4978" t="s">
        <v>5019</v>
      </c>
      <c r="B4978" s="1">
        <v>45190</v>
      </c>
      <c r="C4978" t="s">
        <v>85</v>
      </c>
      <c r="D4978" t="s">
        <v>10</v>
      </c>
      <c r="E4978" t="s">
        <v>15</v>
      </c>
      <c r="F4978">
        <v>167.93</v>
      </c>
      <c r="G4978">
        <v>37.76</v>
      </c>
      <c r="H4978">
        <v>175.76</v>
      </c>
      <c r="I4978">
        <f t="shared" si="308"/>
        <v>2023</v>
      </c>
      <c r="J4978" t="str">
        <f t="shared" si="309"/>
        <v>Sep</v>
      </c>
      <c r="K4978">
        <f t="shared" si="310"/>
        <v>9</v>
      </c>
      <c r="L4978" s="2">
        <f t="shared" si="311"/>
        <v>0.22485559459298515</v>
      </c>
    </row>
    <row r="4979" spans="1:12" x14ac:dyDescent="0.35">
      <c r="A4979" t="s">
        <v>5020</v>
      </c>
      <c r="B4979" s="1">
        <v>44871</v>
      </c>
      <c r="C4979" t="s">
        <v>41</v>
      </c>
      <c r="D4979" t="s">
        <v>14</v>
      </c>
      <c r="E4979" t="s">
        <v>11</v>
      </c>
      <c r="F4979">
        <v>1070.93</v>
      </c>
      <c r="G4979">
        <v>151.71</v>
      </c>
      <c r="H4979">
        <v>1105.68</v>
      </c>
      <c r="I4979">
        <f t="shared" si="308"/>
        <v>2022</v>
      </c>
      <c r="J4979" t="str">
        <f t="shared" si="309"/>
        <v>Nov</v>
      </c>
      <c r="K4979">
        <f t="shared" si="310"/>
        <v>11</v>
      </c>
      <c r="L4979" s="2">
        <f t="shared" si="311"/>
        <v>0.14166192001344627</v>
      </c>
    </row>
    <row r="4980" spans="1:12" x14ac:dyDescent="0.35">
      <c r="A4980" t="s">
        <v>5021</v>
      </c>
      <c r="B4980" s="1">
        <v>44666</v>
      </c>
      <c r="C4980" t="s">
        <v>13</v>
      </c>
      <c r="D4980" t="s">
        <v>14</v>
      </c>
      <c r="E4980" t="s">
        <v>15</v>
      </c>
      <c r="F4980">
        <v>1214.69</v>
      </c>
      <c r="G4980">
        <v>242.55</v>
      </c>
      <c r="H4980">
        <v>1282.71</v>
      </c>
      <c r="I4980">
        <f t="shared" si="308"/>
        <v>2022</v>
      </c>
      <c r="J4980" t="str">
        <f t="shared" si="309"/>
        <v>Apr</v>
      </c>
      <c r="K4980">
        <f t="shared" si="310"/>
        <v>4</v>
      </c>
      <c r="L4980" s="2">
        <f t="shared" si="311"/>
        <v>0.19968057693732558</v>
      </c>
    </row>
    <row r="4981" spans="1:12" x14ac:dyDescent="0.35">
      <c r="A4981" t="s">
        <v>5022</v>
      </c>
      <c r="B4981" s="1">
        <v>44650</v>
      </c>
      <c r="C4981" t="s">
        <v>46</v>
      </c>
      <c r="D4981" t="s">
        <v>23</v>
      </c>
      <c r="E4981" t="s">
        <v>11</v>
      </c>
      <c r="F4981">
        <v>404.56</v>
      </c>
      <c r="G4981">
        <v>60.76</v>
      </c>
      <c r="H4981">
        <v>330.38</v>
      </c>
      <c r="I4981">
        <f t="shared" si="308"/>
        <v>2022</v>
      </c>
      <c r="J4981" t="str">
        <f t="shared" si="309"/>
        <v>Mar</v>
      </c>
      <c r="K4981">
        <f t="shared" si="310"/>
        <v>3</v>
      </c>
      <c r="L4981" s="2">
        <f t="shared" si="311"/>
        <v>0.1501878584140795</v>
      </c>
    </row>
    <row r="4982" spans="1:12" x14ac:dyDescent="0.35">
      <c r="A4982" t="s">
        <v>5023</v>
      </c>
      <c r="B4982" s="1">
        <v>44763</v>
      </c>
      <c r="C4982" t="s">
        <v>9</v>
      </c>
      <c r="D4982" t="s">
        <v>10</v>
      </c>
      <c r="E4982" t="s">
        <v>44</v>
      </c>
      <c r="F4982">
        <v>456.77</v>
      </c>
      <c r="G4982">
        <v>89.5</v>
      </c>
      <c r="H4982">
        <v>374.37</v>
      </c>
      <c r="I4982">
        <f t="shared" si="308"/>
        <v>2022</v>
      </c>
      <c r="J4982" t="str">
        <f t="shared" si="309"/>
        <v>Jul</v>
      </c>
      <c r="K4982">
        <f t="shared" si="310"/>
        <v>7</v>
      </c>
      <c r="L4982" s="2">
        <f t="shared" si="311"/>
        <v>0.19594106443067627</v>
      </c>
    </row>
    <row r="4983" spans="1:12" x14ac:dyDescent="0.35">
      <c r="A4983" t="s">
        <v>5024</v>
      </c>
      <c r="B4983" s="1">
        <v>44937</v>
      </c>
      <c r="C4983" t="s">
        <v>41</v>
      </c>
      <c r="D4983" t="s">
        <v>14</v>
      </c>
      <c r="E4983" t="s">
        <v>44</v>
      </c>
      <c r="F4983">
        <v>1592.65</v>
      </c>
      <c r="G4983">
        <v>184.72</v>
      </c>
      <c r="H4983">
        <v>1861.64</v>
      </c>
      <c r="I4983">
        <f t="shared" si="308"/>
        <v>2023</v>
      </c>
      <c r="J4983" t="str">
        <f t="shared" si="309"/>
        <v>Jan</v>
      </c>
      <c r="K4983">
        <f t="shared" si="310"/>
        <v>1</v>
      </c>
      <c r="L4983" s="2">
        <f t="shared" si="311"/>
        <v>0.1159827959689825</v>
      </c>
    </row>
    <row r="4984" spans="1:12" x14ac:dyDescent="0.35">
      <c r="A4984" t="s">
        <v>5025</v>
      </c>
      <c r="B4984" s="1">
        <v>45280</v>
      </c>
      <c r="C4984" t="s">
        <v>17</v>
      </c>
      <c r="D4984" t="s">
        <v>18</v>
      </c>
      <c r="E4984" t="s">
        <v>27</v>
      </c>
      <c r="F4984">
        <v>338.5</v>
      </c>
      <c r="G4984">
        <v>60.11</v>
      </c>
      <c r="H4984">
        <v>362.78</v>
      </c>
      <c r="I4984">
        <f t="shared" si="308"/>
        <v>2023</v>
      </c>
      <c r="J4984" t="str">
        <f t="shared" si="309"/>
        <v>Dec</v>
      </c>
      <c r="K4984">
        <f t="shared" si="310"/>
        <v>12</v>
      </c>
      <c r="L4984" s="2">
        <f t="shared" si="311"/>
        <v>0.17757754800590841</v>
      </c>
    </row>
    <row r="4985" spans="1:12" x14ac:dyDescent="0.35">
      <c r="A4985" t="s">
        <v>5026</v>
      </c>
      <c r="B4985" s="1">
        <v>44986</v>
      </c>
      <c r="C4985" t="s">
        <v>9</v>
      </c>
      <c r="D4985" t="s">
        <v>10</v>
      </c>
      <c r="E4985" t="s">
        <v>11</v>
      </c>
      <c r="F4985">
        <v>64.260000000000005</v>
      </c>
      <c r="G4985">
        <v>18.55</v>
      </c>
      <c r="H4985">
        <v>63.2</v>
      </c>
      <c r="I4985">
        <f t="shared" si="308"/>
        <v>2023</v>
      </c>
      <c r="J4985" t="str">
        <f t="shared" si="309"/>
        <v>Mar</v>
      </c>
      <c r="K4985">
        <f t="shared" si="310"/>
        <v>3</v>
      </c>
      <c r="L4985" s="2">
        <f t="shared" si="311"/>
        <v>0.2886710239651416</v>
      </c>
    </row>
    <row r="4986" spans="1:12" x14ac:dyDescent="0.35">
      <c r="A4986" t="s">
        <v>5027</v>
      </c>
      <c r="B4986" s="1">
        <v>45250</v>
      </c>
      <c r="C4986" t="s">
        <v>39</v>
      </c>
      <c r="D4986" t="s">
        <v>18</v>
      </c>
      <c r="E4986" t="s">
        <v>27</v>
      </c>
      <c r="F4986">
        <v>258.39999999999998</v>
      </c>
      <c r="G4986">
        <v>63.95</v>
      </c>
      <c r="H4986">
        <v>287.63</v>
      </c>
      <c r="I4986">
        <f t="shared" si="308"/>
        <v>2023</v>
      </c>
      <c r="J4986" t="str">
        <f t="shared" si="309"/>
        <v>Nov</v>
      </c>
      <c r="K4986">
        <f t="shared" si="310"/>
        <v>11</v>
      </c>
      <c r="L4986" s="2">
        <f t="shared" si="311"/>
        <v>0.24748452012383904</v>
      </c>
    </row>
    <row r="4987" spans="1:12" x14ac:dyDescent="0.35">
      <c r="A4987" t="s">
        <v>5028</v>
      </c>
      <c r="B4987" s="1">
        <v>44578</v>
      </c>
      <c r="C4987" t="s">
        <v>39</v>
      </c>
      <c r="D4987" t="s">
        <v>18</v>
      </c>
      <c r="E4987" t="s">
        <v>15</v>
      </c>
      <c r="F4987">
        <v>232.62</v>
      </c>
      <c r="G4987">
        <v>32.61</v>
      </c>
      <c r="H4987">
        <v>241.23</v>
      </c>
      <c r="I4987">
        <f t="shared" si="308"/>
        <v>2022</v>
      </c>
      <c r="J4987" t="str">
        <f t="shared" si="309"/>
        <v>Jan</v>
      </c>
      <c r="K4987">
        <f t="shared" si="310"/>
        <v>1</v>
      </c>
      <c r="L4987" s="2">
        <f t="shared" si="311"/>
        <v>0.14018571060098015</v>
      </c>
    </row>
    <row r="4988" spans="1:12" x14ac:dyDescent="0.35">
      <c r="A4988" t="s">
        <v>5029</v>
      </c>
      <c r="B4988" s="1">
        <v>45013</v>
      </c>
      <c r="C4988" t="s">
        <v>41</v>
      </c>
      <c r="D4988" t="s">
        <v>14</v>
      </c>
      <c r="E4988" t="s">
        <v>44</v>
      </c>
      <c r="F4988">
        <v>2021.76</v>
      </c>
      <c r="G4988">
        <v>491.67</v>
      </c>
      <c r="H4988">
        <v>2204.9</v>
      </c>
      <c r="I4988">
        <f t="shared" si="308"/>
        <v>2023</v>
      </c>
      <c r="J4988" t="str">
        <f t="shared" si="309"/>
        <v>Mar</v>
      </c>
      <c r="K4988">
        <f t="shared" si="310"/>
        <v>3</v>
      </c>
      <c r="L4988" s="2">
        <f t="shared" si="311"/>
        <v>0.24318910256410256</v>
      </c>
    </row>
    <row r="4989" spans="1:12" x14ac:dyDescent="0.35">
      <c r="A4989" t="s">
        <v>5030</v>
      </c>
      <c r="B4989" s="1">
        <v>44612</v>
      </c>
      <c r="C4989" t="s">
        <v>65</v>
      </c>
      <c r="D4989" t="s">
        <v>18</v>
      </c>
      <c r="E4989" t="s">
        <v>44</v>
      </c>
      <c r="F4989">
        <v>99.68</v>
      </c>
      <c r="G4989">
        <v>14.06</v>
      </c>
      <c r="H4989">
        <v>93.81</v>
      </c>
      <c r="I4989">
        <f t="shared" si="308"/>
        <v>2022</v>
      </c>
      <c r="J4989" t="str">
        <f t="shared" si="309"/>
        <v>Feb</v>
      </c>
      <c r="K4989">
        <f t="shared" si="310"/>
        <v>2</v>
      </c>
      <c r="L4989" s="2">
        <f t="shared" si="311"/>
        <v>0.1410513643659711</v>
      </c>
    </row>
    <row r="4990" spans="1:12" x14ac:dyDescent="0.35">
      <c r="A4990" t="s">
        <v>5031</v>
      </c>
      <c r="B4990" s="1">
        <v>44661</v>
      </c>
      <c r="C4990" t="s">
        <v>65</v>
      </c>
      <c r="D4990" t="s">
        <v>18</v>
      </c>
      <c r="E4990" t="s">
        <v>44</v>
      </c>
      <c r="F4990">
        <v>285.56</v>
      </c>
      <c r="G4990">
        <v>62.96</v>
      </c>
      <c r="H4990">
        <v>312.08</v>
      </c>
      <c r="I4990">
        <f t="shared" si="308"/>
        <v>2022</v>
      </c>
      <c r="J4990" t="str">
        <f t="shared" si="309"/>
        <v>Apr</v>
      </c>
      <c r="K4990">
        <f t="shared" si="310"/>
        <v>4</v>
      </c>
      <c r="L4990" s="2">
        <f t="shared" si="311"/>
        <v>0.22047905869169351</v>
      </c>
    </row>
    <row r="4991" spans="1:12" x14ac:dyDescent="0.35">
      <c r="A4991" t="s">
        <v>5032</v>
      </c>
      <c r="B4991" s="1">
        <v>44957</v>
      </c>
      <c r="C4991" t="s">
        <v>93</v>
      </c>
      <c r="D4991" t="s">
        <v>34</v>
      </c>
      <c r="E4991" t="s">
        <v>25</v>
      </c>
      <c r="F4991">
        <v>2105.85</v>
      </c>
      <c r="G4991">
        <v>419.11</v>
      </c>
      <c r="H4991">
        <v>2292.92</v>
      </c>
      <c r="I4991">
        <f t="shared" si="308"/>
        <v>2023</v>
      </c>
      <c r="J4991" t="str">
        <f t="shared" si="309"/>
        <v>Jan</v>
      </c>
      <c r="K4991">
        <f t="shared" si="310"/>
        <v>1</v>
      </c>
      <c r="L4991" s="2">
        <f t="shared" si="311"/>
        <v>0.19902177268086521</v>
      </c>
    </row>
    <row r="4992" spans="1:12" x14ac:dyDescent="0.35">
      <c r="A4992" t="s">
        <v>5033</v>
      </c>
      <c r="B4992" s="1">
        <v>44570</v>
      </c>
      <c r="C4992" t="s">
        <v>17</v>
      </c>
      <c r="D4992" t="s">
        <v>18</v>
      </c>
      <c r="E4992" t="s">
        <v>27</v>
      </c>
      <c r="F4992">
        <v>257.76</v>
      </c>
      <c r="G4992">
        <v>55.72</v>
      </c>
      <c r="H4992">
        <v>291.47000000000003</v>
      </c>
      <c r="I4992">
        <f t="shared" si="308"/>
        <v>2022</v>
      </c>
      <c r="J4992" t="str">
        <f t="shared" si="309"/>
        <v>Jan</v>
      </c>
      <c r="K4992">
        <f t="shared" si="310"/>
        <v>1</v>
      </c>
      <c r="L4992" s="2">
        <f t="shared" si="311"/>
        <v>0.21617008069522037</v>
      </c>
    </row>
    <row r="4993" spans="1:12" x14ac:dyDescent="0.35">
      <c r="A4993" t="s">
        <v>5034</v>
      </c>
      <c r="B4993" s="1">
        <v>45164</v>
      </c>
      <c r="C4993" t="s">
        <v>22</v>
      </c>
      <c r="D4993" t="s">
        <v>23</v>
      </c>
      <c r="E4993" t="s">
        <v>44</v>
      </c>
      <c r="F4993">
        <v>253.63</v>
      </c>
      <c r="G4993">
        <v>29.52</v>
      </c>
      <c r="H4993">
        <v>207.18</v>
      </c>
      <c r="I4993">
        <f t="shared" si="308"/>
        <v>2023</v>
      </c>
      <c r="J4993" t="str">
        <f t="shared" si="309"/>
        <v>Aug</v>
      </c>
      <c r="K4993">
        <f t="shared" si="310"/>
        <v>8</v>
      </c>
      <c r="L4993" s="2">
        <f t="shared" si="311"/>
        <v>0.11639001695383039</v>
      </c>
    </row>
    <row r="4994" spans="1:12" x14ac:dyDescent="0.35">
      <c r="A4994" t="s">
        <v>5035</v>
      </c>
      <c r="B4994" s="1">
        <v>44679</v>
      </c>
      <c r="C4994" t="s">
        <v>51</v>
      </c>
      <c r="D4994" t="s">
        <v>34</v>
      </c>
      <c r="E4994" t="s">
        <v>27</v>
      </c>
      <c r="F4994">
        <v>1829.9</v>
      </c>
      <c r="G4994">
        <v>338.56</v>
      </c>
      <c r="H4994">
        <v>1554.21</v>
      </c>
      <c r="I4994">
        <f t="shared" ref="I4994:I5001" si="312">YEAR(B4994)</f>
        <v>2022</v>
      </c>
      <c r="J4994" t="str">
        <f t="shared" ref="J4994:J5001" si="313">TEXT(B4994,"mmm")</f>
        <v>Apr</v>
      </c>
      <c r="K4994">
        <f t="shared" ref="K4994:K5001" si="314">MONTH(B4994)</f>
        <v>4</v>
      </c>
      <c r="L4994" s="2">
        <f t="shared" ref="L4994:L5001" si="315">IF(F4994=0,0,G4994/F4994)</f>
        <v>0.18501557462156401</v>
      </c>
    </row>
    <row r="4995" spans="1:12" x14ac:dyDescent="0.35">
      <c r="A4995" t="s">
        <v>5036</v>
      </c>
      <c r="B4995" s="1">
        <v>44617</v>
      </c>
      <c r="C4995" t="s">
        <v>20</v>
      </c>
      <c r="D4995" t="s">
        <v>14</v>
      </c>
      <c r="E4995" t="s">
        <v>27</v>
      </c>
      <c r="F4995">
        <v>818.29</v>
      </c>
      <c r="G4995">
        <v>219.93</v>
      </c>
      <c r="H4995">
        <v>669.23</v>
      </c>
      <c r="I4995">
        <f t="shared" si="312"/>
        <v>2022</v>
      </c>
      <c r="J4995" t="str">
        <f t="shared" si="313"/>
        <v>Feb</v>
      </c>
      <c r="K4995">
        <f t="shared" si="314"/>
        <v>2</v>
      </c>
      <c r="L4995" s="2">
        <f t="shared" si="315"/>
        <v>0.26876779625805036</v>
      </c>
    </row>
    <row r="4996" spans="1:12" x14ac:dyDescent="0.35">
      <c r="A4996" t="s">
        <v>5037</v>
      </c>
      <c r="B4996" s="1">
        <v>44752</v>
      </c>
      <c r="C4996" t="s">
        <v>39</v>
      </c>
      <c r="D4996" t="s">
        <v>18</v>
      </c>
      <c r="E4996" t="s">
        <v>15</v>
      </c>
      <c r="F4996">
        <v>92.63</v>
      </c>
      <c r="G4996">
        <v>25.64</v>
      </c>
      <c r="H4996">
        <v>81.08</v>
      </c>
      <c r="I4996">
        <f t="shared" si="312"/>
        <v>2022</v>
      </c>
      <c r="J4996" t="str">
        <f t="shared" si="313"/>
        <v>Jul</v>
      </c>
      <c r="K4996">
        <f t="shared" si="314"/>
        <v>7</v>
      </c>
      <c r="L4996" s="2">
        <f t="shared" si="315"/>
        <v>0.27680017273021701</v>
      </c>
    </row>
    <row r="4997" spans="1:12" x14ac:dyDescent="0.35">
      <c r="A4997" t="s">
        <v>5038</v>
      </c>
      <c r="B4997" s="1">
        <v>45197</v>
      </c>
      <c r="C4997" t="s">
        <v>128</v>
      </c>
      <c r="D4997" t="s">
        <v>34</v>
      </c>
      <c r="E4997" t="s">
        <v>15</v>
      </c>
      <c r="F4997">
        <v>1154.8699999999999</v>
      </c>
      <c r="G4997">
        <v>317.25</v>
      </c>
      <c r="H4997">
        <v>1129.1400000000001</v>
      </c>
      <c r="I4997">
        <f t="shared" si="312"/>
        <v>2023</v>
      </c>
      <c r="J4997" t="str">
        <f t="shared" si="313"/>
        <v>Sep</v>
      </c>
      <c r="K4997">
        <f t="shared" si="314"/>
        <v>9</v>
      </c>
      <c r="L4997" s="2">
        <f t="shared" si="315"/>
        <v>0.27470624399283039</v>
      </c>
    </row>
    <row r="4998" spans="1:12" x14ac:dyDescent="0.35">
      <c r="A4998" t="s">
        <v>5039</v>
      </c>
      <c r="B4998" s="1">
        <v>44843</v>
      </c>
      <c r="C4998" t="s">
        <v>22</v>
      </c>
      <c r="D4998" t="s">
        <v>23</v>
      </c>
      <c r="E4998" t="s">
        <v>11</v>
      </c>
      <c r="F4998">
        <v>318.87</v>
      </c>
      <c r="G4998">
        <v>67.010000000000005</v>
      </c>
      <c r="H4998">
        <v>369.71</v>
      </c>
      <c r="I4998">
        <f t="shared" si="312"/>
        <v>2022</v>
      </c>
      <c r="J4998" t="str">
        <f t="shared" si="313"/>
        <v>Oct</v>
      </c>
      <c r="K4998">
        <f t="shared" si="314"/>
        <v>10</v>
      </c>
      <c r="L4998" s="2">
        <f t="shared" si="315"/>
        <v>0.21014833631260391</v>
      </c>
    </row>
    <row r="4999" spans="1:12" x14ac:dyDescent="0.35">
      <c r="A4999" t="s">
        <v>5040</v>
      </c>
      <c r="B4999" s="1">
        <v>44962</v>
      </c>
      <c r="C4999" t="s">
        <v>65</v>
      </c>
      <c r="D4999" t="s">
        <v>18</v>
      </c>
      <c r="E4999" t="s">
        <v>15</v>
      </c>
      <c r="F4999">
        <v>332.95</v>
      </c>
      <c r="G4999">
        <v>56.53</v>
      </c>
      <c r="H4999">
        <v>271.66000000000003</v>
      </c>
      <c r="I4999">
        <f t="shared" si="312"/>
        <v>2023</v>
      </c>
      <c r="J4999" t="str">
        <f t="shared" si="313"/>
        <v>Feb</v>
      </c>
      <c r="K4999">
        <f t="shared" si="314"/>
        <v>2</v>
      </c>
      <c r="L4999" s="2">
        <f t="shared" si="315"/>
        <v>0.16978525304099715</v>
      </c>
    </row>
    <row r="5000" spans="1:12" x14ac:dyDescent="0.35">
      <c r="A5000" t="s">
        <v>5041</v>
      </c>
      <c r="B5000" s="1">
        <v>45201</v>
      </c>
      <c r="C5000" t="s">
        <v>39</v>
      </c>
      <c r="D5000" t="s">
        <v>18</v>
      </c>
      <c r="E5000" t="s">
        <v>11</v>
      </c>
      <c r="F5000">
        <v>128.82</v>
      </c>
      <c r="G5000">
        <v>23.98</v>
      </c>
      <c r="H5000">
        <v>108</v>
      </c>
      <c r="I5000">
        <f t="shared" si="312"/>
        <v>2023</v>
      </c>
      <c r="J5000" t="str">
        <f t="shared" si="313"/>
        <v>Oct</v>
      </c>
      <c r="K5000">
        <f t="shared" si="314"/>
        <v>10</v>
      </c>
      <c r="L5000" s="2">
        <f t="shared" si="315"/>
        <v>0.18615121875485174</v>
      </c>
    </row>
    <row r="5001" spans="1:12" x14ac:dyDescent="0.35">
      <c r="A5001" t="s">
        <v>5042</v>
      </c>
      <c r="B5001" s="1">
        <v>45051</v>
      </c>
      <c r="C5001" t="s">
        <v>128</v>
      </c>
      <c r="D5001" t="s">
        <v>34</v>
      </c>
      <c r="E5001" t="s">
        <v>25</v>
      </c>
      <c r="F5001">
        <v>1628.1</v>
      </c>
      <c r="G5001">
        <v>281.12</v>
      </c>
      <c r="H5001">
        <v>1434.35</v>
      </c>
      <c r="I5001">
        <f t="shared" si="312"/>
        <v>2023</v>
      </c>
      <c r="J5001" t="str">
        <f t="shared" si="313"/>
        <v>May</v>
      </c>
      <c r="K5001">
        <f t="shared" si="314"/>
        <v>5</v>
      </c>
      <c r="L5001" s="2">
        <f t="shared" si="315"/>
        <v>0.17266752656470735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77D3-2F9C-4F3C-B187-628F7C4B5756}">
  <dimension ref="A1:N21"/>
  <sheetViews>
    <sheetView workbookViewId="0">
      <selection activeCell="O21" sqref="O21"/>
    </sheetView>
  </sheetViews>
  <sheetFormatPr defaultRowHeight="14.5" x14ac:dyDescent="0.35"/>
  <cols>
    <col min="1" max="1" width="12.36328125" bestFit="1" customWidth="1"/>
    <col min="2" max="2" width="11.26953125" bestFit="1" customWidth="1"/>
    <col min="5" max="5" width="12.36328125" bestFit="1" customWidth="1"/>
    <col min="6" max="6" width="11.26953125" bestFit="1" customWidth="1"/>
    <col min="9" max="9" width="12.36328125" bestFit="1" customWidth="1"/>
    <col min="10" max="10" width="11.26953125" bestFit="1" customWidth="1"/>
    <col min="11" max="11" width="12.453125" bestFit="1" customWidth="1"/>
    <col min="14" max="14" width="12.36328125" bestFit="1" customWidth="1"/>
  </cols>
  <sheetData>
    <row r="1" spans="1:14" x14ac:dyDescent="0.35">
      <c r="A1" s="9" t="s">
        <v>5054</v>
      </c>
      <c r="B1" s="9"/>
      <c r="E1" s="9" t="s">
        <v>5056</v>
      </c>
      <c r="F1" s="9"/>
      <c r="I1" s="9" t="s">
        <v>5057</v>
      </c>
      <c r="J1" s="9"/>
    </row>
    <row r="3" spans="1:14" x14ac:dyDescent="0.35">
      <c r="A3" s="3" t="s">
        <v>5050</v>
      </c>
      <c r="B3" t="s">
        <v>5052</v>
      </c>
    </row>
    <row r="4" spans="1:14" x14ac:dyDescent="0.35">
      <c r="A4" s="4" t="s">
        <v>34</v>
      </c>
      <c r="B4" s="8">
        <v>729210.95000000088</v>
      </c>
      <c r="I4" s="3" t="s">
        <v>5050</v>
      </c>
      <c r="J4" t="s">
        <v>5052</v>
      </c>
      <c r="K4" t="s">
        <v>5053</v>
      </c>
    </row>
    <row r="5" spans="1:14" x14ac:dyDescent="0.35">
      <c r="A5" s="4" t="s">
        <v>5051</v>
      </c>
      <c r="B5" s="8">
        <v>729210.95000000088</v>
      </c>
      <c r="E5" s="3" t="s">
        <v>5050</v>
      </c>
      <c r="F5" t="s">
        <v>5052</v>
      </c>
      <c r="I5" s="4" t="s">
        <v>34</v>
      </c>
      <c r="J5" s="8">
        <v>729210.95000000088</v>
      </c>
      <c r="K5" s="8">
        <v>732899.16</v>
      </c>
      <c r="N5" s="3" t="s">
        <v>5050</v>
      </c>
    </row>
    <row r="6" spans="1:14" x14ac:dyDescent="0.35">
      <c r="E6" s="4">
        <v>1</v>
      </c>
      <c r="F6" s="8">
        <v>44094.520000000004</v>
      </c>
      <c r="I6" s="4" t="s">
        <v>5051</v>
      </c>
      <c r="J6" s="8">
        <v>729210.95000000088</v>
      </c>
      <c r="K6" s="8">
        <v>732899.16</v>
      </c>
      <c r="N6" s="4" t="s">
        <v>34</v>
      </c>
    </row>
    <row r="7" spans="1:14" x14ac:dyDescent="0.35">
      <c r="E7" s="4">
        <v>2</v>
      </c>
      <c r="F7" s="8">
        <v>55887.09</v>
      </c>
      <c r="N7" s="4" t="s">
        <v>5051</v>
      </c>
    </row>
    <row r="8" spans="1:14" x14ac:dyDescent="0.35">
      <c r="E8" s="4">
        <v>3</v>
      </c>
      <c r="F8" s="8">
        <v>64441.470000000016</v>
      </c>
    </row>
    <row r="9" spans="1:14" x14ac:dyDescent="0.35">
      <c r="E9" s="4">
        <v>4</v>
      </c>
      <c r="F9" s="8">
        <v>61435.099999999984</v>
      </c>
    </row>
    <row r="10" spans="1:14" x14ac:dyDescent="0.35">
      <c r="E10" s="4">
        <v>5</v>
      </c>
      <c r="F10" s="8">
        <v>50534.400000000016</v>
      </c>
    </row>
    <row r="11" spans="1:14" x14ac:dyDescent="0.35">
      <c r="E11" s="4">
        <v>6</v>
      </c>
      <c r="F11" s="8">
        <v>63435.48</v>
      </c>
    </row>
    <row r="12" spans="1:14" x14ac:dyDescent="0.35">
      <c r="E12" s="4">
        <v>7</v>
      </c>
      <c r="F12" s="8">
        <v>72746.159999999989</v>
      </c>
    </row>
    <row r="13" spans="1:14" x14ac:dyDescent="0.35">
      <c r="A13" s="9" t="s">
        <v>5055</v>
      </c>
      <c r="B13" s="9"/>
      <c r="E13" s="4">
        <v>8</v>
      </c>
      <c r="F13" s="8">
        <v>67682.329999999987</v>
      </c>
    </row>
    <row r="14" spans="1:14" x14ac:dyDescent="0.35">
      <c r="E14" s="4">
        <v>9</v>
      </c>
      <c r="F14" s="8">
        <v>64466.070000000029</v>
      </c>
    </row>
    <row r="15" spans="1:14" x14ac:dyDescent="0.35">
      <c r="A15" s="3" t="s">
        <v>5050</v>
      </c>
      <c r="B15" t="s">
        <v>5052</v>
      </c>
      <c r="E15" s="4">
        <v>10</v>
      </c>
      <c r="F15" s="8">
        <v>62735.639999999992</v>
      </c>
    </row>
    <row r="16" spans="1:14" x14ac:dyDescent="0.35">
      <c r="A16" s="4" t="s">
        <v>27</v>
      </c>
      <c r="B16" s="8">
        <v>148090.23999999999</v>
      </c>
      <c r="E16" s="4">
        <v>11</v>
      </c>
      <c r="F16" s="8">
        <v>55619.82</v>
      </c>
    </row>
    <row r="17" spans="1:11" x14ac:dyDescent="0.35">
      <c r="A17" s="4" t="s">
        <v>15</v>
      </c>
      <c r="B17" s="8">
        <v>154842.32000000007</v>
      </c>
      <c r="E17" s="4">
        <v>12</v>
      </c>
      <c r="F17" s="8">
        <v>66132.869999999981</v>
      </c>
      <c r="I17" s="3" t="s">
        <v>5049</v>
      </c>
      <c r="J17" t="s">
        <v>5047</v>
      </c>
      <c r="K17" t="s">
        <v>5048</v>
      </c>
    </row>
    <row r="18" spans="1:11" x14ac:dyDescent="0.35">
      <c r="A18" s="4" t="s">
        <v>25</v>
      </c>
      <c r="B18" s="8">
        <v>130013.07999999999</v>
      </c>
      <c r="E18" s="4" t="s">
        <v>5051</v>
      </c>
      <c r="F18" s="8">
        <v>729210.95</v>
      </c>
      <c r="I18" s="5">
        <v>3757443.52</v>
      </c>
      <c r="J18" s="5">
        <v>3748197.54</v>
      </c>
      <c r="K18" s="5">
        <v>751037.23</v>
      </c>
    </row>
    <row r="19" spans="1:11" x14ac:dyDescent="0.35">
      <c r="A19" s="4" t="s">
        <v>44</v>
      </c>
      <c r="B19" s="8">
        <v>154829.53999999998</v>
      </c>
    </row>
    <row r="20" spans="1:11" x14ac:dyDescent="0.35">
      <c r="A20" s="4" t="s">
        <v>11</v>
      </c>
      <c r="B20" s="8">
        <v>141435.76999999993</v>
      </c>
    </row>
    <row r="21" spans="1:11" x14ac:dyDescent="0.35">
      <c r="A21" s="4" t="s">
        <v>5051</v>
      </c>
      <c r="B21" s="8">
        <v>729210.94999999984</v>
      </c>
    </row>
  </sheetData>
  <mergeCells count="4">
    <mergeCell ref="A1:B1"/>
    <mergeCell ref="A13:B13"/>
    <mergeCell ref="E1:F1"/>
    <mergeCell ref="I1:J1"/>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C52E-C3AF-4F67-ACB3-AD5A172A7377}">
  <dimension ref="A3:B9"/>
  <sheetViews>
    <sheetView workbookViewId="0">
      <selection activeCell="C2" sqref="A2:C12"/>
    </sheetView>
  </sheetViews>
  <sheetFormatPr defaultRowHeight="14.5" x14ac:dyDescent="0.35"/>
  <cols>
    <col min="1" max="1" width="12.36328125" bestFit="1" customWidth="1"/>
    <col min="2" max="2" width="11.26953125" bestFit="1" customWidth="1"/>
  </cols>
  <sheetData>
    <row r="3" spans="1:2" x14ac:dyDescent="0.35">
      <c r="A3" s="3" t="s">
        <v>5050</v>
      </c>
      <c r="B3" t="s">
        <v>5052</v>
      </c>
    </row>
    <row r="4" spans="1:2" x14ac:dyDescent="0.35">
      <c r="A4" s="4" t="s">
        <v>27</v>
      </c>
      <c r="B4" s="8">
        <v>148090.23999999999</v>
      </c>
    </row>
    <row r="5" spans="1:2" x14ac:dyDescent="0.35">
      <c r="A5" s="4" t="s">
        <v>15</v>
      </c>
      <c r="B5" s="8">
        <v>154842.32000000007</v>
      </c>
    </row>
    <row r="6" spans="1:2" x14ac:dyDescent="0.35">
      <c r="A6" s="4" t="s">
        <v>25</v>
      </c>
      <c r="B6" s="8">
        <v>130013.07999999999</v>
      </c>
    </row>
    <row r="7" spans="1:2" x14ac:dyDescent="0.35">
      <c r="A7" s="4" t="s">
        <v>44</v>
      </c>
      <c r="B7" s="8">
        <v>154829.53999999998</v>
      </c>
    </row>
    <row r="8" spans="1:2" x14ac:dyDescent="0.35">
      <c r="A8" s="4" t="s">
        <v>11</v>
      </c>
      <c r="B8" s="8">
        <v>141435.76999999993</v>
      </c>
    </row>
    <row r="9" spans="1:2" x14ac:dyDescent="0.35">
      <c r="A9" s="4" t="s">
        <v>5051</v>
      </c>
      <c r="B9" s="8">
        <v>729210.94999999984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5A27-A79E-47C4-921E-F2A94FBFD75D}">
  <dimension ref="A3:B16"/>
  <sheetViews>
    <sheetView workbookViewId="0">
      <selection sqref="A1:B18"/>
    </sheetView>
  </sheetViews>
  <sheetFormatPr defaultRowHeight="14.5" x14ac:dyDescent="0.35"/>
  <cols>
    <col min="1" max="1" width="12.36328125" bestFit="1" customWidth="1"/>
    <col min="2" max="2" width="11.26953125" bestFit="1" customWidth="1"/>
  </cols>
  <sheetData>
    <row r="3" spans="1:2" x14ac:dyDescent="0.35">
      <c r="A3" s="3" t="s">
        <v>5050</v>
      </c>
      <c r="B3" t="s">
        <v>5052</v>
      </c>
    </row>
    <row r="4" spans="1:2" x14ac:dyDescent="0.35">
      <c r="A4" s="4">
        <v>1</v>
      </c>
      <c r="B4" s="8">
        <v>44094.520000000004</v>
      </c>
    </row>
    <row r="5" spans="1:2" x14ac:dyDescent="0.35">
      <c r="A5" s="4">
        <v>2</v>
      </c>
      <c r="B5" s="8">
        <v>55887.09</v>
      </c>
    </row>
    <row r="6" spans="1:2" x14ac:dyDescent="0.35">
      <c r="A6" s="4">
        <v>3</v>
      </c>
      <c r="B6" s="8">
        <v>64441.470000000016</v>
      </c>
    </row>
    <row r="7" spans="1:2" x14ac:dyDescent="0.35">
      <c r="A7" s="4">
        <v>4</v>
      </c>
      <c r="B7" s="8">
        <v>61435.099999999984</v>
      </c>
    </row>
    <row r="8" spans="1:2" x14ac:dyDescent="0.35">
      <c r="A8" s="4">
        <v>5</v>
      </c>
      <c r="B8" s="8">
        <v>50534.400000000016</v>
      </c>
    </row>
    <row r="9" spans="1:2" x14ac:dyDescent="0.35">
      <c r="A9" s="4">
        <v>6</v>
      </c>
      <c r="B9" s="8">
        <v>63435.48</v>
      </c>
    </row>
    <row r="10" spans="1:2" x14ac:dyDescent="0.35">
      <c r="A10" s="4">
        <v>7</v>
      </c>
      <c r="B10" s="8">
        <v>72746.159999999989</v>
      </c>
    </row>
    <row r="11" spans="1:2" x14ac:dyDescent="0.35">
      <c r="A11" s="4">
        <v>8</v>
      </c>
      <c r="B11" s="8">
        <v>67682.329999999987</v>
      </c>
    </row>
    <row r="12" spans="1:2" x14ac:dyDescent="0.35">
      <c r="A12" s="4">
        <v>9</v>
      </c>
      <c r="B12" s="8">
        <v>64466.070000000029</v>
      </c>
    </row>
    <row r="13" spans="1:2" x14ac:dyDescent="0.35">
      <c r="A13" s="4">
        <v>10</v>
      </c>
      <c r="B13" s="8">
        <v>62735.639999999992</v>
      </c>
    </row>
    <row r="14" spans="1:2" x14ac:dyDescent="0.35">
      <c r="A14" s="4">
        <v>11</v>
      </c>
      <c r="B14" s="8">
        <v>55619.82</v>
      </c>
    </row>
    <row r="15" spans="1:2" x14ac:dyDescent="0.35">
      <c r="A15" s="4">
        <v>12</v>
      </c>
      <c r="B15" s="8">
        <v>66132.869999999981</v>
      </c>
    </row>
    <row r="16" spans="1:2" x14ac:dyDescent="0.35">
      <c r="A16" s="4" t="s">
        <v>5051</v>
      </c>
      <c r="B16" s="8">
        <v>729210.95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00E5-BD82-4F6C-A47A-0DDA53045EE8}">
  <dimension ref="A3:C5"/>
  <sheetViews>
    <sheetView workbookViewId="0">
      <selection activeCell="A2" sqref="A2:D12"/>
    </sheetView>
  </sheetViews>
  <sheetFormatPr defaultRowHeight="14.5" x14ac:dyDescent="0.35"/>
  <cols>
    <col min="1" max="1" width="12.36328125" bestFit="1" customWidth="1"/>
    <col min="2" max="2" width="11.26953125" bestFit="1" customWidth="1"/>
    <col min="3" max="3" width="12.453125" bestFit="1" customWidth="1"/>
  </cols>
  <sheetData>
    <row r="3" spans="1:3" x14ac:dyDescent="0.35">
      <c r="A3" s="3" t="s">
        <v>5050</v>
      </c>
      <c r="B3" t="s">
        <v>5052</v>
      </c>
      <c r="C3" t="s">
        <v>5053</v>
      </c>
    </row>
    <row r="4" spans="1:3" x14ac:dyDescent="0.35">
      <c r="A4" s="4" t="s">
        <v>34</v>
      </c>
      <c r="B4" s="8">
        <v>729210.95000000088</v>
      </c>
      <c r="C4" s="8">
        <v>732899.16</v>
      </c>
    </row>
    <row r="5" spans="1:3" x14ac:dyDescent="0.35">
      <c r="A5" s="4" t="s">
        <v>5051</v>
      </c>
      <c r="B5" s="8">
        <v>729210.95000000088</v>
      </c>
      <c r="C5" s="8">
        <v>732899.16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6838-95AC-4150-91C8-7542FAE5E48C}">
  <dimension ref="A1:S26"/>
  <sheetViews>
    <sheetView tabSelected="1" workbookViewId="0">
      <selection activeCell="U13" sqref="U13"/>
    </sheetView>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row r="21" spans="1:19" x14ac:dyDescent="0.35">
      <c r="A21" s="7"/>
      <c r="B21" s="7"/>
      <c r="C21" s="7"/>
      <c r="D21" s="7"/>
      <c r="E21" s="7"/>
      <c r="F21" s="7"/>
      <c r="G21" s="7"/>
      <c r="H21" s="7"/>
      <c r="I21" s="7"/>
      <c r="J21" s="7"/>
      <c r="K21" s="7"/>
      <c r="L21" s="7"/>
      <c r="M21" s="7"/>
      <c r="N21" s="7"/>
      <c r="O21" s="7"/>
      <c r="P21" s="7"/>
      <c r="Q21" s="7"/>
      <c r="R21" s="7"/>
      <c r="S21" s="7"/>
    </row>
    <row r="22" spans="1:19" x14ac:dyDescent="0.35">
      <c r="A22" s="7"/>
      <c r="B22" s="7"/>
      <c r="C22" s="7"/>
      <c r="D22" s="7"/>
      <c r="E22" s="7"/>
      <c r="F22" s="7"/>
      <c r="G22" s="7"/>
      <c r="H22" s="7"/>
      <c r="I22" s="7"/>
      <c r="J22" s="7"/>
      <c r="K22" s="7"/>
      <c r="L22" s="7"/>
      <c r="M22" s="7"/>
      <c r="N22" s="7"/>
      <c r="O22" s="7"/>
      <c r="P22" s="7"/>
      <c r="Q22" s="7"/>
      <c r="R22" s="7"/>
      <c r="S22" s="7"/>
    </row>
    <row r="23" spans="1:19" x14ac:dyDescent="0.35">
      <c r="A23" s="7"/>
      <c r="B23" s="7"/>
      <c r="C23" s="7"/>
      <c r="D23" s="7"/>
      <c r="E23" s="7"/>
      <c r="F23" s="7"/>
      <c r="G23" s="7"/>
      <c r="H23" s="7"/>
      <c r="I23" s="7"/>
      <c r="J23" s="7"/>
      <c r="K23" s="7"/>
      <c r="L23" s="7"/>
      <c r="M23" s="7"/>
      <c r="N23" s="7"/>
      <c r="O23" s="7"/>
      <c r="P23" s="7"/>
      <c r="Q23" s="7"/>
      <c r="R23" s="7"/>
      <c r="S23" s="7"/>
    </row>
    <row r="24" spans="1:19" x14ac:dyDescent="0.35">
      <c r="A24" s="7"/>
      <c r="B24" s="7"/>
      <c r="C24" s="7"/>
      <c r="D24" s="7"/>
      <c r="E24" s="7"/>
      <c r="F24" s="7"/>
      <c r="G24" s="7"/>
      <c r="H24" s="7"/>
      <c r="I24" s="7"/>
      <c r="J24" s="7"/>
      <c r="K24" s="7"/>
      <c r="L24" s="7"/>
      <c r="M24" s="7"/>
      <c r="N24" s="7"/>
      <c r="O24" s="7"/>
      <c r="P24" s="7"/>
      <c r="Q24" s="7"/>
      <c r="R24" s="7"/>
      <c r="S24" s="7"/>
    </row>
    <row r="25" spans="1:19" x14ac:dyDescent="0.35">
      <c r="A25" s="7"/>
      <c r="B25" s="7"/>
      <c r="C25" s="7"/>
      <c r="D25" s="7"/>
      <c r="E25" s="7"/>
      <c r="F25" s="7"/>
      <c r="G25" s="7"/>
      <c r="H25" s="7"/>
      <c r="I25" s="7"/>
      <c r="J25" s="7"/>
      <c r="K25" s="7"/>
      <c r="L25" s="7"/>
      <c r="M25" s="7"/>
      <c r="N25" s="7"/>
      <c r="O25" s="7"/>
      <c r="P25" s="7"/>
      <c r="Q25" s="7"/>
      <c r="R25" s="7"/>
      <c r="S25" s="7"/>
    </row>
    <row r="26" spans="1:19" x14ac:dyDescent="0.35">
      <c r="A26" s="7"/>
      <c r="B26" s="7"/>
      <c r="C26" s="7"/>
      <c r="D26" s="7"/>
      <c r="E26" s="7"/>
      <c r="F26" s="7"/>
      <c r="G26" s="7"/>
      <c r="H26" s="7"/>
      <c r="I26" s="7"/>
      <c r="J26" s="7"/>
      <c r="K26" s="7"/>
      <c r="L26" s="7"/>
      <c r="M26" s="7"/>
      <c r="N26" s="7"/>
      <c r="O26" s="7"/>
      <c r="P26" s="7"/>
      <c r="Q26" s="7"/>
      <c r="R26" s="7"/>
      <c r="S26" s="7"/>
    </row>
  </sheetData>
  <mergeCells count="1">
    <mergeCell ref="A1:S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4D410B-7CDC-4A04-848E-D6EE1A8709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Retail_Sales_Performance_Data</vt:lpstr>
      <vt:lpstr>Pivot data</vt:lpstr>
      <vt:lpstr>Sales by Region</vt:lpstr>
      <vt:lpstr>Monthly Sales Trend</vt:lpstr>
      <vt:lpstr>Target vs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sriharipriya1008@yahoo.com</dc:creator>
  <cp:lastModifiedBy>sriharipriya1008@yahoo.com</cp:lastModifiedBy>
  <dcterms:created xsi:type="dcterms:W3CDTF">2026-02-12T15:45:30Z</dcterms:created>
  <dcterms:modified xsi:type="dcterms:W3CDTF">2026-02-16T05:06:16Z</dcterms:modified>
</cp:coreProperties>
</file>