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F814B77-4F1C-4753-839A-0B7C5582594C}" xr6:coauthVersionLast="47" xr6:coauthVersionMax="47" xr10:uidLastSave="{00000000-0000-0000-0000-000000000000}"/>
  <bookViews>
    <workbookView xWindow="-108" yWindow="-108" windowWidth="23256" windowHeight="12456" xr2:uid="{35A2F1CC-D818-4E63-99C3-3F9B0BD82667}"/>
  </bookViews>
  <sheets>
    <sheet name="dataset_1" sheetId="1" r:id="rId1"/>
  </sheets>
  <definedNames>
    <definedName name="ExternalData_1" localSheetId="0">dataset_1!$A$1:$H$616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5" i="1" l="1"/>
  <c r="H614" i="1"/>
  <c r="H613" i="1"/>
  <c r="H612" i="1"/>
  <c r="H616" i="1" s="1"/>
  <c r="S611" i="1"/>
  <c r="R611" i="1"/>
  <c r="Q611" i="1"/>
  <c r="P611" i="1"/>
  <c r="O611" i="1"/>
  <c r="N611" i="1"/>
  <c r="M611" i="1"/>
  <c r="L611" i="1"/>
  <c r="K611" i="1"/>
  <c r="J611" i="1"/>
  <c r="I611" i="1"/>
  <c r="S610" i="1"/>
  <c r="R610" i="1"/>
  <c r="Q610" i="1"/>
  <c r="P610" i="1"/>
  <c r="O610" i="1"/>
  <c r="N610" i="1"/>
  <c r="M610" i="1"/>
  <c r="L610" i="1"/>
  <c r="K610" i="1"/>
  <c r="J610" i="1"/>
  <c r="I610" i="1"/>
  <c r="S609" i="1"/>
  <c r="R609" i="1"/>
  <c r="Q609" i="1"/>
  <c r="P609" i="1"/>
  <c r="O609" i="1"/>
  <c r="N609" i="1"/>
  <c r="M609" i="1"/>
  <c r="L609" i="1"/>
  <c r="K609" i="1"/>
  <c r="J609" i="1"/>
  <c r="I609" i="1"/>
  <c r="S608" i="1"/>
  <c r="R608" i="1"/>
  <c r="Q608" i="1"/>
  <c r="P608" i="1"/>
  <c r="O608" i="1"/>
  <c r="N608" i="1"/>
  <c r="M608" i="1"/>
  <c r="L608" i="1"/>
  <c r="K608" i="1"/>
  <c r="J608" i="1"/>
  <c r="I608" i="1"/>
  <c r="S607" i="1"/>
  <c r="R607" i="1"/>
  <c r="Q607" i="1"/>
  <c r="P607" i="1"/>
  <c r="O607" i="1"/>
  <c r="N607" i="1"/>
  <c r="M607" i="1"/>
  <c r="L607" i="1"/>
  <c r="K607" i="1"/>
  <c r="J607" i="1"/>
  <c r="I607" i="1"/>
  <c r="S606" i="1"/>
  <c r="R606" i="1"/>
  <c r="Q606" i="1"/>
  <c r="P606" i="1"/>
  <c r="O606" i="1"/>
  <c r="N606" i="1"/>
  <c r="M606" i="1"/>
  <c r="L606" i="1"/>
  <c r="K606" i="1"/>
  <c r="J606" i="1"/>
  <c r="I606" i="1"/>
  <c r="S605" i="1"/>
  <c r="R605" i="1"/>
  <c r="Q605" i="1"/>
  <c r="P605" i="1"/>
  <c r="O605" i="1"/>
  <c r="N605" i="1"/>
  <c r="M605" i="1"/>
  <c r="L605" i="1"/>
  <c r="K605" i="1"/>
  <c r="J605" i="1"/>
  <c r="I605" i="1"/>
  <c r="S604" i="1"/>
  <c r="R604" i="1"/>
  <c r="Q604" i="1"/>
  <c r="P604" i="1"/>
  <c r="O604" i="1"/>
  <c r="N604" i="1"/>
  <c r="M604" i="1"/>
  <c r="L604" i="1"/>
  <c r="K604" i="1"/>
  <c r="J604" i="1"/>
  <c r="I604" i="1"/>
  <c r="S603" i="1"/>
  <c r="R603" i="1"/>
  <c r="Q603" i="1"/>
  <c r="P603" i="1"/>
  <c r="O603" i="1"/>
  <c r="N603" i="1"/>
  <c r="M603" i="1"/>
  <c r="L603" i="1"/>
  <c r="K603" i="1"/>
  <c r="J603" i="1"/>
  <c r="I603" i="1"/>
  <c r="S602" i="1"/>
  <c r="R602" i="1"/>
  <c r="Q602" i="1"/>
  <c r="P602" i="1"/>
  <c r="O602" i="1"/>
  <c r="N602" i="1"/>
  <c r="M602" i="1"/>
  <c r="L602" i="1"/>
  <c r="K602" i="1"/>
  <c r="J602" i="1"/>
  <c r="I602" i="1"/>
  <c r="S601" i="1"/>
  <c r="R601" i="1"/>
  <c r="Q601" i="1"/>
  <c r="P601" i="1"/>
  <c r="O601" i="1"/>
  <c r="N601" i="1"/>
  <c r="M601" i="1"/>
  <c r="L601" i="1"/>
  <c r="K601" i="1"/>
  <c r="J601" i="1"/>
  <c r="I601" i="1"/>
  <c r="S600" i="1"/>
  <c r="R600" i="1"/>
  <c r="Q600" i="1"/>
  <c r="P600" i="1"/>
  <c r="O600" i="1"/>
  <c r="N600" i="1"/>
  <c r="M600" i="1"/>
  <c r="L600" i="1"/>
  <c r="K600" i="1"/>
  <c r="J600" i="1"/>
  <c r="I600" i="1"/>
  <c r="S599" i="1"/>
  <c r="R599" i="1"/>
  <c r="Q599" i="1"/>
  <c r="P599" i="1"/>
  <c r="O599" i="1"/>
  <c r="N599" i="1"/>
  <c r="M599" i="1"/>
  <c r="L599" i="1"/>
  <c r="K599" i="1"/>
  <c r="J599" i="1"/>
  <c r="I599" i="1"/>
  <c r="S598" i="1"/>
  <c r="R598" i="1"/>
  <c r="Q598" i="1"/>
  <c r="P598" i="1"/>
  <c r="O598" i="1"/>
  <c r="N598" i="1"/>
  <c r="M598" i="1"/>
  <c r="L598" i="1"/>
  <c r="K598" i="1"/>
  <c r="J598" i="1"/>
  <c r="I598" i="1"/>
  <c r="S597" i="1"/>
  <c r="R597" i="1"/>
  <c r="Q597" i="1"/>
  <c r="P597" i="1"/>
  <c r="O597" i="1"/>
  <c r="N597" i="1"/>
  <c r="M597" i="1"/>
  <c r="L597" i="1"/>
  <c r="K597" i="1"/>
  <c r="J597" i="1"/>
  <c r="I597" i="1"/>
  <c r="S596" i="1"/>
  <c r="R596" i="1"/>
  <c r="Q596" i="1"/>
  <c r="P596" i="1"/>
  <c r="O596" i="1"/>
  <c r="N596" i="1"/>
  <c r="M596" i="1"/>
  <c r="L596" i="1"/>
  <c r="K596" i="1"/>
  <c r="J596" i="1"/>
  <c r="I596" i="1"/>
  <c r="S595" i="1"/>
  <c r="R595" i="1"/>
  <c r="Q595" i="1"/>
  <c r="P595" i="1"/>
  <c r="O595" i="1"/>
  <c r="N595" i="1"/>
  <c r="M595" i="1"/>
  <c r="L595" i="1"/>
  <c r="K595" i="1"/>
  <c r="J595" i="1"/>
  <c r="I595" i="1"/>
  <c r="S594" i="1"/>
  <c r="R594" i="1"/>
  <c r="Q594" i="1"/>
  <c r="P594" i="1"/>
  <c r="O594" i="1"/>
  <c r="N594" i="1"/>
  <c r="M594" i="1"/>
  <c r="L594" i="1"/>
  <c r="K594" i="1"/>
  <c r="J594" i="1"/>
  <c r="I594" i="1"/>
  <c r="S593" i="1"/>
  <c r="R593" i="1"/>
  <c r="Q593" i="1"/>
  <c r="P593" i="1"/>
  <c r="O593" i="1"/>
  <c r="N593" i="1"/>
  <c r="M593" i="1"/>
  <c r="L593" i="1"/>
  <c r="K593" i="1"/>
  <c r="J593" i="1"/>
  <c r="I593" i="1"/>
  <c r="S592" i="1"/>
  <c r="R592" i="1"/>
  <c r="Q592" i="1"/>
  <c r="P592" i="1"/>
  <c r="O592" i="1"/>
  <c r="N592" i="1"/>
  <c r="M592" i="1"/>
  <c r="L592" i="1"/>
  <c r="K592" i="1"/>
  <c r="J592" i="1"/>
  <c r="I592" i="1"/>
  <c r="S591" i="1"/>
  <c r="R591" i="1"/>
  <c r="Q591" i="1"/>
  <c r="P591" i="1"/>
  <c r="O591" i="1"/>
  <c r="N591" i="1"/>
  <c r="M591" i="1"/>
  <c r="L591" i="1"/>
  <c r="K591" i="1"/>
  <c r="J591" i="1"/>
  <c r="I591" i="1"/>
  <c r="S590" i="1"/>
  <c r="R590" i="1"/>
  <c r="Q590" i="1"/>
  <c r="P590" i="1"/>
  <c r="O590" i="1"/>
  <c r="N590" i="1"/>
  <c r="M590" i="1"/>
  <c r="L590" i="1"/>
  <c r="K590" i="1"/>
  <c r="J590" i="1"/>
  <c r="I590" i="1"/>
  <c r="S589" i="1"/>
  <c r="R589" i="1"/>
  <c r="Q589" i="1"/>
  <c r="P589" i="1"/>
  <c r="O589" i="1"/>
  <c r="N589" i="1"/>
  <c r="M589" i="1"/>
  <c r="L589" i="1"/>
  <c r="K589" i="1"/>
  <c r="J589" i="1"/>
  <c r="I589" i="1"/>
  <c r="S588" i="1"/>
  <c r="R588" i="1"/>
  <c r="Q588" i="1"/>
  <c r="P588" i="1"/>
  <c r="O588" i="1"/>
  <c r="N588" i="1"/>
  <c r="M588" i="1"/>
  <c r="L588" i="1"/>
  <c r="K588" i="1"/>
  <c r="J588" i="1"/>
  <c r="I588" i="1"/>
  <c r="S587" i="1"/>
  <c r="R587" i="1"/>
  <c r="Q587" i="1"/>
  <c r="P587" i="1"/>
  <c r="O587" i="1"/>
  <c r="N587" i="1"/>
  <c r="M587" i="1"/>
  <c r="L587" i="1"/>
  <c r="K587" i="1"/>
  <c r="J587" i="1"/>
  <c r="I587" i="1"/>
  <c r="S586" i="1"/>
  <c r="R586" i="1"/>
  <c r="Q586" i="1"/>
  <c r="P586" i="1"/>
  <c r="O586" i="1"/>
  <c r="N586" i="1"/>
  <c r="M586" i="1"/>
  <c r="L586" i="1"/>
  <c r="K586" i="1"/>
  <c r="J586" i="1"/>
  <c r="I586" i="1"/>
  <c r="S585" i="1"/>
  <c r="R585" i="1"/>
  <c r="Q585" i="1"/>
  <c r="P585" i="1"/>
  <c r="O585" i="1"/>
  <c r="N585" i="1"/>
  <c r="M585" i="1"/>
  <c r="L585" i="1"/>
  <c r="K585" i="1"/>
  <c r="J585" i="1"/>
  <c r="I585" i="1"/>
  <c r="S584" i="1"/>
  <c r="R584" i="1"/>
  <c r="Q584" i="1"/>
  <c r="P584" i="1"/>
  <c r="O584" i="1"/>
  <c r="N584" i="1"/>
  <c r="M584" i="1"/>
  <c r="L584" i="1"/>
  <c r="K584" i="1"/>
  <c r="J584" i="1"/>
  <c r="I584" i="1"/>
  <c r="S583" i="1"/>
  <c r="R583" i="1"/>
  <c r="Q583" i="1"/>
  <c r="P583" i="1"/>
  <c r="O583" i="1"/>
  <c r="N583" i="1"/>
  <c r="M583" i="1"/>
  <c r="L583" i="1"/>
  <c r="K583" i="1"/>
  <c r="J583" i="1"/>
  <c r="I583" i="1"/>
  <c r="S582" i="1"/>
  <c r="R582" i="1"/>
  <c r="Q582" i="1"/>
  <c r="P582" i="1"/>
  <c r="O582" i="1"/>
  <c r="N582" i="1"/>
  <c r="M582" i="1"/>
  <c r="L582" i="1"/>
  <c r="K582" i="1"/>
  <c r="J582" i="1"/>
  <c r="I582" i="1"/>
  <c r="S581" i="1"/>
  <c r="R581" i="1"/>
  <c r="Q581" i="1"/>
  <c r="P581" i="1"/>
  <c r="O581" i="1"/>
  <c r="N581" i="1"/>
  <c r="M581" i="1"/>
  <c r="L581" i="1"/>
  <c r="K581" i="1"/>
  <c r="J581" i="1"/>
  <c r="I581" i="1"/>
  <c r="S580" i="1"/>
  <c r="R580" i="1"/>
  <c r="Q580" i="1"/>
  <c r="P580" i="1"/>
  <c r="O580" i="1"/>
  <c r="N580" i="1"/>
  <c r="M580" i="1"/>
  <c r="L580" i="1"/>
  <c r="K580" i="1"/>
  <c r="J580" i="1"/>
  <c r="I580" i="1"/>
  <c r="S579" i="1"/>
  <c r="R579" i="1"/>
  <c r="Q579" i="1"/>
  <c r="P579" i="1"/>
  <c r="O579" i="1"/>
  <c r="N579" i="1"/>
  <c r="M579" i="1"/>
  <c r="L579" i="1"/>
  <c r="K579" i="1"/>
  <c r="J579" i="1"/>
  <c r="I579" i="1"/>
  <c r="S578" i="1"/>
  <c r="R578" i="1"/>
  <c r="Q578" i="1"/>
  <c r="P578" i="1"/>
  <c r="O578" i="1"/>
  <c r="N578" i="1"/>
  <c r="M578" i="1"/>
  <c r="L578" i="1"/>
  <c r="K578" i="1"/>
  <c r="J578" i="1"/>
  <c r="I578" i="1"/>
  <c r="S577" i="1"/>
  <c r="R577" i="1"/>
  <c r="Q577" i="1"/>
  <c r="P577" i="1"/>
  <c r="O577" i="1"/>
  <c r="N577" i="1"/>
  <c r="M577" i="1"/>
  <c r="L577" i="1"/>
  <c r="K577" i="1"/>
  <c r="J577" i="1"/>
  <c r="I577" i="1"/>
  <c r="S576" i="1"/>
  <c r="R576" i="1"/>
  <c r="Q576" i="1"/>
  <c r="P576" i="1"/>
  <c r="O576" i="1"/>
  <c r="N576" i="1"/>
  <c r="M576" i="1"/>
  <c r="L576" i="1"/>
  <c r="K576" i="1"/>
  <c r="J576" i="1"/>
  <c r="I576" i="1"/>
  <c r="S575" i="1"/>
  <c r="R575" i="1"/>
  <c r="Q575" i="1"/>
  <c r="P575" i="1"/>
  <c r="O575" i="1"/>
  <c r="N575" i="1"/>
  <c r="M575" i="1"/>
  <c r="L575" i="1"/>
  <c r="K575" i="1"/>
  <c r="J575" i="1"/>
  <c r="I575" i="1"/>
  <c r="S574" i="1"/>
  <c r="R574" i="1"/>
  <c r="Q574" i="1"/>
  <c r="P574" i="1"/>
  <c r="O574" i="1"/>
  <c r="N574" i="1"/>
  <c r="M574" i="1"/>
  <c r="L574" i="1"/>
  <c r="K574" i="1"/>
  <c r="J574" i="1"/>
  <c r="I574" i="1"/>
  <c r="S573" i="1"/>
  <c r="R573" i="1"/>
  <c r="Q573" i="1"/>
  <c r="P573" i="1"/>
  <c r="O573" i="1"/>
  <c r="N573" i="1"/>
  <c r="M573" i="1"/>
  <c r="L573" i="1"/>
  <c r="K573" i="1"/>
  <c r="J573" i="1"/>
  <c r="I573" i="1"/>
  <c r="S572" i="1"/>
  <c r="R572" i="1"/>
  <c r="Q572" i="1"/>
  <c r="P572" i="1"/>
  <c r="O572" i="1"/>
  <c r="N572" i="1"/>
  <c r="M572" i="1"/>
  <c r="L572" i="1"/>
  <c r="K572" i="1"/>
  <c r="J572" i="1"/>
  <c r="I572" i="1"/>
  <c r="S571" i="1"/>
  <c r="R571" i="1"/>
  <c r="Q571" i="1"/>
  <c r="P571" i="1"/>
  <c r="O571" i="1"/>
  <c r="N571" i="1"/>
  <c r="M571" i="1"/>
  <c r="L571" i="1"/>
  <c r="K571" i="1"/>
  <c r="J571" i="1"/>
  <c r="I571" i="1"/>
  <c r="S570" i="1"/>
  <c r="R570" i="1"/>
  <c r="Q570" i="1"/>
  <c r="P570" i="1"/>
  <c r="O570" i="1"/>
  <c r="N570" i="1"/>
  <c r="M570" i="1"/>
  <c r="L570" i="1"/>
  <c r="K570" i="1"/>
  <c r="J570" i="1"/>
  <c r="I570" i="1"/>
  <c r="S569" i="1"/>
  <c r="R569" i="1"/>
  <c r="Q569" i="1"/>
  <c r="P569" i="1"/>
  <c r="O569" i="1"/>
  <c r="N569" i="1"/>
  <c r="M569" i="1"/>
  <c r="L569" i="1"/>
  <c r="K569" i="1"/>
  <c r="J569" i="1"/>
  <c r="I569" i="1"/>
  <c r="S568" i="1"/>
  <c r="R568" i="1"/>
  <c r="Q568" i="1"/>
  <c r="P568" i="1"/>
  <c r="O568" i="1"/>
  <c r="N568" i="1"/>
  <c r="M568" i="1"/>
  <c r="L568" i="1"/>
  <c r="K568" i="1"/>
  <c r="J568" i="1"/>
  <c r="I568" i="1"/>
  <c r="S567" i="1"/>
  <c r="R567" i="1"/>
  <c r="Q567" i="1"/>
  <c r="P567" i="1"/>
  <c r="O567" i="1"/>
  <c r="N567" i="1"/>
  <c r="M567" i="1"/>
  <c r="L567" i="1"/>
  <c r="K567" i="1"/>
  <c r="J567" i="1"/>
  <c r="I567" i="1"/>
  <c r="S566" i="1"/>
  <c r="R566" i="1"/>
  <c r="Q566" i="1"/>
  <c r="P566" i="1"/>
  <c r="O566" i="1"/>
  <c r="N566" i="1"/>
  <c r="M566" i="1"/>
  <c r="L566" i="1"/>
  <c r="K566" i="1"/>
  <c r="J566" i="1"/>
  <c r="I566" i="1"/>
  <c r="S565" i="1"/>
  <c r="R565" i="1"/>
  <c r="Q565" i="1"/>
  <c r="P565" i="1"/>
  <c r="O565" i="1"/>
  <c r="N565" i="1"/>
  <c r="M565" i="1"/>
  <c r="L565" i="1"/>
  <c r="K565" i="1"/>
  <c r="J565" i="1"/>
  <c r="I565" i="1"/>
  <c r="S564" i="1"/>
  <c r="R564" i="1"/>
  <c r="Q564" i="1"/>
  <c r="P564" i="1"/>
  <c r="O564" i="1"/>
  <c r="N564" i="1"/>
  <c r="M564" i="1"/>
  <c r="L564" i="1"/>
  <c r="K564" i="1"/>
  <c r="J564" i="1"/>
  <c r="I564" i="1"/>
  <c r="S563" i="1"/>
  <c r="R563" i="1"/>
  <c r="Q563" i="1"/>
  <c r="P563" i="1"/>
  <c r="O563" i="1"/>
  <c r="N563" i="1"/>
  <c r="M563" i="1"/>
  <c r="L563" i="1"/>
  <c r="K563" i="1"/>
  <c r="J563" i="1"/>
  <c r="I563" i="1"/>
  <c r="S562" i="1"/>
  <c r="R562" i="1"/>
  <c r="Q562" i="1"/>
  <c r="P562" i="1"/>
  <c r="O562" i="1"/>
  <c r="N562" i="1"/>
  <c r="M562" i="1"/>
  <c r="L562" i="1"/>
  <c r="K562" i="1"/>
  <c r="J562" i="1"/>
  <c r="I562" i="1"/>
  <c r="S561" i="1"/>
  <c r="R561" i="1"/>
  <c r="Q561" i="1"/>
  <c r="P561" i="1"/>
  <c r="O561" i="1"/>
  <c r="N561" i="1"/>
  <c r="M561" i="1"/>
  <c r="L561" i="1"/>
  <c r="K561" i="1"/>
  <c r="J561" i="1"/>
  <c r="I561" i="1"/>
  <c r="S560" i="1"/>
  <c r="R560" i="1"/>
  <c r="Q560" i="1"/>
  <c r="P560" i="1"/>
  <c r="O560" i="1"/>
  <c r="N560" i="1"/>
  <c r="M560" i="1"/>
  <c r="L560" i="1"/>
  <c r="K560" i="1"/>
  <c r="J560" i="1"/>
  <c r="I560" i="1"/>
  <c r="S559" i="1"/>
  <c r="R559" i="1"/>
  <c r="Q559" i="1"/>
  <c r="P559" i="1"/>
  <c r="O559" i="1"/>
  <c r="N559" i="1"/>
  <c r="M559" i="1"/>
  <c r="L559" i="1"/>
  <c r="K559" i="1"/>
  <c r="J559" i="1"/>
  <c r="I559" i="1"/>
  <c r="S558" i="1"/>
  <c r="R558" i="1"/>
  <c r="Q558" i="1"/>
  <c r="P558" i="1"/>
  <c r="O558" i="1"/>
  <c r="N558" i="1"/>
  <c r="M558" i="1"/>
  <c r="L558" i="1"/>
  <c r="K558" i="1"/>
  <c r="J558" i="1"/>
  <c r="I558" i="1"/>
  <c r="S557" i="1"/>
  <c r="R557" i="1"/>
  <c r="Q557" i="1"/>
  <c r="P557" i="1"/>
  <c r="O557" i="1"/>
  <c r="N557" i="1"/>
  <c r="M557" i="1"/>
  <c r="L557" i="1"/>
  <c r="K557" i="1"/>
  <c r="J557" i="1"/>
  <c r="I557" i="1"/>
  <c r="S556" i="1"/>
  <c r="R556" i="1"/>
  <c r="Q556" i="1"/>
  <c r="P556" i="1"/>
  <c r="O556" i="1"/>
  <c r="N556" i="1"/>
  <c r="M556" i="1"/>
  <c r="L556" i="1"/>
  <c r="K556" i="1"/>
  <c r="J556" i="1"/>
  <c r="I556" i="1"/>
  <c r="S555" i="1"/>
  <c r="R555" i="1"/>
  <c r="Q555" i="1"/>
  <c r="P555" i="1"/>
  <c r="O555" i="1"/>
  <c r="N555" i="1"/>
  <c r="M555" i="1"/>
  <c r="L555" i="1"/>
  <c r="K555" i="1"/>
  <c r="J555" i="1"/>
  <c r="I555" i="1"/>
  <c r="S554" i="1"/>
  <c r="R554" i="1"/>
  <c r="Q554" i="1"/>
  <c r="P554" i="1"/>
  <c r="O554" i="1"/>
  <c r="N554" i="1"/>
  <c r="M554" i="1"/>
  <c r="L554" i="1"/>
  <c r="K554" i="1"/>
  <c r="J554" i="1"/>
  <c r="I554" i="1"/>
  <c r="S553" i="1"/>
  <c r="R553" i="1"/>
  <c r="Q553" i="1"/>
  <c r="P553" i="1"/>
  <c r="O553" i="1"/>
  <c r="N553" i="1"/>
  <c r="M553" i="1"/>
  <c r="L553" i="1"/>
  <c r="K553" i="1"/>
  <c r="J553" i="1"/>
  <c r="I553" i="1"/>
  <c r="S552" i="1"/>
  <c r="R552" i="1"/>
  <c r="Q552" i="1"/>
  <c r="P552" i="1"/>
  <c r="O552" i="1"/>
  <c r="N552" i="1"/>
  <c r="M552" i="1"/>
  <c r="L552" i="1"/>
  <c r="K552" i="1"/>
  <c r="J552" i="1"/>
  <c r="I552" i="1"/>
  <c r="S551" i="1"/>
  <c r="R551" i="1"/>
  <c r="Q551" i="1"/>
  <c r="P551" i="1"/>
  <c r="O551" i="1"/>
  <c r="N551" i="1"/>
  <c r="M551" i="1"/>
  <c r="L551" i="1"/>
  <c r="K551" i="1"/>
  <c r="J551" i="1"/>
  <c r="I551" i="1"/>
  <c r="S550" i="1"/>
  <c r="R550" i="1"/>
  <c r="Q550" i="1"/>
  <c r="P550" i="1"/>
  <c r="O550" i="1"/>
  <c r="N550" i="1"/>
  <c r="M550" i="1"/>
  <c r="L550" i="1"/>
  <c r="K550" i="1"/>
  <c r="J550" i="1"/>
  <c r="I550" i="1"/>
  <c r="S549" i="1"/>
  <c r="R549" i="1"/>
  <c r="Q549" i="1"/>
  <c r="P549" i="1"/>
  <c r="O549" i="1"/>
  <c r="N549" i="1"/>
  <c r="M549" i="1"/>
  <c r="L549" i="1"/>
  <c r="K549" i="1"/>
  <c r="J549" i="1"/>
  <c r="I549" i="1"/>
  <c r="S548" i="1"/>
  <c r="R548" i="1"/>
  <c r="Q548" i="1"/>
  <c r="P548" i="1"/>
  <c r="O548" i="1"/>
  <c r="N548" i="1"/>
  <c r="M548" i="1"/>
  <c r="L548" i="1"/>
  <c r="K548" i="1"/>
  <c r="J548" i="1"/>
  <c r="I548" i="1"/>
  <c r="S547" i="1"/>
  <c r="R547" i="1"/>
  <c r="Q547" i="1"/>
  <c r="P547" i="1"/>
  <c r="O547" i="1"/>
  <c r="N547" i="1"/>
  <c r="M547" i="1"/>
  <c r="L547" i="1"/>
  <c r="K547" i="1"/>
  <c r="J547" i="1"/>
  <c r="I547" i="1"/>
  <c r="S546" i="1"/>
  <c r="R546" i="1"/>
  <c r="Q546" i="1"/>
  <c r="P546" i="1"/>
  <c r="O546" i="1"/>
  <c r="N546" i="1"/>
  <c r="M546" i="1"/>
  <c r="L546" i="1"/>
  <c r="K546" i="1"/>
  <c r="J546" i="1"/>
  <c r="I546" i="1"/>
  <c r="S545" i="1"/>
  <c r="R545" i="1"/>
  <c r="Q545" i="1"/>
  <c r="P545" i="1"/>
  <c r="O545" i="1"/>
  <c r="N545" i="1"/>
  <c r="M545" i="1"/>
  <c r="L545" i="1"/>
  <c r="K545" i="1"/>
  <c r="J545" i="1"/>
  <c r="I545" i="1"/>
  <c r="S544" i="1"/>
  <c r="R544" i="1"/>
  <c r="Q544" i="1"/>
  <c r="P544" i="1"/>
  <c r="O544" i="1"/>
  <c r="N544" i="1"/>
  <c r="M544" i="1"/>
  <c r="L544" i="1"/>
  <c r="K544" i="1"/>
  <c r="J544" i="1"/>
  <c r="I544" i="1"/>
  <c r="S543" i="1"/>
  <c r="R543" i="1"/>
  <c r="Q543" i="1"/>
  <c r="P543" i="1"/>
  <c r="O543" i="1"/>
  <c r="N543" i="1"/>
  <c r="M543" i="1"/>
  <c r="L543" i="1"/>
  <c r="K543" i="1"/>
  <c r="J543" i="1"/>
  <c r="I543" i="1"/>
  <c r="S542" i="1"/>
  <c r="R542" i="1"/>
  <c r="Q542" i="1"/>
  <c r="P542" i="1"/>
  <c r="O542" i="1"/>
  <c r="N542" i="1"/>
  <c r="M542" i="1"/>
  <c r="L542" i="1"/>
  <c r="K542" i="1"/>
  <c r="J542" i="1"/>
  <c r="I542" i="1"/>
  <c r="S541" i="1"/>
  <c r="R541" i="1"/>
  <c r="Q541" i="1"/>
  <c r="P541" i="1"/>
  <c r="O541" i="1"/>
  <c r="N541" i="1"/>
  <c r="M541" i="1"/>
  <c r="L541" i="1"/>
  <c r="K541" i="1"/>
  <c r="J541" i="1"/>
  <c r="I541" i="1"/>
  <c r="S540" i="1"/>
  <c r="R540" i="1"/>
  <c r="Q540" i="1"/>
  <c r="P540" i="1"/>
  <c r="O540" i="1"/>
  <c r="N540" i="1"/>
  <c r="M540" i="1"/>
  <c r="L540" i="1"/>
  <c r="K540" i="1"/>
  <c r="J540" i="1"/>
  <c r="I540" i="1"/>
  <c r="S539" i="1"/>
  <c r="R539" i="1"/>
  <c r="Q539" i="1"/>
  <c r="P539" i="1"/>
  <c r="O539" i="1"/>
  <c r="N539" i="1"/>
  <c r="M539" i="1"/>
  <c r="L539" i="1"/>
  <c r="K539" i="1"/>
  <c r="J539" i="1"/>
  <c r="I539" i="1"/>
  <c r="S538" i="1"/>
  <c r="R538" i="1"/>
  <c r="Q538" i="1"/>
  <c r="P538" i="1"/>
  <c r="O538" i="1"/>
  <c r="N538" i="1"/>
  <c r="M538" i="1"/>
  <c r="L538" i="1"/>
  <c r="K538" i="1"/>
  <c r="J538" i="1"/>
  <c r="I538" i="1"/>
  <c r="S537" i="1"/>
  <c r="R537" i="1"/>
  <c r="Q537" i="1"/>
  <c r="P537" i="1"/>
  <c r="O537" i="1"/>
  <c r="N537" i="1"/>
  <c r="M537" i="1"/>
  <c r="L537" i="1"/>
  <c r="K537" i="1"/>
  <c r="J537" i="1"/>
  <c r="I537" i="1"/>
  <c r="S536" i="1"/>
  <c r="R536" i="1"/>
  <c r="Q536" i="1"/>
  <c r="P536" i="1"/>
  <c r="O536" i="1"/>
  <c r="N536" i="1"/>
  <c r="M536" i="1"/>
  <c r="L536" i="1"/>
  <c r="K536" i="1"/>
  <c r="J536" i="1"/>
  <c r="I536" i="1"/>
  <c r="S535" i="1"/>
  <c r="R535" i="1"/>
  <c r="Q535" i="1"/>
  <c r="P535" i="1"/>
  <c r="O535" i="1"/>
  <c r="N535" i="1"/>
  <c r="M535" i="1"/>
  <c r="L535" i="1"/>
  <c r="K535" i="1"/>
  <c r="J535" i="1"/>
  <c r="I535" i="1"/>
  <c r="S534" i="1"/>
  <c r="R534" i="1"/>
  <c r="Q534" i="1"/>
  <c r="P534" i="1"/>
  <c r="O534" i="1"/>
  <c r="N534" i="1"/>
  <c r="M534" i="1"/>
  <c r="L534" i="1"/>
  <c r="K534" i="1"/>
  <c r="J534" i="1"/>
  <c r="I534" i="1"/>
  <c r="S533" i="1"/>
  <c r="R533" i="1"/>
  <c r="Q533" i="1"/>
  <c r="P533" i="1"/>
  <c r="O533" i="1"/>
  <c r="N533" i="1"/>
  <c r="M533" i="1"/>
  <c r="L533" i="1"/>
  <c r="K533" i="1"/>
  <c r="J533" i="1"/>
  <c r="I533" i="1"/>
  <c r="S532" i="1"/>
  <c r="R532" i="1"/>
  <c r="Q532" i="1"/>
  <c r="P532" i="1"/>
  <c r="O532" i="1"/>
  <c r="N532" i="1"/>
  <c r="M532" i="1"/>
  <c r="L532" i="1"/>
  <c r="K532" i="1"/>
  <c r="J532" i="1"/>
  <c r="I532" i="1"/>
  <c r="S531" i="1"/>
  <c r="R531" i="1"/>
  <c r="Q531" i="1"/>
  <c r="P531" i="1"/>
  <c r="O531" i="1"/>
  <c r="N531" i="1"/>
  <c r="M531" i="1"/>
  <c r="L531" i="1"/>
  <c r="K531" i="1"/>
  <c r="J531" i="1"/>
  <c r="I531" i="1"/>
  <c r="S530" i="1"/>
  <c r="R530" i="1"/>
  <c r="Q530" i="1"/>
  <c r="P530" i="1"/>
  <c r="O530" i="1"/>
  <c r="N530" i="1"/>
  <c r="M530" i="1"/>
  <c r="L530" i="1"/>
  <c r="K530" i="1"/>
  <c r="J530" i="1"/>
  <c r="I530" i="1"/>
  <c r="S529" i="1"/>
  <c r="R529" i="1"/>
  <c r="Q529" i="1"/>
  <c r="P529" i="1"/>
  <c r="O529" i="1"/>
  <c r="N529" i="1"/>
  <c r="M529" i="1"/>
  <c r="L529" i="1"/>
  <c r="K529" i="1"/>
  <c r="J529" i="1"/>
  <c r="I529" i="1"/>
  <c r="S528" i="1"/>
  <c r="R528" i="1"/>
  <c r="Q528" i="1"/>
  <c r="P528" i="1"/>
  <c r="O528" i="1"/>
  <c r="N528" i="1"/>
  <c r="M528" i="1"/>
  <c r="L528" i="1"/>
  <c r="K528" i="1"/>
  <c r="J528" i="1"/>
  <c r="I528" i="1"/>
  <c r="S527" i="1"/>
  <c r="R527" i="1"/>
  <c r="Q527" i="1"/>
  <c r="P527" i="1"/>
  <c r="O527" i="1"/>
  <c r="N527" i="1"/>
  <c r="M527" i="1"/>
  <c r="L527" i="1"/>
  <c r="K527" i="1"/>
  <c r="J527" i="1"/>
  <c r="I527" i="1"/>
  <c r="S526" i="1"/>
  <c r="R526" i="1"/>
  <c r="Q526" i="1"/>
  <c r="P526" i="1"/>
  <c r="O526" i="1"/>
  <c r="N526" i="1"/>
  <c r="M526" i="1"/>
  <c r="L526" i="1"/>
  <c r="K526" i="1"/>
  <c r="J526" i="1"/>
  <c r="I526" i="1"/>
  <c r="S525" i="1"/>
  <c r="R525" i="1"/>
  <c r="Q525" i="1"/>
  <c r="P525" i="1"/>
  <c r="O525" i="1"/>
  <c r="N525" i="1"/>
  <c r="M525" i="1"/>
  <c r="L525" i="1"/>
  <c r="K525" i="1"/>
  <c r="J525" i="1"/>
  <c r="I525" i="1"/>
  <c r="S524" i="1"/>
  <c r="R524" i="1"/>
  <c r="Q524" i="1"/>
  <c r="P524" i="1"/>
  <c r="O524" i="1"/>
  <c r="N524" i="1"/>
  <c r="M524" i="1"/>
  <c r="L524" i="1"/>
  <c r="K524" i="1"/>
  <c r="J524" i="1"/>
  <c r="I524" i="1"/>
  <c r="S523" i="1"/>
  <c r="R523" i="1"/>
  <c r="Q523" i="1"/>
  <c r="P523" i="1"/>
  <c r="O523" i="1"/>
  <c r="N523" i="1"/>
  <c r="M523" i="1"/>
  <c r="L523" i="1"/>
  <c r="K523" i="1"/>
  <c r="J523" i="1"/>
  <c r="I523" i="1"/>
  <c r="S522" i="1"/>
  <c r="R522" i="1"/>
  <c r="Q522" i="1"/>
  <c r="P522" i="1"/>
  <c r="O522" i="1"/>
  <c r="N522" i="1"/>
  <c r="M522" i="1"/>
  <c r="L522" i="1"/>
  <c r="K522" i="1"/>
  <c r="J522" i="1"/>
  <c r="I522" i="1"/>
  <c r="S521" i="1"/>
  <c r="R521" i="1"/>
  <c r="Q521" i="1"/>
  <c r="P521" i="1"/>
  <c r="O521" i="1"/>
  <c r="N521" i="1"/>
  <c r="M521" i="1"/>
  <c r="L521" i="1"/>
  <c r="K521" i="1"/>
  <c r="J521" i="1"/>
  <c r="I521" i="1"/>
  <c r="S520" i="1"/>
  <c r="R520" i="1"/>
  <c r="Q520" i="1"/>
  <c r="P520" i="1"/>
  <c r="O520" i="1"/>
  <c r="N520" i="1"/>
  <c r="M520" i="1"/>
  <c r="L520" i="1"/>
  <c r="K520" i="1"/>
  <c r="J520" i="1"/>
  <c r="I520" i="1"/>
  <c r="S519" i="1"/>
  <c r="R519" i="1"/>
  <c r="Q519" i="1"/>
  <c r="P519" i="1"/>
  <c r="O519" i="1"/>
  <c r="N519" i="1"/>
  <c r="M519" i="1"/>
  <c r="L519" i="1"/>
  <c r="K519" i="1"/>
  <c r="J519" i="1"/>
  <c r="I519" i="1"/>
  <c r="S518" i="1"/>
  <c r="R518" i="1"/>
  <c r="Q518" i="1"/>
  <c r="P518" i="1"/>
  <c r="O518" i="1"/>
  <c r="N518" i="1"/>
  <c r="M518" i="1"/>
  <c r="L518" i="1"/>
  <c r="K518" i="1"/>
  <c r="J518" i="1"/>
  <c r="I518" i="1"/>
  <c r="S517" i="1"/>
  <c r="R517" i="1"/>
  <c r="Q517" i="1"/>
  <c r="P517" i="1"/>
  <c r="O517" i="1"/>
  <c r="N517" i="1"/>
  <c r="M517" i="1"/>
  <c r="L517" i="1"/>
  <c r="K517" i="1"/>
  <c r="J517" i="1"/>
  <c r="I517" i="1"/>
  <c r="S516" i="1"/>
  <c r="R516" i="1"/>
  <c r="Q516" i="1"/>
  <c r="P516" i="1"/>
  <c r="O516" i="1"/>
  <c r="N516" i="1"/>
  <c r="M516" i="1"/>
  <c r="L516" i="1"/>
  <c r="K516" i="1"/>
  <c r="J516" i="1"/>
  <c r="I516" i="1"/>
  <c r="S515" i="1"/>
  <c r="R515" i="1"/>
  <c r="Q515" i="1"/>
  <c r="P515" i="1"/>
  <c r="O515" i="1"/>
  <c r="N515" i="1"/>
  <c r="M515" i="1"/>
  <c r="L515" i="1"/>
  <c r="K515" i="1"/>
  <c r="J515" i="1"/>
  <c r="I515" i="1"/>
  <c r="S514" i="1"/>
  <c r="R514" i="1"/>
  <c r="Q514" i="1"/>
  <c r="P514" i="1"/>
  <c r="O514" i="1"/>
  <c r="N514" i="1"/>
  <c r="M514" i="1"/>
  <c r="L514" i="1"/>
  <c r="K514" i="1"/>
  <c r="J514" i="1"/>
  <c r="I514" i="1"/>
  <c r="S513" i="1"/>
  <c r="R513" i="1"/>
  <c r="Q513" i="1"/>
  <c r="P513" i="1"/>
  <c r="O513" i="1"/>
  <c r="N513" i="1"/>
  <c r="M513" i="1"/>
  <c r="L513" i="1"/>
  <c r="K513" i="1"/>
  <c r="J513" i="1"/>
  <c r="I513" i="1"/>
  <c r="S512" i="1"/>
  <c r="R512" i="1"/>
  <c r="Q512" i="1"/>
  <c r="P512" i="1"/>
  <c r="O512" i="1"/>
  <c r="N512" i="1"/>
  <c r="M512" i="1"/>
  <c r="L512" i="1"/>
  <c r="K512" i="1"/>
  <c r="J512" i="1"/>
  <c r="I512" i="1"/>
  <c r="S511" i="1"/>
  <c r="R511" i="1"/>
  <c r="Q511" i="1"/>
  <c r="P511" i="1"/>
  <c r="O511" i="1"/>
  <c r="N511" i="1"/>
  <c r="M511" i="1"/>
  <c r="L511" i="1"/>
  <c r="K511" i="1"/>
  <c r="J511" i="1"/>
  <c r="I511" i="1"/>
  <c r="S510" i="1"/>
  <c r="R510" i="1"/>
  <c r="Q510" i="1"/>
  <c r="P510" i="1"/>
  <c r="O510" i="1"/>
  <c r="N510" i="1"/>
  <c r="M510" i="1"/>
  <c r="L510" i="1"/>
  <c r="K510" i="1"/>
  <c r="J510" i="1"/>
  <c r="I510" i="1"/>
  <c r="S509" i="1"/>
  <c r="R509" i="1"/>
  <c r="Q509" i="1"/>
  <c r="P509" i="1"/>
  <c r="O509" i="1"/>
  <c r="N509" i="1"/>
  <c r="M509" i="1"/>
  <c r="L509" i="1"/>
  <c r="K509" i="1"/>
  <c r="J509" i="1"/>
  <c r="I509" i="1"/>
  <c r="S508" i="1"/>
  <c r="R508" i="1"/>
  <c r="Q508" i="1"/>
  <c r="P508" i="1"/>
  <c r="O508" i="1"/>
  <c r="N508" i="1"/>
  <c r="M508" i="1"/>
  <c r="L508" i="1"/>
  <c r="K508" i="1"/>
  <c r="J508" i="1"/>
  <c r="I508" i="1"/>
  <c r="S507" i="1"/>
  <c r="R507" i="1"/>
  <c r="Q507" i="1"/>
  <c r="P507" i="1"/>
  <c r="O507" i="1"/>
  <c r="N507" i="1"/>
  <c r="M507" i="1"/>
  <c r="L507" i="1"/>
  <c r="K507" i="1"/>
  <c r="J507" i="1"/>
  <c r="I507" i="1"/>
  <c r="S506" i="1"/>
  <c r="R506" i="1"/>
  <c r="Q506" i="1"/>
  <c r="P506" i="1"/>
  <c r="O506" i="1"/>
  <c r="N506" i="1"/>
  <c r="M506" i="1"/>
  <c r="L506" i="1"/>
  <c r="K506" i="1"/>
  <c r="J506" i="1"/>
  <c r="I506" i="1"/>
  <c r="S505" i="1"/>
  <c r="R505" i="1"/>
  <c r="Q505" i="1"/>
  <c r="P505" i="1"/>
  <c r="O505" i="1"/>
  <c r="N505" i="1"/>
  <c r="M505" i="1"/>
  <c r="L505" i="1"/>
  <c r="K505" i="1"/>
  <c r="J505" i="1"/>
  <c r="I505" i="1"/>
  <c r="S504" i="1"/>
  <c r="R504" i="1"/>
  <c r="Q504" i="1"/>
  <c r="P504" i="1"/>
  <c r="O504" i="1"/>
  <c r="N504" i="1"/>
  <c r="M504" i="1"/>
  <c r="L504" i="1"/>
  <c r="K504" i="1"/>
  <c r="J504" i="1"/>
  <c r="I504" i="1"/>
  <c r="S503" i="1"/>
  <c r="R503" i="1"/>
  <c r="Q503" i="1"/>
  <c r="P503" i="1"/>
  <c r="O503" i="1"/>
  <c r="N503" i="1"/>
  <c r="M503" i="1"/>
  <c r="L503" i="1"/>
  <c r="K503" i="1"/>
  <c r="J503" i="1"/>
  <c r="I503" i="1"/>
  <c r="S502" i="1"/>
  <c r="R502" i="1"/>
  <c r="Q502" i="1"/>
  <c r="P502" i="1"/>
  <c r="O502" i="1"/>
  <c r="N502" i="1"/>
  <c r="M502" i="1"/>
  <c r="L502" i="1"/>
  <c r="K502" i="1"/>
  <c r="J502" i="1"/>
  <c r="I502" i="1"/>
  <c r="S501" i="1"/>
  <c r="R501" i="1"/>
  <c r="Q501" i="1"/>
  <c r="P501" i="1"/>
  <c r="O501" i="1"/>
  <c r="N501" i="1"/>
  <c r="M501" i="1"/>
  <c r="L501" i="1"/>
  <c r="K501" i="1"/>
  <c r="J501" i="1"/>
  <c r="I501" i="1"/>
  <c r="S500" i="1"/>
  <c r="R500" i="1"/>
  <c r="Q500" i="1"/>
  <c r="P500" i="1"/>
  <c r="O500" i="1"/>
  <c r="N500" i="1"/>
  <c r="M500" i="1"/>
  <c r="L500" i="1"/>
  <c r="K500" i="1"/>
  <c r="J500" i="1"/>
  <c r="I500" i="1"/>
  <c r="S499" i="1"/>
  <c r="R499" i="1"/>
  <c r="Q499" i="1"/>
  <c r="P499" i="1"/>
  <c r="O499" i="1"/>
  <c r="N499" i="1"/>
  <c r="M499" i="1"/>
  <c r="L499" i="1"/>
  <c r="K499" i="1"/>
  <c r="J499" i="1"/>
  <c r="I499" i="1"/>
  <c r="S498" i="1"/>
  <c r="R498" i="1"/>
  <c r="Q498" i="1"/>
  <c r="P498" i="1"/>
  <c r="O498" i="1"/>
  <c r="N498" i="1"/>
  <c r="M498" i="1"/>
  <c r="L498" i="1"/>
  <c r="K498" i="1"/>
  <c r="J498" i="1"/>
  <c r="I498" i="1"/>
  <c r="S497" i="1"/>
  <c r="R497" i="1"/>
  <c r="Q497" i="1"/>
  <c r="P497" i="1"/>
  <c r="O497" i="1"/>
  <c r="N497" i="1"/>
  <c r="M497" i="1"/>
  <c r="L497" i="1"/>
  <c r="K497" i="1"/>
  <c r="J497" i="1"/>
  <c r="I497" i="1"/>
  <c r="S496" i="1"/>
  <c r="R496" i="1"/>
  <c r="Q496" i="1"/>
  <c r="P496" i="1"/>
  <c r="O496" i="1"/>
  <c r="N496" i="1"/>
  <c r="M496" i="1"/>
  <c r="L496" i="1"/>
  <c r="K496" i="1"/>
  <c r="J496" i="1"/>
  <c r="I496" i="1"/>
  <c r="S495" i="1"/>
  <c r="R495" i="1"/>
  <c r="Q495" i="1"/>
  <c r="P495" i="1"/>
  <c r="O495" i="1"/>
  <c r="N495" i="1"/>
  <c r="M495" i="1"/>
  <c r="L495" i="1"/>
  <c r="K495" i="1"/>
  <c r="J495" i="1"/>
  <c r="I495" i="1"/>
  <c r="S494" i="1"/>
  <c r="R494" i="1"/>
  <c r="Q494" i="1"/>
  <c r="P494" i="1"/>
  <c r="O494" i="1"/>
  <c r="N494" i="1"/>
  <c r="M494" i="1"/>
  <c r="L494" i="1"/>
  <c r="K494" i="1"/>
  <c r="J494" i="1"/>
  <c r="I494" i="1"/>
  <c r="S493" i="1"/>
  <c r="R493" i="1"/>
  <c r="Q493" i="1"/>
  <c r="P493" i="1"/>
  <c r="O493" i="1"/>
  <c r="N493" i="1"/>
  <c r="M493" i="1"/>
  <c r="L493" i="1"/>
  <c r="K493" i="1"/>
  <c r="J493" i="1"/>
  <c r="I493" i="1"/>
  <c r="S492" i="1"/>
  <c r="R492" i="1"/>
  <c r="Q492" i="1"/>
  <c r="P492" i="1"/>
  <c r="O492" i="1"/>
  <c r="N492" i="1"/>
  <c r="M492" i="1"/>
  <c r="L492" i="1"/>
  <c r="K492" i="1"/>
  <c r="J492" i="1"/>
  <c r="I492" i="1"/>
  <c r="S491" i="1"/>
  <c r="R491" i="1"/>
  <c r="Q491" i="1"/>
  <c r="P491" i="1"/>
  <c r="O491" i="1"/>
  <c r="N491" i="1"/>
  <c r="M491" i="1"/>
  <c r="L491" i="1"/>
  <c r="K491" i="1"/>
  <c r="J491" i="1"/>
  <c r="I491" i="1"/>
  <c r="S490" i="1"/>
  <c r="R490" i="1"/>
  <c r="Q490" i="1"/>
  <c r="P490" i="1"/>
  <c r="O490" i="1"/>
  <c r="N490" i="1"/>
  <c r="M490" i="1"/>
  <c r="L490" i="1"/>
  <c r="K490" i="1"/>
  <c r="J490" i="1"/>
  <c r="I490" i="1"/>
  <c r="S489" i="1"/>
  <c r="R489" i="1"/>
  <c r="Q489" i="1"/>
  <c r="P489" i="1"/>
  <c r="O489" i="1"/>
  <c r="N489" i="1"/>
  <c r="M489" i="1"/>
  <c r="L489" i="1"/>
  <c r="K489" i="1"/>
  <c r="J489" i="1"/>
  <c r="I489" i="1"/>
  <c r="S488" i="1"/>
  <c r="R488" i="1"/>
  <c r="Q488" i="1"/>
  <c r="P488" i="1"/>
  <c r="O488" i="1"/>
  <c r="N488" i="1"/>
  <c r="M488" i="1"/>
  <c r="L488" i="1"/>
  <c r="K488" i="1"/>
  <c r="J488" i="1"/>
  <c r="I488" i="1"/>
  <c r="S487" i="1"/>
  <c r="R487" i="1"/>
  <c r="Q487" i="1"/>
  <c r="P487" i="1"/>
  <c r="O487" i="1"/>
  <c r="N487" i="1"/>
  <c r="M487" i="1"/>
  <c r="L487" i="1"/>
  <c r="K487" i="1"/>
  <c r="J487" i="1"/>
  <c r="I487" i="1"/>
  <c r="S486" i="1"/>
  <c r="R486" i="1"/>
  <c r="Q486" i="1"/>
  <c r="P486" i="1"/>
  <c r="O486" i="1"/>
  <c r="N486" i="1"/>
  <c r="M486" i="1"/>
  <c r="L486" i="1"/>
  <c r="K486" i="1"/>
  <c r="J486" i="1"/>
  <c r="I486" i="1"/>
  <c r="S485" i="1"/>
  <c r="R485" i="1"/>
  <c r="Q485" i="1"/>
  <c r="P485" i="1"/>
  <c r="O485" i="1"/>
  <c r="N485" i="1"/>
  <c r="M485" i="1"/>
  <c r="L485" i="1"/>
  <c r="K485" i="1"/>
  <c r="J485" i="1"/>
  <c r="I485" i="1"/>
  <c r="S484" i="1"/>
  <c r="R484" i="1"/>
  <c r="Q484" i="1"/>
  <c r="P484" i="1"/>
  <c r="O484" i="1"/>
  <c r="N484" i="1"/>
  <c r="M484" i="1"/>
  <c r="L484" i="1"/>
  <c r="K484" i="1"/>
  <c r="J484" i="1"/>
  <c r="I484" i="1"/>
  <c r="S483" i="1"/>
  <c r="R483" i="1"/>
  <c r="Q483" i="1"/>
  <c r="P483" i="1"/>
  <c r="O483" i="1"/>
  <c r="N483" i="1"/>
  <c r="M483" i="1"/>
  <c r="L483" i="1"/>
  <c r="K483" i="1"/>
  <c r="J483" i="1"/>
  <c r="I483" i="1"/>
  <c r="S482" i="1"/>
  <c r="R482" i="1"/>
  <c r="Q482" i="1"/>
  <c r="P482" i="1"/>
  <c r="O482" i="1"/>
  <c r="N482" i="1"/>
  <c r="M482" i="1"/>
  <c r="L482" i="1"/>
  <c r="K482" i="1"/>
  <c r="J482" i="1"/>
  <c r="I482" i="1"/>
  <c r="S481" i="1"/>
  <c r="R481" i="1"/>
  <c r="Q481" i="1"/>
  <c r="P481" i="1"/>
  <c r="O481" i="1"/>
  <c r="N481" i="1"/>
  <c r="M481" i="1"/>
  <c r="L481" i="1"/>
  <c r="K481" i="1"/>
  <c r="J481" i="1"/>
  <c r="I481" i="1"/>
  <c r="S480" i="1"/>
  <c r="R480" i="1"/>
  <c r="Q480" i="1"/>
  <c r="P480" i="1"/>
  <c r="O480" i="1"/>
  <c r="N480" i="1"/>
  <c r="M480" i="1"/>
  <c r="L480" i="1"/>
  <c r="K480" i="1"/>
  <c r="J480" i="1"/>
  <c r="I480" i="1"/>
  <c r="S479" i="1"/>
  <c r="R479" i="1"/>
  <c r="Q479" i="1"/>
  <c r="P479" i="1"/>
  <c r="O479" i="1"/>
  <c r="N479" i="1"/>
  <c r="M479" i="1"/>
  <c r="L479" i="1"/>
  <c r="K479" i="1"/>
  <c r="J479" i="1"/>
  <c r="I479" i="1"/>
  <c r="S478" i="1"/>
  <c r="R478" i="1"/>
  <c r="Q478" i="1"/>
  <c r="P478" i="1"/>
  <c r="O478" i="1"/>
  <c r="N478" i="1"/>
  <c r="M478" i="1"/>
  <c r="L478" i="1"/>
  <c r="K478" i="1"/>
  <c r="J478" i="1"/>
  <c r="I478" i="1"/>
  <c r="S477" i="1"/>
  <c r="R477" i="1"/>
  <c r="Q477" i="1"/>
  <c r="P477" i="1"/>
  <c r="O477" i="1"/>
  <c r="N477" i="1"/>
  <c r="M477" i="1"/>
  <c r="L477" i="1"/>
  <c r="K477" i="1"/>
  <c r="J477" i="1"/>
  <c r="I477" i="1"/>
  <c r="S476" i="1"/>
  <c r="R476" i="1"/>
  <c r="Q476" i="1"/>
  <c r="P476" i="1"/>
  <c r="O476" i="1"/>
  <c r="N476" i="1"/>
  <c r="M476" i="1"/>
  <c r="L476" i="1"/>
  <c r="K476" i="1"/>
  <c r="J476" i="1"/>
  <c r="I476" i="1"/>
  <c r="S475" i="1"/>
  <c r="R475" i="1"/>
  <c r="Q475" i="1"/>
  <c r="P475" i="1"/>
  <c r="O475" i="1"/>
  <c r="N475" i="1"/>
  <c r="M475" i="1"/>
  <c r="L475" i="1"/>
  <c r="K475" i="1"/>
  <c r="J475" i="1"/>
  <c r="I475" i="1"/>
  <c r="S474" i="1"/>
  <c r="R474" i="1"/>
  <c r="Q474" i="1"/>
  <c r="P474" i="1"/>
  <c r="O474" i="1"/>
  <c r="N474" i="1"/>
  <c r="M474" i="1"/>
  <c r="L474" i="1"/>
  <c r="K474" i="1"/>
  <c r="J474" i="1"/>
  <c r="I474" i="1"/>
  <c r="S473" i="1"/>
  <c r="R473" i="1"/>
  <c r="Q473" i="1"/>
  <c r="P473" i="1"/>
  <c r="O473" i="1"/>
  <c r="N473" i="1"/>
  <c r="M473" i="1"/>
  <c r="L473" i="1"/>
  <c r="K473" i="1"/>
  <c r="J473" i="1"/>
  <c r="I473" i="1"/>
  <c r="S472" i="1"/>
  <c r="R472" i="1"/>
  <c r="Q472" i="1"/>
  <c r="P472" i="1"/>
  <c r="O472" i="1"/>
  <c r="N472" i="1"/>
  <c r="M472" i="1"/>
  <c r="L472" i="1"/>
  <c r="K472" i="1"/>
  <c r="J472" i="1"/>
  <c r="I472" i="1"/>
  <c r="S471" i="1"/>
  <c r="R471" i="1"/>
  <c r="Q471" i="1"/>
  <c r="P471" i="1"/>
  <c r="O471" i="1"/>
  <c r="N471" i="1"/>
  <c r="M471" i="1"/>
  <c r="L471" i="1"/>
  <c r="K471" i="1"/>
  <c r="J471" i="1"/>
  <c r="I471" i="1"/>
  <c r="S470" i="1"/>
  <c r="R470" i="1"/>
  <c r="Q470" i="1"/>
  <c r="P470" i="1"/>
  <c r="O470" i="1"/>
  <c r="N470" i="1"/>
  <c r="M470" i="1"/>
  <c r="L470" i="1"/>
  <c r="K470" i="1"/>
  <c r="J470" i="1"/>
  <c r="I470" i="1"/>
  <c r="S469" i="1"/>
  <c r="R469" i="1"/>
  <c r="Q469" i="1"/>
  <c r="P469" i="1"/>
  <c r="O469" i="1"/>
  <c r="N469" i="1"/>
  <c r="M469" i="1"/>
  <c r="L469" i="1"/>
  <c r="K469" i="1"/>
  <c r="J469" i="1"/>
  <c r="I469" i="1"/>
  <c r="S468" i="1"/>
  <c r="R468" i="1"/>
  <c r="Q468" i="1"/>
  <c r="P468" i="1"/>
  <c r="O468" i="1"/>
  <c r="N468" i="1"/>
  <c r="M468" i="1"/>
  <c r="L468" i="1"/>
  <c r="K468" i="1"/>
  <c r="J468" i="1"/>
  <c r="I468" i="1"/>
  <c r="S467" i="1"/>
  <c r="R467" i="1"/>
  <c r="Q467" i="1"/>
  <c r="P467" i="1"/>
  <c r="O467" i="1"/>
  <c r="N467" i="1"/>
  <c r="M467" i="1"/>
  <c r="L467" i="1"/>
  <c r="K467" i="1"/>
  <c r="J467" i="1"/>
  <c r="I467" i="1"/>
  <c r="S466" i="1"/>
  <c r="R466" i="1"/>
  <c r="Q466" i="1"/>
  <c r="P466" i="1"/>
  <c r="O466" i="1"/>
  <c r="N466" i="1"/>
  <c r="M466" i="1"/>
  <c r="L466" i="1"/>
  <c r="K466" i="1"/>
  <c r="J466" i="1"/>
  <c r="I466" i="1"/>
  <c r="S465" i="1"/>
  <c r="R465" i="1"/>
  <c r="Q465" i="1"/>
  <c r="P465" i="1"/>
  <c r="O465" i="1"/>
  <c r="N465" i="1"/>
  <c r="M465" i="1"/>
  <c r="L465" i="1"/>
  <c r="K465" i="1"/>
  <c r="J465" i="1"/>
  <c r="I465" i="1"/>
  <c r="S464" i="1"/>
  <c r="R464" i="1"/>
  <c r="Q464" i="1"/>
  <c r="P464" i="1"/>
  <c r="O464" i="1"/>
  <c r="N464" i="1"/>
  <c r="M464" i="1"/>
  <c r="L464" i="1"/>
  <c r="K464" i="1"/>
  <c r="J464" i="1"/>
  <c r="I464" i="1"/>
  <c r="S463" i="1"/>
  <c r="R463" i="1"/>
  <c r="Q463" i="1"/>
  <c r="P463" i="1"/>
  <c r="O463" i="1"/>
  <c r="N463" i="1"/>
  <c r="M463" i="1"/>
  <c r="L463" i="1"/>
  <c r="K463" i="1"/>
  <c r="J463" i="1"/>
  <c r="I463" i="1"/>
  <c r="S462" i="1"/>
  <c r="R462" i="1"/>
  <c r="Q462" i="1"/>
  <c r="P462" i="1"/>
  <c r="O462" i="1"/>
  <c r="N462" i="1"/>
  <c r="M462" i="1"/>
  <c r="L462" i="1"/>
  <c r="K462" i="1"/>
  <c r="J462" i="1"/>
  <c r="I462" i="1"/>
  <c r="S461" i="1"/>
  <c r="R461" i="1"/>
  <c r="Q461" i="1"/>
  <c r="P461" i="1"/>
  <c r="O461" i="1"/>
  <c r="N461" i="1"/>
  <c r="M461" i="1"/>
  <c r="L461" i="1"/>
  <c r="K461" i="1"/>
  <c r="J461" i="1"/>
  <c r="I461" i="1"/>
  <c r="S460" i="1"/>
  <c r="R460" i="1"/>
  <c r="Q460" i="1"/>
  <c r="P460" i="1"/>
  <c r="O460" i="1"/>
  <c r="N460" i="1"/>
  <c r="M460" i="1"/>
  <c r="L460" i="1"/>
  <c r="K460" i="1"/>
  <c r="J460" i="1"/>
  <c r="I460" i="1"/>
  <c r="S459" i="1"/>
  <c r="R459" i="1"/>
  <c r="Q459" i="1"/>
  <c r="P459" i="1"/>
  <c r="O459" i="1"/>
  <c r="N459" i="1"/>
  <c r="M459" i="1"/>
  <c r="L459" i="1"/>
  <c r="K459" i="1"/>
  <c r="J459" i="1"/>
  <c r="I459" i="1"/>
  <c r="S458" i="1"/>
  <c r="R458" i="1"/>
  <c r="Q458" i="1"/>
  <c r="P458" i="1"/>
  <c r="O458" i="1"/>
  <c r="N458" i="1"/>
  <c r="M458" i="1"/>
  <c r="L458" i="1"/>
  <c r="K458" i="1"/>
  <c r="J458" i="1"/>
  <c r="I458" i="1"/>
  <c r="S457" i="1"/>
  <c r="R457" i="1"/>
  <c r="Q457" i="1"/>
  <c r="P457" i="1"/>
  <c r="O457" i="1"/>
  <c r="N457" i="1"/>
  <c r="M457" i="1"/>
  <c r="L457" i="1"/>
  <c r="K457" i="1"/>
  <c r="J457" i="1"/>
  <c r="I457" i="1"/>
  <c r="S456" i="1"/>
  <c r="R456" i="1"/>
  <c r="Q456" i="1"/>
  <c r="P456" i="1"/>
  <c r="O456" i="1"/>
  <c r="N456" i="1"/>
  <c r="M456" i="1"/>
  <c r="L456" i="1"/>
  <c r="K456" i="1"/>
  <c r="J456" i="1"/>
  <c r="I456" i="1"/>
  <c r="S455" i="1"/>
  <c r="R455" i="1"/>
  <c r="Q455" i="1"/>
  <c r="P455" i="1"/>
  <c r="O455" i="1"/>
  <c r="N455" i="1"/>
  <c r="M455" i="1"/>
  <c r="L455" i="1"/>
  <c r="K455" i="1"/>
  <c r="J455" i="1"/>
  <c r="I455" i="1"/>
  <c r="S454" i="1"/>
  <c r="R454" i="1"/>
  <c r="Q454" i="1"/>
  <c r="P454" i="1"/>
  <c r="O454" i="1"/>
  <c r="N454" i="1"/>
  <c r="M454" i="1"/>
  <c r="L454" i="1"/>
  <c r="K454" i="1"/>
  <c r="J454" i="1"/>
  <c r="I454" i="1"/>
  <c r="S453" i="1"/>
  <c r="R453" i="1"/>
  <c r="Q453" i="1"/>
  <c r="P453" i="1"/>
  <c r="O453" i="1"/>
  <c r="N453" i="1"/>
  <c r="M453" i="1"/>
  <c r="L453" i="1"/>
  <c r="K453" i="1"/>
  <c r="J453" i="1"/>
  <c r="I453" i="1"/>
  <c r="S452" i="1"/>
  <c r="R452" i="1"/>
  <c r="Q452" i="1"/>
  <c r="P452" i="1"/>
  <c r="O452" i="1"/>
  <c r="N452" i="1"/>
  <c r="M452" i="1"/>
  <c r="L452" i="1"/>
  <c r="K452" i="1"/>
  <c r="J452" i="1"/>
  <c r="I452" i="1"/>
  <c r="S451" i="1"/>
  <c r="R451" i="1"/>
  <c r="Q451" i="1"/>
  <c r="P451" i="1"/>
  <c r="O451" i="1"/>
  <c r="N451" i="1"/>
  <c r="M451" i="1"/>
  <c r="L451" i="1"/>
  <c r="K451" i="1"/>
  <c r="J451" i="1"/>
  <c r="I451" i="1"/>
  <c r="S450" i="1"/>
  <c r="R450" i="1"/>
  <c r="Q450" i="1"/>
  <c r="P450" i="1"/>
  <c r="O450" i="1"/>
  <c r="N450" i="1"/>
  <c r="M450" i="1"/>
  <c r="L450" i="1"/>
  <c r="K450" i="1"/>
  <c r="J450" i="1"/>
  <c r="I450" i="1"/>
  <c r="S449" i="1"/>
  <c r="R449" i="1"/>
  <c r="Q449" i="1"/>
  <c r="P449" i="1"/>
  <c r="O449" i="1"/>
  <c r="N449" i="1"/>
  <c r="M449" i="1"/>
  <c r="L449" i="1"/>
  <c r="K449" i="1"/>
  <c r="J449" i="1"/>
  <c r="I449" i="1"/>
  <c r="S448" i="1"/>
  <c r="R448" i="1"/>
  <c r="Q448" i="1"/>
  <c r="P448" i="1"/>
  <c r="O448" i="1"/>
  <c r="N448" i="1"/>
  <c r="M448" i="1"/>
  <c r="L448" i="1"/>
  <c r="K448" i="1"/>
  <c r="J448" i="1"/>
  <c r="I448" i="1"/>
  <c r="S447" i="1"/>
  <c r="R447" i="1"/>
  <c r="Q447" i="1"/>
  <c r="P447" i="1"/>
  <c r="O447" i="1"/>
  <c r="N447" i="1"/>
  <c r="M447" i="1"/>
  <c r="L447" i="1"/>
  <c r="K447" i="1"/>
  <c r="J447" i="1"/>
  <c r="I447" i="1"/>
  <c r="S446" i="1"/>
  <c r="R446" i="1"/>
  <c r="Q446" i="1"/>
  <c r="P446" i="1"/>
  <c r="O446" i="1"/>
  <c r="N446" i="1"/>
  <c r="M446" i="1"/>
  <c r="L446" i="1"/>
  <c r="K446" i="1"/>
  <c r="J446" i="1"/>
  <c r="I446" i="1"/>
  <c r="S445" i="1"/>
  <c r="R445" i="1"/>
  <c r="Q445" i="1"/>
  <c r="P445" i="1"/>
  <c r="O445" i="1"/>
  <c r="N445" i="1"/>
  <c r="M445" i="1"/>
  <c r="L445" i="1"/>
  <c r="K445" i="1"/>
  <c r="J445" i="1"/>
  <c r="I445" i="1"/>
  <c r="S444" i="1"/>
  <c r="R444" i="1"/>
  <c r="Q444" i="1"/>
  <c r="P444" i="1"/>
  <c r="O444" i="1"/>
  <c r="N444" i="1"/>
  <c r="M444" i="1"/>
  <c r="L444" i="1"/>
  <c r="K444" i="1"/>
  <c r="J444" i="1"/>
  <c r="I444" i="1"/>
  <c r="S443" i="1"/>
  <c r="R443" i="1"/>
  <c r="Q443" i="1"/>
  <c r="P443" i="1"/>
  <c r="O443" i="1"/>
  <c r="N443" i="1"/>
  <c r="M443" i="1"/>
  <c r="L443" i="1"/>
  <c r="K443" i="1"/>
  <c r="J443" i="1"/>
  <c r="I443" i="1"/>
  <c r="S442" i="1"/>
  <c r="R442" i="1"/>
  <c r="Q442" i="1"/>
  <c r="P442" i="1"/>
  <c r="O442" i="1"/>
  <c r="N442" i="1"/>
  <c r="M442" i="1"/>
  <c r="L442" i="1"/>
  <c r="K442" i="1"/>
  <c r="J442" i="1"/>
  <c r="I442" i="1"/>
  <c r="S441" i="1"/>
  <c r="R441" i="1"/>
  <c r="Q441" i="1"/>
  <c r="P441" i="1"/>
  <c r="O441" i="1"/>
  <c r="N441" i="1"/>
  <c r="M441" i="1"/>
  <c r="L441" i="1"/>
  <c r="K441" i="1"/>
  <c r="J441" i="1"/>
  <c r="I441" i="1"/>
  <c r="S440" i="1"/>
  <c r="R440" i="1"/>
  <c r="Q440" i="1"/>
  <c r="P440" i="1"/>
  <c r="O440" i="1"/>
  <c r="N440" i="1"/>
  <c r="M440" i="1"/>
  <c r="L440" i="1"/>
  <c r="K440" i="1"/>
  <c r="J440" i="1"/>
  <c r="I440" i="1"/>
  <c r="S439" i="1"/>
  <c r="R439" i="1"/>
  <c r="Q439" i="1"/>
  <c r="P439" i="1"/>
  <c r="O439" i="1"/>
  <c r="N439" i="1"/>
  <c r="M439" i="1"/>
  <c r="L439" i="1"/>
  <c r="K439" i="1"/>
  <c r="J439" i="1"/>
  <c r="I439" i="1"/>
  <c r="S438" i="1"/>
  <c r="R438" i="1"/>
  <c r="Q438" i="1"/>
  <c r="P438" i="1"/>
  <c r="O438" i="1"/>
  <c r="N438" i="1"/>
  <c r="M438" i="1"/>
  <c r="L438" i="1"/>
  <c r="K438" i="1"/>
  <c r="J438" i="1"/>
  <c r="I438" i="1"/>
  <c r="S437" i="1"/>
  <c r="R437" i="1"/>
  <c r="Q437" i="1"/>
  <c r="P437" i="1"/>
  <c r="O437" i="1"/>
  <c r="N437" i="1"/>
  <c r="M437" i="1"/>
  <c r="L437" i="1"/>
  <c r="K437" i="1"/>
  <c r="J437" i="1"/>
  <c r="I437" i="1"/>
  <c r="S436" i="1"/>
  <c r="R436" i="1"/>
  <c r="Q436" i="1"/>
  <c r="P436" i="1"/>
  <c r="O436" i="1"/>
  <c r="N436" i="1"/>
  <c r="M436" i="1"/>
  <c r="L436" i="1"/>
  <c r="K436" i="1"/>
  <c r="J436" i="1"/>
  <c r="I436" i="1"/>
  <c r="S435" i="1"/>
  <c r="R435" i="1"/>
  <c r="Q435" i="1"/>
  <c r="P435" i="1"/>
  <c r="O435" i="1"/>
  <c r="N435" i="1"/>
  <c r="M435" i="1"/>
  <c r="L435" i="1"/>
  <c r="K435" i="1"/>
  <c r="J435" i="1"/>
  <c r="I435" i="1"/>
  <c r="S434" i="1"/>
  <c r="R434" i="1"/>
  <c r="Q434" i="1"/>
  <c r="P434" i="1"/>
  <c r="O434" i="1"/>
  <c r="N434" i="1"/>
  <c r="M434" i="1"/>
  <c r="L434" i="1"/>
  <c r="K434" i="1"/>
  <c r="J434" i="1"/>
  <c r="I434" i="1"/>
  <c r="S433" i="1"/>
  <c r="R433" i="1"/>
  <c r="Q433" i="1"/>
  <c r="P433" i="1"/>
  <c r="O433" i="1"/>
  <c r="N433" i="1"/>
  <c r="M433" i="1"/>
  <c r="L433" i="1"/>
  <c r="K433" i="1"/>
  <c r="J433" i="1"/>
  <c r="I433" i="1"/>
  <c r="S432" i="1"/>
  <c r="R432" i="1"/>
  <c r="Q432" i="1"/>
  <c r="P432" i="1"/>
  <c r="O432" i="1"/>
  <c r="N432" i="1"/>
  <c r="M432" i="1"/>
  <c r="L432" i="1"/>
  <c r="K432" i="1"/>
  <c r="J432" i="1"/>
  <c r="I432" i="1"/>
  <c r="S431" i="1"/>
  <c r="R431" i="1"/>
  <c r="Q431" i="1"/>
  <c r="P431" i="1"/>
  <c r="O431" i="1"/>
  <c r="N431" i="1"/>
  <c r="M431" i="1"/>
  <c r="L431" i="1"/>
  <c r="K431" i="1"/>
  <c r="J431" i="1"/>
  <c r="I431" i="1"/>
  <c r="S430" i="1"/>
  <c r="R430" i="1"/>
  <c r="Q430" i="1"/>
  <c r="P430" i="1"/>
  <c r="O430" i="1"/>
  <c r="N430" i="1"/>
  <c r="M430" i="1"/>
  <c r="L430" i="1"/>
  <c r="K430" i="1"/>
  <c r="J430" i="1"/>
  <c r="I430" i="1"/>
  <c r="S429" i="1"/>
  <c r="R429" i="1"/>
  <c r="Q429" i="1"/>
  <c r="P429" i="1"/>
  <c r="O429" i="1"/>
  <c r="N429" i="1"/>
  <c r="M429" i="1"/>
  <c r="L429" i="1"/>
  <c r="K429" i="1"/>
  <c r="J429" i="1"/>
  <c r="I429" i="1"/>
  <c r="S428" i="1"/>
  <c r="R428" i="1"/>
  <c r="Q428" i="1"/>
  <c r="P428" i="1"/>
  <c r="O428" i="1"/>
  <c r="N428" i="1"/>
  <c r="M428" i="1"/>
  <c r="L428" i="1"/>
  <c r="K428" i="1"/>
  <c r="J428" i="1"/>
  <c r="I428" i="1"/>
  <c r="S427" i="1"/>
  <c r="R427" i="1"/>
  <c r="Q427" i="1"/>
  <c r="P427" i="1"/>
  <c r="O427" i="1"/>
  <c r="N427" i="1"/>
  <c r="M427" i="1"/>
  <c r="L427" i="1"/>
  <c r="K427" i="1"/>
  <c r="J427" i="1"/>
  <c r="I427" i="1"/>
  <c r="S426" i="1"/>
  <c r="R426" i="1"/>
  <c r="Q426" i="1"/>
  <c r="P426" i="1"/>
  <c r="O426" i="1"/>
  <c r="N426" i="1"/>
  <c r="M426" i="1"/>
  <c r="L426" i="1"/>
  <c r="K426" i="1"/>
  <c r="J426" i="1"/>
  <c r="I426" i="1"/>
  <c r="S425" i="1"/>
  <c r="R425" i="1"/>
  <c r="Q425" i="1"/>
  <c r="P425" i="1"/>
  <c r="O425" i="1"/>
  <c r="N425" i="1"/>
  <c r="M425" i="1"/>
  <c r="L425" i="1"/>
  <c r="K425" i="1"/>
  <c r="J425" i="1"/>
  <c r="I425" i="1"/>
  <c r="S424" i="1"/>
  <c r="R424" i="1"/>
  <c r="Q424" i="1"/>
  <c r="P424" i="1"/>
  <c r="O424" i="1"/>
  <c r="N424" i="1"/>
  <c r="M424" i="1"/>
  <c r="L424" i="1"/>
  <c r="K424" i="1"/>
  <c r="J424" i="1"/>
  <c r="I424" i="1"/>
  <c r="S423" i="1"/>
  <c r="R423" i="1"/>
  <c r="Q423" i="1"/>
  <c r="P423" i="1"/>
  <c r="O423" i="1"/>
  <c r="N423" i="1"/>
  <c r="M423" i="1"/>
  <c r="L423" i="1"/>
  <c r="K423" i="1"/>
  <c r="J423" i="1"/>
  <c r="I423" i="1"/>
  <c r="S422" i="1"/>
  <c r="R422" i="1"/>
  <c r="Q422" i="1"/>
  <c r="P422" i="1"/>
  <c r="O422" i="1"/>
  <c r="N422" i="1"/>
  <c r="M422" i="1"/>
  <c r="L422" i="1"/>
  <c r="K422" i="1"/>
  <c r="J422" i="1"/>
  <c r="I422" i="1"/>
  <c r="S421" i="1"/>
  <c r="R421" i="1"/>
  <c r="Q421" i="1"/>
  <c r="P421" i="1"/>
  <c r="O421" i="1"/>
  <c r="N421" i="1"/>
  <c r="M421" i="1"/>
  <c r="L421" i="1"/>
  <c r="K421" i="1"/>
  <c r="J421" i="1"/>
  <c r="I421" i="1"/>
  <c r="S420" i="1"/>
  <c r="R420" i="1"/>
  <c r="Q420" i="1"/>
  <c r="P420" i="1"/>
  <c r="O420" i="1"/>
  <c r="N420" i="1"/>
  <c r="M420" i="1"/>
  <c r="L420" i="1"/>
  <c r="K420" i="1"/>
  <c r="J420" i="1"/>
  <c r="I420" i="1"/>
  <c r="S419" i="1"/>
  <c r="R419" i="1"/>
  <c r="Q419" i="1"/>
  <c r="P419" i="1"/>
  <c r="O419" i="1"/>
  <c r="N419" i="1"/>
  <c r="M419" i="1"/>
  <c r="L419" i="1"/>
  <c r="K419" i="1"/>
  <c r="J419" i="1"/>
  <c r="I419" i="1"/>
  <c r="S418" i="1"/>
  <c r="R418" i="1"/>
  <c r="Q418" i="1"/>
  <c r="P418" i="1"/>
  <c r="O418" i="1"/>
  <c r="N418" i="1"/>
  <c r="M418" i="1"/>
  <c r="L418" i="1"/>
  <c r="K418" i="1"/>
  <c r="J418" i="1"/>
  <c r="I418" i="1"/>
  <c r="S417" i="1"/>
  <c r="R417" i="1"/>
  <c r="Q417" i="1"/>
  <c r="P417" i="1"/>
  <c r="O417" i="1"/>
  <c r="N417" i="1"/>
  <c r="M417" i="1"/>
  <c r="L417" i="1"/>
  <c r="K417" i="1"/>
  <c r="J417" i="1"/>
  <c r="I417" i="1"/>
  <c r="S416" i="1"/>
  <c r="R416" i="1"/>
  <c r="Q416" i="1"/>
  <c r="P416" i="1"/>
  <c r="O416" i="1"/>
  <c r="N416" i="1"/>
  <c r="M416" i="1"/>
  <c r="L416" i="1"/>
  <c r="K416" i="1"/>
  <c r="J416" i="1"/>
  <c r="I416" i="1"/>
  <c r="S415" i="1"/>
  <c r="R415" i="1"/>
  <c r="Q415" i="1"/>
  <c r="P415" i="1"/>
  <c r="O415" i="1"/>
  <c r="N415" i="1"/>
  <c r="M415" i="1"/>
  <c r="L415" i="1"/>
  <c r="K415" i="1"/>
  <c r="J415" i="1"/>
  <c r="I415" i="1"/>
  <c r="S414" i="1"/>
  <c r="R414" i="1"/>
  <c r="Q414" i="1"/>
  <c r="P414" i="1"/>
  <c r="O414" i="1"/>
  <c r="N414" i="1"/>
  <c r="M414" i="1"/>
  <c r="L414" i="1"/>
  <c r="K414" i="1"/>
  <c r="J414" i="1"/>
  <c r="I414" i="1"/>
  <c r="S413" i="1"/>
  <c r="R413" i="1"/>
  <c r="Q413" i="1"/>
  <c r="P413" i="1"/>
  <c r="O413" i="1"/>
  <c r="N413" i="1"/>
  <c r="M413" i="1"/>
  <c r="L413" i="1"/>
  <c r="K413" i="1"/>
  <c r="J413" i="1"/>
  <c r="I413" i="1"/>
  <c r="S412" i="1"/>
  <c r="R412" i="1"/>
  <c r="Q412" i="1"/>
  <c r="P412" i="1"/>
  <c r="O412" i="1"/>
  <c r="N412" i="1"/>
  <c r="M412" i="1"/>
  <c r="L412" i="1"/>
  <c r="K412" i="1"/>
  <c r="J412" i="1"/>
  <c r="I412" i="1"/>
  <c r="S411" i="1"/>
  <c r="R411" i="1"/>
  <c r="Q411" i="1"/>
  <c r="P411" i="1"/>
  <c r="O411" i="1"/>
  <c r="N411" i="1"/>
  <c r="M411" i="1"/>
  <c r="L411" i="1"/>
  <c r="K411" i="1"/>
  <c r="J411" i="1"/>
  <c r="I411" i="1"/>
  <c r="S410" i="1"/>
  <c r="R410" i="1"/>
  <c r="Q410" i="1"/>
  <c r="P410" i="1"/>
  <c r="O410" i="1"/>
  <c r="N410" i="1"/>
  <c r="M410" i="1"/>
  <c r="L410" i="1"/>
  <c r="K410" i="1"/>
  <c r="J410" i="1"/>
  <c r="I410" i="1"/>
  <c r="S409" i="1"/>
  <c r="R409" i="1"/>
  <c r="Q409" i="1"/>
  <c r="P409" i="1"/>
  <c r="O409" i="1"/>
  <c r="N409" i="1"/>
  <c r="M409" i="1"/>
  <c r="L409" i="1"/>
  <c r="K409" i="1"/>
  <c r="J409" i="1"/>
  <c r="I409" i="1"/>
  <c r="S408" i="1"/>
  <c r="R408" i="1"/>
  <c r="Q408" i="1"/>
  <c r="P408" i="1"/>
  <c r="O408" i="1"/>
  <c r="N408" i="1"/>
  <c r="M408" i="1"/>
  <c r="L408" i="1"/>
  <c r="K408" i="1"/>
  <c r="J408" i="1"/>
  <c r="I408" i="1"/>
  <c r="S407" i="1"/>
  <c r="R407" i="1"/>
  <c r="Q407" i="1"/>
  <c r="P407" i="1"/>
  <c r="O407" i="1"/>
  <c r="N407" i="1"/>
  <c r="M407" i="1"/>
  <c r="L407" i="1"/>
  <c r="K407" i="1"/>
  <c r="J407" i="1"/>
  <c r="I407" i="1"/>
  <c r="S406" i="1"/>
  <c r="R406" i="1"/>
  <c r="Q406" i="1"/>
  <c r="P406" i="1"/>
  <c r="O406" i="1"/>
  <c r="N406" i="1"/>
  <c r="M406" i="1"/>
  <c r="L406" i="1"/>
  <c r="K406" i="1"/>
  <c r="J406" i="1"/>
  <c r="I406" i="1"/>
  <c r="S405" i="1"/>
  <c r="R405" i="1"/>
  <c r="Q405" i="1"/>
  <c r="P405" i="1"/>
  <c r="O405" i="1"/>
  <c r="N405" i="1"/>
  <c r="M405" i="1"/>
  <c r="L405" i="1"/>
  <c r="K405" i="1"/>
  <c r="J405" i="1"/>
  <c r="I405" i="1"/>
  <c r="S404" i="1"/>
  <c r="R404" i="1"/>
  <c r="Q404" i="1"/>
  <c r="P404" i="1"/>
  <c r="O404" i="1"/>
  <c r="N404" i="1"/>
  <c r="M404" i="1"/>
  <c r="L404" i="1"/>
  <c r="K404" i="1"/>
  <c r="J404" i="1"/>
  <c r="I404" i="1"/>
  <c r="S403" i="1"/>
  <c r="R403" i="1"/>
  <c r="Q403" i="1"/>
  <c r="P403" i="1"/>
  <c r="O403" i="1"/>
  <c r="N403" i="1"/>
  <c r="M403" i="1"/>
  <c r="L403" i="1"/>
  <c r="K403" i="1"/>
  <c r="J403" i="1"/>
  <c r="I403" i="1"/>
  <c r="S402" i="1"/>
  <c r="R402" i="1"/>
  <c r="Q402" i="1"/>
  <c r="P402" i="1"/>
  <c r="O402" i="1"/>
  <c r="N402" i="1"/>
  <c r="M402" i="1"/>
  <c r="L402" i="1"/>
  <c r="K402" i="1"/>
  <c r="J402" i="1"/>
  <c r="I402" i="1"/>
  <c r="S401" i="1"/>
  <c r="R401" i="1"/>
  <c r="Q401" i="1"/>
  <c r="P401" i="1"/>
  <c r="O401" i="1"/>
  <c r="N401" i="1"/>
  <c r="M401" i="1"/>
  <c r="L401" i="1"/>
  <c r="K401" i="1"/>
  <c r="J401" i="1"/>
  <c r="I401" i="1"/>
  <c r="S400" i="1"/>
  <c r="R400" i="1"/>
  <c r="Q400" i="1"/>
  <c r="P400" i="1"/>
  <c r="O400" i="1"/>
  <c r="N400" i="1"/>
  <c r="M400" i="1"/>
  <c r="L400" i="1"/>
  <c r="K400" i="1"/>
  <c r="J400" i="1"/>
  <c r="I400" i="1"/>
  <c r="S399" i="1"/>
  <c r="R399" i="1"/>
  <c r="Q399" i="1"/>
  <c r="P399" i="1"/>
  <c r="O399" i="1"/>
  <c r="N399" i="1"/>
  <c r="M399" i="1"/>
  <c r="L399" i="1"/>
  <c r="K399" i="1"/>
  <c r="J399" i="1"/>
  <c r="I399" i="1"/>
  <c r="S398" i="1"/>
  <c r="R398" i="1"/>
  <c r="Q398" i="1"/>
  <c r="P398" i="1"/>
  <c r="O398" i="1"/>
  <c r="N398" i="1"/>
  <c r="M398" i="1"/>
  <c r="L398" i="1"/>
  <c r="K398" i="1"/>
  <c r="J398" i="1"/>
  <c r="I398" i="1"/>
  <c r="S397" i="1"/>
  <c r="R397" i="1"/>
  <c r="Q397" i="1"/>
  <c r="P397" i="1"/>
  <c r="O397" i="1"/>
  <c r="N397" i="1"/>
  <c r="M397" i="1"/>
  <c r="L397" i="1"/>
  <c r="K397" i="1"/>
  <c r="J397" i="1"/>
  <c r="I397" i="1"/>
  <c r="S396" i="1"/>
  <c r="R396" i="1"/>
  <c r="Q396" i="1"/>
  <c r="P396" i="1"/>
  <c r="O396" i="1"/>
  <c r="N396" i="1"/>
  <c r="M396" i="1"/>
  <c r="L396" i="1"/>
  <c r="K396" i="1"/>
  <c r="J396" i="1"/>
  <c r="I396" i="1"/>
  <c r="S395" i="1"/>
  <c r="R395" i="1"/>
  <c r="Q395" i="1"/>
  <c r="P395" i="1"/>
  <c r="O395" i="1"/>
  <c r="N395" i="1"/>
  <c r="M395" i="1"/>
  <c r="L395" i="1"/>
  <c r="K395" i="1"/>
  <c r="J395" i="1"/>
  <c r="I395" i="1"/>
  <c r="S394" i="1"/>
  <c r="R394" i="1"/>
  <c r="Q394" i="1"/>
  <c r="P394" i="1"/>
  <c r="O394" i="1"/>
  <c r="N394" i="1"/>
  <c r="M394" i="1"/>
  <c r="L394" i="1"/>
  <c r="K394" i="1"/>
  <c r="J394" i="1"/>
  <c r="I394" i="1"/>
  <c r="S393" i="1"/>
  <c r="R393" i="1"/>
  <c r="Q393" i="1"/>
  <c r="P393" i="1"/>
  <c r="O393" i="1"/>
  <c r="N393" i="1"/>
  <c r="M393" i="1"/>
  <c r="L393" i="1"/>
  <c r="K393" i="1"/>
  <c r="J393" i="1"/>
  <c r="I393" i="1"/>
  <c r="S392" i="1"/>
  <c r="R392" i="1"/>
  <c r="Q392" i="1"/>
  <c r="P392" i="1"/>
  <c r="O392" i="1"/>
  <c r="N392" i="1"/>
  <c r="M392" i="1"/>
  <c r="L392" i="1"/>
  <c r="K392" i="1"/>
  <c r="J392" i="1"/>
  <c r="I392" i="1"/>
  <c r="S391" i="1"/>
  <c r="R391" i="1"/>
  <c r="Q391" i="1"/>
  <c r="P391" i="1"/>
  <c r="O391" i="1"/>
  <c r="N391" i="1"/>
  <c r="M391" i="1"/>
  <c r="L391" i="1"/>
  <c r="K391" i="1"/>
  <c r="J391" i="1"/>
  <c r="I391" i="1"/>
  <c r="S390" i="1"/>
  <c r="R390" i="1"/>
  <c r="Q390" i="1"/>
  <c r="P390" i="1"/>
  <c r="O390" i="1"/>
  <c r="N390" i="1"/>
  <c r="M390" i="1"/>
  <c r="L390" i="1"/>
  <c r="K390" i="1"/>
  <c r="J390" i="1"/>
  <c r="I390" i="1"/>
  <c r="S389" i="1"/>
  <c r="R389" i="1"/>
  <c r="Q389" i="1"/>
  <c r="P389" i="1"/>
  <c r="O389" i="1"/>
  <c r="N389" i="1"/>
  <c r="M389" i="1"/>
  <c r="L389" i="1"/>
  <c r="K389" i="1"/>
  <c r="J389" i="1"/>
  <c r="I389" i="1"/>
  <c r="S388" i="1"/>
  <c r="R388" i="1"/>
  <c r="Q388" i="1"/>
  <c r="P388" i="1"/>
  <c r="O388" i="1"/>
  <c r="N388" i="1"/>
  <c r="M388" i="1"/>
  <c r="L388" i="1"/>
  <c r="K388" i="1"/>
  <c r="J388" i="1"/>
  <c r="I388" i="1"/>
  <c r="S387" i="1"/>
  <c r="R387" i="1"/>
  <c r="Q387" i="1"/>
  <c r="P387" i="1"/>
  <c r="O387" i="1"/>
  <c r="N387" i="1"/>
  <c r="M387" i="1"/>
  <c r="L387" i="1"/>
  <c r="K387" i="1"/>
  <c r="J387" i="1"/>
  <c r="I387" i="1"/>
  <c r="S386" i="1"/>
  <c r="R386" i="1"/>
  <c r="Q386" i="1"/>
  <c r="P386" i="1"/>
  <c r="O386" i="1"/>
  <c r="N386" i="1"/>
  <c r="M386" i="1"/>
  <c r="L386" i="1"/>
  <c r="K386" i="1"/>
  <c r="J386" i="1"/>
  <c r="I386" i="1"/>
  <c r="S385" i="1"/>
  <c r="R385" i="1"/>
  <c r="Q385" i="1"/>
  <c r="P385" i="1"/>
  <c r="O385" i="1"/>
  <c r="N385" i="1"/>
  <c r="M385" i="1"/>
  <c r="L385" i="1"/>
  <c r="K385" i="1"/>
  <c r="J385" i="1"/>
  <c r="I385" i="1"/>
  <c r="S384" i="1"/>
  <c r="R384" i="1"/>
  <c r="Q384" i="1"/>
  <c r="P384" i="1"/>
  <c r="O384" i="1"/>
  <c r="N384" i="1"/>
  <c r="M384" i="1"/>
  <c r="L384" i="1"/>
  <c r="K384" i="1"/>
  <c r="J384" i="1"/>
  <c r="I384" i="1"/>
  <c r="S383" i="1"/>
  <c r="R383" i="1"/>
  <c r="Q383" i="1"/>
  <c r="P383" i="1"/>
  <c r="O383" i="1"/>
  <c r="N383" i="1"/>
  <c r="M383" i="1"/>
  <c r="L383" i="1"/>
  <c r="K383" i="1"/>
  <c r="J383" i="1"/>
  <c r="I383" i="1"/>
  <c r="S382" i="1"/>
  <c r="R382" i="1"/>
  <c r="Q382" i="1"/>
  <c r="P382" i="1"/>
  <c r="O382" i="1"/>
  <c r="N382" i="1"/>
  <c r="M382" i="1"/>
  <c r="L382" i="1"/>
  <c r="K382" i="1"/>
  <c r="J382" i="1"/>
  <c r="I382" i="1"/>
  <c r="S381" i="1"/>
  <c r="R381" i="1"/>
  <c r="Q381" i="1"/>
  <c r="P381" i="1"/>
  <c r="O381" i="1"/>
  <c r="N381" i="1"/>
  <c r="M381" i="1"/>
  <c r="L381" i="1"/>
  <c r="K381" i="1"/>
  <c r="J381" i="1"/>
  <c r="I381" i="1"/>
  <c r="S380" i="1"/>
  <c r="R380" i="1"/>
  <c r="Q380" i="1"/>
  <c r="P380" i="1"/>
  <c r="O380" i="1"/>
  <c r="N380" i="1"/>
  <c r="M380" i="1"/>
  <c r="L380" i="1"/>
  <c r="K380" i="1"/>
  <c r="J380" i="1"/>
  <c r="I380" i="1"/>
  <c r="S379" i="1"/>
  <c r="R379" i="1"/>
  <c r="Q379" i="1"/>
  <c r="P379" i="1"/>
  <c r="O379" i="1"/>
  <c r="N379" i="1"/>
  <c r="M379" i="1"/>
  <c r="L379" i="1"/>
  <c r="K379" i="1"/>
  <c r="J379" i="1"/>
  <c r="I379" i="1"/>
  <c r="S378" i="1"/>
  <c r="R378" i="1"/>
  <c r="Q378" i="1"/>
  <c r="P378" i="1"/>
  <c r="O378" i="1"/>
  <c r="N378" i="1"/>
  <c r="M378" i="1"/>
  <c r="L378" i="1"/>
  <c r="K378" i="1"/>
  <c r="J378" i="1"/>
  <c r="I378" i="1"/>
  <c r="S377" i="1"/>
  <c r="R377" i="1"/>
  <c r="Q377" i="1"/>
  <c r="P377" i="1"/>
  <c r="O377" i="1"/>
  <c r="N377" i="1"/>
  <c r="M377" i="1"/>
  <c r="L377" i="1"/>
  <c r="K377" i="1"/>
  <c r="J377" i="1"/>
  <c r="I377" i="1"/>
  <c r="S376" i="1"/>
  <c r="R376" i="1"/>
  <c r="Q376" i="1"/>
  <c r="P376" i="1"/>
  <c r="O376" i="1"/>
  <c r="N376" i="1"/>
  <c r="M376" i="1"/>
  <c r="L376" i="1"/>
  <c r="K376" i="1"/>
  <c r="J376" i="1"/>
  <c r="I376" i="1"/>
  <c r="S375" i="1"/>
  <c r="R375" i="1"/>
  <c r="Q375" i="1"/>
  <c r="P375" i="1"/>
  <c r="O375" i="1"/>
  <c r="N375" i="1"/>
  <c r="M375" i="1"/>
  <c r="L375" i="1"/>
  <c r="K375" i="1"/>
  <c r="J375" i="1"/>
  <c r="I375" i="1"/>
  <c r="S374" i="1"/>
  <c r="R374" i="1"/>
  <c r="Q374" i="1"/>
  <c r="P374" i="1"/>
  <c r="O374" i="1"/>
  <c r="N374" i="1"/>
  <c r="M374" i="1"/>
  <c r="L374" i="1"/>
  <c r="K374" i="1"/>
  <c r="J374" i="1"/>
  <c r="I374" i="1"/>
  <c r="S373" i="1"/>
  <c r="R373" i="1"/>
  <c r="Q373" i="1"/>
  <c r="P373" i="1"/>
  <c r="O373" i="1"/>
  <c r="N373" i="1"/>
  <c r="M373" i="1"/>
  <c r="L373" i="1"/>
  <c r="K373" i="1"/>
  <c r="J373" i="1"/>
  <c r="I373" i="1"/>
  <c r="S372" i="1"/>
  <c r="R372" i="1"/>
  <c r="Q372" i="1"/>
  <c r="P372" i="1"/>
  <c r="O372" i="1"/>
  <c r="N372" i="1"/>
  <c r="M372" i="1"/>
  <c r="L372" i="1"/>
  <c r="K372" i="1"/>
  <c r="J372" i="1"/>
  <c r="I372" i="1"/>
  <c r="S371" i="1"/>
  <c r="R371" i="1"/>
  <c r="Q371" i="1"/>
  <c r="P371" i="1"/>
  <c r="O371" i="1"/>
  <c r="N371" i="1"/>
  <c r="M371" i="1"/>
  <c r="L371" i="1"/>
  <c r="K371" i="1"/>
  <c r="J371" i="1"/>
  <c r="I371" i="1"/>
  <c r="S370" i="1"/>
  <c r="R370" i="1"/>
  <c r="Q370" i="1"/>
  <c r="P370" i="1"/>
  <c r="O370" i="1"/>
  <c r="N370" i="1"/>
  <c r="M370" i="1"/>
  <c r="L370" i="1"/>
  <c r="K370" i="1"/>
  <c r="J370" i="1"/>
  <c r="I370" i="1"/>
  <c r="S369" i="1"/>
  <c r="R369" i="1"/>
  <c r="Q369" i="1"/>
  <c r="P369" i="1"/>
  <c r="O369" i="1"/>
  <c r="N369" i="1"/>
  <c r="M369" i="1"/>
  <c r="L369" i="1"/>
  <c r="K369" i="1"/>
  <c r="J369" i="1"/>
  <c r="I369" i="1"/>
  <c r="S368" i="1"/>
  <c r="R368" i="1"/>
  <c r="Q368" i="1"/>
  <c r="P368" i="1"/>
  <c r="O368" i="1"/>
  <c r="N368" i="1"/>
  <c r="M368" i="1"/>
  <c r="L368" i="1"/>
  <c r="K368" i="1"/>
  <c r="J368" i="1"/>
  <c r="I368" i="1"/>
  <c r="S367" i="1"/>
  <c r="R367" i="1"/>
  <c r="Q367" i="1"/>
  <c r="P367" i="1"/>
  <c r="O367" i="1"/>
  <c r="N367" i="1"/>
  <c r="M367" i="1"/>
  <c r="L367" i="1"/>
  <c r="K367" i="1"/>
  <c r="J367" i="1"/>
  <c r="I367" i="1"/>
  <c r="S366" i="1"/>
  <c r="R366" i="1"/>
  <c r="Q366" i="1"/>
  <c r="P366" i="1"/>
  <c r="O366" i="1"/>
  <c r="N366" i="1"/>
  <c r="M366" i="1"/>
  <c r="L366" i="1"/>
  <c r="K366" i="1"/>
  <c r="J366" i="1"/>
  <c r="I366" i="1"/>
  <c r="S365" i="1"/>
  <c r="R365" i="1"/>
  <c r="Q365" i="1"/>
  <c r="P365" i="1"/>
  <c r="O365" i="1"/>
  <c r="N365" i="1"/>
  <c r="M365" i="1"/>
  <c r="L365" i="1"/>
  <c r="K365" i="1"/>
  <c r="J365" i="1"/>
  <c r="I365" i="1"/>
  <c r="S364" i="1"/>
  <c r="R364" i="1"/>
  <c r="Q364" i="1"/>
  <c r="P364" i="1"/>
  <c r="O364" i="1"/>
  <c r="N364" i="1"/>
  <c r="M364" i="1"/>
  <c r="L364" i="1"/>
  <c r="K364" i="1"/>
  <c r="J364" i="1"/>
  <c r="I364" i="1"/>
  <c r="S363" i="1"/>
  <c r="R363" i="1"/>
  <c r="Q363" i="1"/>
  <c r="P363" i="1"/>
  <c r="O363" i="1"/>
  <c r="N363" i="1"/>
  <c r="M363" i="1"/>
  <c r="L363" i="1"/>
  <c r="K363" i="1"/>
  <c r="J363" i="1"/>
  <c r="I363" i="1"/>
  <c r="S362" i="1"/>
  <c r="R362" i="1"/>
  <c r="Q362" i="1"/>
  <c r="P362" i="1"/>
  <c r="O362" i="1"/>
  <c r="N362" i="1"/>
  <c r="M362" i="1"/>
  <c r="L362" i="1"/>
  <c r="K362" i="1"/>
  <c r="J362" i="1"/>
  <c r="I362" i="1"/>
  <c r="S361" i="1"/>
  <c r="R361" i="1"/>
  <c r="Q361" i="1"/>
  <c r="P361" i="1"/>
  <c r="O361" i="1"/>
  <c r="N361" i="1"/>
  <c r="M361" i="1"/>
  <c r="L361" i="1"/>
  <c r="K361" i="1"/>
  <c r="J361" i="1"/>
  <c r="I361" i="1"/>
  <c r="S360" i="1"/>
  <c r="R360" i="1"/>
  <c r="Q360" i="1"/>
  <c r="P360" i="1"/>
  <c r="O360" i="1"/>
  <c r="N360" i="1"/>
  <c r="M360" i="1"/>
  <c r="L360" i="1"/>
  <c r="K360" i="1"/>
  <c r="J360" i="1"/>
  <c r="I360" i="1"/>
  <c r="S359" i="1"/>
  <c r="R359" i="1"/>
  <c r="Q359" i="1"/>
  <c r="P359" i="1"/>
  <c r="O359" i="1"/>
  <c r="N359" i="1"/>
  <c r="M359" i="1"/>
  <c r="L359" i="1"/>
  <c r="K359" i="1"/>
  <c r="J359" i="1"/>
  <c r="I359" i="1"/>
  <c r="S358" i="1"/>
  <c r="R358" i="1"/>
  <c r="Q358" i="1"/>
  <c r="P358" i="1"/>
  <c r="O358" i="1"/>
  <c r="N358" i="1"/>
  <c r="M358" i="1"/>
  <c r="L358" i="1"/>
  <c r="K358" i="1"/>
  <c r="J358" i="1"/>
  <c r="I358" i="1"/>
  <c r="S357" i="1"/>
  <c r="R357" i="1"/>
  <c r="Q357" i="1"/>
  <c r="P357" i="1"/>
  <c r="O357" i="1"/>
  <c r="N357" i="1"/>
  <c r="M357" i="1"/>
  <c r="L357" i="1"/>
  <c r="K357" i="1"/>
  <c r="J357" i="1"/>
  <c r="I357" i="1"/>
  <c r="S356" i="1"/>
  <c r="R356" i="1"/>
  <c r="Q356" i="1"/>
  <c r="P356" i="1"/>
  <c r="O356" i="1"/>
  <c r="N356" i="1"/>
  <c r="M356" i="1"/>
  <c r="L356" i="1"/>
  <c r="K356" i="1"/>
  <c r="J356" i="1"/>
  <c r="I356" i="1"/>
  <c r="S355" i="1"/>
  <c r="R355" i="1"/>
  <c r="Q355" i="1"/>
  <c r="P355" i="1"/>
  <c r="O355" i="1"/>
  <c r="N355" i="1"/>
  <c r="M355" i="1"/>
  <c r="L355" i="1"/>
  <c r="K355" i="1"/>
  <c r="J355" i="1"/>
  <c r="I355" i="1"/>
  <c r="S354" i="1"/>
  <c r="R354" i="1"/>
  <c r="Q354" i="1"/>
  <c r="P354" i="1"/>
  <c r="O354" i="1"/>
  <c r="N354" i="1"/>
  <c r="M354" i="1"/>
  <c r="L354" i="1"/>
  <c r="K354" i="1"/>
  <c r="J354" i="1"/>
  <c r="I354" i="1"/>
  <c r="S353" i="1"/>
  <c r="R353" i="1"/>
  <c r="Q353" i="1"/>
  <c r="P353" i="1"/>
  <c r="O353" i="1"/>
  <c r="N353" i="1"/>
  <c r="M353" i="1"/>
  <c r="L353" i="1"/>
  <c r="K353" i="1"/>
  <c r="J353" i="1"/>
  <c r="I353" i="1"/>
  <c r="S352" i="1"/>
  <c r="R352" i="1"/>
  <c r="Q352" i="1"/>
  <c r="P352" i="1"/>
  <c r="O352" i="1"/>
  <c r="N352" i="1"/>
  <c r="M352" i="1"/>
  <c r="L352" i="1"/>
  <c r="K352" i="1"/>
  <c r="J352" i="1"/>
  <c r="I352" i="1"/>
  <c r="S351" i="1"/>
  <c r="R351" i="1"/>
  <c r="Q351" i="1"/>
  <c r="P351" i="1"/>
  <c r="O351" i="1"/>
  <c r="N351" i="1"/>
  <c r="M351" i="1"/>
  <c r="L351" i="1"/>
  <c r="K351" i="1"/>
  <c r="J351" i="1"/>
  <c r="I351" i="1"/>
  <c r="S350" i="1"/>
  <c r="R350" i="1"/>
  <c r="Q350" i="1"/>
  <c r="P350" i="1"/>
  <c r="O350" i="1"/>
  <c r="N350" i="1"/>
  <c r="M350" i="1"/>
  <c r="L350" i="1"/>
  <c r="K350" i="1"/>
  <c r="J350" i="1"/>
  <c r="I350" i="1"/>
  <c r="S349" i="1"/>
  <c r="R349" i="1"/>
  <c r="Q349" i="1"/>
  <c r="P349" i="1"/>
  <c r="O349" i="1"/>
  <c r="N349" i="1"/>
  <c r="M349" i="1"/>
  <c r="L349" i="1"/>
  <c r="K349" i="1"/>
  <c r="J349" i="1"/>
  <c r="I349" i="1"/>
  <c r="S348" i="1"/>
  <c r="R348" i="1"/>
  <c r="Q348" i="1"/>
  <c r="P348" i="1"/>
  <c r="O348" i="1"/>
  <c r="N348" i="1"/>
  <c r="M348" i="1"/>
  <c r="L348" i="1"/>
  <c r="K348" i="1"/>
  <c r="J348" i="1"/>
  <c r="I348" i="1"/>
  <c r="S347" i="1"/>
  <c r="R347" i="1"/>
  <c r="Q347" i="1"/>
  <c r="P347" i="1"/>
  <c r="O347" i="1"/>
  <c r="N347" i="1"/>
  <c r="M347" i="1"/>
  <c r="L347" i="1"/>
  <c r="K347" i="1"/>
  <c r="J347" i="1"/>
  <c r="I347" i="1"/>
  <c r="S346" i="1"/>
  <c r="R346" i="1"/>
  <c r="Q346" i="1"/>
  <c r="P346" i="1"/>
  <c r="O346" i="1"/>
  <c r="N346" i="1"/>
  <c r="M346" i="1"/>
  <c r="L346" i="1"/>
  <c r="K346" i="1"/>
  <c r="J346" i="1"/>
  <c r="I346" i="1"/>
  <c r="S345" i="1"/>
  <c r="R345" i="1"/>
  <c r="Q345" i="1"/>
  <c r="P345" i="1"/>
  <c r="O345" i="1"/>
  <c r="N345" i="1"/>
  <c r="M345" i="1"/>
  <c r="L345" i="1"/>
  <c r="K345" i="1"/>
  <c r="J345" i="1"/>
  <c r="I345" i="1"/>
  <c r="S344" i="1"/>
  <c r="R344" i="1"/>
  <c r="Q344" i="1"/>
  <c r="P344" i="1"/>
  <c r="O344" i="1"/>
  <c r="N344" i="1"/>
  <c r="M344" i="1"/>
  <c r="L344" i="1"/>
  <c r="K344" i="1"/>
  <c r="J344" i="1"/>
  <c r="I344" i="1"/>
  <c r="S343" i="1"/>
  <c r="R343" i="1"/>
  <c r="Q343" i="1"/>
  <c r="P343" i="1"/>
  <c r="O343" i="1"/>
  <c r="N343" i="1"/>
  <c r="M343" i="1"/>
  <c r="L343" i="1"/>
  <c r="K343" i="1"/>
  <c r="J343" i="1"/>
  <c r="I343" i="1"/>
  <c r="S342" i="1"/>
  <c r="R342" i="1"/>
  <c r="Q342" i="1"/>
  <c r="P342" i="1"/>
  <c r="O342" i="1"/>
  <c r="N342" i="1"/>
  <c r="M342" i="1"/>
  <c r="L342" i="1"/>
  <c r="K342" i="1"/>
  <c r="J342" i="1"/>
  <c r="I342" i="1"/>
  <c r="S341" i="1"/>
  <c r="R341" i="1"/>
  <c r="Q341" i="1"/>
  <c r="P341" i="1"/>
  <c r="O341" i="1"/>
  <c r="N341" i="1"/>
  <c r="M341" i="1"/>
  <c r="L341" i="1"/>
  <c r="K341" i="1"/>
  <c r="J341" i="1"/>
  <c r="I341" i="1"/>
  <c r="S340" i="1"/>
  <c r="R340" i="1"/>
  <c r="Q340" i="1"/>
  <c r="P340" i="1"/>
  <c r="O340" i="1"/>
  <c r="N340" i="1"/>
  <c r="M340" i="1"/>
  <c r="L340" i="1"/>
  <c r="K340" i="1"/>
  <c r="J340" i="1"/>
  <c r="I340" i="1"/>
  <c r="S339" i="1"/>
  <c r="R339" i="1"/>
  <c r="Q339" i="1"/>
  <c r="P339" i="1"/>
  <c r="O339" i="1"/>
  <c r="N339" i="1"/>
  <c r="M339" i="1"/>
  <c r="L339" i="1"/>
  <c r="K339" i="1"/>
  <c r="J339" i="1"/>
  <c r="I339" i="1"/>
  <c r="S338" i="1"/>
  <c r="R338" i="1"/>
  <c r="Q338" i="1"/>
  <c r="P338" i="1"/>
  <c r="O338" i="1"/>
  <c r="N338" i="1"/>
  <c r="M338" i="1"/>
  <c r="L338" i="1"/>
  <c r="K338" i="1"/>
  <c r="J338" i="1"/>
  <c r="I338" i="1"/>
  <c r="S337" i="1"/>
  <c r="R337" i="1"/>
  <c r="Q337" i="1"/>
  <c r="P337" i="1"/>
  <c r="O337" i="1"/>
  <c r="N337" i="1"/>
  <c r="M337" i="1"/>
  <c r="L337" i="1"/>
  <c r="K337" i="1"/>
  <c r="J337" i="1"/>
  <c r="I337" i="1"/>
  <c r="S336" i="1"/>
  <c r="R336" i="1"/>
  <c r="Q336" i="1"/>
  <c r="P336" i="1"/>
  <c r="O336" i="1"/>
  <c r="N336" i="1"/>
  <c r="M336" i="1"/>
  <c r="L336" i="1"/>
  <c r="K336" i="1"/>
  <c r="J336" i="1"/>
  <c r="I336" i="1"/>
  <c r="S335" i="1"/>
  <c r="R335" i="1"/>
  <c r="Q335" i="1"/>
  <c r="P335" i="1"/>
  <c r="O335" i="1"/>
  <c r="N335" i="1"/>
  <c r="M335" i="1"/>
  <c r="L335" i="1"/>
  <c r="K335" i="1"/>
  <c r="J335" i="1"/>
  <c r="I335" i="1"/>
  <c r="S334" i="1"/>
  <c r="R334" i="1"/>
  <c r="Q334" i="1"/>
  <c r="P334" i="1"/>
  <c r="O334" i="1"/>
  <c r="N334" i="1"/>
  <c r="M334" i="1"/>
  <c r="L334" i="1"/>
  <c r="K334" i="1"/>
  <c r="J334" i="1"/>
  <c r="I334" i="1"/>
  <c r="S333" i="1"/>
  <c r="R333" i="1"/>
  <c r="Q333" i="1"/>
  <c r="P333" i="1"/>
  <c r="O333" i="1"/>
  <c r="N333" i="1"/>
  <c r="M333" i="1"/>
  <c r="L333" i="1"/>
  <c r="K333" i="1"/>
  <c r="J333" i="1"/>
  <c r="I333" i="1"/>
  <c r="S332" i="1"/>
  <c r="R332" i="1"/>
  <c r="Q332" i="1"/>
  <c r="P332" i="1"/>
  <c r="O332" i="1"/>
  <c r="N332" i="1"/>
  <c r="M332" i="1"/>
  <c r="L332" i="1"/>
  <c r="K332" i="1"/>
  <c r="J332" i="1"/>
  <c r="I332" i="1"/>
  <c r="S331" i="1"/>
  <c r="R331" i="1"/>
  <c r="Q331" i="1"/>
  <c r="P331" i="1"/>
  <c r="O331" i="1"/>
  <c r="N331" i="1"/>
  <c r="M331" i="1"/>
  <c r="L331" i="1"/>
  <c r="K331" i="1"/>
  <c r="J331" i="1"/>
  <c r="I331" i="1"/>
  <c r="S330" i="1"/>
  <c r="R330" i="1"/>
  <c r="Q330" i="1"/>
  <c r="P330" i="1"/>
  <c r="O330" i="1"/>
  <c r="N330" i="1"/>
  <c r="M330" i="1"/>
  <c r="L330" i="1"/>
  <c r="K330" i="1"/>
  <c r="J330" i="1"/>
  <c r="I330" i="1"/>
  <c r="S329" i="1"/>
  <c r="R329" i="1"/>
  <c r="Q329" i="1"/>
  <c r="P329" i="1"/>
  <c r="O329" i="1"/>
  <c r="N329" i="1"/>
  <c r="M329" i="1"/>
  <c r="L329" i="1"/>
  <c r="K329" i="1"/>
  <c r="J329" i="1"/>
  <c r="I329" i="1"/>
  <c r="S328" i="1"/>
  <c r="R328" i="1"/>
  <c r="Q328" i="1"/>
  <c r="P328" i="1"/>
  <c r="O328" i="1"/>
  <c r="N328" i="1"/>
  <c r="M328" i="1"/>
  <c r="L328" i="1"/>
  <c r="K328" i="1"/>
  <c r="J328" i="1"/>
  <c r="I328" i="1"/>
  <c r="S327" i="1"/>
  <c r="R327" i="1"/>
  <c r="Q327" i="1"/>
  <c r="P327" i="1"/>
  <c r="O327" i="1"/>
  <c r="N327" i="1"/>
  <c r="M327" i="1"/>
  <c r="L327" i="1"/>
  <c r="K327" i="1"/>
  <c r="J327" i="1"/>
  <c r="I327" i="1"/>
  <c r="S326" i="1"/>
  <c r="R326" i="1"/>
  <c r="Q326" i="1"/>
  <c r="P326" i="1"/>
  <c r="O326" i="1"/>
  <c r="N326" i="1"/>
  <c r="M326" i="1"/>
  <c r="L326" i="1"/>
  <c r="K326" i="1"/>
  <c r="J326" i="1"/>
  <c r="I326" i="1"/>
  <c r="S325" i="1"/>
  <c r="R325" i="1"/>
  <c r="Q325" i="1"/>
  <c r="P325" i="1"/>
  <c r="O325" i="1"/>
  <c r="N325" i="1"/>
  <c r="M325" i="1"/>
  <c r="L325" i="1"/>
  <c r="K325" i="1"/>
  <c r="J325" i="1"/>
  <c r="I325" i="1"/>
  <c r="S324" i="1"/>
  <c r="R324" i="1"/>
  <c r="Q324" i="1"/>
  <c r="P324" i="1"/>
  <c r="O324" i="1"/>
  <c r="N324" i="1"/>
  <c r="M324" i="1"/>
  <c r="L324" i="1"/>
  <c r="K324" i="1"/>
  <c r="J324" i="1"/>
  <c r="I324" i="1"/>
  <c r="S323" i="1"/>
  <c r="R323" i="1"/>
  <c r="Q323" i="1"/>
  <c r="P323" i="1"/>
  <c r="O323" i="1"/>
  <c r="N323" i="1"/>
  <c r="M323" i="1"/>
  <c r="L323" i="1"/>
  <c r="K323" i="1"/>
  <c r="J323" i="1"/>
  <c r="I323" i="1"/>
  <c r="S322" i="1"/>
  <c r="R322" i="1"/>
  <c r="Q322" i="1"/>
  <c r="P322" i="1"/>
  <c r="O322" i="1"/>
  <c r="N322" i="1"/>
  <c r="M322" i="1"/>
  <c r="L322" i="1"/>
  <c r="K322" i="1"/>
  <c r="J322" i="1"/>
  <c r="I322" i="1"/>
  <c r="S321" i="1"/>
  <c r="R321" i="1"/>
  <c r="Q321" i="1"/>
  <c r="P321" i="1"/>
  <c r="O321" i="1"/>
  <c r="N321" i="1"/>
  <c r="M321" i="1"/>
  <c r="L321" i="1"/>
  <c r="K321" i="1"/>
  <c r="J321" i="1"/>
  <c r="I321" i="1"/>
  <c r="S320" i="1"/>
  <c r="R320" i="1"/>
  <c r="Q320" i="1"/>
  <c r="P320" i="1"/>
  <c r="O320" i="1"/>
  <c r="N320" i="1"/>
  <c r="M320" i="1"/>
  <c r="L320" i="1"/>
  <c r="K320" i="1"/>
  <c r="J320" i="1"/>
  <c r="I320" i="1"/>
  <c r="S319" i="1"/>
  <c r="R319" i="1"/>
  <c r="Q319" i="1"/>
  <c r="P319" i="1"/>
  <c r="O319" i="1"/>
  <c r="N319" i="1"/>
  <c r="M319" i="1"/>
  <c r="L319" i="1"/>
  <c r="K319" i="1"/>
  <c r="J319" i="1"/>
  <c r="I319" i="1"/>
  <c r="S318" i="1"/>
  <c r="R318" i="1"/>
  <c r="Q318" i="1"/>
  <c r="P318" i="1"/>
  <c r="O318" i="1"/>
  <c r="N318" i="1"/>
  <c r="M318" i="1"/>
  <c r="L318" i="1"/>
  <c r="K318" i="1"/>
  <c r="J318" i="1"/>
  <c r="I318" i="1"/>
  <c r="S317" i="1"/>
  <c r="R317" i="1"/>
  <c r="Q317" i="1"/>
  <c r="P317" i="1"/>
  <c r="O317" i="1"/>
  <c r="N317" i="1"/>
  <c r="M317" i="1"/>
  <c r="L317" i="1"/>
  <c r="K317" i="1"/>
  <c r="J317" i="1"/>
  <c r="I317" i="1"/>
  <c r="S316" i="1"/>
  <c r="R316" i="1"/>
  <c r="Q316" i="1"/>
  <c r="P316" i="1"/>
  <c r="O316" i="1"/>
  <c r="N316" i="1"/>
  <c r="M316" i="1"/>
  <c r="L316" i="1"/>
  <c r="K316" i="1"/>
  <c r="J316" i="1"/>
  <c r="I316" i="1"/>
  <c r="S315" i="1"/>
  <c r="R315" i="1"/>
  <c r="Q315" i="1"/>
  <c r="P315" i="1"/>
  <c r="O315" i="1"/>
  <c r="N315" i="1"/>
  <c r="M315" i="1"/>
  <c r="L315" i="1"/>
  <c r="K315" i="1"/>
  <c r="J315" i="1"/>
  <c r="I315" i="1"/>
  <c r="S314" i="1"/>
  <c r="R314" i="1"/>
  <c r="Q314" i="1"/>
  <c r="P314" i="1"/>
  <c r="O314" i="1"/>
  <c r="N314" i="1"/>
  <c r="M314" i="1"/>
  <c r="L314" i="1"/>
  <c r="K314" i="1"/>
  <c r="J314" i="1"/>
  <c r="I314" i="1"/>
  <c r="S313" i="1"/>
  <c r="R313" i="1"/>
  <c r="Q313" i="1"/>
  <c r="P313" i="1"/>
  <c r="O313" i="1"/>
  <c r="N313" i="1"/>
  <c r="M313" i="1"/>
  <c r="L313" i="1"/>
  <c r="K313" i="1"/>
  <c r="J313" i="1"/>
  <c r="I313" i="1"/>
  <c r="S312" i="1"/>
  <c r="R312" i="1"/>
  <c r="Q312" i="1"/>
  <c r="P312" i="1"/>
  <c r="O312" i="1"/>
  <c r="N312" i="1"/>
  <c r="M312" i="1"/>
  <c r="L312" i="1"/>
  <c r="K312" i="1"/>
  <c r="J312" i="1"/>
  <c r="I312" i="1"/>
  <c r="S311" i="1"/>
  <c r="R311" i="1"/>
  <c r="Q311" i="1"/>
  <c r="P311" i="1"/>
  <c r="O311" i="1"/>
  <c r="N311" i="1"/>
  <c r="M311" i="1"/>
  <c r="L311" i="1"/>
  <c r="K311" i="1"/>
  <c r="J311" i="1"/>
  <c r="I311" i="1"/>
  <c r="S310" i="1"/>
  <c r="R310" i="1"/>
  <c r="Q310" i="1"/>
  <c r="P310" i="1"/>
  <c r="O310" i="1"/>
  <c r="N310" i="1"/>
  <c r="M310" i="1"/>
  <c r="L310" i="1"/>
  <c r="K310" i="1"/>
  <c r="J310" i="1"/>
  <c r="I310" i="1"/>
  <c r="S309" i="1"/>
  <c r="R309" i="1"/>
  <c r="Q309" i="1"/>
  <c r="P309" i="1"/>
  <c r="O309" i="1"/>
  <c r="N309" i="1"/>
  <c r="M309" i="1"/>
  <c r="L309" i="1"/>
  <c r="K309" i="1"/>
  <c r="J309" i="1"/>
  <c r="I309" i="1"/>
  <c r="S308" i="1"/>
  <c r="R308" i="1"/>
  <c r="Q308" i="1"/>
  <c r="P308" i="1"/>
  <c r="O308" i="1"/>
  <c r="N308" i="1"/>
  <c r="M308" i="1"/>
  <c r="L308" i="1"/>
  <c r="K308" i="1"/>
  <c r="J308" i="1"/>
  <c r="I308" i="1"/>
  <c r="S307" i="1"/>
  <c r="R307" i="1"/>
  <c r="Q307" i="1"/>
  <c r="P307" i="1"/>
  <c r="O307" i="1"/>
  <c r="N307" i="1"/>
  <c r="M307" i="1"/>
  <c r="L307" i="1"/>
  <c r="K307" i="1"/>
  <c r="J307" i="1"/>
  <c r="I307" i="1"/>
  <c r="S306" i="1"/>
  <c r="R306" i="1"/>
  <c r="Q306" i="1"/>
  <c r="P306" i="1"/>
  <c r="O306" i="1"/>
  <c r="N306" i="1"/>
  <c r="M306" i="1"/>
  <c r="L306" i="1"/>
  <c r="K306" i="1"/>
  <c r="J306" i="1"/>
  <c r="I306" i="1"/>
  <c r="S305" i="1"/>
  <c r="R305" i="1"/>
  <c r="Q305" i="1"/>
  <c r="P305" i="1"/>
  <c r="O305" i="1"/>
  <c r="N305" i="1"/>
  <c r="M305" i="1"/>
  <c r="L305" i="1"/>
  <c r="K305" i="1"/>
  <c r="J305" i="1"/>
  <c r="I305" i="1"/>
  <c r="S304" i="1"/>
  <c r="R304" i="1"/>
  <c r="Q304" i="1"/>
  <c r="P304" i="1"/>
  <c r="O304" i="1"/>
  <c r="N304" i="1"/>
  <c r="M304" i="1"/>
  <c r="L304" i="1"/>
  <c r="K304" i="1"/>
  <c r="J304" i="1"/>
  <c r="I304" i="1"/>
  <c r="S303" i="1"/>
  <c r="R303" i="1"/>
  <c r="Q303" i="1"/>
  <c r="P303" i="1"/>
  <c r="O303" i="1"/>
  <c r="N303" i="1"/>
  <c r="M303" i="1"/>
  <c r="L303" i="1"/>
  <c r="K303" i="1"/>
  <c r="J303" i="1"/>
  <c r="I303" i="1"/>
  <c r="S302" i="1"/>
  <c r="R302" i="1"/>
  <c r="Q302" i="1"/>
  <c r="P302" i="1"/>
  <c r="O302" i="1"/>
  <c r="N302" i="1"/>
  <c r="M302" i="1"/>
  <c r="L302" i="1"/>
  <c r="K302" i="1"/>
  <c r="J302" i="1"/>
  <c r="I302" i="1"/>
  <c r="S301" i="1"/>
  <c r="R301" i="1"/>
  <c r="Q301" i="1"/>
  <c r="P301" i="1"/>
  <c r="O301" i="1"/>
  <c r="N301" i="1"/>
  <c r="M301" i="1"/>
  <c r="L301" i="1"/>
  <c r="K301" i="1"/>
  <c r="J301" i="1"/>
  <c r="I301" i="1"/>
  <c r="S300" i="1"/>
  <c r="R300" i="1"/>
  <c r="Q300" i="1"/>
  <c r="P300" i="1"/>
  <c r="O300" i="1"/>
  <c r="N300" i="1"/>
  <c r="M300" i="1"/>
  <c r="L300" i="1"/>
  <c r="K300" i="1"/>
  <c r="J300" i="1"/>
  <c r="I300" i="1"/>
  <c r="S299" i="1"/>
  <c r="R299" i="1"/>
  <c r="Q299" i="1"/>
  <c r="P299" i="1"/>
  <c r="O299" i="1"/>
  <c r="N299" i="1"/>
  <c r="M299" i="1"/>
  <c r="L299" i="1"/>
  <c r="K299" i="1"/>
  <c r="J299" i="1"/>
  <c r="I299" i="1"/>
  <c r="S298" i="1"/>
  <c r="R298" i="1"/>
  <c r="Q298" i="1"/>
  <c r="P298" i="1"/>
  <c r="O298" i="1"/>
  <c r="N298" i="1"/>
  <c r="M298" i="1"/>
  <c r="L298" i="1"/>
  <c r="K298" i="1"/>
  <c r="J298" i="1"/>
  <c r="I298" i="1"/>
  <c r="S297" i="1"/>
  <c r="R297" i="1"/>
  <c r="Q297" i="1"/>
  <c r="P297" i="1"/>
  <c r="O297" i="1"/>
  <c r="N297" i="1"/>
  <c r="M297" i="1"/>
  <c r="L297" i="1"/>
  <c r="K297" i="1"/>
  <c r="J297" i="1"/>
  <c r="I297" i="1"/>
  <c r="S296" i="1"/>
  <c r="R296" i="1"/>
  <c r="Q296" i="1"/>
  <c r="P296" i="1"/>
  <c r="O296" i="1"/>
  <c r="N296" i="1"/>
  <c r="M296" i="1"/>
  <c r="L296" i="1"/>
  <c r="K296" i="1"/>
  <c r="J296" i="1"/>
  <c r="I296" i="1"/>
  <c r="S295" i="1"/>
  <c r="R295" i="1"/>
  <c r="Q295" i="1"/>
  <c r="P295" i="1"/>
  <c r="O295" i="1"/>
  <c r="N295" i="1"/>
  <c r="M295" i="1"/>
  <c r="L295" i="1"/>
  <c r="K295" i="1"/>
  <c r="J295" i="1"/>
  <c r="I295" i="1"/>
  <c r="S294" i="1"/>
  <c r="R294" i="1"/>
  <c r="Q294" i="1"/>
  <c r="P294" i="1"/>
  <c r="O294" i="1"/>
  <c r="N294" i="1"/>
  <c r="M294" i="1"/>
  <c r="L294" i="1"/>
  <c r="K294" i="1"/>
  <c r="J294" i="1"/>
  <c r="I294" i="1"/>
  <c r="S293" i="1"/>
  <c r="R293" i="1"/>
  <c r="Q293" i="1"/>
  <c r="P293" i="1"/>
  <c r="O293" i="1"/>
  <c r="N293" i="1"/>
  <c r="M293" i="1"/>
  <c r="L293" i="1"/>
  <c r="K293" i="1"/>
  <c r="J293" i="1"/>
  <c r="I293" i="1"/>
  <c r="S292" i="1"/>
  <c r="R292" i="1"/>
  <c r="Q292" i="1"/>
  <c r="P292" i="1"/>
  <c r="O292" i="1"/>
  <c r="N292" i="1"/>
  <c r="M292" i="1"/>
  <c r="L292" i="1"/>
  <c r="K292" i="1"/>
  <c r="J292" i="1"/>
  <c r="I292" i="1"/>
  <c r="S291" i="1"/>
  <c r="R291" i="1"/>
  <c r="Q291" i="1"/>
  <c r="P291" i="1"/>
  <c r="O291" i="1"/>
  <c r="N291" i="1"/>
  <c r="M291" i="1"/>
  <c r="L291" i="1"/>
  <c r="K291" i="1"/>
  <c r="J291" i="1"/>
  <c r="I291" i="1"/>
  <c r="S290" i="1"/>
  <c r="R290" i="1"/>
  <c r="Q290" i="1"/>
  <c r="P290" i="1"/>
  <c r="O290" i="1"/>
  <c r="N290" i="1"/>
  <c r="M290" i="1"/>
  <c r="L290" i="1"/>
  <c r="K290" i="1"/>
  <c r="J290" i="1"/>
  <c r="I290" i="1"/>
  <c r="S289" i="1"/>
  <c r="R289" i="1"/>
  <c r="Q289" i="1"/>
  <c r="P289" i="1"/>
  <c r="O289" i="1"/>
  <c r="N289" i="1"/>
  <c r="M289" i="1"/>
  <c r="L289" i="1"/>
  <c r="K289" i="1"/>
  <c r="J289" i="1"/>
  <c r="I289" i="1"/>
  <c r="S288" i="1"/>
  <c r="R288" i="1"/>
  <c r="Q288" i="1"/>
  <c r="P288" i="1"/>
  <c r="O288" i="1"/>
  <c r="N288" i="1"/>
  <c r="M288" i="1"/>
  <c r="L288" i="1"/>
  <c r="K288" i="1"/>
  <c r="J288" i="1"/>
  <c r="I288" i="1"/>
  <c r="S287" i="1"/>
  <c r="R287" i="1"/>
  <c r="Q287" i="1"/>
  <c r="P287" i="1"/>
  <c r="O287" i="1"/>
  <c r="N287" i="1"/>
  <c r="M287" i="1"/>
  <c r="L287" i="1"/>
  <c r="K287" i="1"/>
  <c r="J287" i="1"/>
  <c r="I287" i="1"/>
  <c r="S286" i="1"/>
  <c r="R286" i="1"/>
  <c r="Q286" i="1"/>
  <c r="P286" i="1"/>
  <c r="O286" i="1"/>
  <c r="N286" i="1"/>
  <c r="M286" i="1"/>
  <c r="L286" i="1"/>
  <c r="K286" i="1"/>
  <c r="J286" i="1"/>
  <c r="I286" i="1"/>
  <c r="S285" i="1"/>
  <c r="R285" i="1"/>
  <c r="Q285" i="1"/>
  <c r="P285" i="1"/>
  <c r="O285" i="1"/>
  <c r="N285" i="1"/>
  <c r="M285" i="1"/>
  <c r="L285" i="1"/>
  <c r="K285" i="1"/>
  <c r="J285" i="1"/>
  <c r="I285" i="1"/>
  <c r="S284" i="1"/>
  <c r="R284" i="1"/>
  <c r="Q284" i="1"/>
  <c r="P284" i="1"/>
  <c r="O284" i="1"/>
  <c r="N284" i="1"/>
  <c r="M284" i="1"/>
  <c r="L284" i="1"/>
  <c r="K284" i="1"/>
  <c r="J284" i="1"/>
  <c r="I284" i="1"/>
  <c r="S283" i="1"/>
  <c r="R283" i="1"/>
  <c r="Q283" i="1"/>
  <c r="P283" i="1"/>
  <c r="O283" i="1"/>
  <c r="N283" i="1"/>
  <c r="M283" i="1"/>
  <c r="L283" i="1"/>
  <c r="K283" i="1"/>
  <c r="J283" i="1"/>
  <c r="I283" i="1"/>
  <c r="S282" i="1"/>
  <c r="R282" i="1"/>
  <c r="Q282" i="1"/>
  <c r="P282" i="1"/>
  <c r="O282" i="1"/>
  <c r="N282" i="1"/>
  <c r="M282" i="1"/>
  <c r="L282" i="1"/>
  <c r="K282" i="1"/>
  <c r="J282" i="1"/>
  <c r="I282" i="1"/>
  <c r="S281" i="1"/>
  <c r="R281" i="1"/>
  <c r="Q281" i="1"/>
  <c r="P281" i="1"/>
  <c r="O281" i="1"/>
  <c r="N281" i="1"/>
  <c r="M281" i="1"/>
  <c r="L281" i="1"/>
  <c r="K281" i="1"/>
  <c r="J281" i="1"/>
  <c r="I281" i="1"/>
  <c r="S280" i="1"/>
  <c r="R280" i="1"/>
  <c r="Q280" i="1"/>
  <c r="P280" i="1"/>
  <c r="O280" i="1"/>
  <c r="N280" i="1"/>
  <c r="M280" i="1"/>
  <c r="L280" i="1"/>
  <c r="K280" i="1"/>
  <c r="J280" i="1"/>
  <c r="I280" i="1"/>
  <c r="S279" i="1"/>
  <c r="R279" i="1"/>
  <c r="Q279" i="1"/>
  <c r="P279" i="1"/>
  <c r="O279" i="1"/>
  <c r="N279" i="1"/>
  <c r="M279" i="1"/>
  <c r="L279" i="1"/>
  <c r="K279" i="1"/>
  <c r="J279" i="1"/>
  <c r="I279" i="1"/>
  <c r="S278" i="1"/>
  <c r="R278" i="1"/>
  <c r="Q278" i="1"/>
  <c r="P278" i="1"/>
  <c r="O278" i="1"/>
  <c r="N278" i="1"/>
  <c r="M278" i="1"/>
  <c r="L278" i="1"/>
  <c r="K278" i="1"/>
  <c r="J278" i="1"/>
  <c r="I278" i="1"/>
  <c r="S277" i="1"/>
  <c r="R277" i="1"/>
  <c r="Q277" i="1"/>
  <c r="P277" i="1"/>
  <c r="O277" i="1"/>
  <c r="N277" i="1"/>
  <c r="M277" i="1"/>
  <c r="L277" i="1"/>
  <c r="K277" i="1"/>
  <c r="J277" i="1"/>
  <c r="I277" i="1"/>
  <c r="S276" i="1"/>
  <c r="R276" i="1"/>
  <c r="Q276" i="1"/>
  <c r="P276" i="1"/>
  <c r="O276" i="1"/>
  <c r="N276" i="1"/>
  <c r="M276" i="1"/>
  <c r="L276" i="1"/>
  <c r="K276" i="1"/>
  <c r="J276" i="1"/>
  <c r="I276" i="1"/>
  <c r="S275" i="1"/>
  <c r="R275" i="1"/>
  <c r="Q275" i="1"/>
  <c r="P275" i="1"/>
  <c r="O275" i="1"/>
  <c r="N275" i="1"/>
  <c r="M275" i="1"/>
  <c r="L275" i="1"/>
  <c r="K275" i="1"/>
  <c r="J275" i="1"/>
  <c r="I275" i="1"/>
  <c r="S274" i="1"/>
  <c r="R274" i="1"/>
  <c r="Q274" i="1"/>
  <c r="P274" i="1"/>
  <c r="O274" i="1"/>
  <c r="N274" i="1"/>
  <c r="M274" i="1"/>
  <c r="L274" i="1"/>
  <c r="K274" i="1"/>
  <c r="J274" i="1"/>
  <c r="I274" i="1"/>
  <c r="S273" i="1"/>
  <c r="R273" i="1"/>
  <c r="Q273" i="1"/>
  <c r="P273" i="1"/>
  <c r="O273" i="1"/>
  <c r="N273" i="1"/>
  <c r="M273" i="1"/>
  <c r="L273" i="1"/>
  <c r="K273" i="1"/>
  <c r="J273" i="1"/>
  <c r="I273" i="1"/>
  <c r="S272" i="1"/>
  <c r="R272" i="1"/>
  <c r="Q272" i="1"/>
  <c r="P272" i="1"/>
  <c r="O272" i="1"/>
  <c r="N272" i="1"/>
  <c r="M272" i="1"/>
  <c r="L272" i="1"/>
  <c r="K272" i="1"/>
  <c r="J272" i="1"/>
  <c r="I272" i="1"/>
  <c r="S271" i="1"/>
  <c r="R271" i="1"/>
  <c r="Q271" i="1"/>
  <c r="P271" i="1"/>
  <c r="O271" i="1"/>
  <c r="N271" i="1"/>
  <c r="M271" i="1"/>
  <c r="L271" i="1"/>
  <c r="K271" i="1"/>
  <c r="J271" i="1"/>
  <c r="I271" i="1"/>
  <c r="S270" i="1"/>
  <c r="R270" i="1"/>
  <c r="Q270" i="1"/>
  <c r="P270" i="1"/>
  <c r="O270" i="1"/>
  <c r="N270" i="1"/>
  <c r="M270" i="1"/>
  <c r="L270" i="1"/>
  <c r="K270" i="1"/>
  <c r="J270" i="1"/>
  <c r="I270" i="1"/>
  <c r="S269" i="1"/>
  <c r="R269" i="1"/>
  <c r="Q269" i="1"/>
  <c r="P269" i="1"/>
  <c r="O269" i="1"/>
  <c r="N269" i="1"/>
  <c r="M269" i="1"/>
  <c r="L269" i="1"/>
  <c r="K269" i="1"/>
  <c r="J269" i="1"/>
  <c r="I269" i="1"/>
  <c r="S268" i="1"/>
  <c r="R268" i="1"/>
  <c r="Q268" i="1"/>
  <c r="P268" i="1"/>
  <c r="O268" i="1"/>
  <c r="N268" i="1"/>
  <c r="M268" i="1"/>
  <c r="L268" i="1"/>
  <c r="K268" i="1"/>
  <c r="J268" i="1"/>
  <c r="I268" i="1"/>
  <c r="S267" i="1"/>
  <c r="R267" i="1"/>
  <c r="Q267" i="1"/>
  <c r="P267" i="1"/>
  <c r="O267" i="1"/>
  <c r="N267" i="1"/>
  <c r="M267" i="1"/>
  <c r="L267" i="1"/>
  <c r="K267" i="1"/>
  <c r="J267" i="1"/>
  <c r="I267" i="1"/>
  <c r="S266" i="1"/>
  <c r="R266" i="1"/>
  <c r="Q266" i="1"/>
  <c r="P266" i="1"/>
  <c r="O266" i="1"/>
  <c r="N266" i="1"/>
  <c r="M266" i="1"/>
  <c r="L266" i="1"/>
  <c r="K266" i="1"/>
  <c r="J266" i="1"/>
  <c r="I266" i="1"/>
  <c r="S265" i="1"/>
  <c r="R265" i="1"/>
  <c r="Q265" i="1"/>
  <c r="P265" i="1"/>
  <c r="O265" i="1"/>
  <c r="N265" i="1"/>
  <c r="M265" i="1"/>
  <c r="L265" i="1"/>
  <c r="K265" i="1"/>
  <c r="J265" i="1"/>
  <c r="I265" i="1"/>
  <c r="S264" i="1"/>
  <c r="R264" i="1"/>
  <c r="Q264" i="1"/>
  <c r="P264" i="1"/>
  <c r="O264" i="1"/>
  <c r="N264" i="1"/>
  <c r="M264" i="1"/>
  <c r="L264" i="1"/>
  <c r="K264" i="1"/>
  <c r="J264" i="1"/>
  <c r="I264" i="1"/>
  <c r="S263" i="1"/>
  <c r="R263" i="1"/>
  <c r="Q263" i="1"/>
  <c r="P263" i="1"/>
  <c r="O263" i="1"/>
  <c r="N263" i="1"/>
  <c r="M263" i="1"/>
  <c r="L263" i="1"/>
  <c r="K263" i="1"/>
  <c r="J263" i="1"/>
  <c r="I263" i="1"/>
  <c r="S262" i="1"/>
  <c r="R262" i="1"/>
  <c r="Q262" i="1"/>
  <c r="P262" i="1"/>
  <c r="O262" i="1"/>
  <c r="N262" i="1"/>
  <c r="M262" i="1"/>
  <c r="L262" i="1"/>
  <c r="K262" i="1"/>
  <c r="J262" i="1"/>
  <c r="I262" i="1"/>
  <c r="S261" i="1"/>
  <c r="R261" i="1"/>
  <c r="Q261" i="1"/>
  <c r="P261" i="1"/>
  <c r="O261" i="1"/>
  <c r="N261" i="1"/>
  <c r="M261" i="1"/>
  <c r="L261" i="1"/>
  <c r="K261" i="1"/>
  <c r="J261" i="1"/>
  <c r="I261" i="1"/>
  <c r="S260" i="1"/>
  <c r="R260" i="1"/>
  <c r="Q260" i="1"/>
  <c r="P260" i="1"/>
  <c r="O260" i="1"/>
  <c r="N260" i="1"/>
  <c r="M260" i="1"/>
  <c r="L260" i="1"/>
  <c r="K260" i="1"/>
  <c r="J260" i="1"/>
  <c r="I260" i="1"/>
  <c r="S259" i="1"/>
  <c r="R259" i="1"/>
  <c r="Q259" i="1"/>
  <c r="P259" i="1"/>
  <c r="O259" i="1"/>
  <c r="N259" i="1"/>
  <c r="M259" i="1"/>
  <c r="L259" i="1"/>
  <c r="K259" i="1"/>
  <c r="J259" i="1"/>
  <c r="I259" i="1"/>
  <c r="S258" i="1"/>
  <c r="R258" i="1"/>
  <c r="Q258" i="1"/>
  <c r="P258" i="1"/>
  <c r="O258" i="1"/>
  <c r="N258" i="1"/>
  <c r="M258" i="1"/>
  <c r="L258" i="1"/>
  <c r="K258" i="1"/>
  <c r="J258" i="1"/>
  <c r="I258" i="1"/>
  <c r="S257" i="1"/>
  <c r="R257" i="1"/>
  <c r="Q257" i="1"/>
  <c r="P257" i="1"/>
  <c r="O257" i="1"/>
  <c r="N257" i="1"/>
  <c r="M257" i="1"/>
  <c r="L257" i="1"/>
  <c r="K257" i="1"/>
  <c r="J257" i="1"/>
  <c r="I257" i="1"/>
  <c r="S256" i="1"/>
  <c r="R256" i="1"/>
  <c r="Q256" i="1"/>
  <c r="P256" i="1"/>
  <c r="O256" i="1"/>
  <c r="N256" i="1"/>
  <c r="M256" i="1"/>
  <c r="L256" i="1"/>
  <c r="K256" i="1"/>
  <c r="J256" i="1"/>
  <c r="I256" i="1"/>
  <c r="S255" i="1"/>
  <c r="R255" i="1"/>
  <c r="Q255" i="1"/>
  <c r="P255" i="1"/>
  <c r="O255" i="1"/>
  <c r="N255" i="1"/>
  <c r="M255" i="1"/>
  <c r="L255" i="1"/>
  <c r="K255" i="1"/>
  <c r="J255" i="1"/>
  <c r="I255" i="1"/>
  <c r="S254" i="1"/>
  <c r="R254" i="1"/>
  <c r="Q254" i="1"/>
  <c r="P254" i="1"/>
  <c r="O254" i="1"/>
  <c r="N254" i="1"/>
  <c r="M254" i="1"/>
  <c r="L254" i="1"/>
  <c r="K254" i="1"/>
  <c r="J254" i="1"/>
  <c r="I254" i="1"/>
  <c r="S253" i="1"/>
  <c r="R253" i="1"/>
  <c r="Q253" i="1"/>
  <c r="P253" i="1"/>
  <c r="O253" i="1"/>
  <c r="N253" i="1"/>
  <c r="M253" i="1"/>
  <c r="L253" i="1"/>
  <c r="K253" i="1"/>
  <c r="J253" i="1"/>
  <c r="I253" i="1"/>
  <c r="S252" i="1"/>
  <c r="R252" i="1"/>
  <c r="Q252" i="1"/>
  <c r="P252" i="1"/>
  <c r="O252" i="1"/>
  <c r="N252" i="1"/>
  <c r="M252" i="1"/>
  <c r="L252" i="1"/>
  <c r="K252" i="1"/>
  <c r="J252" i="1"/>
  <c r="I252" i="1"/>
  <c r="S251" i="1"/>
  <c r="R251" i="1"/>
  <c r="Q251" i="1"/>
  <c r="P251" i="1"/>
  <c r="O251" i="1"/>
  <c r="N251" i="1"/>
  <c r="M251" i="1"/>
  <c r="L251" i="1"/>
  <c r="K251" i="1"/>
  <c r="J251" i="1"/>
  <c r="I251" i="1"/>
  <c r="S250" i="1"/>
  <c r="R250" i="1"/>
  <c r="Q250" i="1"/>
  <c r="P250" i="1"/>
  <c r="O250" i="1"/>
  <c r="N250" i="1"/>
  <c r="M250" i="1"/>
  <c r="L250" i="1"/>
  <c r="K250" i="1"/>
  <c r="J250" i="1"/>
  <c r="I250" i="1"/>
  <c r="S249" i="1"/>
  <c r="R249" i="1"/>
  <c r="Q249" i="1"/>
  <c r="P249" i="1"/>
  <c r="O249" i="1"/>
  <c r="N249" i="1"/>
  <c r="M249" i="1"/>
  <c r="L249" i="1"/>
  <c r="K249" i="1"/>
  <c r="J249" i="1"/>
  <c r="I249" i="1"/>
  <c r="S248" i="1"/>
  <c r="R248" i="1"/>
  <c r="Q248" i="1"/>
  <c r="P248" i="1"/>
  <c r="O248" i="1"/>
  <c r="N248" i="1"/>
  <c r="M248" i="1"/>
  <c r="L248" i="1"/>
  <c r="K248" i="1"/>
  <c r="J248" i="1"/>
  <c r="I248" i="1"/>
  <c r="S247" i="1"/>
  <c r="R247" i="1"/>
  <c r="Q247" i="1"/>
  <c r="P247" i="1"/>
  <c r="O247" i="1"/>
  <c r="N247" i="1"/>
  <c r="M247" i="1"/>
  <c r="L247" i="1"/>
  <c r="K247" i="1"/>
  <c r="J247" i="1"/>
  <c r="I247" i="1"/>
  <c r="S246" i="1"/>
  <c r="R246" i="1"/>
  <c r="Q246" i="1"/>
  <c r="P246" i="1"/>
  <c r="O246" i="1"/>
  <c r="N246" i="1"/>
  <c r="M246" i="1"/>
  <c r="L246" i="1"/>
  <c r="K246" i="1"/>
  <c r="J246" i="1"/>
  <c r="I246" i="1"/>
  <c r="S245" i="1"/>
  <c r="R245" i="1"/>
  <c r="Q245" i="1"/>
  <c r="P245" i="1"/>
  <c r="O245" i="1"/>
  <c r="N245" i="1"/>
  <c r="M245" i="1"/>
  <c r="L245" i="1"/>
  <c r="K245" i="1"/>
  <c r="J245" i="1"/>
  <c r="I245" i="1"/>
  <c r="S244" i="1"/>
  <c r="R244" i="1"/>
  <c r="Q244" i="1"/>
  <c r="P244" i="1"/>
  <c r="O244" i="1"/>
  <c r="N244" i="1"/>
  <c r="M244" i="1"/>
  <c r="L244" i="1"/>
  <c r="K244" i="1"/>
  <c r="J244" i="1"/>
  <c r="I244" i="1"/>
  <c r="S243" i="1"/>
  <c r="R243" i="1"/>
  <c r="Q243" i="1"/>
  <c r="P243" i="1"/>
  <c r="O243" i="1"/>
  <c r="N243" i="1"/>
  <c r="M243" i="1"/>
  <c r="L243" i="1"/>
  <c r="K243" i="1"/>
  <c r="J243" i="1"/>
  <c r="I243" i="1"/>
  <c r="S242" i="1"/>
  <c r="R242" i="1"/>
  <c r="Q242" i="1"/>
  <c r="P242" i="1"/>
  <c r="O242" i="1"/>
  <c r="N242" i="1"/>
  <c r="M242" i="1"/>
  <c r="L242" i="1"/>
  <c r="K242" i="1"/>
  <c r="J242" i="1"/>
  <c r="I242" i="1"/>
  <c r="S241" i="1"/>
  <c r="R241" i="1"/>
  <c r="Q241" i="1"/>
  <c r="P241" i="1"/>
  <c r="O241" i="1"/>
  <c r="N241" i="1"/>
  <c r="M241" i="1"/>
  <c r="L241" i="1"/>
  <c r="K241" i="1"/>
  <c r="J241" i="1"/>
  <c r="I241" i="1"/>
  <c r="S240" i="1"/>
  <c r="R240" i="1"/>
  <c r="Q240" i="1"/>
  <c r="P240" i="1"/>
  <c r="O240" i="1"/>
  <c r="N240" i="1"/>
  <c r="M240" i="1"/>
  <c r="L240" i="1"/>
  <c r="K240" i="1"/>
  <c r="J240" i="1"/>
  <c r="I240" i="1"/>
  <c r="S239" i="1"/>
  <c r="R239" i="1"/>
  <c r="Q239" i="1"/>
  <c r="P239" i="1"/>
  <c r="O239" i="1"/>
  <c r="N239" i="1"/>
  <c r="M239" i="1"/>
  <c r="L239" i="1"/>
  <c r="K239" i="1"/>
  <c r="J239" i="1"/>
  <c r="I239" i="1"/>
  <c r="S238" i="1"/>
  <c r="R238" i="1"/>
  <c r="Q238" i="1"/>
  <c r="P238" i="1"/>
  <c r="O238" i="1"/>
  <c r="N238" i="1"/>
  <c r="M238" i="1"/>
  <c r="L238" i="1"/>
  <c r="K238" i="1"/>
  <c r="J238" i="1"/>
  <c r="I238" i="1"/>
  <c r="S237" i="1"/>
  <c r="R237" i="1"/>
  <c r="Q237" i="1"/>
  <c r="P237" i="1"/>
  <c r="O237" i="1"/>
  <c r="N237" i="1"/>
  <c r="M237" i="1"/>
  <c r="L237" i="1"/>
  <c r="K237" i="1"/>
  <c r="J237" i="1"/>
  <c r="I237" i="1"/>
  <c r="S236" i="1"/>
  <c r="R236" i="1"/>
  <c r="Q236" i="1"/>
  <c r="P236" i="1"/>
  <c r="O236" i="1"/>
  <c r="N236" i="1"/>
  <c r="M236" i="1"/>
  <c r="L236" i="1"/>
  <c r="K236" i="1"/>
  <c r="J236" i="1"/>
  <c r="I236" i="1"/>
  <c r="S235" i="1"/>
  <c r="R235" i="1"/>
  <c r="Q235" i="1"/>
  <c r="P235" i="1"/>
  <c r="O235" i="1"/>
  <c r="N235" i="1"/>
  <c r="M235" i="1"/>
  <c r="L235" i="1"/>
  <c r="K235" i="1"/>
  <c r="J235" i="1"/>
  <c r="I235" i="1"/>
  <c r="S234" i="1"/>
  <c r="R234" i="1"/>
  <c r="Q234" i="1"/>
  <c r="P234" i="1"/>
  <c r="O234" i="1"/>
  <c r="N234" i="1"/>
  <c r="M234" i="1"/>
  <c r="L234" i="1"/>
  <c r="K234" i="1"/>
  <c r="J234" i="1"/>
  <c r="I234" i="1"/>
  <c r="S233" i="1"/>
  <c r="R233" i="1"/>
  <c r="Q233" i="1"/>
  <c r="P233" i="1"/>
  <c r="O233" i="1"/>
  <c r="N233" i="1"/>
  <c r="M233" i="1"/>
  <c r="L233" i="1"/>
  <c r="K233" i="1"/>
  <c r="J233" i="1"/>
  <c r="I233" i="1"/>
  <c r="S232" i="1"/>
  <c r="R232" i="1"/>
  <c r="Q232" i="1"/>
  <c r="P232" i="1"/>
  <c r="O232" i="1"/>
  <c r="N232" i="1"/>
  <c r="M232" i="1"/>
  <c r="L232" i="1"/>
  <c r="K232" i="1"/>
  <c r="J232" i="1"/>
  <c r="I232" i="1"/>
  <c r="S231" i="1"/>
  <c r="R231" i="1"/>
  <c r="Q231" i="1"/>
  <c r="P231" i="1"/>
  <c r="O231" i="1"/>
  <c r="N231" i="1"/>
  <c r="M231" i="1"/>
  <c r="L231" i="1"/>
  <c r="K231" i="1"/>
  <c r="J231" i="1"/>
  <c r="I231" i="1"/>
  <c r="S230" i="1"/>
  <c r="R230" i="1"/>
  <c r="Q230" i="1"/>
  <c r="P230" i="1"/>
  <c r="O230" i="1"/>
  <c r="N230" i="1"/>
  <c r="M230" i="1"/>
  <c r="L230" i="1"/>
  <c r="K230" i="1"/>
  <c r="J230" i="1"/>
  <c r="I230" i="1"/>
  <c r="S229" i="1"/>
  <c r="R229" i="1"/>
  <c r="Q229" i="1"/>
  <c r="P229" i="1"/>
  <c r="O229" i="1"/>
  <c r="N229" i="1"/>
  <c r="M229" i="1"/>
  <c r="L229" i="1"/>
  <c r="K229" i="1"/>
  <c r="J229" i="1"/>
  <c r="I229" i="1"/>
  <c r="S228" i="1"/>
  <c r="R228" i="1"/>
  <c r="Q228" i="1"/>
  <c r="P228" i="1"/>
  <c r="O228" i="1"/>
  <c r="N228" i="1"/>
  <c r="M228" i="1"/>
  <c r="L228" i="1"/>
  <c r="K228" i="1"/>
  <c r="J228" i="1"/>
  <c r="I228" i="1"/>
  <c r="S227" i="1"/>
  <c r="R227" i="1"/>
  <c r="Q227" i="1"/>
  <c r="P227" i="1"/>
  <c r="O227" i="1"/>
  <c r="N227" i="1"/>
  <c r="M227" i="1"/>
  <c r="L227" i="1"/>
  <c r="K227" i="1"/>
  <c r="J227" i="1"/>
  <c r="I227" i="1"/>
  <c r="S226" i="1"/>
  <c r="R226" i="1"/>
  <c r="Q226" i="1"/>
  <c r="P226" i="1"/>
  <c r="O226" i="1"/>
  <c r="N226" i="1"/>
  <c r="M226" i="1"/>
  <c r="L226" i="1"/>
  <c r="K226" i="1"/>
  <c r="J226" i="1"/>
  <c r="I226" i="1"/>
  <c r="S225" i="1"/>
  <c r="R225" i="1"/>
  <c r="Q225" i="1"/>
  <c r="P225" i="1"/>
  <c r="O225" i="1"/>
  <c r="N225" i="1"/>
  <c r="M225" i="1"/>
  <c r="L225" i="1"/>
  <c r="K225" i="1"/>
  <c r="J225" i="1"/>
  <c r="I225" i="1"/>
  <c r="S224" i="1"/>
  <c r="R224" i="1"/>
  <c r="Q224" i="1"/>
  <c r="P224" i="1"/>
  <c r="O224" i="1"/>
  <c r="N224" i="1"/>
  <c r="M224" i="1"/>
  <c r="L224" i="1"/>
  <c r="K224" i="1"/>
  <c r="J224" i="1"/>
  <c r="I224" i="1"/>
  <c r="S223" i="1"/>
  <c r="R223" i="1"/>
  <c r="Q223" i="1"/>
  <c r="P223" i="1"/>
  <c r="O223" i="1"/>
  <c r="N223" i="1"/>
  <c r="M223" i="1"/>
  <c r="L223" i="1"/>
  <c r="K223" i="1"/>
  <c r="J223" i="1"/>
  <c r="I223" i="1"/>
  <c r="S222" i="1"/>
  <c r="R222" i="1"/>
  <c r="Q222" i="1"/>
  <c r="P222" i="1"/>
  <c r="O222" i="1"/>
  <c r="N222" i="1"/>
  <c r="M222" i="1"/>
  <c r="L222" i="1"/>
  <c r="K222" i="1"/>
  <c r="J222" i="1"/>
  <c r="I222" i="1"/>
  <c r="S221" i="1"/>
  <c r="R221" i="1"/>
  <c r="Q221" i="1"/>
  <c r="P221" i="1"/>
  <c r="O221" i="1"/>
  <c r="N221" i="1"/>
  <c r="M221" i="1"/>
  <c r="L221" i="1"/>
  <c r="K221" i="1"/>
  <c r="J221" i="1"/>
  <c r="I221" i="1"/>
  <c r="S220" i="1"/>
  <c r="R220" i="1"/>
  <c r="Q220" i="1"/>
  <c r="P220" i="1"/>
  <c r="O220" i="1"/>
  <c r="N220" i="1"/>
  <c r="M220" i="1"/>
  <c r="L220" i="1"/>
  <c r="K220" i="1"/>
  <c r="J220" i="1"/>
  <c r="I220" i="1"/>
  <c r="S219" i="1"/>
  <c r="R219" i="1"/>
  <c r="Q219" i="1"/>
  <c r="P219" i="1"/>
  <c r="O219" i="1"/>
  <c r="N219" i="1"/>
  <c r="M219" i="1"/>
  <c r="L219" i="1"/>
  <c r="K219" i="1"/>
  <c r="J219" i="1"/>
  <c r="I219" i="1"/>
  <c r="S218" i="1"/>
  <c r="R218" i="1"/>
  <c r="Q218" i="1"/>
  <c r="P218" i="1"/>
  <c r="O218" i="1"/>
  <c r="N218" i="1"/>
  <c r="M218" i="1"/>
  <c r="L218" i="1"/>
  <c r="K218" i="1"/>
  <c r="J218" i="1"/>
  <c r="I218" i="1"/>
  <c r="S217" i="1"/>
  <c r="R217" i="1"/>
  <c r="Q217" i="1"/>
  <c r="P217" i="1"/>
  <c r="O217" i="1"/>
  <c r="N217" i="1"/>
  <c r="M217" i="1"/>
  <c r="L217" i="1"/>
  <c r="K217" i="1"/>
  <c r="J217" i="1"/>
  <c r="I217" i="1"/>
  <c r="S216" i="1"/>
  <c r="R216" i="1"/>
  <c r="Q216" i="1"/>
  <c r="P216" i="1"/>
  <c r="O216" i="1"/>
  <c r="N216" i="1"/>
  <c r="M216" i="1"/>
  <c r="L216" i="1"/>
  <c r="K216" i="1"/>
  <c r="J216" i="1"/>
  <c r="I216" i="1"/>
  <c r="S215" i="1"/>
  <c r="R215" i="1"/>
  <c r="Q215" i="1"/>
  <c r="P215" i="1"/>
  <c r="O215" i="1"/>
  <c r="N215" i="1"/>
  <c r="M215" i="1"/>
  <c r="L215" i="1"/>
  <c r="K215" i="1"/>
  <c r="J215" i="1"/>
  <c r="I215" i="1"/>
  <c r="S214" i="1"/>
  <c r="R214" i="1"/>
  <c r="Q214" i="1"/>
  <c r="P214" i="1"/>
  <c r="O214" i="1"/>
  <c r="N214" i="1"/>
  <c r="M214" i="1"/>
  <c r="L214" i="1"/>
  <c r="K214" i="1"/>
  <c r="J214" i="1"/>
  <c r="I214" i="1"/>
  <c r="S213" i="1"/>
  <c r="R213" i="1"/>
  <c r="Q213" i="1"/>
  <c r="P213" i="1"/>
  <c r="O213" i="1"/>
  <c r="N213" i="1"/>
  <c r="M213" i="1"/>
  <c r="L213" i="1"/>
  <c r="K213" i="1"/>
  <c r="J213" i="1"/>
  <c r="I213" i="1"/>
  <c r="S212" i="1"/>
  <c r="R212" i="1"/>
  <c r="Q212" i="1"/>
  <c r="P212" i="1"/>
  <c r="O212" i="1"/>
  <c r="N212" i="1"/>
  <c r="M212" i="1"/>
  <c r="L212" i="1"/>
  <c r="K212" i="1"/>
  <c r="J212" i="1"/>
  <c r="I212" i="1"/>
  <c r="S211" i="1"/>
  <c r="R211" i="1"/>
  <c r="Q211" i="1"/>
  <c r="P211" i="1"/>
  <c r="O211" i="1"/>
  <c r="N211" i="1"/>
  <c r="M211" i="1"/>
  <c r="L211" i="1"/>
  <c r="K211" i="1"/>
  <c r="J211" i="1"/>
  <c r="I211" i="1"/>
  <c r="S210" i="1"/>
  <c r="R210" i="1"/>
  <c r="Q210" i="1"/>
  <c r="P210" i="1"/>
  <c r="O210" i="1"/>
  <c r="N210" i="1"/>
  <c r="M210" i="1"/>
  <c r="L210" i="1"/>
  <c r="K210" i="1"/>
  <c r="J210" i="1"/>
  <c r="I210" i="1"/>
  <c r="S209" i="1"/>
  <c r="R209" i="1"/>
  <c r="Q209" i="1"/>
  <c r="P209" i="1"/>
  <c r="O209" i="1"/>
  <c r="N209" i="1"/>
  <c r="M209" i="1"/>
  <c r="L209" i="1"/>
  <c r="K209" i="1"/>
  <c r="J209" i="1"/>
  <c r="I209" i="1"/>
  <c r="S208" i="1"/>
  <c r="R208" i="1"/>
  <c r="Q208" i="1"/>
  <c r="P208" i="1"/>
  <c r="O208" i="1"/>
  <c r="N208" i="1"/>
  <c r="M208" i="1"/>
  <c r="L208" i="1"/>
  <c r="K208" i="1"/>
  <c r="J208" i="1"/>
  <c r="I208" i="1"/>
  <c r="S207" i="1"/>
  <c r="R207" i="1"/>
  <c r="Q207" i="1"/>
  <c r="P207" i="1"/>
  <c r="O207" i="1"/>
  <c r="N207" i="1"/>
  <c r="M207" i="1"/>
  <c r="L207" i="1"/>
  <c r="K207" i="1"/>
  <c r="J207" i="1"/>
  <c r="I207" i="1"/>
  <c r="S206" i="1"/>
  <c r="R206" i="1"/>
  <c r="Q206" i="1"/>
  <c r="P206" i="1"/>
  <c r="O206" i="1"/>
  <c r="N206" i="1"/>
  <c r="M206" i="1"/>
  <c r="L206" i="1"/>
  <c r="K206" i="1"/>
  <c r="J206" i="1"/>
  <c r="I206" i="1"/>
  <c r="S205" i="1"/>
  <c r="R205" i="1"/>
  <c r="Q205" i="1"/>
  <c r="P205" i="1"/>
  <c r="O205" i="1"/>
  <c r="N205" i="1"/>
  <c r="M205" i="1"/>
  <c r="L205" i="1"/>
  <c r="K205" i="1"/>
  <c r="J205" i="1"/>
  <c r="I205" i="1"/>
  <c r="S204" i="1"/>
  <c r="R204" i="1"/>
  <c r="Q204" i="1"/>
  <c r="P204" i="1"/>
  <c r="O204" i="1"/>
  <c r="N204" i="1"/>
  <c r="M204" i="1"/>
  <c r="L204" i="1"/>
  <c r="K204" i="1"/>
  <c r="J204" i="1"/>
  <c r="I204" i="1"/>
  <c r="S203" i="1"/>
  <c r="R203" i="1"/>
  <c r="Q203" i="1"/>
  <c r="P203" i="1"/>
  <c r="O203" i="1"/>
  <c r="N203" i="1"/>
  <c r="M203" i="1"/>
  <c r="L203" i="1"/>
  <c r="K203" i="1"/>
  <c r="J203" i="1"/>
  <c r="I203" i="1"/>
  <c r="S202" i="1"/>
  <c r="R202" i="1"/>
  <c r="Q202" i="1"/>
  <c r="P202" i="1"/>
  <c r="O202" i="1"/>
  <c r="N202" i="1"/>
  <c r="M202" i="1"/>
  <c r="L202" i="1"/>
  <c r="K202" i="1"/>
  <c r="J202" i="1"/>
  <c r="I202" i="1"/>
  <c r="S201" i="1"/>
  <c r="R201" i="1"/>
  <c r="Q201" i="1"/>
  <c r="P201" i="1"/>
  <c r="O201" i="1"/>
  <c r="N201" i="1"/>
  <c r="M201" i="1"/>
  <c r="L201" i="1"/>
  <c r="K201" i="1"/>
  <c r="J201" i="1"/>
  <c r="I201" i="1"/>
  <c r="S200" i="1"/>
  <c r="R200" i="1"/>
  <c r="Q200" i="1"/>
  <c r="P200" i="1"/>
  <c r="O200" i="1"/>
  <c r="N200" i="1"/>
  <c r="M200" i="1"/>
  <c r="L200" i="1"/>
  <c r="K200" i="1"/>
  <c r="J200" i="1"/>
  <c r="I200" i="1"/>
  <c r="S199" i="1"/>
  <c r="R199" i="1"/>
  <c r="Q199" i="1"/>
  <c r="P199" i="1"/>
  <c r="O199" i="1"/>
  <c r="N199" i="1"/>
  <c r="M199" i="1"/>
  <c r="L199" i="1"/>
  <c r="K199" i="1"/>
  <c r="J199" i="1"/>
  <c r="I199" i="1"/>
  <c r="S198" i="1"/>
  <c r="R198" i="1"/>
  <c r="Q198" i="1"/>
  <c r="P198" i="1"/>
  <c r="O198" i="1"/>
  <c r="N198" i="1"/>
  <c r="M198" i="1"/>
  <c r="L198" i="1"/>
  <c r="K198" i="1"/>
  <c r="J198" i="1"/>
  <c r="I198" i="1"/>
  <c r="S197" i="1"/>
  <c r="R197" i="1"/>
  <c r="Q197" i="1"/>
  <c r="P197" i="1"/>
  <c r="O197" i="1"/>
  <c r="N197" i="1"/>
  <c r="M197" i="1"/>
  <c r="L197" i="1"/>
  <c r="K197" i="1"/>
  <c r="J197" i="1"/>
  <c r="I197" i="1"/>
  <c r="S196" i="1"/>
  <c r="R196" i="1"/>
  <c r="Q196" i="1"/>
  <c r="P196" i="1"/>
  <c r="O196" i="1"/>
  <c r="N196" i="1"/>
  <c r="M196" i="1"/>
  <c r="L196" i="1"/>
  <c r="K196" i="1"/>
  <c r="J196" i="1"/>
  <c r="I196" i="1"/>
  <c r="S195" i="1"/>
  <c r="R195" i="1"/>
  <c r="Q195" i="1"/>
  <c r="P195" i="1"/>
  <c r="O195" i="1"/>
  <c r="N195" i="1"/>
  <c r="M195" i="1"/>
  <c r="L195" i="1"/>
  <c r="K195" i="1"/>
  <c r="J195" i="1"/>
  <c r="I195" i="1"/>
  <c r="S194" i="1"/>
  <c r="R194" i="1"/>
  <c r="Q194" i="1"/>
  <c r="P194" i="1"/>
  <c r="O194" i="1"/>
  <c r="N194" i="1"/>
  <c r="M194" i="1"/>
  <c r="L194" i="1"/>
  <c r="K194" i="1"/>
  <c r="J194" i="1"/>
  <c r="I194" i="1"/>
  <c r="S193" i="1"/>
  <c r="R193" i="1"/>
  <c r="Q193" i="1"/>
  <c r="P193" i="1"/>
  <c r="O193" i="1"/>
  <c r="N193" i="1"/>
  <c r="M193" i="1"/>
  <c r="L193" i="1"/>
  <c r="K193" i="1"/>
  <c r="J193" i="1"/>
  <c r="I193" i="1"/>
  <c r="S192" i="1"/>
  <c r="R192" i="1"/>
  <c r="Q192" i="1"/>
  <c r="P192" i="1"/>
  <c r="O192" i="1"/>
  <c r="N192" i="1"/>
  <c r="M192" i="1"/>
  <c r="L192" i="1"/>
  <c r="K192" i="1"/>
  <c r="J192" i="1"/>
  <c r="I192" i="1"/>
  <c r="S191" i="1"/>
  <c r="R191" i="1"/>
  <c r="Q191" i="1"/>
  <c r="P191" i="1"/>
  <c r="O191" i="1"/>
  <c r="N191" i="1"/>
  <c r="M191" i="1"/>
  <c r="L191" i="1"/>
  <c r="K191" i="1"/>
  <c r="J191" i="1"/>
  <c r="I191" i="1"/>
  <c r="S190" i="1"/>
  <c r="R190" i="1"/>
  <c r="Q190" i="1"/>
  <c r="P190" i="1"/>
  <c r="O190" i="1"/>
  <c r="N190" i="1"/>
  <c r="M190" i="1"/>
  <c r="L190" i="1"/>
  <c r="K190" i="1"/>
  <c r="J190" i="1"/>
  <c r="I190" i="1"/>
  <c r="S189" i="1"/>
  <c r="R189" i="1"/>
  <c r="Q189" i="1"/>
  <c r="P189" i="1"/>
  <c r="O189" i="1"/>
  <c r="N189" i="1"/>
  <c r="M189" i="1"/>
  <c r="L189" i="1"/>
  <c r="K189" i="1"/>
  <c r="J189" i="1"/>
  <c r="I189" i="1"/>
  <c r="S188" i="1"/>
  <c r="R188" i="1"/>
  <c r="Q188" i="1"/>
  <c r="P188" i="1"/>
  <c r="O188" i="1"/>
  <c r="N188" i="1"/>
  <c r="M188" i="1"/>
  <c r="L188" i="1"/>
  <c r="K188" i="1"/>
  <c r="J188" i="1"/>
  <c r="I188" i="1"/>
  <c r="S187" i="1"/>
  <c r="R187" i="1"/>
  <c r="Q187" i="1"/>
  <c r="P187" i="1"/>
  <c r="O187" i="1"/>
  <c r="N187" i="1"/>
  <c r="M187" i="1"/>
  <c r="L187" i="1"/>
  <c r="K187" i="1"/>
  <c r="J187" i="1"/>
  <c r="I187" i="1"/>
  <c r="S186" i="1"/>
  <c r="R186" i="1"/>
  <c r="Q186" i="1"/>
  <c r="P186" i="1"/>
  <c r="O186" i="1"/>
  <c r="N186" i="1"/>
  <c r="M186" i="1"/>
  <c r="L186" i="1"/>
  <c r="K186" i="1"/>
  <c r="J186" i="1"/>
  <c r="I186" i="1"/>
  <c r="S185" i="1"/>
  <c r="R185" i="1"/>
  <c r="Q185" i="1"/>
  <c r="P185" i="1"/>
  <c r="O185" i="1"/>
  <c r="N185" i="1"/>
  <c r="M185" i="1"/>
  <c r="L185" i="1"/>
  <c r="K185" i="1"/>
  <c r="J185" i="1"/>
  <c r="I185" i="1"/>
  <c r="S184" i="1"/>
  <c r="R184" i="1"/>
  <c r="Q184" i="1"/>
  <c r="P184" i="1"/>
  <c r="O184" i="1"/>
  <c r="N184" i="1"/>
  <c r="M184" i="1"/>
  <c r="L184" i="1"/>
  <c r="K184" i="1"/>
  <c r="J184" i="1"/>
  <c r="I184" i="1"/>
  <c r="S183" i="1"/>
  <c r="R183" i="1"/>
  <c r="Q183" i="1"/>
  <c r="P183" i="1"/>
  <c r="O183" i="1"/>
  <c r="N183" i="1"/>
  <c r="M183" i="1"/>
  <c r="L183" i="1"/>
  <c r="K183" i="1"/>
  <c r="J183" i="1"/>
  <c r="I183" i="1"/>
  <c r="S182" i="1"/>
  <c r="R182" i="1"/>
  <c r="Q182" i="1"/>
  <c r="P182" i="1"/>
  <c r="O182" i="1"/>
  <c r="N182" i="1"/>
  <c r="M182" i="1"/>
  <c r="L182" i="1"/>
  <c r="K182" i="1"/>
  <c r="J182" i="1"/>
  <c r="I182" i="1"/>
  <c r="S181" i="1"/>
  <c r="R181" i="1"/>
  <c r="Q181" i="1"/>
  <c r="P181" i="1"/>
  <c r="O181" i="1"/>
  <c r="N181" i="1"/>
  <c r="M181" i="1"/>
  <c r="L181" i="1"/>
  <c r="K181" i="1"/>
  <c r="J181" i="1"/>
  <c r="I181" i="1"/>
  <c r="S180" i="1"/>
  <c r="R180" i="1"/>
  <c r="Q180" i="1"/>
  <c r="P180" i="1"/>
  <c r="O180" i="1"/>
  <c r="N180" i="1"/>
  <c r="M180" i="1"/>
  <c r="L180" i="1"/>
  <c r="K180" i="1"/>
  <c r="J180" i="1"/>
  <c r="I180" i="1"/>
  <c r="S179" i="1"/>
  <c r="R179" i="1"/>
  <c r="Q179" i="1"/>
  <c r="P179" i="1"/>
  <c r="O179" i="1"/>
  <c r="N179" i="1"/>
  <c r="M179" i="1"/>
  <c r="L179" i="1"/>
  <c r="K179" i="1"/>
  <c r="J179" i="1"/>
  <c r="I179" i="1"/>
  <c r="S178" i="1"/>
  <c r="R178" i="1"/>
  <c r="Q178" i="1"/>
  <c r="P178" i="1"/>
  <c r="O178" i="1"/>
  <c r="N178" i="1"/>
  <c r="M178" i="1"/>
  <c r="L178" i="1"/>
  <c r="K178" i="1"/>
  <c r="J178" i="1"/>
  <c r="I178" i="1"/>
  <c r="S177" i="1"/>
  <c r="R177" i="1"/>
  <c r="Q177" i="1"/>
  <c r="P177" i="1"/>
  <c r="O177" i="1"/>
  <c r="N177" i="1"/>
  <c r="M177" i="1"/>
  <c r="L177" i="1"/>
  <c r="K177" i="1"/>
  <c r="J177" i="1"/>
  <c r="I177" i="1"/>
  <c r="S176" i="1"/>
  <c r="R176" i="1"/>
  <c r="Q176" i="1"/>
  <c r="P176" i="1"/>
  <c r="O176" i="1"/>
  <c r="N176" i="1"/>
  <c r="M176" i="1"/>
  <c r="L176" i="1"/>
  <c r="K176" i="1"/>
  <c r="J176" i="1"/>
  <c r="I176" i="1"/>
  <c r="S175" i="1"/>
  <c r="R175" i="1"/>
  <c r="Q175" i="1"/>
  <c r="P175" i="1"/>
  <c r="O175" i="1"/>
  <c r="N175" i="1"/>
  <c r="M175" i="1"/>
  <c r="L175" i="1"/>
  <c r="K175" i="1"/>
  <c r="J175" i="1"/>
  <c r="I175" i="1"/>
  <c r="S174" i="1"/>
  <c r="R174" i="1"/>
  <c r="Q174" i="1"/>
  <c r="P174" i="1"/>
  <c r="O174" i="1"/>
  <c r="N174" i="1"/>
  <c r="M174" i="1"/>
  <c r="L174" i="1"/>
  <c r="K174" i="1"/>
  <c r="J174" i="1"/>
  <c r="I174" i="1"/>
  <c r="S173" i="1"/>
  <c r="R173" i="1"/>
  <c r="Q173" i="1"/>
  <c r="P173" i="1"/>
  <c r="O173" i="1"/>
  <c r="N173" i="1"/>
  <c r="M173" i="1"/>
  <c r="L173" i="1"/>
  <c r="K173" i="1"/>
  <c r="J173" i="1"/>
  <c r="I173" i="1"/>
  <c r="S172" i="1"/>
  <c r="R172" i="1"/>
  <c r="Q172" i="1"/>
  <c r="P172" i="1"/>
  <c r="O172" i="1"/>
  <c r="N172" i="1"/>
  <c r="M172" i="1"/>
  <c r="L172" i="1"/>
  <c r="K172" i="1"/>
  <c r="J172" i="1"/>
  <c r="I172" i="1"/>
  <c r="S171" i="1"/>
  <c r="R171" i="1"/>
  <c r="Q171" i="1"/>
  <c r="P171" i="1"/>
  <c r="O171" i="1"/>
  <c r="N171" i="1"/>
  <c r="M171" i="1"/>
  <c r="L171" i="1"/>
  <c r="K171" i="1"/>
  <c r="J171" i="1"/>
  <c r="I171" i="1"/>
  <c r="S170" i="1"/>
  <c r="R170" i="1"/>
  <c r="Q170" i="1"/>
  <c r="P170" i="1"/>
  <c r="O170" i="1"/>
  <c r="N170" i="1"/>
  <c r="M170" i="1"/>
  <c r="L170" i="1"/>
  <c r="K170" i="1"/>
  <c r="J170" i="1"/>
  <c r="I170" i="1"/>
  <c r="S169" i="1"/>
  <c r="R169" i="1"/>
  <c r="Q169" i="1"/>
  <c r="P169" i="1"/>
  <c r="O169" i="1"/>
  <c r="N169" i="1"/>
  <c r="M169" i="1"/>
  <c r="L169" i="1"/>
  <c r="K169" i="1"/>
  <c r="J169" i="1"/>
  <c r="I169" i="1"/>
  <c r="S168" i="1"/>
  <c r="R168" i="1"/>
  <c r="Q168" i="1"/>
  <c r="P168" i="1"/>
  <c r="O168" i="1"/>
  <c r="N168" i="1"/>
  <c r="M168" i="1"/>
  <c r="L168" i="1"/>
  <c r="K168" i="1"/>
  <c r="J168" i="1"/>
  <c r="I168" i="1"/>
  <c r="S167" i="1"/>
  <c r="R167" i="1"/>
  <c r="Q167" i="1"/>
  <c r="P167" i="1"/>
  <c r="O167" i="1"/>
  <c r="N167" i="1"/>
  <c r="M167" i="1"/>
  <c r="L167" i="1"/>
  <c r="K167" i="1"/>
  <c r="J167" i="1"/>
  <c r="I167" i="1"/>
  <c r="S166" i="1"/>
  <c r="R166" i="1"/>
  <c r="Q166" i="1"/>
  <c r="P166" i="1"/>
  <c r="O166" i="1"/>
  <c r="N166" i="1"/>
  <c r="M166" i="1"/>
  <c r="L166" i="1"/>
  <c r="K166" i="1"/>
  <c r="J166" i="1"/>
  <c r="I166" i="1"/>
  <c r="S165" i="1"/>
  <c r="R165" i="1"/>
  <c r="Q165" i="1"/>
  <c r="P165" i="1"/>
  <c r="O165" i="1"/>
  <c r="N165" i="1"/>
  <c r="M165" i="1"/>
  <c r="L165" i="1"/>
  <c r="K165" i="1"/>
  <c r="J165" i="1"/>
  <c r="I165" i="1"/>
  <c r="S164" i="1"/>
  <c r="R164" i="1"/>
  <c r="Q164" i="1"/>
  <c r="P164" i="1"/>
  <c r="O164" i="1"/>
  <c r="N164" i="1"/>
  <c r="M164" i="1"/>
  <c r="L164" i="1"/>
  <c r="K164" i="1"/>
  <c r="J164" i="1"/>
  <c r="I164" i="1"/>
  <c r="S163" i="1"/>
  <c r="R163" i="1"/>
  <c r="Q163" i="1"/>
  <c r="P163" i="1"/>
  <c r="O163" i="1"/>
  <c r="N163" i="1"/>
  <c r="M163" i="1"/>
  <c r="L163" i="1"/>
  <c r="K163" i="1"/>
  <c r="J163" i="1"/>
  <c r="I163" i="1"/>
  <c r="S162" i="1"/>
  <c r="R162" i="1"/>
  <c r="Q162" i="1"/>
  <c r="P162" i="1"/>
  <c r="O162" i="1"/>
  <c r="N162" i="1"/>
  <c r="M162" i="1"/>
  <c r="L162" i="1"/>
  <c r="K162" i="1"/>
  <c r="J162" i="1"/>
  <c r="I162" i="1"/>
  <c r="S161" i="1"/>
  <c r="R161" i="1"/>
  <c r="Q161" i="1"/>
  <c r="P161" i="1"/>
  <c r="O161" i="1"/>
  <c r="N161" i="1"/>
  <c r="M161" i="1"/>
  <c r="L161" i="1"/>
  <c r="K161" i="1"/>
  <c r="J161" i="1"/>
  <c r="I161" i="1"/>
  <c r="S160" i="1"/>
  <c r="R160" i="1"/>
  <c r="Q160" i="1"/>
  <c r="P160" i="1"/>
  <c r="O160" i="1"/>
  <c r="N160" i="1"/>
  <c r="M160" i="1"/>
  <c r="L160" i="1"/>
  <c r="K160" i="1"/>
  <c r="J160" i="1"/>
  <c r="I160" i="1"/>
  <c r="S159" i="1"/>
  <c r="R159" i="1"/>
  <c r="Q159" i="1"/>
  <c r="P159" i="1"/>
  <c r="O159" i="1"/>
  <c r="N159" i="1"/>
  <c r="M159" i="1"/>
  <c r="L159" i="1"/>
  <c r="K159" i="1"/>
  <c r="J159" i="1"/>
  <c r="I159" i="1"/>
  <c r="S158" i="1"/>
  <c r="R158" i="1"/>
  <c r="Q158" i="1"/>
  <c r="P158" i="1"/>
  <c r="O158" i="1"/>
  <c r="N158" i="1"/>
  <c r="M158" i="1"/>
  <c r="L158" i="1"/>
  <c r="K158" i="1"/>
  <c r="J158" i="1"/>
  <c r="I158" i="1"/>
  <c r="S157" i="1"/>
  <c r="R157" i="1"/>
  <c r="Q157" i="1"/>
  <c r="P157" i="1"/>
  <c r="O157" i="1"/>
  <c r="N157" i="1"/>
  <c r="M157" i="1"/>
  <c r="L157" i="1"/>
  <c r="K157" i="1"/>
  <c r="J157" i="1"/>
  <c r="I157" i="1"/>
  <c r="S156" i="1"/>
  <c r="R156" i="1"/>
  <c r="Q156" i="1"/>
  <c r="P156" i="1"/>
  <c r="O156" i="1"/>
  <c r="N156" i="1"/>
  <c r="M156" i="1"/>
  <c r="L156" i="1"/>
  <c r="K156" i="1"/>
  <c r="J156" i="1"/>
  <c r="I156" i="1"/>
  <c r="S155" i="1"/>
  <c r="R155" i="1"/>
  <c r="Q155" i="1"/>
  <c r="P155" i="1"/>
  <c r="O155" i="1"/>
  <c r="N155" i="1"/>
  <c r="M155" i="1"/>
  <c r="L155" i="1"/>
  <c r="K155" i="1"/>
  <c r="J155" i="1"/>
  <c r="I155" i="1"/>
  <c r="S154" i="1"/>
  <c r="R154" i="1"/>
  <c r="Q154" i="1"/>
  <c r="P154" i="1"/>
  <c r="O154" i="1"/>
  <c r="N154" i="1"/>
  <c r="M154" i="1"/>
  <c r="L154" i="1"/>
  <c r="K154" i="1"/>
  <c r="J154" i="1"/>
  <c r="I154" i="1"/>
  <c r="S153" i="1"/>
  <c r="R153" i="1"/>
  <c r="Q153" i="1"/>
  <c r="P153" i="1"/>
  <c r="O153" i="1"/>
  <c r="N153" i="1"/>
  <c r="M153" i="1"/>
  <c r="L153" i="1"/>
  <c r="K153" i="1"/>
  <c r="J153" i="1"/>
  <c r="I153" i="1"/>
  <c r="S152" i="1"/>
  <c r="R152" i="1"/>
  <c r="Q152" i="1"/>
  <c r="P152" i="1"/>
  <c r="O152" i="1"/>
  <c r="N152" i="1"/>
  <c r="M152" i="1"/>
  <c r="L152" i="1"/>
  <c r="K152" i="1"/>
  <c r="J152" i="1"/>
  <c r="I152" i="1"/>
  <c r="S151" i="1"/>
  <c r="R151" i="1"/>
  <c r="Q151" i="1"/>
  <c r="P151" i="1"/>
  <c r="O151" i="1"/>
  <c r="N151" i="1"/>
  <c r="M151" i="1"/>
  <c r="L151" i="1"/>
  <c r="K151" i="1"/>
  <c r="J151" i="1"/>
  <c r="I151" i="1"/>
  <c r="S150" i="1"/>
  <c r="R150" i="1"/>
  <c r="Q150" i="1"/>
  <c r="P150" i="1"/>
  <c r="O150" i="1"/>
  <c r="N150" i="1"/>
  <c r="M150" i="1"/>
  <c r="L150" i="1"/>
  <c r="K150" i="1"/>
  <c r="J150" i="1"/>
  <c r="I150" i="1"/>
  <c r="S149" i="1"/>
  <c r="R149" i="1"/>
  <c r="Q149" i="1"/>
  <c r="P149" i="1"/>
  <c r="O149" i="1"/>
  <c r="N149" i="1"/>
  <c r="M149" i="1"/>
  <c r="L149" i="1"/>
  <c r="K149" i="1"/>
  <c r="J149" i="1"/>
  <c r="I149" i="1"/>
  <c r="S148" i="1"/>
  <c r="R148" i="1"/>
  <c r="Q148" i="1"/>
  <c r="P148" i="1"/>
  <c r="O148" i="1"/>
  <c r="N148" i="1"/>
  <c r="M148" i="1"/>
  <c r="L148" i="1"/>
  <c r="K148" i="1"/>
  <c r="J148" i="1"/>
  <c r="I148" i="1"/>
  <c r="S147" i="1"/>
  <c r="R147" i="1"/>
  <c r="Q147" i="1"/>
  <c r="P147" i="1"/>
  <c r="O147" i="1"/>
  <c r="N147" i="1"/>
  <c r="M147" i="1"/>
  <c r="L147" i="1"/>
  <c r="K147" i="1"/>
  <c r="J147" i="1"/>
  <c r="I147" i="1"/>
  <c r="S146" i="1"/>
  <c r="R146" i="1"/>
  <c r="Q146" i="1"/>
  <c r="P146" i="1"/>
  <c r="O146" i="1"/>
  <c r="N146" i="1"/>
  <c r="M146" i="1"/>
  <c r="L146" i="1"/>
  <c r="K146" i="1"/>
  <c r="J146" i="1"/>
  <c r="I146" i="1"/>
  <c r="S145" i="1"/>
  <c r="R145" i="1"/>
  <c r="Q145" i="1"/>
  <c r="P145" i="1"/>
  <c r="O145" i="1"/>
  <c r="N145" i="1"/>
  <c r="M145" i="1"/>
  <c r="L145" i="1"/>
  <c r="K145" i="1"/>
  <c r="J145" i="1"/>
  <c r="I145" i="1"/>
  <c r="S144" i="1"/>
  <c r="R144" i="1"/>
  <c r="Q144" i="1"/>
  <c r="P144" i="1"/>
  <c r="O144" i="1"/>
  <c r="N144" i="1"/>
  <c r="M144" i="1"/>
  <c r="L144" i="1"/>
  <c r="K144" i="1"/>
  <c r="J144" i="1"/>
  <c r="I144" i="1"/>
  <c r="S143" i="1"/>
  <c r="R143" i="1"/>
  <c r="Q143" i="1"/>
  <c r="P143" i="1"/>
  <c r="O143" i="1"/>
  <c r="N143" i="1"/>
  <c r="M143" i="1"/>
  <c r="L143" i="1"/>
  <c r="K143" i="1"/>
  <c r="J143" i="1"/>
  <c r="I143" i="1"/>
  <c r="S142" i="1"/>
  <c r="R142" i="1"/>
  <c r="Q142" i="1"/>
  <c r="P142" i="1"/>
  <c r="O142" i="1"/>
  <c r="N142" i="1"/>
  <c r="M142" i="1"/>
  <c r="L142" i="1"/>
  <c r="K142" i="1"/>
  <c r="J142" i="1"/>
  <c r="I142" i="1"/>
  <c r="S141" i="1"/>
  <c r="R141" i="1"/>
  <c r="Q141" i="1"/>
  <c r="P141" i="1"/>
  <c r="O141" i="1"/>
  <c r="N141" i="1"/>
  <c r="M141" i="1"/>
  <c r="L141" i="1"/>
  <c r="K141" i="1"/>
  <c r="J141" i="1"/>
  <c r="I141" i="1"/>
  <c r="S140" i="1"/>
  <c r="R140" i="1"/>
  <c r="Q140" i="1"/>
  <c r="P140" i="1"/>
  <c r="O140" i="1"/>
  <c r="N140" i="1"/>
  <c r="M140" i="1"/>
  <c r="L140" i="1"/>
  <c r="K140" i="1"/>
  <c r="J140" i="1"/>
  <c r="I140" i="1"/>
  <c r="S139" i="1"/>
  <c r="R139" i="1"/>
  <c r="Q139" i="1"/>
  <c r="P139" i="1"/>
  <c r="O139" i="1"/>
  <c r="N139" i="1"/>
  <c r="M139" i="1"/>
  <c r="L139" i="1"/>
  <c r="K139" i="1"/>
  <c r="J139" i="1"/>
  <c r="I139" i="1"/>
  <c r="S138" i="1"/>
  <c r="R138" i="1"/>
  <c r="Q138" i="1"/>
  <c r="P138" i="1"/>
  <c r="O138" i="1"/>
  <c r="N138" i="1"/>
  <c r="M138" i="1"/>
  <c r="L138" i="1"/>
  <c r="K138" i="1"/>
  <c r="J138" i="1"/>
  <c r="I138" i="1"/>
  <c r="S137" i="1"/>
  <c r="R137" i="1"/>
  <c r="Q137" i="1"/>
  <c r="P137" i="1"/>
  <c r="O137" i="1"/>
  <c r="N137" i="1"/>
  <c r="M137" i="1"/>
  <c r="L137" i="1"/>
  <c r="K137" i="1"/>
  <c r="J137" i="1"/>
  <c r="I137" i="1"/>
  <c r="S136" i="1"/>
  <c r="R136" i="1"/>
  <c r="Q136" i="1"/>
  <c r="P136" i="1"/>
  <c r="O136" i="1"/>
  <c r="N136" i="1"/>
  <c r="M136" i="1"/>
  <c r="L136" i="1"/>
  <c r="K136" i="1"/>
  <c r="J136" i="1"/>
  <c r="I136" i="1"/>
  <c r="S135" i="1"/>
  <c r="R135" i="1"/>
  <c r="Q135" i="1"/>
  <c r="P135" i="1"/>
  <c r="O135" i="1"/>
  <c r="N135" i="1"/>
  <c r="M135" i="1"/>
  <c r="L135" i="1"/>
  <c r="K135" i="1"/>
  <c r="J135" i="1"/>
  <c r="I135" i="1"/>
  <c r="S134" i="1"/>
  <c r="R134" i="1"/>
  <c r="Q134" i="1"/>
  <c r="P134" i="1"/>
  <c r="O134" i="1"/>
  <c r="N134" i="1"/>
  <c r="M134" i="1"/>
  <c r="L134" i="1"/>
  <c r="K134" i="1"/>
  <c r="J134" i="1"/>
  <c r="I134" i="1"/>
  <c r="S133" i="1"/>
  <c r="R133" i="1"/>
  <c r="Q133" i="1"/>
  <c r="P133" i="1"/>
  <c r="O133" i="1"/>
  <c r="N133" i="1"/>
  <c r="M133" i="1"/>
  <c r="L133" i="1"/>
  <c r="K133" i="1"/>
  <c r="J133" i="1"/>
  <c r="I133" i="1"/>
  <c r="S132" i="1"/>
  <c r="R132" i="1"/>
  <c r="Q132" i="1"/>
  <c r="P132" i="1"/>
  <c r="O132" i="1"/>
  <c r="N132" i="1"/>
  <c r="M132" i="1"/>
  <c r="L132" i="1"/>
  <c r="K132" i="1"/>
  <c r="J132" i="1"/>
  <c r="I132" i="1"/>
  <c r="S131" i="1"/>
  <c r="R131" i="1"/>
  <c r="Q131" i="1"/>
  <c r="P131" i="1"/>
  <c r="O131" i="1"/>
  <c r="N131" i="1"/>
  <c r="M131" i="1"/>
  <c r="L131" i="1"/>
  <c r="K131" i="1"/>
  <c r="J131" i="1"/>
  <c r="I131" i="1"/>
  <c r="S130" i="1"/>
  <c r="R130" i="1"/>
  <c r="Q130" i="1"/>
  <c r="P130" i="1"/>
  <c r="O130" i="1"/>
  <c r="N130" i="1"/>
  <c r="M130" i="1"/>
  <c r="L130" i="1"/>
  <c r="K130" i="1"/>
  <c r="J130" i="1"/>
  <c r="I130" i="1"/>
  <c r="S129" i="1"/>
  <c r="R129" i="1"/>
  <c r="Q129" i="1"/>
  <c r="P129" i="1"/>
  <c r="O129" i="1"/>
  <c r="N129" i="1"/>
  <c r="M129" i="1"/>
  <c r="L129" i="1"/>
  <c r="K129" i="1"/>
  <c r="J129" i="1"/>
  <c r="I129" i="1"/>
  <c r="S128" i="1"/>
  <c r="R128" i="1"/>
  <c r="Q128" i="1"/>
  <c r="P128" i="1"/>
  <c r="O128" i="1"/>
  <c r="N128" i="1"/>
  <c r="M128" i="1"/>
  <c r="L128" i="1"/>
  <c r="K128" i="1"/>
  <c r="J128" i="1"/>
  <c r="I128" i="1"/>
  <c r="S127" i="1"/>
  <c r="R127" i="1"/>
  <c r="Q127" i="1"/>
  <c r="P127" i="1"/>
  <c r="O127" i="1"/>
  <c r="N127" i="1"/>
  <c r="M127" i="1"/>
  <c r="L127" i="1"/>
  <c r="K127" i="1"/>
  <c r="J127" i="1"/>
  <c r="I127" i="1"/>
  <c r="S126" i="1"/>
  <c r="R126" i="1"/>
  <c r="Q126" i="1"/>
  <c r="P126" i="1"/>
  <c r="O126" i="1"/>
  <c r="N126" i="1"/>
  <c r="M126" i="1"/>
  <c r="L126" i="1"/>
  <c r="K126" i="1"/>
  <c r="J126" i="1"/>
  <c r="I126" i="1"/>
  <c r="S125" i="1"/>
  <c r="R125" i="1"/>
  <c r="Q125" i="1"/>
  <c r="P125" i="1"/>
  <c r="O125" i="1"/>
  <c r="N125" i="1"/>
  <c r="M125" i="1"/>
  <c r="L125" i="1"/>
  <c r="K125" i="1"/>
  <c r="J125" i="1"/>
  <c r="I125" i="1"/>
  <c r="S124" i="1"/>
  <c r="R124" i="1"/>
  <c r="Q124" i="1"/>
  <c r="P124" i="1"/>
  <c r="O124" i="1"/>
  <c r="N124" i="1"/>
  <c r="M124" i="1"/>
  <c r="L124" i="1"/>
  <c r="K124" i="1"/>
  <c r="J124" i="1"/>
  <c r="I124" i="1"/>
  <c r="S123" i="1"/>
  <c r="R123" i="1"/>
  <c r="Q123" i="1"/>
  <c r="P123" i="1"/>
  <c r="O123" i="1"/>
  <c r="N123" i="1"/>
  <c r="M123" i="1"/>
  <c r="L123" i="1"/>
  <c r="K123" i="1"/>
  <c r="J123" i="1"/>
  <c r="I123" i="1"/>
  <c r="S122" i="1"/>
  <c r="R122" i="1"/>
  <c r="Q122" i="1"/>
  <c r="P122" i="1"/>
  <c r="O122" i="1"/>
  <c r="N122" i="1"/>
  <c r="M122" i="1"/>
  <c r="L122" i="1"/>
  <c r="K122" i="1"/>
  <c r="J122" i="1"/>
  <c r="I122" i="1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<sst xmlns="http://schemas.openxmlformats.org/spreadsheetml/2006/main" count="24" uniqueCount="24">
  <si>
    <t>instant</t>
  </si>
  <si>
    <t>dteday</t>
  </si>
  <si>
    <t>season</t>
  </si>
  <si>
    <t>Hour</t>
  </si>
  <si>
    <t>Holiday</t>
  </si>
  <si>
    <t>Weekday</t>
  </si>
  <si>
    <t>Weathersit</t>
  </si>
  <si>
    <t>Temperature</t>
  </si>
  <si>
    <t>TimeOfDay</t>
  </si>
  <si>
    <t>WeatherCondition</t>
  </si>
  <si>
    <t>DateType</t>
  </si>
  <si>
    <t>Year</t>
  </si>
  <si>
    <t>Month</t>
  </si>
  <si>
    <t>Day</t>
  </si>
  <si>
    <t>Len(Hr)</t>
  </si>
  <si>
    <t>MonthName</t>
  </si>
  <si>
    <t>WeekdayName</t>
  </si>
  <si>
    <t>WeekOfYear</t>
  </si>
  <si>
    <t>TempCategory</t>
  </si>
  <si>
    <t>Average</t>
  </si>
  <si>
    <t>Count</t>
  </si>
  <si>
    <t>Max Temp</t>
  </si>
  <si>
    <t>Min Temp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</si>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</sst>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14" fontId="2" fillId="0" borderId="1" xfId="0" applyNumberFormat="1" applyFont="1" applyBorder="1"/>
    <xf numFmtId="0" fontId="3" fillId="0" borderId="1" xfId="0" applyFont="1" applyBorder="1"/>
    <xf numFmtId="0" fontId="3" fillId="3" borderId="0" xfId="0" applyFont="1" applyFill="1"/>
    <xf numFmtId="14" fontId="2" fillId="0" borderId="0" xfId="0" applyNumberFormat="1" applyFo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6">
    <dxf>
      <font>
        <b/>
        <color theme="0"/>
      </font>
      <fill>
        <patternFill patternType="solid">
          <fgColor rgb="FF95DCF7"/>
          <bgColor rgb="FF95DCF7"/>
        </patternFill>
      </fill>
    </dxf>
    <dxf>
      <font>
        <b/>
        <color theme="0"/>
      </font>
      <fill>
        <patternFill patternType="solid">
          <fgColor rgb="FF0B769F"/>
          <bgColor rgb="FF0B769F"/>
        </patternFill>
      </fill>
    </dxf>
    <dxf>
      <font>
        <b/>
      </font>
      <fill>
        <patternFill patternType="solid">
          <fgColor rgb="FF60CBF3"/>
          <bgColor rgb="FF60CBF3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dataset_1-style" pivot="0" count="3" xr9:uid="{E0D9DBFF-BD6A-4F09-8567-818A54B74579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E414D-53BB-4B8E-A64E-A8B5F30FF67C}" name="Table_1" displayName="Table_1" ref="A1:S616">
  <tableColumns count="19">
    <tableColumn id="1" xr3:uid="{B75D12A1-C0BF-4546-9271-1AE704D268A2}" name="instant"/>
    <tableColumn id="2" xr3:uid="{8E7A2F60-7BF8-4942-B5DE-735A787FC141}" name="dteday"/>
    <tableColumn id="3" xr3:uid="{8ACAAED0-39B9-43D2-8981-24FEF8B68174}" name="season"/>
    <tableColumn id="4" xr3:uid="{293B2D79-A6F6-4EDC-BE07-1BA24C624AD9}" name="Hour"/>
    <tableColumn id="5" xr3:uid="{00F1141F-77B3-4FE2-AC75-E517C7E4106C}" name="Holiday"/>
    <tableColumn id="6" xr3:uid="{E7E518F3-A34C-4FAA-85C5-B65277311C5C}" name="Weekday"/>
    <tableColumn id="7" xr3:uid="{75CC8064-8B99-47E8-9697-4A41854DAE21}" name="Weathersit"/>
    <tableColumn id="8" xr3:uid="{77F16990-11AC-4BDE-8CDF-110FF48D3B5B}" name="Temperature"/>
    <tableColumn id="9" xr3:uid="{5D58FF10-A28D-4C7F-8E53-5EC8FFCBB31A}" name="TimeOfDay"/>
    <tableColumn id="10" xr3:uid="{C1DE3D06-771B-4827-A96B-5B9A1DAD333E}" name="WeatherCondition"/>
    <tableColumn id="11" xr3:uid="{B59A81EE-1038-44B3-AE1D-F666049ABA9A}" name="DateType"/>
    <tableColumn id="12" xr3:uid="{96B2C186-55B8-476E-9B36-08CB545E4FA4}" name="Year"/>
    <tableColumn id="13" xr3:uid="{5908262B-A9FA-4817-AEDB-94E568A23F61}" name="Month"/>
    <tableColumn id="14" xr3:uid="{A8596C9C-95FF-4FA4-8FCC-2438FDE6B6D3}" name="Day"/>
    <tableColumn id="15" xr3:uid="{68CF0027-BC5E-48E1-9338-E4B8D4729BED}" name="Len(Hr)"/>
    <tableColumn id="16" xr3:uid="{D4827803-BB89-4B42-ACA3-D2D2240355D0}" name="MonthName"/>
    <tableColumn id="17" xr3:uid="{80DB80D9-34C9-4490-8C99-046B2E1DB579}" name="WeekdayName"/>
    <tableColumn id="18" xr3:uid="{98BB5A17-43F4-4BF1-B1BE-2E57343889DE}" name="WeekOfYear"/>
    <tableColumn id="19" xr3:uid="{3EB5617F-F2AE-4114-AC0B-51747C975135}" name="TempCategory"/>
  </tableColumns>
  <tableStyleInfo name="dataset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756-DD2B-4305-A7BA-305016BDAB8E}">
  <dimension ref="A1:S1000"/>
  <sheetViews>
    <sheetView tabSelected="1" workbookViewId="0">
      <pane ySplit="1" topLeftCell="A2" activePane="bottomLeft" state="frozen"/>
      <selection pane="bottomLeft" activeCell="C31" sqref="C31"/>
    </sheetView>
  </sheetViews>
  <sheetFormatPr defaultColWidth="12.6640625" defaultRowHeight="15" customHeight="1" x14ac:dyDescent="0.3"/>
  <cols>
    <col min="1" max="1" width="8.6640625" customWidth="1"/>
    <col min="2" max="2" width="10.33203125" bestFit="1" customWidth="1"/>
    <col min="3" max="3" width="6.33203125" customWidth="1"/>
    <col min="4" max="4" width="4.6640625" customWidth="1"/>
    <col min="5" max="5" width="6.77734375" customWidth="1"/>
    <col min="6" max="6" width="8.109375" customWidth="1"/>
    <col min="7" max="7" width="9.44140625" customWidth="1"/>
    <col min="8" max="8" width="11" customWidth="1"/>
    <col min="9" max="9" width="9.44140625" customWidth="1"/>
    <col min="10" max="10" width="19.6640625" customWidth="1"/>
    <col min="11" max="11" width="8.21875" customWidth="1"/>
    <col min="12" max="12" width="4.77734375" customWidth="1"/>
    <col min="13" max="13" width="5.77734375" customWidth="1"/>
    <col min="14" max="14" width="3.77734375" customWidth="1"/>
    <col min="15" max="15" width="6.77734375" customWidth="1"/>
    <col min="16" max="16" width="10.44140625" customWidth="1"/>
    <col min="17" max="17" width="12.88671875" customWidth="1"/>
    <col min="18" max="18" width="10.77734375" customWidth="1"/>
    <col min="19" max="19" width="12.21875" customWidth="1"/>
    <col min="20" max="26" width="8.6640625" customWidth="1"/>
  </cols>
  <sheetData>
    <row r="1" spans="1:1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4.25" customHeight="1" x14ac:dyDescent="0.3">
      <c r="A2" s="1">
        <v>1</v>
      </c>
      <c r="B2" s="3">
        <v>40544</v>
      </c>
      <c r="C2" s="1">
        <v>1</v>
      </c>
      <c r="D2" s="1">
        <v>0</v>
      </c>
      <c r="E2" s="1" t="b">
        <v>0</v>
      </c>
      <c r="F2" s="1">
        <v>6</v>
      </c>
      <c r="G2" s="1">
        <v>1</v>
      </c>
      <c r="H2" s="1">
        <v>0.24</v>
      </c>
      <c r="I2" s="1" t="str">
        <f>IF(AND(dataset_1!$D2&gt;=5,dataset_1!$D2&lt;12),"Morning",IF(AND(dataset_1!$D2&gt;=12,dataset_1!$D2&lt;17),"Afternoon",IF(AND(dataset_1!$D2&gt;=17,dataset_1!$D2&lt;21),"Evening","Night")))</f>
        <v>Night</v>
      </c>
      <c r="J2" s="4" t="str">
        <f>IF(dataset_1!$G2=1,"Clear/Few clouds",IF(dataset_1!$G2=2,"Mist/Cloudy",IF(dataset_1!$G2=3,"Light Snow/Rain","Heavy Rain/Snow/Storm")))</f>
        <v>Clear/Few clouds</v>
      </c>
      <c r="K2" s="1" t="str">
        <f>IF(OR(dataset_1!$F2=0,dataset_1!$F2=6),"Weekend","Weekday")</f>
        <v>Weekend</v>
      </c>
      <c r="L2" s="1" t="str">
        <f>LEFT(TEXT(dataset_1!$B2,"yyyy-mm-dd"),4)</f>
        <v>2011</v>
      </c>
      <c r="M2" s="1" t="str">
        <f>MID(TEXT(dataset_1!$B2,"yyyy-mm-dd"),6,2)</f>
        <v>01</v>
      </c>
      <c r="N2" s="1" t="str">
        <f>RIGHT(TEXT(dataset_1!$B2,"yyyy-mm-dd"),2)</f>
        <v>01</v>
      </c>
      <c r="O2" s="1">
        <f>LEN(dataset_1!$D2)</f>
        <v>1</v>
      </c>
      <c r="P2" s="1" t="str">
        <f>TEXT(dataset_1!$B2, "mmmm")</f>
        <v>January</v>
      </c>
      <c r="Q2" s="1" t="str">
        <f>TEXT(dataset_1!$B2, "dddd")</f>
        <v>Saturday</v>
      </c>
      <c r="R2" s="1">
        <f>WEEKNUM(dataset_1!$B2, 2)</f>
        <v>1</v>
      </c>
      <c r="S2" s="1" t="str">
        <f>IF(dataset_1!$H2&lt;=0.3,"Cold",IF(dataset_1!$H2&lt;=0.6,"Mild","Hot"))</f>
        <v>Cold</v>
      </c>
    </row>
    <row r="3" spans="1:19" ht="14.25" customHeight="1" x14ac:dyDescent="0.3">
      <c r="A3" s="1">
        <v>2</v>
      </c>
      <c r="B3" s="3">
        <v>40544</v>
      </c>
      <c r="C3" s="1">
        <v>1</v>
      </c>
      <c r="D3" s="1">
        <v>1</v>
      </c>
      <c r="E3" s="1" t="b">
        <v>0</v>
      </c>
      <c r="F3" s="1">
        <v>6</v>
      </c>
      <c r="G3" s="1">
        <v>1</v>
      </c>
      <c r="H3" s="1">
        <v>0.22</v>
      </c>
      <c r="I3" s="1" t="str">
        <f>IF(AND(dataset_1!$D3&gt;=5,dataset_1!$D3&lt;12),"Morning",IF(AND(dataset_1!$D3&gt;=12,dataset_1!$D3&lt;17),"Afternoon",IF(AND(dataset_1!$D3&gt;=17,dataset_1!$D3&lt;21),"Evening","Night")))</f>
        <v>Night</v>
      </c>
      <c r="J3" s="4" t="str">
        <f>IF(dataset_1!$G3=1,"Clear/Few clouds",IF(dataset_1!$G3=2,"Mist/Cloudy",IF(dataset_1!$G3=3,"Light Snow/Rain","Heavy Rain/Snow/Storm")))</f>
        <v>Clear/Few clouds</v>
      </c>
      <c r="K3" s="1" t="str">
        <f>IF(OR(dataset_1!$F3=0,dataset_1!$F3=6),"Weekend","Weekday")</f>
        <v>Weekend</v>
      </c>
      <c r="L3" s="1" t="str">
        <f>LEFT(TEXT(dataset_1!$B3,"yyyy-mm-dd"),4)</f>
        <v>2011</v>
      </c>
      <c r="M3" s="1" t="str">
        <f>MID(TEXT(dataset_1!$B3,"yyyy-mm-dd"),6,2)</f>
        <v>01</v>
      </c>
      <c r="N3" s="1" t="str">
        <f>RIGHT(TEXT(dataset_1!$B3,"yyyy-mm-dd"),2)</f>
        <v>01</v>
      </c>
      <c r="O3" s="1">
        <f>LEN(dataset_1!$D3)</f>
        <v>1</v>
      </c>
      <c r="P3" s="1" t="str">
        <f>TEXT(dataset_1!$B3, "mmmm")</f>
        <v>January</v>
      </c>
      <c r="Q3" s="1" t="str">
        <f>TEXT(dataset_1!$B3, "dddd")</f>
        <v>Saturday</v>
      </c>
      <c r="R3" s="1">
        <f>WEEKNUM(dataset_1!$B3, 2)</f>
        <v>1</v>
      </c>
      <c r="S3" s="1" t="str">
        <f>IF(dataset_1!$H3&lt;=0.3,"Cold",IF(dataset_1!$H3&lt;=0.6,"Mild","Hot"))</f>
        <v>Cold</v>
      </c>
    </row>
    <row r="4" spans="1:19" ht="14.25" customHeight="1" x14ac:dyDescent="0.3">
      <c r="A4" s="1">
        <v>3</v>
      </c>
      <c r="B4" s="3">
        <v>40544</v>
      </c>
      <c r="C4" s="1">
        <v>1</v>
      </c>
      <c r="D4" s="1">
        <v>2</v>
      </c>
      <c r="E4" s="1" t="b">
        <v>0</v>
      </c>
      <c r="F4" s="1">
        <v>6</v>
      </c>
      <c r="G4" s="1">
        <v>1</v>
      </c>
      <c r="H4" s="1">
        <v>0.22</v>
      </c>
      <c r="I4" s="1" t="str">
        <f>IF(AND(dataset_1!$D4&gt;=5,dataset_1!$D4&lt;12),"Morning",IF(AND(dataset_1!$D4&gt;=12,dataset_1!$D4&lt;17),"Afternoon",IF(AND(dataset_1!$D4&gt;=17,dataset_1!$D4&lt;21),"Evening","Night")))</f>
        <v>Night</v>
      </c>
      <c r="J4" s="4" t="str">
        <f>IF(dataset_1!$G4=1,"Clear/Few clouds",IF(dataset_1!$G4=2,"Mist/Cloudy",IF(dataset_1!$G4=3,"Light Snow/Rain","Heavy Rain/Snow/Storm")))</f>
        <v>Clear/Few clouds</v>
      </c>
      <c r="K4" s="1" t="str">
        <f>IF(OR(dataset_1!$F4=0,dataset_1!$F4=6),"Weekend","Weekday")</f>
        <v>Weekend</v>
      </c>
      <c r="L4" s="1" t="str">
        <f>LEFT(TEXT(dataset_1!$B4,"yyyy-mm-dd"),4)</f>
        <v>2011</v>
      </c>
      <c r="M4" s="1" t="str">
        <f>MID(TEXT(dataset_1!$B4,"yyyy-mm-dd"),6,2)</f>
        <v>01</v>
      </c>
      <c r="N4" s="1" t="str">
        <f>RIGHT(TEXT(dataset_1!$B4,"yyyy-mm-dd"),2)</f>
        <v>01</v>
      </c>
      <c r="O4" s="1">
        <f>LEN(dataset_1!$D4)</f>
        <v>1</v>
      </c>
      <c r="P4" s="1" t="str">
        <f>TEXT(dataset_1!$B4, "mmmm")</f>
        <v>January</v>
      </c>
      <c r="Q4" s="1" t="str">
        <f>TEXT(dataset_1!$B4, "dddd")</f>
        <v>Saturday</v>
      </c>
      <c r="R4" s="1">
        <f>WEEKNUM(dataset_1!$B4, 2)</f>
        <v>1</v>
      </c>
      <c r="S4" s="1" t="str">
        <f>IF(dataset_1!$H4&lt;=0.3,"Cold",IF(dataset_1!$H4&lt;=0.6,"Mild","Hot"))</f>
        <v>Cold</v>
      </c>
    </row>
    <row r="5" spans="1:19" ht="14.25" customHeight="1" x14ac:dyDescent="0.3">
      <c r="A5" s="1">
        <v>4</v>
      </c>
      <c r="B5" s="3">
        <v>40544</v>
      </c>
      <c r="C5" s="1">
        <v>1</v>
      </c>
      <c r="D5" s="1">
        <v>3</v>
      </c>
      <c r="E5" s="1" t="b">
        <v>0</v>
      </c>
      <c r="F5" s="1">
        <v>6</v>
      </c>
      <c r="G5" s="1">
        <v>1</v>
      </c>
      <c r="H5" s="1">
        <v>0.24</v>
      </c>
      <c r="I5" s="1" t="str">
        <f>IF(AND(dataset_1!$D5&gt;=5,dataset_1!$D5&lt;12),"Morning",IF(AND(dataset_1!$D5&gt;=12,dataset_1!$D5&lt;17),"Afternoon",IF(AND(dataset_1!$D5&gt;=17,dataset_1!$D5&lt;21),"Evening","Night")))</f>
        <v>Night</v>
      </c>
      <c r="J5" s="4" t="str">
        <f>IF(dataset_1!$G5=1,"Clear/Few clouds",IF(dataset_1!$G5=2,"Mist/Cloudy",IF(dataset_1!$G5=3,"Light Snow/Rain","Heavy Rain/Snow/Storm")))</f>
        <v>Clear/Few clouds</v>
      </c>
      <c r="K5" s="1" t="str">
        <f>IF(OR(dataset_1!$F5=0,dataset_1!$F5=6),"Weekend","Weekday")</f>
        <v>Weekend</v>
      </c>
      <c r="L5" s="1" t="str">
        <f>LEFT(TEXT(dataset_1!$B5,"yyyy-mm-dd"),4)</f>
        <v>2011</v>
      </c>
      <c r="M5" s="1" t="str">
        <f>MID(TEXT(dataset_1!$B5,"yyyy-mm-dd"),6,2)</f>
        <v>01</v>
      </c>
      <c r="N5" s="1" t="str">
        <f>RIGHT(TEXT(dataset_1!$B5,"yyyy-mm-dd"),2)</f>
        <v>01</v>
      </c>
      <c r="O5" s="1">
        <f>LEN(dataset_1!$D5)</f>
        <v>1</v>
      </c>
      <c r="P5" s="1" t="str">
        <f>TEXT(dataset_1!$B5, "mmmm")</f>
        <v>January</v>
      </c>
      <c r="Q5" s="1" t="str">
        <f>TEXT(dataset_1!$B5, "dddd")</f>
        <v>Saturday</v>
      </c>
      <c r="R5" s="1">
        <f>WEEKNUM(dataset_1!$B5, 2)</f>
        <v>1</v>
      </c>
      <c r="S5" s="1" t="str">
        <f>IF(dataset_1!$H5&lt;=0.3,"Cold",IF(dataset_1!$H5&lt;=0.6,"Mild","Hot"))</f>
        <v>Cold</v>
      </c>
    </row>
    <row r="6" spans="1:19" ht="14.25" customHeight="1" x14ac:dyDescent="0.3">
      <c r="A6" s="1">
        <v>5</v>
      </c>
      <c r="B6" s="3">
        <v>40544</v>
      </c>
      <c r="C6" s="1">
        <v>1</v>
      </c>
      <c r="D6" s="1">
        <v>4</v>
      </c>
      <c r="E6" s="1" t="b">
        <v>0</v>
      </c>
      <c r="F6" s="1">
        <v>6</v>
      </c>
      <c r="G6" s="1">
        <v>1</v>
      </c>
      <c r="H6" s="1">
        <v>0.24</v>
      </c>
      <c r="I6" s="1" t="str">
        <f>IF(AND(dataset_1!$D6&gt;=5,dataset_1!$D6&lt;12),"Morning",IF(AND(dataset_1!$D6&gt;=12,dataset_1!$D6&lt;17),"Afternoon",IF(AND(dataset_1!$D6&gt;=17,dataset_1!$D6&lt;21),"Evening","Night")))</f>
        <v>Night</v>
      </c>
      <c r="J6" s="4" t="str">
        <f>IF(dataset_1!$G6=1,"Clear/Few clouds",IF(dataset_1!$G6=2,"Mist/Cloudy",IF(dataset_1!$G6=3,"Light Snow/Rain","Heavy Rain/Snow/Storm")))</f>
        <v>Clear/Few clouds</v>
      </c>
      <c r="K6" s="1" t="str">
        <f>IF(OR(dataset_1!$F6=0,dataset_1!$F6=6),"Weekend","Weekday")</f>
        <v>Weekend</v>
      </c>
      <c r="L6" s="1" t="str">
        <f>LEFT(TEXT(dataset_1!$B6,"yyyy-mm-dd"),4)</f>
        <v>2011</v>
      </c>
      <c r="M6" s="1" t="str">
        <f>MID(TEXT(dataset_1!$B6,"yyyy-mm-dd"),6,2)</f>
        <v>01</v>
      </c>
      <c r="N6" s="1" t="str">
        <f>RIGHT(TEXT(dataset_1!$B6,"yyyy-mm-dd"),2)</f>
        <v>01</v>
      </c>
      <c r="O6" s="1">
        <f>LEN(dataset_1!$D6)</f>
        <v>1</v>
      </c>
      <c r="P6" s="1" t="str">
        <f>TEXT(dataset_1!$B6, "mmmm")</f>
        <v>January</v>
      </c>
      <c r="Q6" s="1" t="str">
        <f>TEXT(dataset_1!$B6, "dddd")</f>
        <v>Saturday</v>
      </c>
      <c r="R6" s="1">
        <f>WEEKNUM(dataset_1!$B6, 2)</f>
        <v>1</v>
      </c>
      <c r="S6" s="1" t="str">
        <f>IF(dataset_1!$H6&lt;=0.3,"Cold",IF(dataset_1!$H6&lt;=0.6,"Mild","Hot"))</f>
        <v>Cold</v>
      </c>
    </row>
    <row r="7" spans="1:19" ht="14.25" customHeight="1" x14ac:dyDescent="0.3">
      <c r="A7" s="1">
        <v>6</v>
      </c>
      <c r="B7" s="3">
        <v>40544</v>
      </c>
      <c r="C7" s="1">
        <v>1</v>
      </c>
      <c r="D7" s="1">
        <v>5</v>
      </c>
      <c r="E7" s="1" t="b">
        <v>0</v>
      </c>
      <c r="F7" s="1">
        <v>6</v>
      </c>
      <c r="G7" s="1">
        <v>2</v>
      </c>
      <c r="H7" s="1">
        <v>0.24</v>
      </c>
      <c r="I7" s="4" t="str">
        <f>IF(AND(dataset_1!$D7&gt;=5,dataset_1!$D7&lt;12),"Morning",IF(AND(dataset_1!$D7&gt;=12,dataset_1!$D7&lt;17),"Afternoon",IF(AND(dataset_1!$D7&gt;=17,dataset_1!$D7&lt;21),"Evening","Night")))</f>
        <v>Morning</v>
      </c>
      <c r="J7" s="4" t="str">
        <f>IF(dataset_1!$G7=1,"Clear/Few clouds",IF(dataset_1!$G7=2,"Mist/Cloudy",IF(dataset_1!$G7=3,"Light Snow/Rain","Heavy Rain/Snow/Storm")))</f>
        <v>Mist/Cloudy</v>
      </c>
      <c r="K7" s="1" t="str">
        <f>IF(OR(dataset_1!$F7=0,dataset_1!$F7=6),"Weekend","Weekday")</f>
        <v>Weekend</v>
      </c>
      <c r="L7" s="1" t="str">
        <f>LEFT(TEXT(dataset_1!$B7,"yyyy-mm-dd"),4)</f>
        <v>2011</v>
      </c>
      <c r="M7" s="1" t="str">
        <f>MID(TEXT(dataset_1!$B7,"yyyy-mm-dd"),6,2)</f>
        <v>01</v>
      </c>
      <c r="N7" s="1" t="str">
        <f>RIGHT(TEXT(dataset_1!$B7,"yyyy-mm-dd"),2)</f>
        <v>01</v>
      </c>
      <c r="O7" s="1">
        <f>LEN(dataset_1!$D7)</f>
        <v>1</v>
      </c>
      <c r="P7" s="1" t="str">
        <f>TEXT(dataset_1!$B7, "mmmm")</f>
        <v>January</v>
      </c>
      <c r="Q7" s="1" t="str">
        <f>TEXT(dataset_1!$B7, "dddd")</f>
        <v>Saturday</v>
      </c>
      <c r="R7" s="1">
        <f>WEEKNUM(dataset_1!$B7, 2)</f>
        <v>1</v>
      </c>
      <c r="S7" s="1" t="str">
        <f>IF(dataset_1!$H7&lt;=0.3,"Cold",IF(dataset_1!$H7&lt;=0.6,"Mild","Hot"))</f>
        <v>Cold</v>
      </c>
    </row>
    <row r="8" spans="1:19" ht="14.25" customHeight="1" x14ac:dyDescent="0.3">
      <c r="A8" s="1">
        <v>7</v>
      </c>
      <c r="B8" s="3">
        <v>40544</v>
      </c>
      <c r="C8" s="1">
        <v>1</v>
      </c>
      <c r="D8" s="1">
        <v>6</v>
      </c>
      <c r="E8" s="1" t="b">
        <v>0</v>
      </c>
      <c r="F8" s="1">
        <v>6</v>
      </c>
      <c r="G8" s="1">
        <v>1</v>
      </c>
      <c r="H8" s="1">
        <v>0.22</v>
      </c>
      <c r="I8" s="4" t="str">
        <f>IF(AND(dataset_1!$D8&gt;=5,dataset_1!$D8&lt;12),"Morning",IF(AND(dataset_1!$D8&gt;=12,dataset_1!$D8&lt;17),"Afternoon",IF(AND(dataset_1!$D8&gt;=17,dataset_1!$D8&lt;21),"Evening","Night")))</f>
        <v>Morning</v>
      </c>
      <c r="J8" s="4" t="str">
        <f>IF(dataset_1!$G8=1,"Clear/Few clouds",IF(dataset_1!$G8=2,"Mist/Cloudy",IF(dataset_1!$G8=3,"Light Snow/Rain","Heavy Rain/Snow/Storm")))</f>
        <v>Clear/Few clouds</v>
      </c>
      <c r="K8" s="1" t="str">
        <f>IF(OR(dataset_1!$F8=0,dataset_1!$F8=6),"Weekend","Weekday")</f>
        <v>Weekend</v>
      </c>
      <c r="L8" s="1" t="str">
        <f>LEFT(TEXT(dataset_1!$B8,"yyyy-mm-dd"),4)</f>
        <v>2011</v>
      </c>
      <c r="M8" s="1" t="str">
        <f>MID(TEXT(dataset_1!$B8,"yyyy-mm-dd"),6,2)</f>
        <v>01</v>
      </c>
      <c r="N8" s="1" t="str">
        <f>RIGHT(TEXT(dataset_1!$B8,"yyyy-mm-dd"),2)</f>
        <v>01</v>
      </c>
      <c r="O8" s="1">
        <f>LEN(dataset_1!$D8)</f>
        <v>1</v>
      </c>
      <c r="P8" s="1" t="str">
        <f>TEXT(dataset_1!$B8, "mmmm")</f>
        <v>January</v>
      </c>
      <c r="Q8" s="1" t="str">
        <f>TEXT(dataset_1!$B8, "dddd")</f>
        <v>Saturday</v>
      </c>
      <c r="R8" s="1">
        <f>WEEKNUM(dataset_1!$B8, 2)</f>
        <v>1</v>
      </c>
      <c r="S8" s="1" t="str">
        <f>IF(dataset_1!$H8&lt;=0.3,"Cold",IF(dataset_1!$H8&lt;=0.6,"Mild","Hot"))</f>
        <v>Cold</v>
      </c>
    </row>
    <row r="9" spans="1:19" ht="14.25" customHeight="1" x14ac:dyDescent="0.3">
      <c r="A9" s="1">
        <v>8</v>
      </c>
      <c r="B9" s="3">
        <v>40544</v>
      </c>
      <c r="C9" s="1">
        <v>1</v>
      </c>
      <c r="D9" s="1">
        <v>7</v>
      </c>
      <c r="E9" s="1" t="b">
        <v>0</v>
      </c>
      <c r="F9" s="1">
        <v>6</v>
      </c>
      <c r="G9" s="1">
        <v>1</v>
      </c>
      <c r="H9" s="1">
        <v>0.2</v>
      </c>
      <c r="I9" s="4" t="str">
        <f>IF(AND(dataset_1!$D9&gt;=5,dataset_1!$D9&lt;12),"Morning",IF(AND(dataset_1!$D9&gt;=12,dataset_1!$D9&lt;17),"Afternoon",IF(AND(dataset_1!$D9&gt;=17,dataset_1!$D9&lt;21),"Evening","Night")))</f>
        <v>Morning</v>
      </c>
      <c r="J9" s="4" t="str">
        <f>IF(dataset_1!$G9=1,"Clear/Few clouds",IF(dataset_1!$G9=2,"Mist/Cloudy",IF(dataset_1!$G9=3,"Light Snow/Rain","Heavy Rain/Snow/Storm")))</f>
        <v>Clear/Few clouds</v>
      </c>
      <c r="K9" s="1" t="str">
        <f>IF(OR(dataset_1!$F9=0,dataset_1!$F9=6),"Weekend","Weekday")</f>
        <v>Weekend</v>
      </c>
      <c r="L9" s="1" t="str">
        <f>LEFT(TEXT(dataset_1!$B9,"yyyy-mm-dd"),4)</f>
        <v>2011</v>
      </c>
      <c r="M9" s="1" t="str">
        <f>MID(TEXT(dataset_1!$B9,"yyyy-mm-dd"),6,2)</f>
        <v>01</v>
      </c>
      <c r="N9" s="1" t="str">
        <f>RIGHT(TEXT(dataset_1!$B9,"yyyy-mm-dd"),2)</f>
        <v>01</v>
      </c>
      <c r="O9" s="1">
        <f>LEN(dataset_1!$D9)</f>
        <v>1</v>
      </c>
      <c r="P9" s="1" t="str">
        <f>TEXT(dataset_1!$B9, "mmmm")</f>
        <v>January</v>
      </c>
      <c r="Q9" s="1" t="str">
        <f>TEXT(dataset_1!$B9, "dddd")</f>
        <v>Saturday</v>
      </c>
      <c r="R9" s="1">
        <f>WEEKNUM(dataset_1!$B9, 2)</f>
        <v>1</v>
      </c>
      <c r="S9" s="1" t="str">
        <f>IF(dataset_1!$H9&lt;=0.3,"Cold",IF(dataset_1!$H9&lt;=0.6,"Mild","Hot"))</f>
        <v>Cold</v>
      </c>
    </row>
    <row r="10" spans="1:19" ht="14.25" customHeight="1" x14ac:dyDescent="0.3">
      <c r="A10" s="1">
        <v>9</v>
      </c>
      <c r="B10" s="3">
        <v>40544</v>
      </c>
      <c r="C10" s="1">
        <v>1</v>
      </c>
      <c r="D10" s="1">
        <v>8</v>
      </c>
      <c r="E10" s="1" t="b">
        <v>0</v>
      </c>
      <c r="F10" s="1">
        <v>6</v>
      </c>
      <c r="G10" s="1">
        <v>1</v>
      </c>
      <c r="H10" s="1">
        <v>0.24</v>
      </c>
      <c r="I10" s="4" t="str">
        <f>IF(AND(dataset_1!$D10&gt;=5,dataset_1!$D10&lt;12),"Morning",IF(AND(dataset_1!$D10&gt;=12,dataset_1!$D10&lt;17),"Afternoon",IF(AND(dataset_1!$D10&gt;=17,dataset_1!$D10&lt;21),"Evening","Night")))</f>
        <v>Morning</v>
      </c>
      <c r="J10" s="4" t="str">
        <f>IF(dataset_1!$G10=1,"Clear/Few clouds",IF(dataset_1!$G10=2,"Mist/Cloudy",IF(dataset_1!$G10=3,"Light Snow/Rain","Heavy Rain/Snow/Storm")))</f>
        <v>Clear/Few clouds</v>
      </c>
      <c r="K10" s="1" t="str">
        <f>IF(OR(dataset_1!$F10=0,dataset_1!$F10=6),"Weekend","Weekday")</f>
        <v>Weekend</v>
      </c>
      <c r="L10" s="1" t="str">
        <f>LEFT(TEXT(dataset_1!$B10,"yyyy-mm-dd"),4)</f>
        <v>2011</v>
      </c>
      <c r="M10" s="1" t="str">
        <f>MID(TEXT(dataset_1!$B10,"yyyy-mm-dd"),6,2)</f>
        <v>01</v>
      </c>
      <c r="N10" s="1" t="str">
        <f>RIGHT(TEXT(dataset_1!$B10,"yyyy-mm-dd"),2)</f>
        <v>01</v>
      </c>
      <c r="O10" s="1">
        <f>LEN(dataset_1!$D10)</f>
        <v>1</v>
      </c>
      <c r="P10" s="1" t="str">
        <f>TEXT(dataset_1!$B10, "mmmm")</f>
        <v>January</v>
      </c>
      <c r="Q10" s="1" t="str">
        <f>TEXT(dataset_1!$B10, "dddd")</f>
        <v>Saturday</v>
      </c>
      <c r="R10" s="1">
        <f>WEEKNUM(dataset_1!$B10, 2)</f>
        <v>1</v>
      </c>
      <c r="S10" s="1" t="str">
        <f>IF(dataset_1!$H10&lt;=0.3,"Cold",IF(dataset_1!$H10&lt;=0.6,"Mild","Hot"))</f>
        <v>Cold</v>
      </c>
    </row>
    <row r="11" spans="1:19" ht="14.25" customHeight="1" x14ac:dyDescent="0.3">
      <c r="A11" s="1">
        <v>10</v>
      </c>
      <c r="B11" s="3">
        <v>40544</v>
      </c>
      <c r="C11" s="1">
        <v>1</v>
      </c>
      <c r="D11" s="1">
        <v>9</v>
      </c>
      <c r="E11" s="1" t="b">
        <v>0</v>
      </c>
      <c r="F11" s="1">
        <v>6</v>
      </c>
      <c r="G11" s="1">
        <v>1</v>
      </c>
      <c r="H11" s="1">
        <v>0.32</v>
      </c>
      <c r="I11" s="4" t="str">
        <f>IF(AND(dataset_1!$D11&gt;=5,dataset_1!$D11&lt;12),"Morning",IF(AND(dataset_1!$D11&gt;=12,dataset_1!$D11&lt;17),"Afternoon",IF(AND(dataset_1!$D11&gt;=17,dataset_1!$D11&lt;21),"Evening","Night")))</f>
        <v>Morning</v>
      </c>
      <c r="J11" s="4" t="str">
        <f>IF(dataset_1!$G11=1,"Clear/Few clouds",IF(dataset_1!$G11=2,"Mist/Cloudy",IF(dataset_1!$G11=3,"Light Snow/Rain","Heavy Rain/Snow/Storm")))</f>
        <v>Clear/Few clouds</v>
      </c>
      <c r="K11" s="1" t="str">
        <f>IF(OR(dataset_1!$F11=0,dataset_1!$F11=6),"Weekend","Weekday")</f>
        <v>Weekend</v>
      </c>
      <c r="L11" s="1" t="str">
        <f>LEFT(TEXT(dataset_1!$B11,"yyyy-mm-dd"),4)</f>
        <v>2011</v>
      </c>
      <c r="M11" s="1" t="str">
        <f>MID(TEXT(dataset_1!$B11,"yyyy-mm-dd"),6,2)</f>
        <v>01</v>
      </c>
      <c r="N11" s="1" t="str">
        <f>RIGHT(TEXT(dataset_1!$B11,"yyyy-mm-dd"),2)</f>
        <v>01</v>
      </c>
      <c r="O11" s="1">
        <f>LEN(dataset_1!$D11)</f>
        <v>1</v>
      </c>
      <c r="P11" s="1" t="str">
        <f>TEXT(dataset_1!$B11, "mmmm")</f>
        <v>January</v>
      </c>
      <c r="Q11" s="1" t="str">
        <f>TEXT(dataset_1!$B11, "dddd")</f>
        <v>Saturday</v>
      </c>
      <c r="R11" s="1">
        <f>WEEKNUM(dataset_1!$B11, 2)</f>
        <v>1</v>
      </c>
      <c r="S11" s="1" t="str">
        <f>IF(dataset_1!$H11&lt;=0.3,"Cold",IF(dataset_1!$H11&lt;=0.6,"Mild","Hot"))</f>
        <v>Mild</v>
      </c>
    </row>
    <row r="12" spans="1:19" ht="14.25" customHeight="1" x14ac:dyDescent="0.3">
      <c r="A12" s="1">
        <v>11</v>
      </c>
      <c r="B12" s="3">
        <v>40544</v>
      </c>
      <c r="C12" s="1">
        <v>1</v>
      </c>
      <c r="D12" s="1">
        <v>10</v>
      </c>
      <c r="E12" s="1" t="b">
        <v>0</v>
      </c>
      <c r="F12" s="1">
        <v>6</v>
      </c>
      <c r="G12" s="1">
        <v>1</v>
      </c>
      <c r="H12" s="1">
        <v>0.38</v>
      </c>
      <c r="I12" s="4" t="str">
        <f>IF(AND(dataset_1!$D12&gt;=5,dataset_1!$D12&lt;12),"Morning",IF(AND(dataset_1!$D12&gt;=12,dataset_1!$D12&lt;17),"Afternoon",IF(AND(dataset_1!$D12&gt;=17,dataset_1!$D12&lt;21),"Evening","Night")))</f>
        <v>Morning</v>
      </c>
      <c r="J12" s="4" t="str">
        <f>IF(dataset_1!$G12=1,"Clear/Few clouds",IF(dataset_1!$G12=2,"Mist/Cloudy",IF(dataset_1!$G12=3,"Light Snow/Rain","Heavy Rain/Snow/Storm")))</f>
        <v>Clear/Few clouds</v>
      </c>
      <c r="K12" s="1" t="str">
        <f>IF(OR(dataset_1!$F12=0,dataset_1!$F12=6),"Weekend","Weekday")</f>
        <v>Weekend</v>
      </c>
      <c r="L12" s="1" t="str">
        <f>LEFT(TEXT(dataset_1!$B12,"yyyy-mm-dd"),4)</f>
        <v>2011</v>
      </c>
      <c r="M12" s="1" t="str">
        <f>MID(TEXT(dataset_1!$B12,"yyyy-mm-dd"),6,2)</f>
        <v>01</v>
      </c>
      <c r="N12" s="1" t="str">
        <f>RIGHT(TEXT(dataset_1!$B12,"yyyy-mm-dd"),2)</f>
        <v>01</v>
      </c>
      <c r="O12" s="1">
        <f>LEN(dataset_1!$D12)</f>
        <v>2</v>
      </c>
      <c r="P12" s="1" t="str">
        <f>TEXT(dataset_1!$B12, "mmmm")</f>
        <v>January</v>
      </c>
      <c r="Q12" s="1" t="str">
        <f>TEXT(dataset_1!$B12, "dddd")</f>
        <v>Saturday</v>
      </c>
      <c r="R12" s="1">
        <f>WEEKNUM(dataset_1!$B12, 2)</f>
        <v>1</v>
      </c>
      <c r="S12" s="1" t="str">
        <f>IF(dataset_1!$H12&lt;=0.3,"Cold",IF(dataset_1!$H12&lt;=0.6,"Mild","Hot"))</f>
        <v>Mild</v>
      </c>
    </row>
    <row r="13" spans="1:19" ht="14.25" customHeight="1" x14ac:dyDescent="0.3">
      <c r="A13" s="1">
        <v>12</v>
      </c>
      <c r="B13" s="3">
        <v>40544</v>
      </c>
      <c r="C13" s="1">
        <v>1</v>
      </c>
      <c r="D13" s="1">
        <v>11</v>
      </c>
      <c r="E13" s="1" t="b">
        <v>0</v>
      </c>
      <c r="F13" s="1">
        <v>6</v>
      </c>
      <c r="G13" s="1">
        <v>1</v>
      </c>
      <c r="H13" s="1">
        <v>0.36</v>
      </c>
      <c r="I13" s="4" t="str">
        <f>IF(AND(dataset_1!$D13&gt;=5,dataset_1!$D13&lt;12),"Morning",IF(AND(dataset_1!$D13&gt;=12,dataset_1!$D13&lt;17),"Afternoon",IF(AND(dataset_1!$D13&gt;=17,dataset_1!$D13&lt;21),"Evening","Night")))</f>
        <v>Morning</v>
      </c>
      <c r="J13" s="4" t="str">
        <f>IF(dataset_1!$G13=1,"Clear/Few clouds",IF(dataset_1!$G13=2,"Mist/Cloudy",IF(dataset_1!$G13=3,"Light Snow/Rain","Heavy Rain/Snow/Storm")))</f>
        <v>Clear/Few clouds</v>
      </c>
      <c r="K13" s="1" t="str">
        <f>IF(OR(dataset_1!$F13=0,dataset_1!$F13=6),"Weekend","Weekday")</f>
        <v>Weekend</v>
      </c>
      <c r="L13" s="1" t="str">
        <f>LEFT(TEXT(dataset_1!$B13,"yyyy-mm-dd"),4)</f>
        <v>2011</v>
      </c>
      <c r="M13" s="1" t="str">
        <f>MID(TEXT(dataset_1!$B13,"yyyy-mm-dd"),6,2)</f>
        <v>01</v>
      </c>
      <c r="N13" s="1" t="str">
        <f>RIGHT(TEXT(dataset_1!$B13,"yyyy-mm-dd"),2)</f>
        <v>01</v>
      </c>
      <c r="O13" s="1">
        <f>LEN(dataset_1!$D13)</f>
        <v>2</v>
      </c>
      <c r="P13" s="1" t="str">
        <f>TEXT(dataset_1!$B13, "mmmm")</f>
        <v>January</v>
      </c>
      <c r="Q13" s="1" t="str">
        <f>TEXT(dataset_1!$B13, "dddd")</f>
        <v>Saturday</v>
      </c>
      <c r="R13" s="1">
        <f>WEEKNUM(dataset_1!$B13, 2)</f>
        <v>1</v>
      </c>
      <c r="S13" s="1" t="str">
        <f>IF(dataset_1!$H13&lt;=0.3,"Cold",IF(dataset_1!$H13&lt;=0.6,"Mild","Hot"))</f>
        <v>Mild</v>
      </c>
    </row>
    <row r="14" spans="1:19" ht="14.25" customHeight="1" x14ac:dyDescent="0.3">
      <c r="A14" s="1">
        <v>13</v>
      </c>
      <c r="B14" s="3">
        <v>40544</v>
      </c>
      <c r="C14" s="1">
        <v>1</v>
      </c>
      <c r="D14" s="1">
        <v>12</v>
      </c>
      <c r="E14" s="1" t="b">
        <v>0</v>
      </c>
      <c r="F14" s="1">
        <v>6</v>
      </c>
      <c r="G14" s="1">
        <v>1</v>
      </c>
      <c r="H14" s="1">
        <v>0.42</v>
      </c>
      <c r="I14" s="4" t="str">
        <f>IF(AND(dataset_1!$D14&gt;=5,dataset_1!$D14&lt;12),"Morning",IF(AND(dataset_1!$D14&gt;=12,dataset_1!$D14&lt;17),"Afternoon",IF(AND(dataset_1!$D14&gt;=17,dataset_1!$D14&lt;21),"Evening","Night")))</f>
        <v>Afternoon</v>
      </c>
      <c r="J14" s="4" t="str">
        <f>IF(dataset_1!$G14=1,"Clear/Few clouds",IF(dataset_1!$G14=2,"Mist/Cloudy",IF(dataset_1!$G14=3,"Light Snow/Rain","Heavy Rain/Snow/Storm")))</f>
        <v>Clear/Few clouds</v>
      </c>
      <c r="K14" s="1" t="str">
        <f>IF(OR(dataset_1!$F14=0,dataset_1!$F14=6),"Weekend","Weekday")</f>
        <v>Weekend</v>
      </c>
      <c r="L14" s="1" t="str">
        <f>LEFT(TEXT(dataset_1!$B14,"yyyy-mm-dd"),4)</f>
        <v>2011</v>
      </c>
      <c r="M14" s="1" t="str">
        <f>MID(TEXT(dataset_1!$B14,"yyyy-mm-dd"),6,2)</f>
        <v>01</v>
      </c>
      <c r="N14" s="1" t="str">
        <f>RIGHT(TEXT(dataset_1!$B14,"yyyy-mm-dd"),2)</f>
        <v>01</v>
      </c>
      <c r="O14" s="1">
        <f>LEN(dataset_1!$D14)</f>
        <v>2</v>
      </c>
      <c r="P14" s="1" t="str">
        <f>TEXT(dataset_1!$B14, "mmmm")</f>
        <v>January</v>
      </c>
      <c r="Q14" s="1" t="str">
        <f>TEXT(dataset_1!$B14, "dddd")</f>
        <v>Saturday</v>
      </c>
      <c r="R14" s="1">
        <f>WEEKNUM(dataset_1!$B14, 2)</f>
        <v>1</v>
      </c>
      <c r="S14" s="1" t="str">
        <f>IF(dataset_1!$H14&lt;=0.3,"Cold",IF(dataset_1!$H14&lt;=0.6,"Mild","Hot"))</f>
        <v>Mild</v>
      </c>
    </row>
    <row r="15" spans="1:19" ht="14.25" customHeight="1" x14ac:dyDescent="0.3">
      <c r="A15" s="1">
        <v>14</v>
      </c>
      <c r="B15" s="3">
        <v>40544</v>
      </c>
      <c r="C15" s="1">
        <v>1</v>
      </c>
      <c r="D15" s="1">
        <v>13</v>
      </c>
      <c r="E15" s="1" t="b">
        <v>0</v>
      </c>
      <c r="F15" s="1">
        <v>6</v>
      </c>
      <c r="G15" s="1">
        <v>2</v>
      </c>
      <c r="H15" s="1">
        <v>0.46</v>
      </c>
      <c r="I15" s="4" t="str">
        <f>IF(AND(dataset_1!$D15&gt;=5,dataset_1!$D15&lt;12),"Morning",IF(AND(dataset_1!$D15&gt;=12,dataset_1!$D15&lt;17),"Afternoon",IF(AND(dataset_1!$D15&gt;=17,dataset_1!$D15&lt;21),"Evening","Night")))</f>
        <v>Afternoon</v>
      </c>
      <c r="J15" s="4" t="str">
        <f>IF(dataset_1!$G15=1,"Clear/Few clouds",IF(dataset_1!$G15=2,"Mist/Cloudy",IF(dataset_1!$G15=3,"Light Snow/Rain","Heavy Rain/Snow/Storm")))</f>
        <v>Mist/Cloudy</v>
      </c>
      <c r="K15" s="1" t="str">
        <f>IF(OR(dataset_1!$F15=0,dataset_1!$F15=6),"Weekend","Weekday")</f>
        <v>Weekend</v>
      </c>
      <c r="L15" s="1" t="str">
        <f>LEFT(TEXT(dataset_1!$B15,"yyyy-mm-dd"),4)</f>
        <v>2011</v>
      </c>
      <c r="M15" s="1" t="str">
        <f>MID(TEXT(dataset_1!$B15,"yyyy-mm-dd"),6,2)</f>
        <v>01</v>
      </c>
      <c r="N15" s="1" t="str">
        <f>RIGHT(TEXT(dataset_1!$B15,"yyyy-mm-dd"),2)</f>
        <v>01</v>
      </c>
      <c r="O15" s="1">
        <f>LEN(dataset_1!$D15)</f>
        <v>2</v>
      </c>
      <c r="P15" s="1" t="str">
        <f>TEXT(dataset_1!$B15, "mmmm")</f>
        <v>January</v>
      </c>
      <c r="Q15" s="1" t="str">
        <f>TEXT(dataset_1!$B15, "dddd")</f>
        <v>Saturday</v>
      </c>
      <c r="R15" s="1">
        <f>WEEKNUM(dataset_1!$B15, 2)</f>
        <v>1</v>
      </c>
      <c r="S15" s="1" t="str">
        <f>IF(dataset_1!$H15&lt;=0.3,"Cold",IF(dataset_1!$H15&lt;=0.6,"Mild","Hot"))</f>
        <v>Mild</v>
      </c>
    </row>
    <row r="16" spans="1:19" ht="14.25" customHeight="1" x14ac:dyDescent="0.3">
      <c r="A16" s="1">
        <v>15</v>
      </c>
      <c r="B16" s="3">
        <v>40544</v>
      </c>
      <c r="C16" s="1">
        <v>1</v>
      </c>
      <c r="D16" s="1">
        <v>14</v>
      </c>
      <c r="E16" s="1" t="b">
        <v>0</v>
      </c>
      <c r="F16" s="1">
        <v>6</v>
      </c>
      <c r="G16" s="1">
        <v>2</v>
      </c>
      <c r="H16" s="1">
        <v>0.46</v>
      </c>
      <c r="I16" s="4" t="str">
        <f>IF(AND(dataset_1!$D16&gt;=5,dataset_1!$D16&lt;12),"Morning",IF(AND(dataset_1!$D16&gt;=12,dataset_1!$D16&lt;17),"Afternoon",IF(AND(dataset_1!$D16&gt;=17,dataset_1!$D16&lt;21),"Evening","Night")))</f>
        <v>Afternoon</v>
      </c>
      <c r="J16" s="4" t="str">
        <f>IF(dataset_1!$G16=1,"Clear/Few clouds",IF(dataset_1!$G16=2,"Mist/Cloudy",IF(dataset_1!$G16=3,"Light Snow/Rain","Heavy Rain/Snow/Storm")))</f>
        <v>Mist/Cloudy</v>
      </c>
      <c r="K16" s="1" t="str">
        <f>IF(OR(dataset_1!$F16=0,dataset_1!$F16=6),"Weekend","Weekday")</f>
        <v>Weekend</v>
      </c>
      <c r="L16" s="1" t="str">
        <f>LEFT(TEXT(dataset_1!$B16,"yyyy-mm-dd"),4)</f>
        <v>2011</v>
      </c>
      <c r="M16" s="1" t="str">
        <f>MID(TEXT(dataset_1!$B16,"yyyy-mm-dd"),6,2)</f>
        <v>01</v>
      </c>
      <c r="N16" s="1" t="str">
        <f>RIGHT(TEXT(dataset_1!$B16,"yyyy-mm-dd"),2)</f>
        <v>01</v>
      </c>
      <c r="O16" s="1">
        <f>LEN(dataset_1!$D16)</f>
        <v>2</v>
      </c>
      <c r="P16" s="1" t="str">
        <f>TEXT(dataset_1!$B16, "mmmm")</f>
        <v>January</v>
      </c>
      <c r="Q16" s="1" t="str">
        <f>TEXT(dataset_1!$B16, "dddd")</f>
        <v>Saturday</v>
      </c>
      <c r="R16" s="1">
        <f>WEEKNUM(dataset_1!$B16, 2)</f>
        <v>1</v>
      </c>
      <c r="S16" s="1" t="str">
        <f>IF(dataset_1!$H16&lt;=0.3,"Cold",IF(dataset_1!$H16&lt;=0.6,"Mild","Hot"))</f>
        <v>Mild</v>
      </c>
    </row>
    <row r="17" spans="1:19" ht="14.25" customHeight="1" x14ac:dyDescent="0.3">
      <c r="A17" s="1">
        <v>16</v>
      </c>
      <c r="B17" s="3">
        <v>40544</v>
      </c>
      <c r="C17" s="1">
        <v>1</v>
      </c>
      <c r="D17" s="1">
        <v>15</v>
      </c>
      <c r="E17" s="1" t="b">
        <v>0</v>
      </c>
      <c r="F17" s="1">
        <v>6</v>
      </c>
      <c r="G17" s="1">
        <v>2</v>
      </c>
      <c r="H17" s="1">
        <v>0.44</v>
      </c>
      <c r="I17" s="4" t="str">
        <f>IF(AND(dataset_1!$D17&gt;=5,dataset_1!$D17&lt;12),"Morning",IF(AND(dataset_1!$D17&gt;=12,dataset_1!$D17&lt;17),"Afternoon",IF(AND(dataset_1!$D17&gt;=17,dataset_1!$D17&lt;21),"Evening","Night")))</f>
        <v>Afternoon</v>
      </c>
      <c r="J17" s="4" t="str">
        <f>IF(dataset_1!$G17=1,"Clear/Few clouds",IF(dataset_1!$G17=2,"Mist/Cloudy",IF(dataset_1!$G17=3,"Light Snow/Rain","Heavy Rain/Snow/Storm")))</f>
        <v>Mist/Cloudy</v>
      </c>
      <c r="K17" s="1" t="str">
        <f>IF(OR(dataset_1!$F17=0,dataset_1!$F17=6),"Weekend","Weekday")</f>
        <v>Weekend</v>
      </c>
      <c r="L17" s="1" t="str">
        <f>LEFT(TEXT(dataset_1!$B17,"yyyy-mm-dd"),4)</f>
        <v>2011</v>
      </c>
      <c r="M17" s="1" t="str">
        <f>MID(TEXT(dataset_1!$B17,"yyyy-mm-dd"),6,2)</f>
        <v>01</v>
      </c>
      <c r="N17" s="1" t="str">
        <f>RIGHT(TEXT(dataset_1!$B17,"yyyy-mm-dd"),2)</f>
        <v>01</v>
      </c>
      <c r="O17" s="1">
        <f>LEN(dataset_1!$D17)</f>
        <v>2</v>
      </c>
      <c r="P17" s="1" t="str">
        <f>TEXT(dataset_1!$B17, "mmmm")</f>
        <v>January</v>
      </c>
      <c r="Q17" s="1" t="str">
        <f>TEXT(dataset_1!$B17, "dddd")</f>
        <v>Saturday</v>
      </c>
      <c r="R17" s="1">
        <f>WEEKNUM(dataset_1!$B17, 2)</f>
        <v>1</v>
      </c>
      <c r="S17" s="1" t="str">
        <f>IF(dataset_1!$H17&lt;=0.3,"Cold",IF(dataset_1!$H17&lt;=0.6,"Mild","Hot"))</f>
        <v>Mild</v>
      </c>
    </row>
    <row r="18" spans="1:19" ht="14.25" customHeight="1" x14ac:dyDescent="0.3">
      <c r="A18" s="1">
        <v>17</v>
      </c>
      <c r="B18" s="3">
        <v>40544</v>
      </c>
      <c r="C18" s="1">
        <v>1</v>
      </c>
      <c r="D18" s="1">
        <v>16</v>
      </c>
      <c r="E18" s="1" t="b">
        <v>0</v>
      </c>
      <c r="F18" s="1">
        <v>6</v>
      </c>
      <c r="G18" s="1">
        <v>2</v>
      </c>
      <c r="H18" s="1">
        <v>0.42</v>
      </c>
      <c r="I18" s="4" t="str">
        <f>IF(AND(dataset_1!$D18&gt;=5,dataset_1!$D18&lt;12),"Morning",IF(AND(dataset_1!$D18&gt;=12,dataset_1!$D18&lt;17),"Afternoon",IF(AND(dataset_1!$D18&gt;=17,dataset_1!$D18&lt;21),"Evening","Night")))</f>
        <v>Afternoon</v>
      </c>
      <c r="J18" s="4" t="str">
        <f>IF(dataset_1!$G18=1,"Clear/Few clouds",IF(dataset_1!$G18=2,"Mist/Cloudy",IF(dataset_1!$G18=3,"Light Snow/Rain","Heavy Rain/Snow/Storm")))</f>
        <v>Mist/Cloudy</v>
      </c>
      <c r="K18" s="1" t="str">
        <f>IF(OR(dataset_1!$F18=0,dataset_1!$F18=6),"Weekend","Weekday")</f>
        <v>Weekend</v>
      </c>
      <c r="L18" s="1" t="str">
        <f>LEFT(TEXT(dataset_1!$B18,"yyyy-mm-dd"),4)</f>
        <v>2011</v>
      </c>
      <c r="M18" s="1" t="str">
        <f>MID(TEXT(dataset_1!$B18,"yyyy-mm-dd"),6,2)</f>
        <v>01</v>
      </c>
      <c r="N18" s="1" t="str">
        <f>RIGHT(TEXT(dataset_1!$B18,"yyyy-mm-dd"),2)</f>
        <v>01</v>
      </c>
      <c r="O18" s="1">
        <f>LEN(dataset_1!$D18)</f>
        <v>2</v>
      </c>
      <c r="P18" s="1" t="str">
        <f>TEXT(dataset_1!$B18, "mmmm")</f>
        <v>January</v>
      </c>
      <c r="Q18" s="1" t="str">
        <f>TEXT(dataset_1!$B18, "dddd")</f>
        <v>Saturday</v>
      </c>
      <c r="R18" s="1">
        <f>WEEKNUM(dataset_1!$B18, 2)</f>
        <v>1</v>
      </c>
      <c r="S18" s="1" t="str">
        <f>IF(dataset_1!$H18&lt;=0.3,"Cold",IF(dataset_1!$H18&lt;=0.6,"Mild","Hot"))</f>
        <v>Mild</v>
      </c>
    </row>
    <row r="19" spans="1:19" ht="14.25" customHeight="1" x14ac:dyDescent="0.3">
      <c r="A19" s="1">
        <v>18</v>
      </c>
      <c r="B19" s="3">
        <v>40544</v>
      </c>
      <c r="C19" s="1">
        <v>1</v>
      </c>
      <c r="D19" s="1">
        <v>17</v>
      </c>
      <c r="E19" s="1" t="b">
        <v>0</v>
      </c>
      <c r="F19" s="1">
        <v>6</v>
      </c>
      <c r="G19" s="1">
        <v>2</v>
      </c>
      <c r="H19" s="1">
        <v>0.44</v>
      </c>
      <c r="I19" s="4" t="str">
        <f>IF(AND(dataset_1!$D19&gt;=5,dataset_1!$D19&lt;12),"Morning",IF(AND(dataset_1!$D19&gt;=12,dataset_1!$D19&lt;17),"Afternoon",IF(AND(dataset_1!$D19&gt;=17,dataset_1!$D19&lt;21),"Evening","Night")))</f>
        <v>Evening</v>
      </c>
      <c r="J19" s="4" t="str">
        <f>IF(dataset_1!$G19=1,"Clear/Few clouds",IF(dataset_1!$G19=2,"Mist/Cloudy",IF(dataset_1!$G19=3,"Light Snow/Rain","Heavy Rain/Snow/Storm")))</f>
        <v>Mist/Cloudy</v>
      </c>
      <c r="K19" s="1" t="str">
        <f>IF(OR(dataset_1!$F19=0,dataset_1!$F19=6),"Weekend","Weekday")</f>
        <v>Weekend</v>
      </c>
      <c r="L19" s="1" t="str">
        <f>LEFT(TEXT(dataset_1!$B19,"yyyy-mm-dd"),4)</f>
        <v>2011</v>
      </c>
      <c r="M19" s="1" t="str">
        <f>MID(TEXT(dataset_1!$B19,"yyyy-mm-dd"),6,2)</f>
        <v>01</v>
      </c>
      <c r="N19" s="1" t="str">
        <f>RIGHT(TEXT(dataset_1!$B19,"yyyy-mm-dd"),2)</f>
        <v>01</v>
      </c>
      <c r="O19" s="1">
        <f>LEN(dataset_1!$D19)</f>
        <v>2</v>
      </c>
      <c r="P19" s="1" t="str">
        <f>TEXT(dataset_1!$B19, "mmmm")</f>
        <v>January</v>
      </c>
      <c r="Q19" s="1" t="str">
        <f>TEXT(dataset_1!$B19, "dddd")</f>
        <v>Saturday</v>
      </c>
      <c r="R19" s="1">
        <f>WEEKNUM(dataset_1!$B19, 2)</f>
        <v>1</v>
      </c>
      <c r="S19" s="1" t="str">
        <f>IF(dataset_1!$H19&lt;=0.3,"Cold",IF(dataset_1!$H19&lt;=0.6,"Mild","Hot"))</f>
        <v>Mild</v>
      </c>
    </row>
    <row r="20" spans="1:19" ht="14.25" customHeight="1" x14ac:dyDescent="0.3">
      <c r="A20" s="1">
        <v>19</v>
      </c>
      <c r="B20" s="3">
        <v>40544</v>
      </c>
      <c r="C20" s="1">
        <v>1</v>
      </c>
      <c r="D20" s="1">
        <v>18</v>
      </c>
      <c r="E20" s="1" t="b">
        <v>0</v>
      </c>
      <c r="F20" s="1">
        <v>6</v>
      </c>
      <c r="G20" s="1">
        <v>3</v>
      </c>
      <c r="H20" s="1">
        <v>0.42</v>
      </c>
      <c r="I20" s="4" t="str">
        <f>IF(AND(dataset_1!$D20&gt;=5,dataset_1!$D20&lt;12),"Morning",IF(AND(dataset_1!$D20&gt;=12,dataset_1!$D20&lt;17),"Afternoon",IF(AND(dataset_1!$D20&gt;=17,dataset_1!$D20&lt;21),"Evening","Night")))</f>
        <v>Evening</v>
      </c>
      <c r="J20" s="4" t="str">
        <f>IF(dataset_1!$G20=1,"Clear/Few clouds",IF(dataset_1!$G20=2,"Mist/Cloudy",IF(dataset_1!$G20=3,"Light Snow/Rain","Heavy Rain/Snow/Storm")))</f>
        <v>Light Snow/Rain</v>
      </c>
      <c r="K20" s="1" t="str">
        <f>IF(OR(dataset_1!$F20=0,dataset_1!$F20=6),"Weekend","Weekday")</f>
        <v>Weekend</v>
      </c>
      <c r="L20" s="1" t="str">
        <f>LEFT(TEXT(dataset_1!$B20,"yyyy-mm-dd"),4)</f>
        <v>2011</v>
      </c>
      <c r="M20" s="1" t="str">
        <f>MID(TEXT(dataset_1!$B20,"yyyy-mm-dd"),6,2)</f>
        <v>01</v>
      </c>
      <c r="N20" s="1" t="str">
        <f>RIGHT(TEXT(dataset_1!$B20,"yyyy-mm-dd"),2)</f>
        <v>01</v>
      </c>
      <c r="O20" s="1">
        <f>LEN(dataset_1!$D20)</f>
        <v>2</v>
      </c>
      <c r="P20" s="1" t="str">
        <f>TEXT(dataset_1!$B20, "mmmm")</f>
        <v>January</v>
      </c>
      <c r="Q20" s="1" t="str">
        <f>TEXT(dataset_1!$B20, "dddd")</f>
        <v>Saturday</v>
      </c>
      <c r="R20" s="1">
        <f>WEEKNUM(dataset_1!$B20, 2)</f>
        <v>1</v>
      </c>
      <c r="S20" s="1" t="str">
        <f>IF(dataset_1!$H20&lt;=0.3,"Cold",IF(dataset_1!$H20&lt;=0.6,"Mild","Hot"))</f>
        <v>Mild</v>
      </c>
    </row>
    <row r="21" spans="1:19" ht="14.25" customHeight="1" x14ac:dyDescent="0.3">
      <c r="A21" s="1">
        <v>20</v>
      </c>
      <c r="B21" s="3">
        <v>40544</v>
      </c>
      <c r="C21" s="1">
        <v>1</v>
      </c>
      <c r="D21" s="1">
        <v>19</v>
      </c>
      <c r="E21" s="1" t="b">
        <v>0</v>
      </c>
      <c r="F21" s="1">
        <v>6</v>
      </c>
      <c r="G21" s="1">
        <v>3</v>
      </c>
      <c r="H21" s="1">
        <v>0.42</v>
      </c>
      <c r="I21" s="4" t="str">
        <f>IF(AND(dataset_1!$D21&gt;=5,dataset_1!$D21&lt;12),"Morning",IF(AND(dataset_1!$D21&gt;=12,dataset_1!$D21&lt;17),"Afternoon",IF(AND(dataset_1!$D21&gt;=17,dataset_1!$D21&lt;21),"Evening","Night")))</f>
        <v>Evening</v>
      </c>
      <c r="J21" s="4" t="str">
        <f>IF(dataset_1!$G21=1,"Clear/Few clouds",IF(dataset_1!$G21=2,"Mist/Cloudy",IF(dataset_1!$G21=3,"Light Snow/Rain","Heavy Rain/Snow/Storm")))</f>
        <v>Light Snow/Rain</v>
      </c>
      <c r="K21" s="1" t="str">
        <f>IF(OR(dataset_1!$F21=0,dataset_1!$F21=6),"Weekend","Weekday")</f>
        <v>Weekend</v>
      </c>
      <c r="L21" s="1" t="str">
        <f>LEFT(TEXT(dataset_1!$B21,"yyyy-mm-dd"),4)</f>
        <v>2011</v>
      </c>
      <c r="M21" s="1" t="str">
        <f>MID(TEXT(dataset_1!$B21,"yyyy-mm-dd"),6,2)</f>
        <v>01</v>
      </c>
      <c r="N21" s="1" t="str">
        <f>RIGHT(TEXT(dataset_1!$B21,"yyyy-mm-dd"),2)</f>
        <v>01</v>
      </c>
      <c r="O21" s="1">
        <f>LEN(dataset_1!$D21)</f>
        <v>2</v>
      </c>
      <c r="P21" s="1" t="str">
        <f>TEXT(dataset_1!$B21, "mmmm")</f>
        <v>January</v>
      </c>
      <c r="Q21" s="1" t="str">
        <f>TEXT(dataset_1!$B21, "dddd")</f>
        <v>Saturday</v>
      </c>
      <c r="R21" s="1">
        <f>WEEKNUM(dataset_1!$B21, 2)</f>
        <v>1</v>
      </c>
      <c r="S21" s="1" t="str">
        <f>IF(dataset_1!$H21&lt;=0.3,"Cold",IF(dataset_1!$H21&lt;=0.6,"Mild","Hot"))</f>
        <v>Mild</v>
      </c>
    </row>
    <row r="22" spans="1:19" ht="14.25" customHeight="1" x14ac:dyDescent="0.3">
      <c r="A22" s="1">
        <v>21</v>
      </c>
      <c r="B22" s="3">
        <v>40544</v>
      </c>
      <c r="C22" s="1">
        <v>1</v>
      </c>
      <c r="D22" s="1">
        <v>20</v>
      </c>
      <c r="E22" s="1" t="b">
        <v>0</v>
      </c>
      <c r="F22" s="1">
        <v>6</v>
      </c>
      <c r="G22" s="1">
        <v>2</v>
      </c>
      <c r="H22" s="1">
        <v>0.4</v>
      </c>
      <c r="I22" s="4" t="str">
        <f>IF(AND(dataset_1!$D22&gt;=5,dataset_1!$D22&lt;12),"Morning",IF(AND(dataset_1!$D22&gt;=12,dataset_1!$D22&lt;17),"Afternoon",IF(AND(dataset_1!$D22&gt;=17,dataset_1!$D22&lt;21),"Evening","Night")))</f>
        <v>Evening</v>
      </c>
      <c r="J22" s="4" t="str">
        <f>IF(dataset_1!$G22=1,"Clear/Few clouds",IF(dataset_1!$G22=2,"Mist/Cloudy",IF(dataset_1!$G22=3,"Light Snow/Rain","Heavy Rain/Snow/Storm")))</f>
        <v>Mist/Cloudy</v>
      </c>
      <c r="K22" s="1" t="str">
        <f>IF(OR(dataset_1!$F22=0,dataset_1!$F22=6),"Weekend","Weekday")</f>
        <v>Weekend</v>
      </c>
      <c r="L22" s="1" t="str">
        <f>LEFT(TEXT(dataset_1!$B22,"yyyy-mm-dd"),4)</f>
        <v>2011</v>
      </c>
      <c r="M22" s="1" t="str">
        <f>MID(TEXT(dataset_1!$B22,"yyyy-mm-dd"),6,2)</f>
        <v>01</v>
      </c>
      <c r="N22" s="1" t="str">
        <f>RIGHT(TEXT(dataset_1!$B22,"yyyy-mm-dd"),2)</f>
        <v>01</v>
      </c>
      <c r="O22" s="1">
        <f>LEN(dataset_1!$D22)</f>
        <v>2</v>
      </c>
      <c r="P22" s="1" t="str">
        <f>TEXT(dataset_1!$B22, "mmmm")</f>
        <v>January</v>
      </c>
      <c r="Q22" s="1" t="str">
        <f>TEXT(dataset_1!$B22, "dddd")</f>
        <v>Saturday</v>
      </c>
      <c r="R22" s="1">
        <f>WEEKNUM(dataset_1!$B22, 2)</f>
        <v>1</v>
      </c>
      <c r="S22" s="1" t="str">
        <f>IF(dataset_1!$H22&lt;=0.3,"Cold",IF(dataset_1!$H22&lt;=0.6,"Mild","Hot"))</f>
        <v>Mild</v>
      </c>
    </row>
    <row r="23" spans="1:19" ht="14.25" customHeight="1" x14ac:dyDescent="0.3">
      <c r="A23" s="1">
        <v>22</v>
      </c>
      <c r="B23" s="3">
        <v>40544</v>
      </c>
      <c r="C23" s="1">
        <v>1</v>
      </c>
      <c r="D23" s="1">
        <v>21</v>
      </c>
      <c r="E23" s="1" t="b">
        <v>0</v>
      </c>
      <c r="F23" s="1">
        <v>6</v>
      </c>
      <c r="G23" s="1">
        <v>2</v>
      </c>
      <c r="H23" s="1">
        <v>0.4</v>
      </c>
      <c r="I23" s="4" t="str">
        <f>IF(AND(dataset_1!$D23&gt;=5,dataset_1!$D23&lt;12),"Morning",IF(AND(dataset_1!$D23&gt;=12,dataset_1!$D23&lt;17),"Afternoon",IF(AND(dataset_1!$D23&gt;=17,dataset_1!$D23&lt;21),"Evening","Night")))</f>
        <v>Night</v>
      </c>
      <c r="J23" s="4" t="str">
        <f>IF(dataset_1!$G23=1,"Clear/Few clouds",IF(dataset_1!$G23=2,"Mist/Cloudy",IF(dataset_1!$G23=3,"Light Snow/Rain","Heavy Rain/Snow/Storm")))</f>
        <v>Mist/Cloudy</v>
      </c>
      <c r="K23" s="1" t="str">
        <f>IF(OR(dataset_1!$F23=0,dataset_1!$F23=6),"Weekend","Weekday")</f>
        <v>Weekend</v>
      </c>
      <c r="L23" s="1" t="str">
        <f>LEFT(TEXT(dataset_1!$B23,"yyyy-mm-dd"),4)</f>
        <v>2011</v>
      </c>
      <c r="M23" s="1" t="str">
        <f>MID(TEXT(dataset_1!$B23,"yyyy-mm-dd"),6,2)</f>
        <v>01</v>
      </c>
      <c r="N23" s="1" t="str">
        <f>RIGHT(TEXT(dataset_1!$B23,"yyyy-mm-dd"),2)</f>
        <v>01</v>
      </c>
      <c r="O23" s="1">
        <f>LEN(dataset_1!$D23)</f>
        <v>2</v>
      </c>
      <c r="P23" s="1" t="str">
        <f>TEXT(dataset_1!$B23, "mmmm")</f>
        <v>January</v>
      </c>
      <c r="Q23" s="1" t="str">
        <f>TEXT(dataset_1!$B23, "dddd")</f>
        <v>Saturday</v>
      </c>
      <c r="R23" s="1">
        <f>WEEKNUM(dataset_1!$B23, 2)</f>
        <v>1</v>
      </c>
      <c r="S23" s="1" t="str">
        <f>IF(dataset_1!$H23&lt;=0.3,"Cold",IF(dataset_1!$H23&lt;=0.6,"Mild","Hot"))</f>
        <v>Mild</v>
      </c>
    </row>
    <row r="24" spans="1:19" ht="14.25" customHeight="1" x14ac:dyDescent="0.3">
      <c r="A24" s="1">
        <v>23</v>
      </c>
      <c r="B24" s="3">
        <v>40544</v>
      </c>
      <c r="C24" s="1">
        <v>1</v>
      </c>
      <c r="D24" s="1">
        <v>22</v>
      </c>
      <c r="E24" s="1" t="b">
        <v>0</v>
      </c>
      <c r="F24" s="1">
        <v>6</v>
      </c>
      <c r="G24" s="1">
        <v>2</v>
      </c>
      <c r="H24" s="1">
        <v>0.4</v>
      </c>
      <c r="I24" s="4" t="str">
        <f>IF(AND(dataset_1!$D24&gt;=5,dataset_1!$D24&lt;12),"Morning",IF(AND(dataset_1!$D24&gt;=12,dataset_1!$D24&lt;17),"Afternoon",IF(AND(dataset_1!$D24&gt;=17,dataset_1!$D24&lt;21),"Evening","Night")))</f>
        <v>Night</v>
      </c>
      <c r="J24" s="4" t="str">
        <f>IF(dataset_1!$G24=1,"Clear/Few clouds",IF(dataset_1!$G24=2,"Mist/Cloudy",IF(dataset_1!$G24=3,"Light Snow/Rain","Heavy Rain/Snow/Storm")))</f>
        <v>Mist/Cloudy</v>
      </c>
      <c r="K24" s="1" t="str">
        <f>IF(OR(dataset_1!$F24=0,dataset_1!$F24=6),"Weekend","Weekday")</f>
        <v>Weekend</v>
      </c>
      <c r="L24" s="1" t="str">
        <f>LEFT(TEXT(dataset_1!$B24,"yyyy-mm-dd"),4)</f>
        <v>2011</v>
      </c>
      <c r="M24" s="1" t="str">
        <f>MID(TEXT(dataset_1!$B24,"yyyy-mm-dd"),6,2)</f>
        <v>01</v>
      </c>
      <c r="N24" s="1" t="str">
        <f>RIGHT(TEXT(dataset_1!$B24,"yyyy-mm-dd"),2)</f>
        <v>01</v>
      </c>
      <c r="O24" s="1">
        <f>LEN(dataset_1!$D24)</f>
        <v>2</v>
      </c>
      <c r="P24" s="1" t="str">
        <f>TEXT(dataset_1!$B24, "mmmm")</f>
        <v>January</v>
      </c>
      <c r="Q24" s="1" t="str">
        <f>TEXT(dataset_1!$B24, "dddd")</f>
        <v>Saturday</v>
      </c>
      <c r="R24" s="1">
        <f>WEEKNUM(dataset_1!$B24, 2)</f>
        <v>1</v>
      </c>
      <c r="S24" s="1" t="str">
        <f>IF(dataset_1!$H24&lt;=0.3,"Cold",IF(dataset_1!$H24&lt;=0.6,"Mild","Hot"))</f>
        <v>Mild</v>
      </c>
    </row>
    <row r="25" spans="1:19" ht="14.25" customHeight="1" x14ac:dyDescent="0.3">
      <c r="A25" s="1">
        <v>24</v>
      </c>
      <c r="B25" s="3">
        <v>40544</v>
      </c>
      <c r="C25" s="1">
        <v>1</v>
      </c>
      <c r="D25" s="1">
        <v>23</v>
      </c>
      <c r="E25" s="1" t="b">
        <v>0</v>
      </c>
      <c r="F25" s="1">
        <v>6</v>
      </c>
      <c r="G25" s="1">
        <v>2</v>
      </c>
      <c r="H25" s="1">
        <v>0.46</v>
      </c>
      <c r="I25" s="4" t="str">
        <f>IF(AND(dataset_1!$D25&gt;=5,dataset_1!$D25&lt;12),"Morning",IF(AND(dataset_1!$D25&gt;=12,dataset_1!$D25&lt;17),"Afternoon",IF(AND(dataset_1!$D25&gt;=17,dataset_1!$D25&lt;21),"Evening","Night")))</f>
        <v>Night</v>
      </c>
      <c r="J25" s="4" t="str">
        <f>IF(dataset_1!$G25=1,"Clear/Few clouds",IF(dataset_1!$G25=2,"Mist/Cloudy",IF(dataset_1!$G25=3,"Light Snow/Rain","Heavy Rain/Snow/Storm")))</f>
        <v>Mist/Cloudy</v>
      </c>
      <c r="K25" s="1" t="str">
        <f>IF(OR(dataset_1!$F25=0,dataset_1!$F25=6),"Weekend","Weekday")</f>
        <v>Weekend</v>
      </c>
      <c r="L25" s="1" t="str">
        <f>LEFT(TEXT(dataset_1!$B25,"yyyy-mm-dd"),4)</f>
        <v>2011</v>
      </c>
      <c r="M25" s="1" t="str">
        <f>MID(TEXT(dataset_1!$B25,"yyyy-mm-dd"),6,2)</f>
        <v>01</v>
      </c>
      <c r="N25" s="1" t="str">
        <f>RIGHT(TEXT(dataset_1!$B25,"yyyy-mm-dd"),2)</f>
        <v>01</v>
      </c>
      <c r="O25" s="1">
        <f>LEN(dataset_1!$D25)</f>
        <v>2</v>
      </c>
      <c r="P25" s="1" t="str">
        <f>TEXT(dataset_1!$B25, "mmmm")</f>
        <v>January</v>
      </c>
      <c r="Q25" s="1" t="str">
        <f>TEXT(dataset_1!$B25, "dddd")</f>
        <v>Saturday</v>
      </c>
      <c r="R25" s="1">
        <f>WEEKNUM(dataset_1!$B25, 2)</f>
        <v>1</v>
      </c>
      <c r="S25" s="1" t="str">
        <f>IF(dataset_1!$H25&lt;=0.3,"Cold",IF(dataset_1!$H25&lt;=0.6,"Mild","Hot"))</f>
        <v>Mild</v>
      </c>
    </row>
    <row r="26" spans="1:19" ht="14.25" customHeight="1" x14ac:dyDescent="0.3">
      <c r="A26" s="1">
        <v>25</v>
      </c>
      <c r="B26" s="3">
        <v>40545</v>
      </c>
      <c r="C26" s="1">
        <v>1</v>
      </c>
      <c r="D26" s="1">
        <v>0</v>
      </c>
      <c r="E26" s="1" t="b">
        <v>0</v>
      </c>
      <c r="F26" s="1">
        <v>0</v>
      </c>
      <c r="G26" s="1">
        <v>2</v>
      </c>
      <c r="H26" s="1">
        <v>0.46</v>
      </c>
      <c r="I26" s="4" t="str">
        <f>IF(AND(dataset_1!$D26&gt;=5,dataset_1!$D26&lt;12),"Morning",IF(AND(dataset_1!$D26&gt;=12,dataset_1!$D26&lt;17),"Afternoon",IF(AND(dataset_1!$D26&gt;=17,dataset_1!$D26&lt;21),"Evening","Night")))</f>
        <v>Night</v>
      </c>
      <c r="J26" s="4" t="str">
        <f>IF(dataset_1!$G26=1,"Clear/Few clouds",IF(dataset_1!$G26=2,"Mist/Cloudy",IF(dataset_1!$G26=3,"Light Snow/Rain","Heavy Rain/Snow/Storm")))</f>
        <v>Mist/Cloudy</v>
      </c>
      <c r="K26" s="1" t="str">
        <f>IF(OR(dataset_1!$F26=0,dataset_1!$F26=6),"Weekend","Weekday")</f>
        <v>Weekend</v>
      </c>
      <c r="L26" s="1" t="str">
        <f>LEFT(TEXT(dataset_1!$B26,"yyyy-mm-dd"),4)</f>
        <v>2011</v>
      </c>
      <c r="M26" s="1" t="str">
        <f>MID(TEXT(dataset_1!$B26,"yyyy-mm-dd"),6,2)</f>
        <v>01</v>
      </c>
      <c r="N26" s="1" t="str">
        <f>RIGHT(TEXT(dataset_1!$B26,"yyyy-mm-dd"),2)</f>
        <v>02</v>
      </c>
      <c r="O26" s="1">
        <f>LEN(dataset_1!$D26)</f>
        <v>1</v>
      </c>
      <c r="P26" s="1" t="str">
        <f>TEXT(dataset_1!$B26, "mmmm")</f>
        <v>January</v>
      </c>
      <c r="Q26" s="1" t="str">
        <f>TEXT(dataset_1!$B26, "dddd")</f>
        <v>Sunday</v>
      </c>
      <c r="R26" s="1">
        <f>WEEKNUM(dataset_1!$B26, 2)</f>
        <v>1</v>
      </c>
      <c r="S26" s="1" t="str">
        <f>IF(dataset_1!$H26&lt;=0.3,"Cold",IF(dataset_1!$H26&lt;=0.6,"Mild","Hot"))</f>
        <v>Mild</v>
      </c>
    </row>
    <row r="27" spans="1:19" ht="14.25" customHeight="1" x14ac:dyDescent="0.3">
      <c r="A27" s="1">
        <v>26</v>
      </c>
      <c r="B27" s="3">
        <v>40545</v>
      </c>
      <c r="C27" s="1">
        <v>1</v>
      </c>
      <c r="D27" s="1">
        <v>1</v>
      </c>
      <c r="E27" s="1" t="b">
        <v>0</v>
      </c>
      <c r="F27" s="1">
        <v>0</v>
      </c>
      <c r="G27" s="1">
        <v>2</v>
      </c>
      <c r="H27" s="1">
        <v>0.44</v>
      </c>
      <c r="I27" s="4" t="str">
        <f>IF(AND(dataset_1!$D27&gt;=5,dataset_1!$D27&lt;12),"Morning",IF(AND(dataset_1!$D27&gt;=12,dataset_1!$D27&lt;17),"Afternoon",IF(AND(dataset_1!$D27&gt;=17,dataset_1!$D27&lt;21),"Evening","Night")))</f>
        <v>Night</v>
      </c>
      <c r="J27" s="4" t="str">
        <f>IF(dataset_1!$G27=1,"Clear/Few clouds",IF(dataset_1!$G27=2,"Mist/Cloudy",IF(dataset_1!$G27=3,"Light Snow/Rain","Heavy Rain/Snow/Storm")))</f>
        <v>Mist/Cloudy</v>
      </c>
      <c r="K27" s="1" t="str">
        <f>IF(OR(dataset_1!$F27=0,dataset_1!$F27=6),"Weekend","Weekday")</f>
        <v>Weekend</v>
      </c>
      <c r="L27" s="1" t="str">
        <f>LEFT(TEXT(dataset_1!$B27,"yyyy-mm-dd"),4)</f>
        <v>2011</v>
      </c>
      <c r="M27" s="1" t="str">
        <f>MID(TEXT(dataset_1!$B27,"yyyy-mm-dd"),6,2)</f>
        <v>01</v>
      </c>
      <c r="N27" s="1" t="str">
        <f>RIGHT(TEXT(dataset_1!$B27,"yyyy-mm-dd"),2)</f>
        <v>02</v>
      </c>
      <c r="O27" s="1">
        <f>LEN(dataset_1!$D27)</f>
        <v>1</v>
      </c>
      <c r="P27" s="1" t="str">
        <f>TEXT(dataset_1!$B27, "mmmm")</f>
        <v>January</v>
      </c>
      <c r="Q27" s="1" t="str">
        <f>TEXT(dataset_1!$B27, "dddd")</f>
        <v>Sunday</v>
      </c>
      <c r="R27" s="1">
        <f>WEEKNUM(dataset_1!$B27, 2)</f>
        <v>1</v>
      </c>
      <c r="S27" s="1" t="str">
        <f>IF(dataset_1!$H27&lt;=0.3,"Cold",IF(dataset_1!$H27&lt;=0.6,"Mild","Hot"))</f>
        <v>Mild</v>
      </c>
    </row>
    <row r="28" spans="1:19" ht="14.25" customHeight="1" x14ac:dyDescent="0.3">
      <c r="A28" s="1">
        <v>27</v>
      </c>
      <c r="B28" s="3">
        <v>40545</v>
      </c>
      <c r="C28" s="1">
        <v>1</v>
      </c>
      <c r="D28" s="1">
        <v>2</v>
      </c>
      <c r="E28" s="1" t="b">
        <v>0</v>
      </c>
      <c r="F28" s="1">
        <v>0</v>
      </c>
      <c r="G28" s="1">
        <v>2</v>
      </c>
      <c r="H28" s="1">
        <v>0.42</v>
      </c>
      <c r="I28" s="4" t="str">
        <f>IF(AND(dataset_1!$D28&gt;=5,dataset_1!$D28&lt;12),"Morning",IF(AND(dataset_1!$D28&gt;=12,dataset_1!$D28&lt;17),"Afternoon",IF(AND(dataset_1!$D28&gt;=17,dataset_1!$D28&lt;21),"Evening","Night")))</f>
        <v>Night</v>
      </c>
      <c r="J28" s="4" t="str">
        <f>IF(dataset_1!$G28=1,"Clear/Few clouds",IF(dataset_1!$G28=2,"Mist/Cloudy",IF(dataset_1!$G28=3,"Light Snow/Rain","Heavy Rain/Snow/Storm")))</f>
        <v>Mist/Cloudy</v>
      </c>
      <c r="K28" s="1" t="str">
        <f>IF(OR(dataset_1!$F28=0,dataset_1!$F28=6),"Weekend","Weekday")</f>
        <v>Weekend</v>
      </c>
      <c r="L28" s="1" t="str">
        <f>LEFT(TEXT(dataset_1!$B28,"yyyy-mm-dd"),4)</f>
        <v>2011</v>
      </c>
      <c r="M28" s="1" t="str">
        <f>MID(TEXT(dataset_1!$B28,"yyyy-mm-dd"),6,2)</f>
        <v>01</v>
      </c>
      <c r="N28" s="1" t="str">
        <f>RIGHT(TEXT(dataset_1!$B28,"yyyy-mm-dd"),2)</f>
        <v>02</v>
      </c>
      <c r="O28" s="1">
        <f>LEN(dataset_1!$D28)</f>
        <v>1</v>
      </c>
      <c r="P28" s="1" t="str">
        <f>TEXT(dataset_1!$B28, "mmmm")</f>
        <v>January</v>
      </c>
      <c r="Q28" s="1" t="str">
        <f>TEXT(dataset_1!$B28, "dddd")</f>
        <v>Sunday</v>
      </c>
      <c r="R28" s="1">
        <f>WEEKNUM(dataset_1!$B28, 2)</f>
        <v>1</v>
      </c>
      <c r="S28" s="1" t="str">
        <f>IF(dataset_1!$H28&lt;=0.3,"Cold",IF(dataset_1!$H28&lt;=0.6,"Mild","Hot"))</f>
        <v>Mild</v>
      </c>
    </row>
    <row r="29" spans="1:19" ht="14.25" customHeight="1" x14ac:dyDescent="0.3">
      <c r="A29" s="1">
        <v>28</v>
      </c>
      <c r="B29" s="3">
        <v>40545</v>
      </c>
      <c r="C29" s="1">
        <v>1</v>
      </c>
      <c r="D29" s="1">
        <v>3</v>
      </c>
      <c r="E29" s="1" t="b">
        <v>0</v>
      </c>
      <c r="F29" s="1">
        <v>0</v>
      </c>
      <c r="G29" s="1">
        <v>2</v>
      </c>
      <c r="H29" s="1">
        <v>0.46</v>
      </c>
      <c r="I29" s="4" t="str">
        <f>IF(AND(dataset_1!$D29&gt;=5,dataset_1!$D29&lt;12),"Morning",IF(AND(dataset_1!$D29&gt;=12,dataset_1!$D29&lt;17),"Afternoon",IF(AND(dataset_1!$D29&gt;=17,dataset_1!$D29&lt;21),"Evening","Night")))</f>
        <v>Night</v>
      </c>
      <c r="J29" s="4" t="str">
        <f>IF(dataset_1!$G29=1,"Clear/Few clouds",IF(dataset_1!$G29=2,"Mist/Cloudy",IF(dataset_1!$G29=3,"Light Snow/Rain","Heavy Rain/Snow/Storm")))</f>
        <v>Mist/Cloudy</v>
      </c>
      <c r="K29" s="1" t="str">
        <f>IF(OR(dataset_1!$F29=0,dataset_1!$F29=6),"Weekend","Weekday")</f>
        <v>Weekend</v>
      </c>
      <c r="L29" s="1" t="str">
        <f>LEFT(TEXT(dataset_1!$B29,"yyyy-mm-dd"),4)</f>
        <v>2011</v>
      </c>
      <c r="M29" s="1" t="str">
        <f>MID(TEXT(dataset_1!$B29,"yyyy-mm-dd"),6,2)</f>
        <v>01</v>
      </c>
      <c r="N29" s="1" t="str">
        <f>RIGHT(TEXT(dataset_1!$B29,"yyyy-mm-dd"),2)</f>
        <v>02</v>
      </c>
      <c r="O29" s="1">
        <f>LEN(dataset_1!$D29)</f>
        <v>1</v>
      </c>
      <c r="P29" s="1" t="str">
        <f>TEXT(dataset_1!$B29, "mmmm")</f>
        <v>January</v>
      </c>
      <c r="Q29" s="1" t="str">
        <f>TEXT(dataset_1!$B29, "dddd")</f>
        <v>Sunday</v>
      </c>
      <c r="R29" s="1">
        <f>WEEKNUM(dataset_1!$B29, 2)</f>
        <v>1</v>
      </c>
      <c r="S29" s="1" t="str">
        <f>IF(dataset_1!$H29&lt;=0.3,"Cold",IF(dataset_1!$H29&lt;=0.6,"Mild","Hot"))</f>
        <v>Mild</v>
      </c>
    </row>
    <row r="30" spans="1:19" ht="14.25" customHeight="1" x14ac:dyDescent="0.3">
      <c r="A30" s="1">
        <v>29</v>
      </c>
      <c r="B30" s="3">
        <v>40545</v>
      </c>
      <c r="C30" s="1">
        <v>1</v>
      </c>
      <c r="D30" s="1">
        <v>4</v>
      </c>
      <c r="E30" s="1" t="b">
        <v>0</v>
      </c>
      <c r="F30" s="1">
        <v>0</v>
      </c>
      <c r="G30" s="1">
        <v>2</v>
      </c>
      <c r="H30" s="1">
        <v>0.46</v>
      </c>
      <c r="I30" s="4" t="str">
        <f>IF(AND(dataset_1!$D30&gt;=5,dataset_1!$D30&lt;12),"Morning",IF(AND(dataset_1!$D30&gt;=12,dataset_1!$D30&lt;17),"Afternoon",IF(AND(dataset_1!$D30&gt;=17,dataset_1!$D30&lt;21),"Evening","Night")))</f>
        <v>Night</v>
      </c>
      <c r="J30" s="4" t="str">
        <f>IF(dataset_1!$G30=1,"Clear/Few clouds",IF(dataset_1!$G30=2,"Mist/Cloudy",IF(dataset_1!$G30=3,"Light Snow/Rain","Heavy Rain/Snow/Storm")))</f>
        <v>Mist/Cloudy</v>
      </c>
      <c r="K30" s="1" t="str">
        <f>IF(OR(dataset_1!$F30=0,dataset_1!$F30=6),"Weekend","Weekday")</f>
        <v>Weekend</v>
      </c>
      <c r="L30" s="1" t="str">
        <f>LEFT(TEXT(dataset_1!$B30,"yyyy-mm-dd"),4)</f>
        <v>2011</v>
      </c>
      <c r="M30" s="1" t="str">
        <f>MID(TEXT(dataset_1!$B30,"yyyy-mm-dd"),6,2)</f>
        <v>01</v>
      </c>
      <c r="N30" s="1" t="str">
        <f>RIGHT(TEXT(dataset_1!$B30,"yyyy-mm-dd"),2)</f>
        <v>02</v>
      </c>
      <c r="O30" s="1">
        <f>LEN(dataset_1!$D30)</f>
        <v>1</v>
      </c>
      <c r="P30" s="1" t="str">
        <f>TEXT(dataset_1!$B30, "mmmm")</f>
        <v>January</v>
      </c>
      <c r="Q30" s="1" t="str">
        <f>TEXT(dataset_1!$B30, "dddd")</f>
        <v>Sunday</v>
      </c>
      <c r="R30" s="1">
        <f>WEEKNUM(dataset_1!$B30, 2)</f>
        <v>1</v>
      </c>
      <c r="S30" s="1" t="str">
        <f>IF(dataset_1!$H30&lt;=0.3,"Cold",IF(dataset_1!$H30&lt;=0.6,"Mild","Hot"))</f>
        <v>Mild</v>
      </c>
    </row>
    <row r="31" spans="1:19" ht="14.25" customHeight="1" x14ac:dyDescent="0.3">
      <c r="A31" s="1">
        <v>30</v>
      </c>
      <c r="B31" s="3">
        <v>40545</v>
      </c>
      <c r="C31" s="1">
        <v>1</v>
      </c>
      <c r="D31" s="1">
        <v>6</v>
      </c>
      <c r="E31" s="1" t="b">
        <v>0</v>
      </c>
      <c r="F31" s="1">
        <v>0</v>
      </c>
      <c r="G31" s="1">
        <v>3</v>
      </c>
      <c r="H31" s="1">
        <v>0.42</v>
      </c>
      <c r="I31" s="4" t="str">
        <f>IF(AND(dataset_1!$D31&gt;=5,dataset_1!$D31&lt;12),"Morning",IF(AND(dataset_1!$D31&gt;=12,dataset_1!$D31&lt;17),"Afternoon",IF(AND(dataset_1!$D31&gt;=17,dataset_1!$D31&lt;21),"Evening","Night")))</f>
        <v>Morning</v>
      </c>
      <c r="J31" s="4" t="str">
        <f>IF(dataset_1!$G31=1,"Clear/Few clouds",IF(dataset_1!$G31=2,"Mist/Cloudy",IF(dataset_1!$G31=3,"Light Snow/Rain","Heavy Rain/Snow/Storm")))</f>
        <v>Light Snow/Rain</v>
      </c>
      <c r="K31" s="1" t="str">
        <f>IF(OR(dataset_1!$F31=0,dataset_1!$F31=6),"Weekend","Weekday")</f>
        <v>Weekend</v>
      </c>
      <c r="L31" s="1" t="str">
        <f>LEFT(TEXT(dataset_1!$B31,"yyyy-mm-dd"),4)</f>
        <v>2011</v>
      </c>
      <c r="M31" s="1" t="str">
        <f>MID(TEXT(dataset_1!$B31,"yyyy-mm-dd"),6,2)</f>
        <v>01</v>
      </c>
      <c r="N31" s="1" t="str">
        <f>RIGHT(TEXT(dataset_1!$B31,"yyyy-mm-dd"),2)</f>
        <v>02</v>
      </c>
      <c r="O31" s="1">
        <f>LEN(dataset_1!$D31)</f>
        <v>1</v>
      </c>
      <c r="P31" s="1" t="str">
        <f>TEXT(dataset_1!$B31, "mmmm")</f>
        <v>January</v>
      </c>
      <c r="Q31" s="1" t="str">
        <f>TEXT(dataset_1!$B31, "dddd")</f>
        <v>Sunday</v>
      </c>
      <c r="R31" s="1">
        <f>WEEKNUM(dataset_1!$B31, 2)</f>
        <v>1</v>
      </c>
      <c r="S31" s="1" t="str">
        <f>IF(dataset_1!$H31&lt;=0.3,"Cold",IF(dataset_1!$H31&lt;=0.6,"Mild","Hot"))</f>
        <v>Mild</v>
      </c>
    </row>
    <row r="32" spans="1:19" ht="14.25" customHeight="1" x14ac:dyDescent="0.3">
      <c r="A32" s="1">
        <v>31</v>
      </c>
      <c r="B32" s="3">
        <v>40545</v>
      </c>
      <c r="C32" s="1">
        <v>1</v>
      </c>
      <c r="D32" s="1">
        <v>7</v>
      </c>
      <c r="E32" s="1" t="b">
        <v>0</v>
      </c>
      <c r="F32" s="1">
        <v>0</v>
      </c>
      <c r="G32" s="1">
        <v>2</v>
      </c>
      <c r="H32" s="1">
        <v>0.4</v>
      </c>
      <c r="I32" s="4" t="str">
        <f>IF(AND(dataset_1!$D32&gt;=5,dataset_1!$D32&lt;12),"Morning",IF(AND(dataset_1!$D32&gt;=12,dataset_1!$D32&lt;17),"Afternoon",IF(AND(dataset_1!$D32&gt;=17,dataset_1!$D32&lt;21),"Evening","Night")))</f>
        <v>Morning</v>
      </c>
      <c r="J32" s="4" t="str">
        <f>IF(dataset_1!$G32=1,"Clear/Few clouds",IF(dataset_1!$G32=2,"Mist/Cloudy",IF(dataset_1!$G32=3,"Light Snow/Rain","Heavy Rain/Snow/Storm")))</f>
        <v>Mist/Cloudy</v>
      </c>
      <c r="K32" s="1" t="str">
        <f>IF(OR(dataset_1!$F32=0,dataset_1!$F32=6),"Weekend","Weekday")</f>
        <v>Weekend</v>
      </c>
      <c r="L32" s="1" t="str">
        <f>LEFT(TEXT(dataset_1!$B32,"yyyy-mm-dd"),4)</f>
        <v>2011</v>
      </c>
      <c r="M32" s="1" t="str">
        <f>MID(TEXT(dataset_1!$B32,"yyyy-mm-dd"),6,2)</f>
        <v>01</v>
      </c>
      <c r="N32" s="1" t="str">
        <f>RIGHT(TEXT(dataset_1!$B32,"yyyy-mm-dd"),2)</f>
        <v>02</v>
      </c>
      <c r="O32" s="1">
        <f>LEN(dataset_1!$D32)</f>
        <v>1</v>
      </c>
      <c r="P32" s="1" t="str">
        <f>TEXT(dataset_1!$B32, "mmmm")</f>
        <v>January</v>
      </c>
      <c r="Q32" s="1" t="str">
        <f>TEXT(dataset_1!$B32, "dddd")</f>
        <v>Sunday</v>
      </c>
      <c r="R32" s="1">
        <f>WEEKNUM(dataset_1!$B32, 2)</f>
        <v>1</v>
      </c>
      <c r="S32" s="1" t="str">
        <f>IF(dataset_1!$H32&lt;=0.3,"Cold",IF(dataset_1!$H32&lt;=0.6,"Mild","Hot"))</f>
        <v>Mild</v>
      </c>
    </row>
    <row r="33" spans="1:19" ht="14.25" customHeight="1" x14ac:dyDescent="0.3">
      <c r="A33" s="1">
        <v>32</v>
      </c>
      <c r="B33" s="3">
        <v>40545</v>
      </c>
      <c r="C33" s="1">
        <v>1</v>
      </c>
      <c r="D33" s="1">
        <v>8</v>
      </c>
      <c r="E33" s="1" t="b">
        <v>0</v>
      </c>
      <c r="F33" s="1">
        <v>0</v>
      </c>
      <c r="G33" s="1">
        <v>3</v>
      </c>
      <c r="H33" s="1">
        <v>0.4</v>
      </c>
      <c r="I33" s="4" t="str">
        <f>IF(AND(dataset_1!$D33&gt;=5,dataset_1!$D33&lt;12),"Morning",IF(AND(dataset_1!$D33&gt;=12,dataset_1!$D33&lt;17),"Afternoon",IF(AND(dataset_1!$D33&gt;=17,dataset_1!$D33&lt;21),"Evening","Night")))</f>
        <v>Morning</v>
      </c>
      <c r="J33" s="4" t="str">
        <f>IF(dataset_1!$G33=1,"Clear/Few clouds",IF(dataset_1!$G33=2,"Mist/Cloudy",IF(dataset_1!$G33=3,"Light Snow/Rain","Heavy Rain/Snow/Storm")))</f>
        <v>Light Snow/Rain</v>
      </c>
      <c r="K33" s="1" t="str">
        <f>IF(OR(dataset_1!$F33=0,dataset_1!$F33=6),"Weekend","Weekday")</f>
        <v>Weekend</v>
      </c>
      <c r="L33" s="1" t="str">
        <f>LEFT(TEXT(dataset_1!$B33,"yyyy-mm-dd"),4)</f>
        <v>2011</v>
      </c>
      <c r="M33" s="1" t="str">
        <f>MID(TEXT(dataset_1!$B33,"yyyy-mm-dd"),6,2)</f>
        <v>01</v>
      </c>
      <c r="N33" s="1" t="str">
        <f>RIGHT(TEXT(dataset_1!$B33,"yyyy-mm-dd"),2)</f>
        <v>02</v>
      </c>
      <c r="O33" s="1">
        <f>LEN(dataset_1!$D33)</f>
        <v>1</v>
      </c>
      <c r="P33" s="1" t="str">
        <f>TEXT(dataset_1!$B33, "mmmm")</f>
        <v>January</v>
      </c>
      <c r="Q33" s="1" t="str">
        <f>TEXT(dataset_1!$B33, "dddd")</f>
        <v>Sunday</v>
      </c>
      <c r="R33" s="1">
        <f>WEEKNUM(dataset_1!$B33, 2)</f>
        <v>1</v>
      </c>
      <c r="S33" s="1" t="str">
        <f>IF(dataset_1!$H33&lt;=0.3,"Cold",IF(dataset_1!$H33&lt;=0.6,"Mild","Hot"))</f>
        <v>Mild</v>
      </c>
    </row>
    <row r="34" spans="1:19" ht="14.25" customHeight="1" x14ac:dyDescent="0.3">
      <c r="A34" s="1">
        <v>33</v>
      </c>
      <c r="B34" s="3">
        <v>40545</v>
      </c>
      <c r="C34" s="1">
        <v>1</v>
      </c>
      <c r="D34" s="1">
        <v>9</v>
      </c>
      <c r="E34" s="1" t="b">
        <v>0</v>
      </c>
      <c r="F34" s="1">
        <v>0</v>
      </c>
      <c r="G34" s="1">
        <v>2</v>
      </c>
      <c r="H34" s="1">
        <v>0.38</v>
      </c>
      <c r="I34" s="4" t="str">
        <f>IF(AND(dataset_1!$D34&gt;=5,dataset_1!$D34&lt;12),"Morning",IF(AND(dataset_1!$D34&gt;=12,dataset_1!$D34&lt;17),"Afternoon",IF(AND(dataset_1!$D34&gt;=17,dataset_1!$D34&lt;21),"Evening","Night")))</f>
        <v>Morning</v>
      </c>
      <c r="J34" s="4" t="str">
        <f>IF(dataset_1!$G34=1,"Clear/Few clouds",IF(dataset_1!$G34=2,"Mist/Cloudy",IF(dataset_1!$G34=3,"Light Snow/Rain","Heavy Rain/Snow/Storm")))</f>
        <v>Mist/Cloudy</v>
      </c>
      <c r="K34" s="1" t="str">
        <f>IF(OR(dataset_1!$F34=0,dataset_1!$F34=6),"Weekend","Weekday")</f>
        <v>Weekend</v>
      </c>
      <c r="L34" s="1" t="str">
        <f>LEFT(TEXT(dataset_1!$B34,"yyyy-mm-dd"),4)</f>
        <v>2011</v>
      </c>
      <c r="M34" s="1" t="str">
        <f>MID(TEXT(dataset_1!$B34,"yyyy-mm-dd"),6,2)</f>
        <v>01</v>
      </c>
      <c r="N34" s="1" t="str">
        <f>RIGHT(TEXT(dataset_1!$B34,"yyyy-mm-dd"),2)</f>
        <v>02</v>
      </c>
      <c r="O34" s="1">
        <f>LEN(dataset_1!$D34)</f>
        <v>1</v>
      </c>
      <c r="P34" s="1" t="str">
        <f>TEXT(dataset_1!$B34, "mmmm")</f>
        <v>January</v>
      </c>
      <c r="Q34" s="1" t="str">
        <f>TEXT(dataset_1!$B34, "dddd")</f>
        <v>Sunday</v>
      </c>
      <c r="R34" s="1">
        <f>WEEKNUM(dataset_1!$B34, 2)</f>
        <v>1</v>
      </c>
      <c r="S34" s="1" t="str">
        <f>IF(dataset_1!$H34&lt;=0.3,"Cold",IF(dataset_1!$H34&lt;=0.6,"Mild","Hot"))</f>
        <v>Mild</v>
      </c>
    </row>
    <row r="35" spans="1:19" ht="14.25" customHeight="1" x14ac:dyDescent="0.3">
      <c r="A35" s="1">
        <v>34</v>
      </c>
      <c r="B35" s="3">
        <v>40545</v>
      </c>
      <c r="C35" s="1">
        <v>1</v>
      </c>
      <c r="D35" s="1">
        <v>10</v>
      </c>
      <c r="E35" s="1" t="b">
        <v>0</v>
      </c>
      <c r="F35" s="1">
        <v>0</v>
      </c>
      <c r="G35" s="1">
        <v>2</v>
      </c>
      <c r="H35" s="1">
        <v>0.36</v>
      </c>
      <c r="I35" s="4" t="str">
        <f>IF(AND(dataset_1!$D35&gt;=5,dataset_1!$D35&lt;12),"Morning",IF(AND(dataset_1!$D35&gt;=12,dataset_1!$D35&lt;17),"Afternoon",IF(AND(dataset_1!$D35&gt;=17,dataset_1!$D35&lt;21),"Evening","Night")))</f>
        <v>Morning</v>
      </c>
      <c r="J35" s="4" t="str">
        <f>IF(dataset_1!$G35=1,"Clear/Few clouds",IF(dataset_1!$G35=2,"Mist/Cloudy",IF(dataset_1!$G35=3,"Light Snow/Rain","Heavy Rain/Snow/Storm")))</f>
        <v>Mist/Cloudy</v>
      </c>
      <c r="K35" s="1" t="str">
        <f>IF(OR(dataset_1!$F35=0,dataset_1!$F35=6),"Weekend","Weekday")</f>
        <v>Weekend</v>
      </c>
      <c r="L35" s="1" t="str">
        <f>LEFT(TEXT(dataset_1!$B35,"yyyy-mm-dd"),4)</f>
        <v>2011</v>
      </c>
      <c r="M35" s="1" t="str">
        <f>MID(TEXT(dataset_1!$B35,"yyyy-mm-dd"),6,2)</f>
        <v>01</v>
      </c>
      <c r="N35" s="1" t="str">
        <f>RIGHT(TEXT(dataset_1!$B35,"yyyy-mm-dd"),2)</f>
        <v>02</v>
      </c>
      <c r="O35" s="1">
        <f>LEN(dataset_1!$D35)</f>
        <v>2</v>
      </c>
      <c r="P35" s="1" t="str">
        <f>TEXT(dataset_1!$B35, "mmmm")</f>
        <v>January</v>
      </c>
      <c r="Q35" s="1" t="str">
        <f>TEXT(dataset_1!$B35, "dddd")</f>
        <v>Sunday</v>
      </c>
      <c r="R35" s="1">
        <f>WEEKNUM(dataset_1!$B35, 2)</f>
        <v>1</v>
      </c>
      <c r="S35" s="1" t="str">
        <f>IF(dataset_1!$H35&lt;=0.3,"Cold",IF(dataset_1!$H35&lt;=0.6,"Mild","Hot"))</f>
        <v>Mild</v>
      </c>
    </row>
    <row r="36" spans="1:19" ht="14.25" customHeight="1" x14ac:dyDescent="0.3">
      <c r="A36" s="1">
        <v>35</v>
      </c>
      <c r="B36" s="3">
        <v>40545</v>
      </c>
      <c r="C36" s="1">
        <v>1</v>
      </c>
      <c r="D36" s="1">
        <v>11</v>
      </c>
      <c r="E36" s="1" t="b">
        <v>0</v>
      </c>
      <c r="F36" s="1">
        <v>0</v>
      </c>
      <c r="G36" s="1">
        <v>2</v>
      </c>
      <c r="H36" s="1">
        <v>0.36</v>
      </c>
      <c r="I36" s="4" t="str">
        <f>IF(AND(dataset_1!$D36&gt;=5,dataset_1!$D36&lt;12),"Morning",IF(AND(dataset_1!$D36&gt;=12,dataset_1!$D36&lt;17),"Afternoon",IF(AND(dataset_1!$D36&gt;=17,dataset_1!$D36&lt;21),"Evening","Night")))</f>
        <v>Morning</v>
      </c>
      <c r="J36" s="4" t="str">
        <f>IF(dataset_1!$G36=1,"Clear/Few clouds",IF(dataset_1!$G36=2,"Mist/Cloudy",IF(dataset_1!$G36=3,"Light Snow/Rain","Heavy Rain/Snow/Storm")))</f>
        <v>Mist/Cloudy</v>
      </c>
      <c r="K36" s="1" t="str">
        <f>IF(OR(dataset_1!$F36=0,dataset_1!$F36=6),"Weekend","Weekday")</f>
        <v>Weekend</v>
      </c>
      <c r="L36" s="1" t="str">
        <f>LEFT(TEXT(dataset_1!$B36,"yyyy-mm-dd"),4)</f>
        <v>2011</v>
      </c>
      <c r="M36" s="1" t="str">
        <f>MID(TEXT(dataset_1!$B36,"yyyy-mm-dd"),6,2)</f>
        <v>01</v>
      </c>
      <c r="N36" s="1" t="str">
        <f>RIGHT(TEXT(dataset_1!$B36,"yyyy-mm-dd"),2)</f>
        <v>02</v>
      </c>
      <c r="O36" s="1">
        <f>LEN(dataset_1!$D36)</f>
        <v>2</v>
      </c>
      <c r="P36" s="1" t="str">
        <f>TEXT(dataset_1!$B36, "mmmm")</f>
        <v>January</v>
      </c>
      <c r="Q36" s="1" t="str">
        <f>TEXT(dataset_1!$B36, "dddd")</f>
        <v>Sunday</v>
      </c>
      <c r="R36" s="1">
        <f>WEEKNUM(dataset_1!$B36, 2)</f>
        <v>1</v>
      </c>
      <c r="S36" s="1" t="str">
        <f>IF(dataset_1!$H36&lt;=0.3,"Cold",IF(dataset_1!$H36&lt;=0.6,"Mild","Hot"))</f>
        <v>Mild</v>
      </c>
    </row>
    <row r="37" spans="1:19" ht="14.25" customHeight="1" x14ac:dyDescent="0.3">
      <c r="A37" s="1">
        <v>36</v>
      </c>
      <c r="B37" s="3">
        <v>40545</v>
      </c>
      <c r="C37" s="1">
        <v>1</v>
      </c>
      <c r="D37" s="1">
        <v>12</v>
      </c>
      <c r="E37" s="1" t="b">
        <v>0</v>
      </c>
      <c r="F37" s="1">
        <v>0</v>
      </c>
      <c r="G37" s="1">
        <v>2</v>
      </c>
      <c r="H37" s="1">
        <v>0.36</v>
      </c>
      <c r="I37" s="4" t="str">
        <f>IF(AND(dataset_1!$D37&gt;=5,dataset_1!$D37&lt;12),"Morning",IF(AND(dataset_1!$D37&gt;=12,dataset_1!$D37&lt;17),"Afternoon",IF(AND(dataset_1!$D37&gt;=17,dataset_1!$D37&lt;21),"Evening","Night")))</f>
        <v>Afternoon</v>
      </c>
      <c r="J37" s="4" t="str">
        <f>IF(dataset_1!$G37=1,"Clear/Few clouds",IF(dataset_1!$G37=2,"Mist/Cloudy",IF(dataset_1!$G37=3,"Light Snow/Rain","Heavy Rain/Snow/Storm")))</f>
        <v>Mist/Cloudy</v>
      </c>
      <c r="K37" s="1" t="str">
        <f>IF(OR(dataset_1!$F37=0,dataset_1!$F37=6),"Weekend","Weekday")</f>
        <v>Weekend</v>
      </c>
      <c r="L37" s="1" t="str">
        <f>LEFT(TEXT(dataset_1!$B37,"yyyy-mm-dd"),4)</f>
        <v>2011</v>
      </c>
      <c r="M37" s="1" t="str">
        <f>MID(TEXT(dataset_1!$B37,"yyyy-mm-dd"),6,2)</f>
        <v>01</v>
      </c>
      <c r="N37" s="1" t="str">
        <f>RIGHT(TEXT(dataset_1!$B37,"yyyy-mm-dd"),2)</f>
        <v>02</v>
      </c>
      <c r="O37" s="1">
        <f>LEN(dataset_1!$D37)</f>
        <v>2</v>
      </c>
      <c r="P37" s="1" t="str">
        <f>TEXT(dataset_1!$B37, "mmmm")</f>
        <v>January</v>
      </c>
      <c r="Q37" s="1" t="str">
        <f>TEXT(dataset_1!$B37, "dddd")</f>
        <v>Sunday</v>
      </c>
      <c r="R37" s="1">
        <f>WEEKNUM(dataset_1!$B37, 2)</f>
        <v>1</v>
      </c>
      <c r="S37" s="1" t="str">
        <f>IF(dataset_1!$H37&lt;=0.3,"Cold",IF(dataset_1!$H37&lt;=0.6,"Mild","Hot"))</f>
        <v>Mild</v>
      </c>
    </row>
    <row r="38" spans="1:19" ht="14.25" customHeight="1" x14ac:dyDescent="0.3">
      <c r="A38" s="1">
        <v>37</v>
      </c>
      <c r="B38" s="3">
        <v>40545</v>
      </c>
      <c r="C38" s="1">
        <v>1</v>
      </c>
      <c r="D38" s="1">
        <v>13</v>
      </c>
      <c r="E38" s="1" t="b">
        <v>0</v>
      </c>
      <c r="F38" s="1">
        <v>0</v>
      </c>
      <c r="G38" s="1">
        <v>2</v>
      </c>
      <c r="H38" s="1">
        <v>0.36</v>
      </c>
      <c r="I38" s="4" t="str">
        <f>IF(AND(dataset_1!$D38&gt;=5,dataset_1!$D38&lt;12),"Morning",IF(AND(dataset_1!$D38&gt;=12,dataset_1!$D38&lt;17),"Afternoon",IF(AND(dataset_1!$D38&gt;=17,dataset_1!$D38&lt;21),"Evening","Night")))</f>
        <v>Afternoon</v>
      </c>
      <c r="J38" s="4" t="str">
        <f>IF(dataset_1!$G38=1,"Clear/Few clouds",IF(dataset_1!$G38=2,"Mist/Cloudy",IF(dataset_1!$G38=3,"Light Snow/Rain","Heavy Rain/Snow/Storm")))</f>
        <v>Mist/Cloudy</v>
      </c>
      <c r="K38" s="1" t="str">
        <f>IF(OR(dataset_1!$F38=0,dataset_1!$F38=6),"Weekend","Weekday")</f>
        <v>Weekend</v>
      </c>
      <c r="L38" s="1" t="str">
        <f>LEFT(TEXT(dataset_1!$B38,"yyyy-mm-dd"),4)</f>
        <v>2011</v>
      </c>
      <c r="M38" s="1" t="str">
        <f>MID(TEXT(dataset_1!$B38,"yyyy-mm-dd"),6,2)</f>
        <v>01</v>
      </c>
      <c r="N38" s="1" t="str">
        <f>RIGHT(TEXT(dataset_1!$B38,"yyyy-mm-dd"),2)</f>
        <v>02</v>
      </c>
      <c r="O38" s="1">
        <f>LEN(dataset_1!$D38)</f>
        <v>2</v>
      </c>
      <c r="P38" s="1" t="str">
        <f>TEXT(dataset_1!$B38, "mmmm")</f>
        <v>January</v>
      </c>
      <c r="Q38" s="1" t="str">
        <f>TEXT(dataset_1!$B38, "dddd")</f>
        <v>Sunday</v>
      </c>
      <c r="R38" s="1">
        <f>WEEKNUM(dataset_1!$B38, 2)</f>
        <v>1</v>
      </c>
      <c r="S38" s="1" t="str">
        <f>IF(dataset_1!$H38&lt;=0.3,"Cold",IF(dataset_1!$H38&lt;=0.6,"Mild","Hot"))</f>
        <v>Mild</v>
      </c>
    </row>
    <row r="39" spans="1:19" ht="14.25" customHeight="1" x14ac:dyDescent="0.3">
      <c r="A39" s="1">
        <v>38</v>
      </c>
      <c r="B39" s="3">
        <v>40545</v>
      </c>
      <c r="C39" s="1">
        <v>1</v>
      </c>
      <c r="D39" s="1">
        <v>14</v>
      </c>
      <c r="E39" s="1" t="b">
        <v>0</v>
      </c>
      <c r="F39" s="1">
        <v>0</v>
      </c>
      <c r="G39" s="1">
        <v>3</v>
      </c>
      <c r="H39" s="1">
        <v>0.36</v>
      </c>
      <c r="I39" s="4" t="str">
        <f>IF(AND(dataset_1!$D39&gt;=5,dataset_1!$D39&lt;12),"Morning",IF(AND(dataset_1!$D39&gt;=12,dataset_1!$D39&lt;17),"Afternoon",IF(AND(dataset_1!$D39&gt;=17,dataset_1!$D39&lt;21),"Evening","Night")))</f>
        <v>Afternoon</v>
      </c>
      <c r="J39" s="4" t="str">
        <f>IF(dataset_1!$G39=1,"Clear/Few clouds",IF(dataset_1!$G39=2,"Mist/Cloudy",IF(dataset_1!$G39=3,"Light Snow/Rain","Heavy Rain/Snow/Storm")))</f>
        <v>Light Snow/Rain</v>
      </c>
      <c r="K39" s="1" t="str">
        <f>IF(OR(dataset_1!$F39=0,dataset_1!$F39=6),"Weekend","Weekday")</f>
        <v>Weekend</v>
      </c>
      <c r="L39" s="1" t="str">
        <f>LEFT(TEXT(dataset_1!$B39,"yyyy-mm-dd"),4)</f>
        <v>2011</v>
      </c>
      <c r="M39" s="1" t="str">
        <f>MID(TEXT(dataset_1!$B39,"yyyy-mm-dd"),6,2)</f>
        <v>01</v>
      </c>
      <c r="N39" s="1" t="str">
        <f>RIGHT(TEXT(dataset_1!$B39,"yyyy-mm-dd"),2)</f>
        <v>02</v>
      </c>
      <c r="O39" s="1">
        <f>LEN(dataset_1!$D39)</f>
        <v>2</v>
      </c>
      <c r="P39" s="1" t="str">
        <f>TEXT(dataset_1!$B39, "mmmm")</f>
        <v>January</v>
      </c>
      <c r="Q39" s="1" t="str">
        <f>TEXT(dataset_1!$B39, "dddd")</f>
        <v>Sunday</v>
      </c>
      <c r="R39" s="1">
        <f>WEEKNUM(dataset_1!$B39, 2)</f>
        <v>1</v>
      </c>
      <c r="S39" s="1" t="str">
        <f>IF(dataset_1!$H39&lt;=0.3,"Cold",IF(dataset_1!$H39&lt;=0.6,"Mild","Hot"))</f>
        <v>Mild</v>
      </c>
    </row>
    <row r="40" spans="1:19" ht="14.25" customHeight="1" x14ac:dyDescent="0.3">
      <c r="A40" s="1">
        <v>39</v>
      </c>
      <c r="B40" s="3">
        <v>40545</v>
      </c>
      <c r="C40" s="1">
        <v>1</v>
      </c>
      <c r="D40" s="1">
        <v>15</v>
      </c>
      <c r="E40" s="1" t="b">
        <v>0</v>
      </c>
      <c r="F40" s="1">
        <v>0</v>
      </c>
      <c r="G40" s="1">
        <v>3</v>
      </c>
      <c r="H40" s="1">
        <v>0.34</v>
      </c>
      <c r="I40" s="4" t="str">
        <f>IF(AND(dataset_1!$D40&gt;=5,dataset_1!$D40&lt;12),"Morning",IF(AND(dataset_1!$D40&gt;=12,dataset_1!$D40&lt;17),"Afternoon",IF(AND(dataset_1!$D40&gt;=17,dataset_1!$D40&lt;21),"Evening","Night")))</f>
        <v>Afternoon</v>
      </c>
      <c r="J40" s="4" t="str">
        <f>IF(dataset_1!$G40=1,"Clear/Few clouds",IF(dataset_1!$G40=2,"Mist/Cloudy",IF(dataset_1!$G40=3,"Light Snow/Rain","Heavy Rain/Snow/Storm")))</f>
        <v>Light Snow/Rain</v>
      </c>
      <c r="K40" s="1" t="str">
        <f>IF(OR(dataset_1!$F40=0,dataset_1!$F40=6),"Weekend","Weekday")</f>
        <v>Weekend</v>
      </c>
      <c r="L40" s="1" t="str">
        <f>LEFT(TEXT(dataset_1!$B40,"yyyy-mm-dd"),4)</f>
        <v>2011</v>
      </c>
      <c r="M40" s="1" t="str">
        <f>MID(TEXT(dataset_1!$B40,"yyyy-mm-dd"),6,2)</f>
        <v>01</v>
      </c>
      <c r="N40" s="1" t="str">
        <f>RIGHT(TEXT(dataset_1!$B40,"yyyy-mm-dd"),2)</f>
        <v>02</v>
      </c>
      <c r="O40" s="1">
        <f>LEN(dataset_1!$D40)</f>
        <v>2</v>
      </c>
      <c r="P40" s="1" t="str">
        <f>TEXT(dataset_1!$B40, "mmmm")</f>
        <v>January</v>
      </c>
      <c r="Q40" s="1" t="str">
        <f>TEXT(dataset_1!$B40, "dddd")</f>
        <v>Sunday</v>
      </c>
      <c r="R40" s="1">
        <f>WEEKNUM(dataset_1!$B40, 2)</f>
        <v>1</v>
      </c>
      <c r="S40" s="1" t="str">
        <f>IF(dataset_1!$H40&lt;=0.3,"Cold",IF(dataset_1!$H40&lt;=0.6,"Mild","Hot"))</f>
        <v>Mild</v>
      </c>
    </row>
    <row r="41" spans="1:19" ht="14.25" customHeight="1" x14ac:dyDescent="0.3">
      <c r="A41" s="1">
        <v>40</v>
      </c>
      <c r="B41" s="3">
        <v>40545</v>
      </c>
      <c r="C41" s="1">
        <v>1</v>
      </c>
      <c r="D41" s="1">
        <v>16</v>
      </c>
      <c r="E41" s="1" t="b">
        <v>0</v>
      </c>
      <c r="F41" s="1">
        <v>0</v>
      </c>
      <c r="G41" s="1">
        <v>3</v>
      </c>
      <c r="H41" s="1">
        <v>0.34</v>
      </c>
      <c r="I41" s="4" t="str">
        <f>IF(AND(dataset_1!$D41&gt;=5,dataset_1!$D41&lt;12),"Morning",IF(AND(dataset_1!$D41&gt;=12,dataset_1!$D41&lt;17),"Afternoon",IF(AND(dataset_1!$D41&gt;=17,dataset_1!$D41&lt;21),"Evening","Night")))</f>
        <v>Afternoon</v>
      </c>
      <c r="J41" s="4" t="str">
        <f>IF(dataset_1!$G41=1,"Clear/Few clouds",IF(dataset_1!$G41=2,"Mist/Cloudy",IF(dataset_1!$G41=3,"Light Snow/Rain","Heavy Rain/Snow/Storm")))</f>
        <v>Light Snow/Rain</v>
      </c>
      <c r="K41" s="1" t="str">
        <f>IF(OR(dataset_1!$F41=0,dataset_1!$F41=6),"Weekend","Weekday")</f>
        <v>Weekend</v>
      </c>
      <c r="L41" s="1" t="str">
        <f>LEFT(TEXT(dataset_1!$B41,"yyyy-mm-dd"),4)</f>
        <v>2011</v>
      </c>
      <c r="M41" s="1" t="str">
        <f>MID(TEXT(dataset_1!$B41,"yyyy-mm-dd"),6,2)</f>
        <v>01</v>
      </c>
      <c r="N41" s="1" t="str">
        <f>RIGHT(TEXT(dataset_1!$B41,"yyyy-mm-dd"),2)</f>
        <v>02</v>
      </c>
      <c r="O41" s="1">
        <f>LEN(dataset_1!$D41)</f>
        <v>2</v>
      </c>
      <c r="P41" s="1" t="str">
        <f>TEXT(dataset_1!$B41, "mmmm")</f>
        <v>January</v>
      </c>
      <c r="Q41" s="1" t="str">
        <f>TEXT(dataset_1!$B41, "dddd")</f>
        <v>Sunday</v>
      </c>
      <c r="R41" s="1">
        <f>WEEKNUM(dataset_1!$B41, 2)</f>
        <v>1</v>
      </c>
      <c r="S41" s="1" t="str">
        <f>IF(dataset_1!$H41&lt;=0.3,"Cold",IF(dataset_1!$H41&lt;=0.6,"Mild","Hot"))</f>
        <v>Mild</v>
      </c>
    </row>
    <row r="42" spans="1:19" ht="14.25" customHeight="1" x14ac:dyDescent="0.3">
      <c r="A42" s="1">
        <v>41</v>
      </c>
      <c r="B42" s="3">
        <v>40545</v>
      </c>
      <c r="C42" s="1">
        <v>1</v>
      </c>
      <c r="D42" s="1">
        <v>17</v>
      </c>
      <c r="E42" s="1" t="b">
        <v>0</v>
      </c>
      <c r="F42" s="1">
        <v>0</v>
      </c>
      <c r="G42" s="1">
        <v>1</v>
      </c>
      <c r="H42" s="1">
        <v>0.34</v>
      </c>
      <c r="I42" s="4" t="str">
        <f>IF(AND(dataset_1!$D42&gt;=5,dataset_1!$D42&lt;12),"Morning",IF(AND(dataset_1!$D42&gt;=12,dataset_1!$D42&lt;17),"Afternoon",IF(AND(dataset_1!$D42&gt;=17,dataset_1!$D42&lt;21),"Evening","Night")))</f>
        <v>Evening</v>
      </c>
      <c r="J42" s="4" t="str">
        <f>IF(dataset_1!$G42=1,"Clear/Few clouds",IF(dataset_1!$G42=2,"Mist/Cloudy",IF(dataset_1!$G42=3,"Light Snow/Rain","Heavy Rain/Snow/Storm")))</f>
        <v>Clear/Few clouds</v>
      </c>
      <c r="K42" s="1" t="str">
        <f>IF(OR(dataset_1!$F42=0,dataset_1!$F42=6),"Weekend","Weekday")</f>
        <v>Weekend</v>
      </c>
      <c r="L42" s="1" t="str">
        <f>LEFT(TEXT(dataset_1!$B42,"yyyy-mm-dd"),4)</f>
        <v>2011</v>
      </c>
      <c r="M42" s="1" t="str">
        <f>MID(TEXT(dataset_1!$B42,"yyyy-mm-dd"),6,2)</f>
        <v>01</v>
      </c>
      <c r="N42" s="1" t="str">
        <f>RIGHT(TEXT(dataset_1!$B42,"yyyy-mm-dd"),2)</f>
        <v>02</v>
      </c>
      <c r="O42" s="1">
        <f>LEN(dataset_1!$D42)</f>
        <v>2</v>
      </c>
      <c r="P42" s="1" t="str">
        <f>TEXT(dataset_1!$B42, "mmmm")</f>
        <v>January</v>
      </c>
      <c r="Q42" s="1" t="str">
        <f>TEXT(dataset_1!$B42, "dddd")</f>
        <v>Sunday</v>
      </c>
      <c r="R42" s="1">
        <f>WEEKNUM(dataset_1!$B42, 2)</f>
        <v>1</v>
      </c>
      <c r="S42" s="1" t="str">
        <f>IF(dataset_1!$H42&lt;=0.3,"Cold",IF(dataset_1!$H42&lt;=0.6,"Mild","Hot"))</f>
        <v>Mild</v>
      </c>
    </row>
    <row r="43" spans="1:19" ht="14.25" customHeight="1" x14ac:dyDescent="0.3">
      <c r="A43" s="1">
        <v>42</v>
      </c>
      <c r="B43" s="3">
        <v>40545</v>
      </c>
      <c r="C43" s="1">
        <v>1</v>
      </c>
      <c r="D43" s="1">
        <v>18</v>
      </c>
      <c r="E43" s="1" t="b">
        <v>0</v>
      </c>
      <c r="F43" s="1">
        <v>0</v>
      </c>
      <c r="G43" s="1">
        <v>2</v>
      </c>
      <c r="H43" s="1">
        <v>0.36</v>
      </c>
      <c r="I43" s="4" t="str">
        <f>IF(AND(dataset_1!$D43&gt;=5,dataset_1!$D43&lt;12),"Morning",IF(AND(dataset_1!$D43&gt;=12,dataset_1!$D43&lt;17),"Afternoon",IF(AND(dataset_1!$D43&gt;=17,dataset_1!$D43&lt;21),"Evening","Night")))</f>
        <v>Evening</v>
      </c>
      <c r="J43" s="4" t="str">
        <f>IF(dataset_1!$G43=1,"Clear/Few clouds",IF(dataset_1!$G43=2,"Mist/Cloudy",IF(dataset_1!$G43=3,"Light Snow/Rain","Heavy Rain/Snow/Storm")))</f>
        <v>Mist/Cloudy</v>
      </c>
      <c r="K43" s="1" t="str">
        <f>IF(OR(dataset_1!$F43=0,dataset_1!$F43=6),"Weekend","Weekday")</f>
        <v>Weekend</v>
      </c>
      <c r="L43" s="1" t="str">
        <f>LEFT(TEXT(dataset_1!$B43,"yyyy-mm-dd"),4)</f>
        <v>2011</v>
      </c>
      <c r="M43" s="1" t="str">
        <f>MID(TEXT(dataset_1!$B43,"yyyy-mm-dd"),6,2)</f>
        <v>01</v>
      </c>
      <c r="N43" s="1" t="str">
        <f>RIGHT(TEXT(dataset_1!$B43,"yyyy-mm-dd"),2)</f>
        <v>02</v>
      </c>
      <c r="O43" s="1">
        <f>LEN(dataset_1!$D43)</f>
        <v>2</v>
      </c>
      <c r="P43" s="1" t="str">
        <f>TEXT(dataset_1!$B43, "mmmm")</f>
        <v>January</v>
      </c>
      <c r="Q43" s="1" t="str">
        <f>TEXT(dataset_1!$B43, "dddd")</f>
        <v>Sunday</v>
      </c>
      <c r="R43" s="1">
        <f>WEEKNUM(dataset_1!$B43, 2)</f>
        <v>1</v>
      </c>
      <c r="S43" s="1" t="str">
        <f>IF(dataset_1!$H43&lt;=0.3,"Cold",IF(dataset_1!$H43&lt;=0.6,"Mild","Hot"))</f>
        <v>Mild</v>
      </c>
    </row>
    <row r="44" spans="1:19" ht="14.25" customHeight="1" x14ac:dyDescent="0.3">
      <c r="A44" s="1">
        <v>43</v>
      </c>
      <c r="B44" s="3">
        <v>40545</v>
      </c>
      <c r="C44" s="1">
        <v>1</v>
      </c>
      <c r="D44" s="1">
        <v>19</v>
      </c>
      <c r="E44" s="1" t="b">
        <v>0</v>
      </c>
      <c r="F44" s="1">
        <v>0</v>
      </c>
      <c r="G44" s="1">
        <v>1</v>
      </c>
      <c r="H44" s="1">
        <v>0.32</v>
      </c>
      <c r="I44" s="4" t="str">
        <f>IF(AND(dataset_1!$D44&gt;=5,dataset_1!$D44&lt;12),"Morning",IF(AND(dataset_1!$D44&gt;=12,dataset_1!$D44&lt;17),"Afternoon",IF(AND(dataset_1!$D44&gt;=17,dataset_1!$D44&lt;21),"Evening","Night")))</f>
        <v>Evening</v>
      </c>
      <c r="J44" s="4" t="str">
        <f>IF(dataset_1!$G44=1,"Clear/Few clouds",IF(dataset_1!$G44=2,"Mist/Cloudy",IF(dataset_1!$G44=3,"Light Snow/Rain","Heavy Rain/Snow/Storm")))</f>
        <v>Clear/Few clouds</v>
      </c>
      <c r="K44" s="1" t="str">
        <f>IF(OR(dataset_1!$F44=0,dataset_1!$F44=6),"Weekend","Weekday")</f>
        <v>Weekend</v>
      </c>
      <c r="L44" s="1" t="str">
        <f>LEFT(TEXT(dataset_1!$B44,"yyyy-mm-dd"),4)</f>
        <v>2011</v>
      </c>
      <c r="M44" s="1" t="str">
        <f>MID(TEXT(dataset_1!$B44,"yyyy-mm-dd"),6,2)</f>
        <v>01</v>
      </c>
      <c r="N44" s="1" t="str">
        <f>RIGHT(TEXT(dataset_1!$B44,"yyyy-mm-dd"),2)</f>
        <v>02</v>
      </c>
      <c r="O44" s="1">
        <f>LEN(dataset_1!$D44)</f>
        <v>2</v>
      </c>
      <c r="P44" s="1" t="str">
        <f>TEXT(dataset_1!$B44, "mmmm")</f>
        <v>January</v>
      </c>
      <c r="Q44" s="1" t="str">
        <f>TEXT(dataset_1!$B44, "dddd")</f>
        <v>Sunday</v>
      </c>
      <c r="R44" s="1">
        <f>WEEKNUM(dataset_1!$B44, 2)</f>
        <v>1</v>
      </c>
      <c r="S44" s="1" t="str">
        <f>IF(dataset_1!$H44&lt;=0.3,"Cold",IF(dataset_1!$H44&lt;=0.6,"Mild","Hot"))</f>
        <v>Mild</v>
      </c>
    </row>
    <row r="45" spans="1:19" ht="14.25" customHeight="1" x14ac:dyDescent="0.3">
      <c r="A45" s="1">
        <v>44</v>
      </c>
      <c r="B45" s="3">
        <v>40545</v>
      </c>
      <c r="C45" s="1">
        <v>1</v>
      </c>
      <c r="D45" s="1">
        <v>20</v>
      </c>
      <c r="E45" s="1" t="b">
        <v>0</v>
      </c>
      <c r="F45" s="1">
        <v>0</v>
      </c>
      <c r="G45" s="1">
        <v>1</v>
      </c>
      <c r="H45" s="1">
        <v>0.3</v>
      </c>
      <c r="I45" s="4" t="str">
        <f>IF(AND(dataset_1!$D45&gt;=5,dataset_1!$D45&lt;12),"Morning",IF(AND(dataset_1!$D45&gt;=12,dataset_1!$D45&lt;17),"Afternoon",IF(AND(dataset_1!$D45&gt;=17,dataset_1!$D45&lt;21),"Evening","Night")))</f>
        <v>Evening</v>
      </c>
      <c r="J45" s="4" t="str">
        <f>IF(dataset_1!$G45=1,"Clear/Few clouds",IF(dataset_1!$G45=2,"Mist/Cloudy",IF(dataset_1!$G45=3,"Light Snow/Rain","Heavy Rain/Snow/Storm")))</f>
        <v>Clear/Few clouds</v>
      </c>
      <c r="K45" s="1" t="str">
        <f>IF(OR(dataset_1!$F45=0,dataset_1!$F45=6),"Weekend","Weekday")</f>
        <v>Weekend</v>
      </c>
      <c r="L45" s="1" t="str">
        <f>LEFT(TEXT(dataset_1!$B45,"yyyy-mm-dd"),4)</f>
        <v>2011</v>
      </c>
      <c r="M45" s="1" t="str">
        <f>MID(TEXT(dataset_1!$B45,"yyyy-mm-dd"),6,2)</f>
        <v>01</v>
      </c>
      <c r="N45" s="1" t="str">
        <f>RIGHT(TEXT(dataset_1!$B45,"yyyy-mm-dd"),2)</f>
        <v>02</v>
      </c>
      <c r="O45" s="1">
        <f>LEN(dataset_1!$D45)</f>
        <v>2</v>
      </c>
      <c r="P45" s="1" t="str">
        <f>TEXT(dataset_1!$B45, "mmmm")</f>
        <v>January</v>
      </c>
      <c r="Q45" s="1" t="str">
        <f>TEXT(dataset_1!$B45, "dddd")</f>
        <v>Sunday</v>
      </c>
      <c r="R45" s="1">
        <f>WEEKNUM(dataset_1!$B45, 2)</f>
        <v>1</v>
      </c>
      <c r="S45" s="1" t="str">
        <f>IF(dataset_1!$H45&lt;=0.3,"Cold",IF(dataset_1!$H45&lt;=0.6,"Mild","Hot"))</f>
        <v>Cold</v>
      </c>
    </row>
    <row r="46" spans="1:19" ht="14.25" customHeight="1" x14ac:dyDescent="0.3">
      <c r="A46" s="1">
        <v>45</v>
      </c>
      <c r="B46" s="3">
        <v>40545</v>
      </c>
      <c r="C46" s="1">
        <v>1</v>
      </c>
      <c r="D46" s="1">
        <v>21</v>
      </c>
      <c r="E46" s="1" t="b">
        <v>0</v>
      </c>
      <c r="F46" s="1">
        <v>0</v>
      </c>
      <c r="G46" s="1">
        <v>1</v>
      </c>
      <c r="H46" s="1">
        <v>0.26</v>
      </c>
      <c r="I46" s="4" t="str">
        <f>IF(AND(dataset_1!$D46&gt;=5,dataset_1!$D46&lt;12),"Morning",IF(AND(dataset_1!$D46&gt;=12,dataset_1!$D46&lt;17),"Afternoon",IF(AND(dataset_1!$D46&gt;=17,dataset_1!$D46&lt;21),"Evening","Night")))</f>
        <v>Night</v>
      </c>
      <c r="J46" s="4" t="str">
        <f>IF(dataset_1!$G46=1,"Clear/Few clouds",IF(dataset_1!$G46=2,"Mist/Cloudy",IF(dataset_1!$G46=3,"Light Snow/Rain","Heavy Rain/Snow/Storm")))</f>
        <v>Clear/Few clouds</v>
      </c>
      <c r="K46" s="1" t="str">
        <f>IF(OR(dataset_1!$F46=0,dataset_1!$F46=6),"Weekend","Weekday")</f>
        <v>Weekend</v>
      </c>
      <c r="L46" s="1" t="str">
        <f>LEFT(TEXT(dataset_1!$B46,"yyyy-mm-dd"),4)</f>
        <v>2011</v>
      </c>
      <c r="M46" s="1" t="str">
        <f>MID(TEXT(dataset_1!$B46,"yyyy-mm-dd"),6,2)</f>
        <v>01</v>
      </c>
      <c r="N46" s="1" t="str">
        <f>RIGHT(TEXT(dataset_1!$B46,"yyyy-mm-dd"),2)</f>
        <v>02</v>
      </c>
      <c r="O46" s="1">
        <f>LEN(dataset_1!$D46)</f>
        <v>2</v>
      </c>
      <c r="P46" s="1" t="str">
        <f>TEXT(dataset_1!$B46, "mmmm")</f>
        <v>January</v>
      </c>
      <c r="Q46" s="1" t="str">
        <f>TEXT(dataset_1!$B46, "dddd")</f>
        <v>Sunday</v>
      </c>
      <c r="R46" s="1">
        <f>WEEKNUM(dataset_1!$B46, 2)</f>
        <v>1</v>
      </c>
      <c r="S46" s="1" t="str">
        <f>IF(dataset_1!$H46&lt;=0.3,"Cold",IF(dataset_1!$H46&lt;=0.6,"Mild","Hot"))</f>
        <v>Cold</v>
      </c>
    </row>
    <row r="47" spans="1:19" ht="14.25" customHeight="1" x14ac:dyDescent="0.3">
      <c r="A47" s="1">
        <v>46</v>
      </c>
      <c r="B47" s="3">
        <v>40545</v>
      </c>
      <c r="C47" s="1">
        <v>1</v>
      </c>
      <c r="D47" s="1">
        <v>22</v>
      </c>
      <c r="E47" s="1" t="b">
        <v>0</v>
      </c>
      <c r="F47" s="1">
        <v>0</v>
      </c>
      <c r="G47" s="1">
        <v>1</v>
      </c>
      <c r="H47" s="1">
        <v>0.24</v>
      </c>
      <c r="I47" s="4" t="str">
        <f>IF(AND(dataset_1!$D47&gt;=5,dataset_1!$D47&lt;12),"Morning",IF(AND(dataset_1!$D47&gt;=12,dataset_1!$D47&lt;17),"Afternoon",IF(AND(dataset_1!$D47&gt;=17,dataset_1!$D47&lt;21),"Evening","Night")))</f>
        <v>Night</v>
      </c>
      <c r="J47" s="4" t="str">
        <f>IF(dataset_1!$G47=1,"Clear/Few clouds",IF(dataset_1!$G47=2,"Mist/Cloudy",IF(dataset_1!$G47=3,"Light Snow/Rain","Heavy Rain/Snow/Storm")))</f>
        <v>Clear/Few clouds</v>
      </c>
      <c r="K47" s="1" t="str">
        <f>IF(OR(dataset_1!$F47=0,dataset_1!$F47=6),"Weekend","Weekday")</f>
        <v>Weekend</v>
      </c>
      <c r="L47" s="1" t="str">
        <f>LEFT(TEXT(dataset_1!$B47,"yyyy-mm-dd"),4)</f>
        <v>2011</v>
      </c>
      <c r="M47" s="1" t="str">
        <f>MID(TEXT(dataset_1!$B47,"yyyy-mm-dd"),6,2)</f>
        <v>01</v>
      </c>
      <c r="N47" s="1" t="str">
        <f>RIGHT(TEXT(dataset_1!$B47,"yyyy-mm-dd"),2)</f>
        <v>02</v>
      </c>
      <c r="O47" s="1">
        <f>LEN(dataset_1!$D47)</f>
        <v>2</v>
      </c>
      <c r="P47" s="1" t="str">
        <f>TEXT(dataset_1!$B47, "mmmm")</f>
        <v>January</v>
      </c>
      <c r="Q47" s="1" t="str">
        <f>TEXT(dataset_1!$B47, "dddd")</f>
        <v>Sunday</v>
      </c>
      <c r="R47" s="1">
        <f>WEEKNUM(dataset_1!$B47, 2)</f>
        <v>1</v>
      </c>
      <c r="S47" s="1" t="str">
        <f>IF(dataset_1!$H47&lt;=0.3,"Cold",IF(dataset_1!$H47&lt;=0.6,"Mild","Hot"))</f>
        <v>Cold</v>
      </c>
    </row>
    <row r="48" spans="1:19" ht="14.25" customHeight="1" x14ac:dyDescent="0.3">
      <c r="A48" s="1">
        <v>47</v>
      </c>
      <c r="B48" s="3">
        <v>40545</v>
      </c>
      <c r="C48" s="1">
        <v>1</v>
      </c>
      <c r="D48" s="1">
        <v>23</v>
      </c>
      <c r="E48" s="1" t="b">
        <v>0</v>
      </c>
      <c r="F48" s="1">
        <v>0</v>
      </c>
      <c r="G48" s="1">
        <v>1</v>
      </c>
      <c r="H48" s="1">
        <v>0.22</v>
      </c>
      <c r="I48" s="4" t="str">
        <f>IF(AND(dataset_1!$D48&gt;=5,dataset_1!$D48&lt;12),"Morning",IF(AND(dataset_1!$D48&gt;=12,dataset_1!$D48&lt;17),"Afternoon",IF(AND(dataset_1!$D48&gt;=17,dataset_1!$D48&lt;21),"Evening","Night")))</f>
        <v>Night</v>
      </c>
      <c r="J48" s="4" t="str">
        <f>IF(dataset_1!$G48=1,"Clear/Few clouds",IF(dataset_1!$G48=2,"Mist/Cloudy",IF(dataset_1!$G48=3,"Light Snow/Rain","Heavy Rain/Snow/Storm")))</f>
        <v>Clear/Few clouds</v>
      </c>
      <c r="K48" s="1" t="str">
        <f>IF(OR(dataset_1!$F48=0,dataset_1!$F48=6),"Weekend","Weekday")</f>
        <v>Weekend</v>
      </c>
      <c r="L48" s="1" t="str">
        <f>LEFT(TEXT(dataset_1!$B48,"yyyy-mm-dd"),4)</f>
        <v>2011</v>
      </c>
      <c r="M48" s="1" t="str">
        <f>MID(TEXT(dataset_1!$B48,"yyyy-mm-dd"),6,2)</f>
        <v>01</v>
      </c>
      <c r="N48" s="1" t="str">
        <f>RIGHT(TEXT(dataset_1!$B48,"yyyy-mm-dd"),2)</f>
        <v>02</v>
      </c>
      <c r="O48" s="1">
        <f>LEN(dataset_1!$D48)</f>
        <v>2</v>
      </c>
      <c r="P48" s="1" t="str">
        <f>TEXT(dataset_1!$B48, "mmmm")</f>
        <v>January</v>
      </c>
      <c r="Q48" s="1" t="str">
        <f>TEXT(dataset_1!$B48, "dddd")</f>
        <v>Sunday</v>
      </c>
      <c r="R48" s="1">
        <f>WEEKNUM(dataset_1!$B48, 2)</f>
        <v>1</v>
      </c>
      <c r="S48" s="1" t="str">
        <f>IF(dataset_1!$H48&lt;=0.3,"Cold",IF(dataset_1!$H48&lt;=0.6,"Mild","Hot"))</f>
        <v>Cold</v>
      </c>
    </row>
    <row r="49" spans="1:19" ht="14.25" customHeight="1" x14ac:dyDescent="0.3">
      <c r="A49" s="1">
        <v>48</v>
      </c>
      <c r="B49" s="3">
        <v>40546</v>
      </c>
      <c r="C49" s="1">
        <v>1</v>
      </c>
      <c r="D49" s="1">
        <v>0</v>
      </c>
      <c r="E49" s="1" t="b">
        <v>0</v>
      </c>
      <c r="F49" s="1">
        <v>1</v>
      </c>
      <c r="G49" s="1">
        <v>1</v>
      </c>
      <c r="H49" s="1">
        <v>0.22</v>
      </c>
      <c r="I49" s="4" t="str">
        <f>IF(AND(dataset_1!$D49&gt;=5,dataset_1!$D49&lt;12),"Morning",IF(AND(dataset_1!$D49&gt;=12,dataset_1!$D49&lt;17),"Afternoon",IF(AND(dataset_1!$D49&gt;=17,dataset_1!$D49&lt;21),"Evening","Night")))</f>
        <v>Night</v>
      </c>
      <c r="J49" s="4" t="str">
        <f>IF(dataset_1!$G49=1,"Clear/Few clouds",IF(dataset_1!$G49=2,"Mist/Cloudy",IF(dataset_1!$G49=3,"Light Snow/Rain","Heavy Rain/Snow/Storm")))</f>
        <v>Clear/Few clouds</v>
      </c>
      <c r="K49" s="1" t="str">
        <f>IF(OR(dataset_1!$F49=0,dataset_1!$F49=6),"Weekend","Weekday")</f>
        <v>Weekday</v>
      </c>
      <c r="L49" s="1" t="str">
        <f>LEFT(TEXT(dataset_1!$B49,"yyyy-mm-dd"),4)</f>
        <v>2011</v>
      </c>
      <c r="M49" s="1" t="str">
        <f>MID(TEXT(dataset_1!$B49,"yyyy-mm-dd"),6,2)</f>
        <v>01</v>
      </c>
      <c r="N49" s="1" t="str">
        <f>RIGHT(TEXT(dataset_1!$B49,"yyyy-mm-dd"),2)</f>
        <v>03</v>
      </c>
      <c r="O49" s="1">
        <f>LEN(dataset_1!$D49)</f>
        <v>1</v>
      </c>
      <c r="P49" s="1" t="str">
        <f>TEXT(dataset_1!$B49, "mmmm")</f>
        <v>January</v>
      </c>
      <c r="Q49" s="1" t="str">
        <f>TEXT(dataset_1!$B49, "dddd")</f>
        <v>Monday</v>
      </c>
      <c r="R49" s="1">
        <f>WEEKNUM(dataset_1!$B49, 2)</f>
        <v>2</v>
      </c>
      <c r="S49" s="1" t="str">
        <f>IF(dataset_1!$H49&lt;=0.3,"Cold",IF(dataset_1!$H49&lt;=0.6,"Mild","Hot"))</f>
        <v>Cold</v>
      </c>
    </row>
    <row r="50" spans="1:19" ht="14.25" customHeight="1" x14ac:dyDescent="0.3">
      <c r="A50" s="1">
        <v>49</v>
      </c>
      <c r="B50" s="3">
        <v>40546</v>
      </c>
      <c r="C50" s="1">
        <v>1</v>
      </c>
      <c r="D50" s="1">
        <v>1</v>
      </c>
      <c r="E50" s="1" t="b">
        <v>0</v>
      </c>
      <c r="F50" s="1">
        <v>1</v>
      </c>
      <c r="G50" s="1">
        <v>1</v>
      </c>
      <c r="H50" s="1">
        <v>0.2</v>
      </c>
      <c r="I50" s="4" t="str">
        <f>IF(AND(dataset_1!$D50&gt;=5,dataset_1!$D50&lt;12),"Morning",IF(AND(dataset_1!$D50&gt;=12,dataset_1!$D50&lt;17),"Afternoon",IF(AND(dataset_1!$D50&gt;=17,dataset_1!$D50&lt;21),"Evening","Night")))</f>
        <v>Night</v>
      </c>
      <c r="J50" s="4" t="str">
        <f>IF(dataset_1!$G50=1,"Clear/Few clouds",IF(dataset_1!$G50=2,"Mist/Cloudy",IF(dataset_1!$G50=3,"Light Snow/Rain","Heavy Rain/Snow/Storm")))</f>
        <v>Clear/Few clouds</v>
      </c>
      <c r="K50" s="1" t="str">
        <f>IF(OR(dataset_1!$F50=0,dataset_1!$F50=6),"Weekend","Weekday")</f>
        <v>Weekday</v>
      </c>
      <c r="L50" s="1" t="str">
        <f>LEFT(TEXT(dataset_1!$B50,"yyyy-mm-dd"),4)</f>
        <v>2011</v>
      </c>
      <c r="M50" s="1" t="str">
        <f>MID(TEXT(dataset_1!$B50,"yyyy-mm-dd"),6,2)</f>
        <v>01</v>
      </c>
      <c r="N50" s="1" t="str">
        <f>RIGHT(TEXT(dataset_1!$B50,"yyyy-mm-dd"),2)</f>
        <v>03</v>
      </c>
      <c r="O50" s="1">
        <f>LEN(dataset_1!$D50)</f>
        <v>1</v>
      </c>
      <c r="P50" s="1" t="str">
        <f>TEXT(dataset_1!$B50, "mmmm")</f>
        <v>January</v>
      </c>
      <c r="Q50" s="1" t="str">
        <f>TEXT(dataset_1!$B50, "dddd")</f>
        <v>Monday</v>
      </c>
      <c r="R50" s="1">
        <f>WEEKNUM(dataset_1!$B50, 2)</f>
        <v>2</v>
      </c>
      <c r="S50" s="1" t="str">
        <f>IF(dataset_1!$H50&lt;=0.3,"Cold",IF(dataset_1!$H50&lt;=0.6,"Mild","Hot"))</f>
        <v>Cold</v>
      </c>
    </row>
    <row r="51" spans="1:19" ht="14.25" customHeight="1" x14ac:dyDescent="0.3">
      <c r="A51" s="1">
        <v>50</v>
      </c>
      <c r="B51" s="3">
        <v>40546</v>
      </c>
      <c r="C51" s="1">
        <v>1</v>
      </c>
      <c r="D51" s="1">
        <v>4</v>
      </c>
      <c r="E51" s="1" t="b">
        <v>0</v>
      </c>
      <c r="F51" s="1">
        <v>1</v>
      </c>
      <c r="G51" s="1">
        <v>1</v>
      </c>
      <c r="H51" s="1">
        <v>0.16</v>
      </c>
      <c r="I51" s="4" t="str">
        <f>IF(AND(dataset_1!$D51&gt;=5,dataset_1!$D51&lt;12),"Morning",IF(AND(dataset_1!$D51&gt;=12,dataset_1!$D51&lt;17),"Afternoon",IF(AND(dataset_1!$D51&gt;=17,dataset_1!$D51&lt;21),"Evening","Night")))</f>
        <v>Night</v>
      </c>
      <c r="J51" s="4" t="str">
        <f>IF(dataset_1!$G51=1,"Clear/Few clouds",IF(dataset_1!$G51=2,"Mist/Cloudy",IF(dataset_1!$G51=3,"Light Snow/Rain","Heavy Rain/Snow/Storm")))</f>
        <v>Clear/Few clouds</v>
      </c>
      <c r="K51" s="1" t="str">
        <f>IF(OR(dataset_1!$F51=0,dataset_1!$F51=6),"Weekend","Weekday")</f>
        <v>Weekday</v>
      </c>
      <c r="L51" s="1" t="str">
        <f>LEFT(TEXT(dataset_1!$B51,"yyyy-mm-dd"),4)</f>
        <v>2011</v>
      </c>
      <c r="M51" s="1" t="str">
        <f>MID(TEXT(dataset_1!$B51,"yyyy-mm-dd"),6,2)</f>
        <v>01</v>
      </c>
      <c r="N51" s="1" t="str">
        <f>RIGHT(TEXT(dataset_1!$B51,"yyyy-mm-dd"),2)</f>
        <v>03</v>
      </c>
      <c r="O51" s="1">
        <f>LEN(dataset_1!$D51)</f>
        <v>1</v>
      </c>
      <c r="P51" s="1" t="str">
        <f>TEXT(dataset_1!$B51, "mmmm")</f>
        <v>January</v>
      </c>
      <c r="Q51" s="1" t="str">
        <f>TEXT(dataset_1!$B51, "dddd")</f>
        <v>Monday</v>
      </c>
      <c r="R51" s="1">
        <f>WEEKNUM(dataset_1!$B51, 2)</f>
        <v>2</v>
      </c>
      <c r="S51" s="1" t="str">
        <f>IF(dataset_1!$H51&lt;=0.3,"Cold",IF(dataset_1!$H51&lt;=0.6,"Mild","Hot"))</f>
        <v>Cold</v>
      </c>
    </row>
    <row r="52" spans="1:19" ht="14.25" customHeight="1" x14ac:dyDescent="0.3">
      <c r="A52" s="1">
        <v>51</v>
      </c>
      <c r="B52" s="3">
        <v>40546</v>
      </c>
      <c r="C52" s="1">
        <v>1</v>
      </c>
      <c r="D52" s="1">
        <v>5</v>
      </c>
      <c r="E52" s="1" t="b">
        <v>0</v>
      </c>
      <c r="F52" s="1">
        <v>1</v>
      </c>
      <c r="G52" s="1">
        <v>1</v>
      </c>
      <c r="H52" s="1">
        <v>0.16</v>
      </c>
      <c r="I52" s="4" t="str">
        <f>IF(AND(dataset_1!$D52&gt;=5,dataset_1!$D52&lt;12),"Morning",IF(AND(dataset_1!$D52&gt;=12,dataset_1!$D52&lt;17),"Afternoon",IF(AND(dataset_1!$D52&gt;=17,dataset_1!$D52&lt;21),"Evening","Night")))</f>
        <v>Morning</v>
      </c>
      <c r="J52" s="4" t="str">
        <f>IF(dataset_1!$G52=1,"Clear/Few clouds",IF(dataset_1!$G52=2,"Mist/Cloudy",IF(dataset_1!$G52=3,"Light Snow/Rain","Heavy Rain/Snow/Storm")))</f>
        <v>Clear/Few clouds</v>
      </c>
      <c r="K52" s="1" t="str">
        <f>IF(OR(dataset_1!$F52=0,dataset_1!$F52=6),"Weekend","Weekday")</f>
        <v>Weekday</v>
      </c>
      <c r="L52" s="1" t="str">
        <f>LEFT(TEXT(dataset_1!$B52,"yyyy-mm-dd"),4)</f>
        <v>2011</v>
      </c>
      <c r="M52" s="1" t="str">
        <f>MID(TEXT(dataset_1!$B52,"yyyy-mm-dd"),6,2)</f>
        <v>01</v>
      </c>
      <c r="N52" s="1" t="str">
        <f>RIGHT(TEXT(dataset_1!$B52,"yyyy-mm-dd"),2)</f>
        <v>03</v>
      </c>
      <c r="O52" s="1">
        <f>LEN(dataset_1!$D52)</f>
        <v>1</v>
      </c>
      <c r="P52" s="1" t="str">
        <f>TEXT(dataset_1!$B52, "mmmm")</f>
        <v>January</v>
      </c>
      <c r="Q52" s="1" t="str">
        <f>TEXT(dataset_1!$B52, "dddd")</f>
        <v>Monday</v>
      </c>
      <c r="R52" s="1">
        <f>WEEKNUM(dataset_1!$B52, 2)</f>
        <v>2</v>
      </c>
      <c r="S52" s="1" t="str">
        <f>IF(dataset_1!$H52&lt;=0.3,"Cold",IF(dataset_1!$H52&lt;=0.6,"Mild","Hot"))</f>
        <v>Cold</v>
      </c>
    </row>
    <row r="53" spans="1:19" ht="14.25" customHeight="1" x14ac:dyDescent="0.3">
      <c r="A53" s="1">
        <v>52</v>
      </c>
      <c r="B53" s="3">
        <v>40546</v>
      </c>
      <c r="C53" s="1">
        <v>1</v>
      </c>
      <c r="D53" s="1">
        <v>6</v>
      </c>
      <c r="E53" s="1" t="b">
        <v>0</v>
      </c>
      <c r="F53" s="1">
        <v>1</v>
      </c>
      <c r="G53" s="1">
        <v>1</v>
      </c>
      <c r="H53" s="1">
        <v>0.14000000000000001</v>
      </c>
      <c r="I53" s="4" t="str">
        <f>IF(AND(dataset_1!$D53&gt;=5,dataset_1!$D53&lt;12),"Morning",IF(AND(dataset_1!$D53&gt;=12,dataset_1!$D53&lt;17),"Afternoon",IF(AND(dataset_1!$D53&gt;=17,dataset_1!$D53&lt;21),"Evening","Night")))</f>
        <v>Morning</v>
      </c>
      <c r="J53" s="4" t="str">
        <f>IF(dataset_1!$G53=1,"Clear/Few clouds",IF(dataset_1!$G53=2,"Mist/Cloudy",IF(dataset_1!$G53=3,"Light Snow/Rain","Heavy Rain/Snow/Storm")))</f>
        <v>Clear/Few clouds</v>
      </c>
      <c r="K53" s="1" t="str">
        <f>IF(OR(dataset_1!$F53=0,dataset_1!$F53=6),"Weekend","Weekday")</f>
        <v>Weekday</v>
      </c>
      <c r="L53" s="1" t="str">
        <f>LEFT(TEXT(dataset_1!$B53,"yyyy-mm-dd"),4)</f>
        <v>2011</v>
      </c>
      <c r="M53" s="1" t="str">
        <f>MID(TEXT(dataset_1!$B53,"yyyy-mm-dd"),6,2)</f>
        <v>01</v>
      </c>
      <c r="N53" s="1" t="str">
        <f>RIGHT(TEXT(dataset_1!$B53,"yyyy-mm-dd"),2)</f>
        <v>03</v>
      </c>
      <c r="O53" s="1">
        <f>LEN(dataset_1!$D53)</f>
        <v>1</v>
      </c>
      <c r="P53" s="1" t="str">
        <f>TEXT(dataset_1!$B53, "mmmm")</f>
        <v>January</v>
      </c>
      <c r="Q53" s="1" t="str">
        <f>TEXT(dataset_1!$B53, "dddd")</f>
        <v>Monday</v>
      </c>
      <c r="R53" s="1">
        <f>WEEKNUM(dataset_1!$B53, 2)</f>
        <v>2</v>
      </c>
      <c r="S53" s="1" t="str">
        <f>IF(dataset_1!$H53&lt;=0.3,"Cold",IF(dataset_1!$H53&lt;=0.6,"Mild","Hot"))</f>
        <v>Cold</v>
      </c>
    </row>
    <row r="54" spans="1:19" ht="14.25" customHeight="1" x14ac:dyDescent="0.3">
      <c r="A54" s="1">
        <v>53</v>
      </c>
      <c r="B54" s="3">
        <v>40546</v>
      </c>
      <c r="C54" s="1">
        <v>1</v>
      </c>
      <c r="D54" s="1">
        <v>7</v>
      </c>
      <c r="E54" s="1" t="b">
        <v>0</v>
      </c>
      <c r="F54" s="1">
        <v>1</v>
      </c>
      <c r="G54" s="1">
        <v>1</v>
      </c>
      <c r="H54" s="1">
        <v>0.14000000000000001</v>
      </c>
      <c r="I54" s="4" t="str">
        <f>IF(AND(dataset_1!$D54&gt;=5,dataset_1!$D54&lt;12),"Morning",IF(AND(dataset_1!$D54&gt;=12,dataset_1!$D54&lt;17),"Afternoon",IF(AND(dataset_1!$D54&gt;=17,dataset_1!$D54&lt;21),"Evening","Night")))</f>
        <v>Morning</v>
      </c>
      <c r="J54" s="4" t="str">
        <f>IF(dataset_1!$G54=1,"Clear/Few clouds",IF(dataset_1!$G54=2,"Mist/Cloudy",IF(dataset_1!$G54=3,"Light Snow/Rain","Heavy Rain/Snow/Storm")))</f>
        <v>Clear/Few clouds</v>
      </c>
      <c r="K54" s="1" t="str">
        <f>IF(OR(dataset_1!$F54=0,dataset_1!$F54=6),"Weekend","Weekday")</f>
        <v>Weekday</v>
      </c>
      <c r="L54" s="1" t="str">
        <f>LEFT(TEXT(dataset_1!$B54,"yyyy-mm-dd"),4)</f>
        <v>2011</v>
      </c>
      <c r="M54" s="1" t="str">
        <f>MID(TEXT(dataset_1!$B54,"yyyy-mm-dd"),6,2)</f>
        <v>01</v>
      </c>
      <c r="N54" s="1" t="str">
        <f>RIGHT(TEXT(dataset_1!$B54,"yyyy-mm-dd"),2)</f>
        <v>03</v>
      </c>
      <c r="O54" s="1">
        <f>LEN(dataset_1!$D54)</f>
        <v>1</v>
      </c>
      <c r="P54" s="1" t="str">
        <f>TEXT(dataset_1!$B54, "mmmm")</f>
        <v>January</v>
      </c>
      <c r="Q54" s="1" t="str">
        <f>TEXT(dataset_1!$B54, "dddd")</f>
        <v>Monday</v>
      </c>
      <c r="R54" s="1">
        <f>WEEKNUM(dataset_1!$B54, 2)</f>
        <v>2</v>
      </c>
      <c r="S54" s="1" t="str">
        <f>IF(dataset_1!$H54&lt;=0.3,"Cold",IF(dataset_1!$H54&lt;=0.6,"Mild","Hot"))</f>
        <v>Cold</v>
      </c>
    </row>
    <row r="55" spans="1:19" ht="14.25" customHeight="1" x14ac:dyDescent="0.3">
      <c r="A55" s="1">
        <v>54</v>
      </c>
      <c r="B55" s="3">
        <v>40546</v>
      </c>
      <c r="C55" s="1">
        <v>1</v>
      </c>
      <c r="D55" s="1">
        <v>8</v>
      </c>
      <c r="E55" s="1" t="b">
        <v>0</v>
      </c>
      <c r="F55" s="1">
        <v>1</v>
      </c>
      <c r="G55" s="1">
        <v>1</v>
      </c>
      <c r="H55" s="1">
        <v>0.14000000000000001</v>
      </c>
      <c r="I55" s="4" t="str">
        <f>IF(AND(dataset_1!$D55&gt;=5,dataset_1!$D55&lt;12),"Morning",IF(AND(dataset_1!$D55&gt;=12,dataset_1!$D55&lt;17),"Afternoon",IF(AND(dataset_1!$D55&gt;=17,dataset_1!$D55&lt;21),"Evening","Night")))</f>
        <v>Morning</v>
      </c>
      <c r="J55" s="4" t="str">
        <f>IF(dataset_1!$G55=1,"Clear/Few clouds",IF(dataset_1!$G55=2,"Mist/Cloudy",IF(dataset_1!$G55=3,"Light Snow/Rain","Heavy Rain/Snow/Storm")))</f>
        <v>Clear/Few clouds</v>
      </c>
      <c r="K55" s="1" t="str">
        <f>IF(OR(dataset_1!$F55=0,dataset_1!$F55=6),"Weekend","Weekday")</f>
        <v>Weekday</v>
      </c>
      <c r="L55" s="1" t="str">
        <f>LEFT(TEXT(dataset_1!$B55,"yyyy-mm-dd"),4)</f>
        <v>2011</v>
      </c>
      <c r="M55" s="1" t="str">
        <f>MID(TEXT(dataset_1!$B55,"yyyy-mm-dd"),6,2)</f>
        <v>01</v>
      </c>
      <c r="N55" s="1" t="str">
        <f>RIGHT(TEXT(dataset_1!$B55,"yyyy-mm-dd"),2)</f>
        <v>03</v>
      </c>
      <c r="O55" s="1">
        <f>LEN(dataset_1!$D55)</f>
        <v>1</v>
      </c>
      <c r="P55" s="1" t="str">
        <f>TEXT(dataset_1!$B55, "mmmm")</f>
        <v>January</v>
      </c>
      <c r="Q55" s="1" t="str">
        <f>TEXT(dataset_1!$B55, "dddd")</f>
        <v>Monday</v>
      </c>
      <c r="R55" s="1">
        <f>WEEKNUM(dataset_1!$B55, 2)</f>
        <v>2</v>
      </c>
      <c r="S55" s="1" t="str">
        <f>IF(dataset_1!$H55&lt;=0.3,"Cold",IF(dataset_1!$H55&lt;=0.6,"Mild","Hot"))</f>
        <v>Cold</v>
      </c>
    </row>
    <row r="56" spans="1:19" ht="14.25" customHeight="1" x14ac:dyDescent="0.3">
      <c r="A56" s="1">
        <v>55</v>
      </c>
      <c r="B56" s="3">
        <v>40546</v>
      </c>
      <c r="C56" s="1">
        <v>1</v>
      </c>
      <c r="D56" s="1">
        <v>9</v>
      </c>
      <c r="E56" s="1" t="b">
        <v>0</v>
      </c>
      <c r="F56" s="1">
        <v>1</v>
      </c>
      <c r="G56" s="1">
        <v>1</v>
      </c>
      <c r="H56" s="1">
        <v>0.16</v>
      </c>
      <c r="I56" s="4" t="str">
        <f>IF(AND(dataset_1!$D56&gt;=5,dataset_1!$D56&lt;12),"Morning",IF(AND(dataset_1!$D56&gt;=12,dataset_1!$D56&lt;17),"Afternoon",IF(AND(dataset_1!$D56&gt;=17,dataset_1!$D56&lt;21),"Evening","Night")))</f>
        <v>Morning</v>
      </c>
      <c r="J56" s="4" t="str">
        <f>IF(dataset_1!$G56=1,"Clear/Few clouds",IF(dataset_1!$G56=2,"Mist/Cloudy",IF(dataset_1!$G56=3,"Light Snow/Rain","Heavy Rain/Snow/Storm")))</f>
        <v>Clear/Few clouds</v>
      </c>
      <c r="K56" s="1" t="str">
        <f>IF(OR(dataset_1!$F56=0,dataset_1!$F56=6),"Weekend","Weekday")</f>
        <v>Weekday</v>
      </c>
      <c r="L56" s="1" t="str">
        <f>LEFT(TEXT(dataset_1!$B56,"yyyy-mm-dd"),4)</f>
        <v>2011</v>
      </c>
      <c r="M56" s="1" t="str">
        <f>MID(TEXT(dataset_1!$B56,"yyyy-mm-dd"),6,2)</f>
        <v>01</v>
      </c>
      <c r="N56" s="1" t="str">
        <f>RIGHT(TEXT(dataset_1!$B56,"yyyy-mm-dd"),2)</f>
        <v>03</v>
      </c>
      <c r="O56" s="1">
        <f>LEN(dataset_1!$D56)</f>
        <v>1</v>
      </c>
      <c r="P56" s="1" t="str">
        <f>TEXT(dataset_1!$B56, "mmmm")</f>
        <v>January</v>
      </c>
      <c r="Q56" s="1" t="str">
        <f>TEXT(dataset_1!$B56, "dddd")</f>
        <v>Monday</v>
      </c>
      <c r="R56" s="1">
        <f>WEEKNUM(dataset_1!$B56, 2)</f>
        <v>2</v>
      </c>
      <c r="S56" s="1" t="str">
        <f>IF(dataset_1!$H56&lt;=0.3,"Cold",IF(dataset_1!$H56&lt;=0.6,"Mild","Hot"))</f>
        <v>Cold</v>
      </c>
    </row>
    <row r="57" spans="1:19" ht="14.25" customHeight="1" x14ac:dyDescent="0.3">
      <c r="A57" s="1">
        <v>56</v>
      </c>
      <c r="B57" s="3">
        <v>40546</v>
      </c>
      <c r="C57" s="1">
        <v>1</v>
      </c>
      <c r="D57" s="1">
        <v>10</v>
      </c>
      <c r="E57" s="1" t="b">
        <v>0</v>
      </c>
      <c r="F57" s="1">
        <v>1</v>
      </c>
      <c r="G57" s="1">
        <v>1</v>
      </c>
      <c r="H57" s="1">
        <v>0.18</v>
      </c>
      <c r="I57" s="4" t="str">
        <f>IF(AND(dataset_1!$D57&gt;=5,dataset_1!$D57&lt;12),"Morning",IF(AND(dataset_1!$D57&gt;=12,dataset_1!$D57&lt;17),"Afternoon",IF(AND(dataset_1!$D57&gt;=17,dataset_1!$D57&lt;21),"Evening","Night")))</f>
        <v>Morning</v>
      </c>
      <c r="J57" s="4" t="str">
        <f>IF(dataset_1!$G57=1,"Clear/Few clouds",IF(dataset_1!$G57=2,"Mist/Cloudy",IF(dataset_1!$G57=3,"Light Snow/Rain","Heavy Rain/Snow/Storm")))</f>
        <v>Clear/Few clouds</v>
      </c>
      <c r="K57" s="1" t="str">
        <f>IF(OR(dataset_1!$F57=0,dataset_1!$F57=6),"Weekend","Weekday")</f>
        <v>Weekday</v>
      </c>
      <c r="L57" s="1" t="str">
        <f>LEFT(TEXT(dataset_1!$B57,"yyyy-mm-dd"),4)</f>
        <v>2011</v>
      </c>
      <c r="M57" s="1" t="str">
        <f>MID(TEXT(dataset_1!$B57,"yyyy-mm-dd"),6,2)</f>
        <v>01</v>
      </c>
      <c r="N57" s="1" t="str">
        <f>RIGHT(TEXT(dataset_1!$B57,"yyyy-mm-dd"),2)</f>
        <v>03</v>
      </c>
      <c r="O57" s="1">
        <f>LEN(dataset_1!$D57)</f>
        <v>2</v>
      </c>
      <c r="P57" s="1" t="str">
        <f>TEXT(dataset_1!$B57, "mmmm")</f>
        <v>January</v>
      </c>
      <c r="Q57" s="1" t="str">
        <f>TEXT(dataset_1!$B57, "dddd")</f>
        <v>Monday</v>
      </c>
      <c r="R57" s="1">
        <f>WEEKNUM(dataset_1!$B57, 2)</f>
        <v>2</v>
      </c>
      <c r="S57" s="1" t="str">
        <f>IF(dataset_1!$H57&lt;=0.3,"Cold",IF(dataset_1!$H57&lt;=0.6,"Mild","Hot"))</f>
        <v>Cold</v>
      </c>
    </row>
    <row r="58" spans="1:19" ht="14.25" customHeight="1" x14ac:dyDescent="0.3">
      <c r="A58" s="1">
        <v>57</v>
      </c>
      <c r="B58" s="3">
        <v>40546</v>
      </c>
      <c r="C58" s="1">
        <v>1</v>
      </c>
      <c r="D58" s="1">
        <v>11</v>
      </c>
      <c r="E58" s="1" t="b">
        <v>0</v>
      </c>
      <c r="F58" s="1">
        <v>1</v>
      </c>
      <c r="G58" s="1">
        <v>1</v>
      </c>
      <c r="H58" s="1">
        <v>0.2</v>
      </c>
      <c r="I58" s="4" t="str">
        <f>IF(AND(dataset_1!$D58&gt;=5,dataset_1!$D58&lt;12),"Morning",IF(AND(dataset_1!$D58&gt;=12,dataset_1!$D58&lt;17),"Afternoon",IF(AND(dataset_1!$D58&gt;=17,dataset_1!$D58&lt;21),"Evening","Night")))</f>
        <v>Morning</v>
      </c>
      <c r="J58" s="4" t="str">
        <f>IF(dataset_1!$G58=1,"Clear/Few clouds",IF(dataset_1!$G58=2,"Mist/Cloudy",IF(dataset_1!$G58=3,"Light Snow/Rain","Heavy Rain/Snow/Storm")))</f>
        <v>Clear/Few clouds</v>
      </c>
      <c r="K58" s="1" t="str">
        <f>IF(OR(dataset_1!$F58=0,dataset_1!$F58=6),"Weekend","Weekday")</f>
        <v>Weekday</v>
      </c>
      <c r="L58" s="1" t="str">
        <f>LEFT(TEXT(dataset_1!$B58,"yyyy-mm-dd"),4)</f>
        <v>2011</v>
      </c>
      <c r="M58" s="1" t="str">
        <f>MID(TEXT(dataset_1!$B58,"yyyy-mm-dd"),6,2)</f>
        <v>01</v>
      </c>
      <c r="N58" s="1" t="str">
        <f>RIGHT(TEXT(dataset_1!$B58,"yyyy-mm-dd"),2)</f>
        <v>03</v>
      </c>
      <c r="O58" s="1">
        <f>LEN(dataset_1!$D58)</f>
        <v>2</v>
      </c>
      <c r="P58" s="1" t="str">
        <f>TEXT(dataset_1!$B58, "mmmm")</f>
        <v>January</v>
      </c>
      <c r="Q58" s="1" t="str">
        <f>TEXT(dataset_1!$B58, "dddd")</f>
        <v>Monday</v>
      </c>
      <c r="R58" s="1">
        <f>WEEKNUM(dataset_1!$B58, 2)</f>
        <v>2</v>
      </c>
      <c r="S58" s="1" t="str">
        <f>IF(dataset_1!$H58&lt;=0.3,"Cold",IF(dataset_1!$H58&lt;=0.6,"Mild","Hot"))</f>
        <v>Cold</v>
      </c>
    </row>
    <row r="59" spans="1:19" ht="14.25" customHeight="1" x14ac:dyDescent="0.3">
      <c r="A59" s="1">
        <v>58</v>
      </c>
      <c r="B59" s="3">
        <v>40546</v>
      </c>
      <c r="C59" s="1">
        <v>1</v>
      </c>
      <c r="D59" s="1">
        <v>12</v>
      </c>
      <c r="E59" s="1" t="b">
        <v>0</v>
      </c>
      <c r="F59" s="1">
        <v>1</v>
      </c>
      <c r="G59" s="1">
        <v>1</v>
      </c>
      <c r="H59" s="1">
        <v>0.22</v>
      </c>
      <c r="I59" s="4" t="str">
        <f>IF(AND(dataset_1!$D59&gt;=5,dataset_1!$D59&lt;12),"Morning",IF(AND(dataset_1!$D59&gt;=12,dataset_1!$D59&lt;17),"Afternoon",IF(AND(dataset_1!$D59&gt;=17,dataset_1!$D59&lt;21),"Evening","Night")))</f>
        <v>Afternoon</v>
      </c>
      <c r="J59" s="4" t="str">
        <f>IF(dataset_1!$G59=1,"Clear/Few clouds",IF(dataset_1!$G59=2,"Mist/Cloudy",IF(dataset_1!$G59=3,"Light Snow/Rain","Heavy Rain/Snow/Storm")))</f>
        <v>Clear/Few clouds</v>
      </c>
      <c r="K59" s="1" t="str">
        <f>IF(OR(dataset_1!$F59=0,dataset_1!$F59=6),"Weekend","Weekday")</f>
        <v>Weekday</v>
      </c>
      <c r="L59" s="1" t="str">
        <f>LEFT(TEXT(dataset_1!$B59,"yyyy-mm-dd"),4)</f>
        <v>2011</v>
      </c>
      <c r="M59" s="1" t="str">
        <f>MID(TEXT(dataset_1!$B59,"yyyy-mm-dd"),6,2)</f>
        <v>01</v>
      </c>
      <c r="N59" s="1" t="str">
        <f>RIGHT(TEXT(dataset_1!$B59,"yyyy-mm-dd"),2)</f>
        <v>03</v>
      </c>
      <c r="O59" s="1">
        <f>LEN(dataset_1!$D59)</f>
        <v>2</v>
      </c>
      <c r="P59" s="1" t="str">
        <f>TEXT(dataset_1!$B59, "mmmm")</f>
        <v>January</v>
      </c>
      <c r="Q59" s="1" t="str">
        <f>TEXT(dataset_1!$B59, "dddd")</f>
        <v>Monday</v>
      </c>
      <c r="R59" s="1">
        <f>WEEKNUM(dataset_1!$B59, 2)</f>
        <v>2</v>
      </c>
      <c r="S59" s="1" t="str">
        <f>IF(dataset_1!$H59&lt;=0.3,"Cold",IF(dataset_1!$H59&lt;=0.6,"Mild","Hot"))</f>
        <v>Cold</v>
      </c>
    </row>
    <row r="60" spans="1:19" ht="14.25" customHeight="1" x14ac:dyDescent="0.3">
      <c r="A60" s="1">
        <v>59</v>
      </c>
      <c r="B60" s="3">
        <v>40546</v>
      </c>
      <c r="C60" s="1">
        <v>1</v>
      </c>
      <c r="D60" s="1">
        <v>13</v>
      </c>
      <c r="E60" s="1" t="b">
        <v>0</v>
      </c>
      <c r="F60" s="1">
        <v>1</v>
      </c>
      <c r="G60" s="1">
        <v>1</v>
      </c>
      <c r="H60" s="1">
        <v>0.24</v>
      </c>
      <c r="I60" s="4" t="str">
        <f>IF(AND(dataset_1!$D60&gt;=5,dataset_1!$D60&lt;12),"Morning",IF(AND(dataset_1!$D60&gt;=12,dataset_1!$D60&lt;17),"Afternoon",IF(AND(dataset_1!$D60&gt;=17,dataset_1!$D60&lt;21),"Evening","Night")))</f>
        <v>Afternoon</v>
      </c>
      <c r="J60" s="4" t="str">
        <f>IF(dataset_1!$G60=1,"Clear/Few clouds",IF(dataset_1!$G60=2,"Mist/Cloudy",IF(dataset_1!$G60=3,"Light Snow/Rain","Heavy Rain/Snow/Storm")))</f>
        <v>Clear/Few clouds</v>
      </c>
      <c r="K60" s="1" t="str">
        <f>IF(OR(dataset_1!$F60=0,dataset_1!$F60=6),"Weekend","Weekday")</f>
        <v>Weekday</v>
      </c>
      <c r="L60" s="1" t="str">
        <f>LEFT(TEXT(dataset_1!$B60,"yyyy-mm-dd"),4)</f>
        <v>2011</v>
      </c>
      <c r="M60" s="1" t="str">
        <f>MID(TEXT(dataset_1!$B60,"yyyy-mm-dd"),6,2)</f>
        <v>01</v>
      </c>
      <c r="N60" s="1" t="str">
        <f>RIGHT(TEXT(dataset_1!$B60,"yyyy-mm-dd"),2)</f>
        <v>03</v>
      </c>
      <c r="O60" s="1">
        <f>LEN(dataset_1!$D60)</f>
        <v>2</v>
      </c>
      <c r="P60" s="1" t="str">
        <f>TEXT(dataset_1!$B60, "mmmm")</f>
        <v>January</v>
      </c>
      <c r="Q60" s="1" t="str">
        <f>TEXT(dataset_1!$B60, "dddd")</f>
        <v>Monday</v>
      </c>
      <c r="R60" s="1">
        <f>WEEKNUM(dataset_1!$B60, 2)</f>
        <v>2</v>
      </c>
      <c r="S60" s="1" t="str">
        <f>IF(dataset_1!$H60&lt;=0.3,"Cold",IF(dataset_1!$H60&lt;=0.6,"Mild","Hot"))</f>
        <v>Cold</v>
      </c>
    </row>
    <row r="61" spans="1:19" ht="14.25" customHeight="1" x14ac:dyDescent="0.3">
      <c r="A61" s="1">
        <v>60</v>
      </c>
      <c r="B61" s="3">
        <v>40546</v>
      </c>
      <c r="C61" s="1">
        <v>1</v>
      </c>
      <c r="D61" s="1">
        <v>14</v>
      </c>
      <c r="E61" s="1" t="b">
        <v>0</v>
      </c>
      <c r="F61" s="1">
        <v>1</v>
      </c>
      <c r="G61" s="1">
        <v>1</v>
      </c>
      <c r="H61" s="1">
        <v>0.26</v>
      </c>
      <c r="I61" s="4" t="str">
        <f>IF(AND(dataset_1!$D61&gt;=5,dataset_1!$D61&lt;12),"Morning",IF(AND(dataset_1!$D61&gt;=12,dataset_1!$D61&lt;17),"Afternoon",IF(AND(dataset_1!$D61&gt;=17,dataset_1!$D61&lt;21),"Evening","Night")))</f>
        <v>Afternoon</v>
      </c>
      <c r="J61" s="4" t="str">
        <f>IF(dataset_1!$G61=1,"Clear/Few clouds",IF(dataset_1!$G61=2,"Mist/Cloudy",IF(dataset_1!$G61=3,"Light Snow/Rain","Heavy Rain/Snow/Storm")))</f>
        <v>Clear/Few clouds</v>
      </c>
      <c r="K61" s="1" t="str">
        <f>IF(OR(dataset_1!$F61=0,dataset_1!$F61=6),"Weekend","Weekday")</f>
        <v>Weekday</v>
      </c>
      <c r="L61" s="1" t="str">
        <f>LEFT(TEXT(dataset_1!$B61,"yyyy-mm-dd"),4)</f>
        <v>2011</v>
      </c>
      <c r="M61" s="1" t="str">
        <f>MID(TEXT(dataset_1!$B61,"yyyy-mm-dd"),6,2)</f>
        <v>01</v>
      </c>
      <c r="N61" s="1" t="str">
        <f>RIGHT(TEXT(dataset_1!$B61,"yyyy-mm-dd"),2)</f>
        <v>03</v>
      </c>
      <c r="O61" s="1">
        <f>LEN(dataset_1!$D61)</f>
        <v>2</v>
      </c>
      <c r="P61" s="1" t="str">
        <f>TEXT(dataset_1!$B61, "mmmm")</f>
        <v>January</v>
      </c>
      <c r="Q61" s="1" t="str">
        <f>TEXT(dataset_1!$B61, "dddd")</f>
        <v>Monday</v>
      </c>
      <c r="R61" s="1">
        <f>WEEKNUM(dataset_1!$B61, 2)</f>
        <v>2</v>
      </c>
      <c r="S61" s="1" t="str">
        <f>IF(dataset_1!$H61&lt;=0.3,"Cold",IF(dataset_1!$H61&lt;=0.6,"Mild","Hot"))</f>
        <v>Cold</v>
      </c>
    </row>
    <row r="62" spans="1:19" ht="14.25" customHeight="1" x14ac:dyDescent="0.3">
      <c r="A62" s="1">
        <v>61</v>
      </c>
      <c r="B62" s="3">
        <v>40546</v>
      </c>
      <c r="C62" s="1">
        <v>1</v>
      </c>
      <c r="D62" s="1">
        <v>15</v>
      </c>
      <c r="E62" s="1" t="b">
        <v>0</v>
      </c>
      <c r="F62" s="1">
        <v>1</v>
      </c>
      <c r="G62" s="1">
        <v>1</v>
      </c>
      <c r="H62" s="1">
        <v>0.26</v>
      </c>
      <c r="I62" s="4" t="str">
        <f>IF(AND(dataset_1!$D62&gt;=5,dataset_1!$D62&lt;12),"Morning",IF(AND(dataset_1!$D62&gt;=12,dataset_1!$D62&lt;17),"Afternoon",IF(AND(dataset_1!$D62&gt;=17,dataset_1!$D62&lt;21),"Evening","Night")))</f>
        <v>Afternoon</v>
      </c>
      <c r="J62" s="4" t="str">
        <f>IF(dataset_1!$G62=1,"Clear/Few clouds",IF(dataset_1!$G62=2,"Mist/Cloudy",IF(dataset_1!$G62=3,"Light Snow/Rain","Heavy Rain/Snow/Storm")))</f>
        <v>Clear/Few clouds</v>
      </c>
      <c r="K62" s="1" t="str">
        <f>IF(OR(dataset_1!$F62=0,dataset_1!$F62=6),"Weekend","Weekday")</f>
        <v>Weekday</v>
      </c>
      <c r="L62" s="1" t="str">
        <f>LEFT(TEXT(dataset_1!$B62,"yyyy-mm-dd"),4)</f>
        <v>2011</v>
      </c>
      <c r="M62" s="1" t="str">
        <f>MID(TEXT(dataset_1!$B62,"yyyy-mm-dd"),6,2)</f>
        <v>01</v>
      </c>
      <c r="N62" s="1" t="str">
        <f>RIGHT(TEXT(dataset_1!$B62,"yyyy-mm-dd"),2)</f>
        <v>03</v>
      </c>
      <c r="O62" s="1">
        <f>LEN(dataset_1!$D62)</f>
        <v>2</v>
      </c>
      <c r="P62" s="1" t="str">
        <f>TEXT(dataset_1!$B62, "mmmm")</f>
        <v>January</v>
      </c>
      <c r="Q62" s="1" t="str">
        <f>TEXT(dataset_1!$B62, "dddd")</f>
        <v>Monday</v>
      </c>
      <c r="R62" s="1">
        <f>WEEKNUM(dataset_1!$B62, 2)</f>
        <v>2</v>
      </c>
      <c r="S62" s="1" t="str">
        <f>IF(dataset_1!$H62&lt;=0.3,"Cold",IF(dataset_1!$H62&lt;=0.6,"Mild","Hot"))</f>
        <v>Cold</v>
      </c>
    </row>
    <row r="63" spans="1:19" ht="14.25" customHeight="1" x14ac:dyDescent="0.3">
      <c r="A63" s="1">
        <v>62</v>
      </c>
      <c r="B63" s="3">
        <v>40546</v>
      </c>
      <c r="C63" s="1">
        <v>1</v>
      </c>
      <c r="D63" s="1">
        <v>16</v>
      </c>
      <c r="E63" s="1" t="b">
        <v>0</v>
      </c>
      <c r="F63" s="1">
        <v>1</v>
      </c>
      <c r="G63" s="1">
        <v>1</v>
      </c>
      <c r="H63" s="1">
        <v>0.26</v>
      </c>
      <c r="I63" s="4" t="str">
        <f>IF(AND(dataset_1!$D63&gt;=5,dataset_1!$D63&lt;12),"Morning",IF(AND(dataset_1!$D63&gt;=12,dataset_1!$D63&lt;17),"Afternoon",IF(AND(dataset_1!$D63&gt;=17,dataset_1!$D63&lt;21),"Evening","Night")))</f>
        <v>Afternoon</v>
      </c>
      <c r="J63" s="4" t="str">
        <f>IF(dataset_1!$G63=1,"Clear/Few clouds",IF(dataset_1!$G63=2,"Mist/Cloudy",IF(dataset_1!$G63=3,"Light Snow/Rain","Heavy Rain/Snow/Storm")))</f>
        <v>Clear/Few clouds</v>
      </c>
      <c r="K63" s="1" t="str">
        <f>IF(OR(dataset_1!$F63=0,dataset_1!$F63=6),"Weekend","Weekday")</f>
        <v>Weekday</v>
      </c>
      <c r="L63" s="1" t="str">
        <f>LEFT(TEXT(dataset_1!$B63,"yyyy-mm-dd"),4)</f>
        <v>2011</v>
      </c>
      <c r="M63" s="1" t="str">
        <f>MID(TEXT(dataset_1!$B63,"yyyy-mm-dd"),6,2)</f>
        <v>01</v>
      </c>
      <c r="N63" s="1" t="str">
        <f>RIGHT(TEXT(dataset_1!$B63,"yyyy-mm-dd"),2)</f>
        <v>03</v>
      </c>
      <c r="O63" s="1">
        <f>LEN(dataset_1!$D63)</f>
        <v>2</v>
      </c>
      <c r="P63" s="1" t="str">
        <f>TEXT(dataset_1!$B63, "mmmm")</f>
        <v>January</v>
      </c>
      <c r="Q63" s="1" t="str">
        <f>TEXT(dataset_1!$B63, "dddd")</f>
        <v>Monday</v>
      </c>
      <c r="R63" s="1">
        <f>WEEKNUM(dataset_1!$B63, 2)</f>
        <v>2</v>
      </c>
      <c r="S63" s="1" t="str">
        <f>IF(dataset_1!$H63&lt;=0.3,"Cold",IF(dataset_1!$H63&lt;=0.6,"Mild","Hot"))</f>
        <v>Cold</v>
      </c>
    </row>
    <row r="64" spans="1:19" ht="14.25" customHeight="1" x14ac:dyDescent="0.3">
      <c r="A64" s="1">
        <v>63</v>
      </c>
      <c r="B64" s="3">
        <v>40546</v>
      </c>
      <c r="C64" s="1">
        <v>1</v>
      </c>
      <c r="D64" s="1">
        <v>17</v>
      </c>
      <c r="E64" s="1" t="b">
        <v>0</v>
      </c>
      <c r="F64" s="1">
        <v>1</v>
      </c>
      <c r="G64" s="1">
        <v>1</v>
      </c>
      <c r="H64" s="1">
        <v>0.24</v>
      </c>
      <c r="I64" s="4" t="str">
        <f>IF(AND(dataset_1!$D64&gt;=5,dataset_1!$D64&lt;12),"Morning",IF(AND(dataset_1!$D64&gt;=12,dataset_1!$D64&lt;17),"Afternoon",IF(AND(dataset_1!$D64&gt;=17,dataset_1!$D64&lt;21),"Evening","Night")))</f>
        <v>Evening</v>
      </c>
      <c r="J64" s="4" t="str">
        <f>IF(dataset_1!$G64=1,"Clear/Few clouds",IF(dataset_1!$G64=2,"Mist/Cloudy",IF(dataset_1!$G64=3,"Light Snow/Rain","Heavy Rain/Snow/Storm")))</f>
        <v>Clear/Few clouds</v>
      </c>
      <c r="K64" s="1" t="str">
        <f>IF(OR(dataset_1!$F64=0,dataset_1!$F64=6),"Weekend","Weekday")</f>
        <v>Weekday</v>
      </c>
      <c r="L64" s="1" t="str">
        <f>LEFT(TEXT(dataset_1!$B64,"yyyy-mm-dd"),4)</f>
        <v>2011</v>
      </c>
      <c r="M64" s="1" t="str">
        <f>MID(TEXT(dataset_1!$B64,"yyyy-mm-dd"),6,2)</f>
        <v>01</v>
      </c>
      <c r="N64" s="1" t="str">
        <f>RIGHT(TEXT(dataset_1!$B64,"yyyy-mm-dd"),2)</f>
        <v>03</v>
      </c>
      <c r="O64" s="1">
        <f>LEN(dataset_1!$D64)</f>
        <v>2</v>
      </c>
      <c r="P64" s="1" t="str">
        <f>TEXT(dataset_1!$B64, "mmmm")</f>
        <v>January</v>
      </c>
      <c r="Q64" s="1" t="str">
        <f>TEXT(dataset_1!$B64, "dddd")</f>
        <v>Monday</v>
      </c>
      <c r="R64" s="1">
        <f>WEEKNUM(dataset_1!$B64, 2)</f>
        <v>2</v>
      </c>
      <c r="S64" s="1" t="str">
        <f>IF(dataset_1!$H64&lt;=0.3,"Cold",IF(dataset_1!$H64&lt;=0.6,"Mild","Hot"))</f>
        <v>Cold</v>
      </c>
    </row>
    <row r="65" spans="1:19" ht="14.25" customHeight="1" x14ac:dyDescent="0.3">
      <c r="A65" s="1">
        <v>64</v>
      </c>
      <c r="B65" s="3">
        <v>40546</v>
      </c>
      <c r="C65" s="1">
        <v>1</v>
      </c>
      <c r="D65" s="1">
        <v>18</v>
      </c>
      <c r="E65" s="1" t="b">
        <v>0</v>
      </c>
      <c r="F65" s="1">
        <v>1</v>
      </c>
      <c r="G65" s="1">
        <v>1</v>
      </c>
      <c r="H65" s="1">
        <v>0.24</v>
      </c>
      <c r="I65" s="4" t="str">
        <f>IF(AND(dataset_1!$D65&gt;=5,dataset_1!$D65&lt;12),"Morning",IF(AND(dataset_1!$D65&gt;=12,dataset_1!$D65&lt;17),"Afternoon",IF(AND(dataset_1!$D65&gt;=17,dataset_1!$D65&lt;21),"Evening","Night")))</f>
        <v>Evening</v>
      </c>
      <c r="J65" s="4" t="str">
        <f>IF(dataset_1!$G65=1,"Clear/Few clouds",IF(dataset_1!$G65=2,"Mist/Cloudy",IF(dataset_1!$G65=3,"Light Snow/Rain","Heavy Rain/Snow/Storm")))</f>
        <v>Clear/Few clouds</v>
      </c>
      <c r="K65" s="1" t="str">
        <f>IF(OR(dataset_1!$F65=0,dataset_1!$F65=6),"Weekend","Weekday")</f>
        <v>Weekday</v>
      </c>
      <c r="L65" s="1" t="str">
        <f>LEFT(TEXT(dataset_1!$B65,"yyyy-mm-dd"),4)</f>
        <v>2011</v>
      </c>
      <c r="M65" s="1" t="str">
        <f>MID(TEXT(dataset_1!$B65,"yyyy-mm-dd"),6,2)</f>
        <v>01</v>
      </c>
      <c r="N65" s="1" t="str">
        <f>RIGHT(TEXT(dataset_1!$B65,"yyyy-mm-dd"),2)</f>
        <v>03</v>
      </c>
      <c r="O65" s="1">
        <f>LEN(dataset_1!$D65)</f>
        <v>2</v>
      </c>
      <c r="P65" s="1" t="str">
        <f>TEXT(dataset_1!$B65, "mmmm")</f>
        <v>January</v>
      </c>
      <c r="Q65" s="1" t="str">
        <f>TEXT(dataset_1!$B65, "dddd")</f>
        <v>Monday</v>
      </c>
      <c r="R65" s="1">
        <f>WEEKNUM(dataset_1!$B65, 2)</f>
        <v>2</v>
      </c>
      <c r="S65" s="1" t="str">
        <f>IF(dataset_1!$H65&lt;=0.3,"Cold",IF(dataset_1!$H65&lt;=0.6,"Mild","Hot"))</f>
        <v>Cold</v>
      </c>
    </row>
    <row r="66" spans="1:19" ht="14.25" customHeight="1" x14ac:dyDescent="0.3">
      <c r="A66" s="1">
        <v>65</v>
      </c>
      <c r="B66" s="3">
        <v>40546</v>
      </c>
      <c r="C66" s="1">
        <v>1</v>
      </c>
      <c r="D66" s="1">
        <v>19</v>
      </c>
      <c r="E66" s="1" t="b">
        <v>0</v>
      </c>
      <c r="F66" s="1">
        <v>1</v>
      </c>
      <c r="G66" s="1">
        <v>1</v>
      </c>
      <c r="H66" s="1">
        <v>0.2</v>
      </c>
      <c r="I66" s="4" t="str">
        <f>IF(AND(dataset_1!$D66&gt;=5,dataset_1!$D66&lt;12),"Morning",IF(AND(dataset_1!$D66&gt;=12,dataset_1!$D66&lt;17),"Afternoon",IF(AND(dataset_1!$D66&gt;=17,dataset_1!$D66&lt;21),"Evening","Night")))</f>
        <v>Evening</v>
      </c>
      <c r="J66" s="4" t="str">
        <f>IF(dataset_1!$G66=1,"Clear/Few clouds",IF(dataset_1!$G66=2,"Mist/Cloudy",IF(dataset_1!$G66=3,"Light Snow/Rain","Heavy Rain/Snow/Storm")))</f>
        <v>Clear/Few clouds</v>
      </c>
      <c r="K66" s="1" t="str">
        <f>IF(OR(dataset_1!$F66=0,dataset_1!$F66=6),"Weekend","Weekday")</f>
        <v>Weekday</v>
      </c>
      <c r="L66" s="1" t="str">
        <f>LEFT(TEXT(dataset_1!$B66,"yyyy-mm-dd"),4)</f>
        <v>2011</v>
      </c>
      <c r="M66" s="1" t="str">
        <f>MID(TEXT(dataset_1!$B66,"yyyy-mm-dd"),6,2)</f>
        <v>01</v>
      </c>
      <c r="N66" s="1" t="str">
        <f>RIGHT(TEXT(dataset_1!$B66,"yyyy-mm-dd"),2)</f>
        <v>03</v>
      </c>
      <c r="O66" s="1">
        <f>LEN(dataset_1!$D66)</f>
        <v>2</v>
      </c>
      <c r="P66" s="1" t="str">
        <f>TEXT(dataset_1!$B66, "mmmm")</f>
        <v>January</v>
      </c>
      <c r="Q66" s="1" t="str">
        <f>TEXT(dataset_1!$B66, "dddd")</f>
        <v>Monday</v>
      </c>
      <c r="R66" s="1">
        <f>WEEKNUM(dataset_1!$B66, 2)</f>
        <v>2</v>
      </c>
      <c r="S66" s="1" t="str">
        <f>IF(dataset_1!$H66&lt;=0.3,"Cold",IF(dataset_1!$H66&lt;=0.6,"Mild","Hot"))</f>
        <v>Cold</v>
      </c>
    </row>
    <row r="67" spans="1:19" ht="14.25" customHeight="1" x14ac:dyDescent="0.3">
      <c r="A67" s="1">
        <v>66</v>
      </c>
      <c r="B67" s="3">
        <v>40546</v>
      </c>
      <c r="C67" s="1">
        <v>1</v>
      </c>
      <c r="D67" s="1">
        <v>20</v>
      </c>
      <c r="E67" s="1" t="b">
        <v>0</v>
      </c>
      <c r="F67" s="1">
        <v>1</v>
      </c>
      <c r="G67" s="1">
        <v>1</v>
      </c>
      <c r="H67" s="1">
        <v>0.2</v>
      </c>
      <c r="I67" s="4" t="str">
        <f>IF(AND(dataset_1!$D67&gt;=5,dataset_1!$D67&lt;12),"Morning",IF(AND(dataset_1!$D67&gt;=12,dataset_1!$D67&lt;17),"Afternoon",IF(AND(dataset_1!$D67&gt;=17,dataset_1!$D67&lt;21),"Evening","Night")))</f>
        <v>Evening</v>
      </c>
      <c r="J67" s="4" t="str">
        <f>IF(dataset_1!$G67=1,"Clear/Few clouds",IF(dataset_1!$G67=2,"Mist/Cloudy",IF(dataset_1!$G67=3,"Light Snow/Rain","Heavy Rain/Snow/Storm")))</f>
        <v>Clear/Few clouds</v>
      </c>
      <c r="K67" s="1" t="str">
        <f>IF(OR(dataset_1!$F67=0,dataset_1!$F67=6),"Weekend","Weekday")</f>
        <v>Weekday</v>
      </c>
      <c r="L67" s="1" t="str">
        <f>LEFT(TEXT(dataset_1!$B67,"yyyy-mm-dd"),4)</f>
        <v>2011</v>
      </c>
      <c r="M67" s="1" t="str">
        <f>MID(TEXT(dataset_1!$B67,"yyyy-mm-dd"),6,2)</f>
        <v>01</v>
      </c>
      <c r="N67" s="1" t="str">
        <f>RIGHT(TEXT(dataset_1!$B67,"yyyy-mm-dd"),2)</f>
        <v>03</v>
      </c>
      <c r="O67" s="1">
        <f>LEN(dataset_1!$D67)</f>
        <v>2</v>
      </c>
      <c r="P67" s="1" t="str">
        <f>TEXT(dataset_1!$B67, "mmmm")</f>
        <v>January</v>
      </c>
      <c r="Q67" s="1" t="str">
        <f>TEXT(dataset_1!$B67, "dddd")</f>
        <v>Monday</v>
      </c>
      <c r="R67" s="1">
        <f>WEEKNUM(dataset_1!$B67, 2)</f>
        <v>2</v>
      </c>
      <c r="S67" s="1" t="str">
        <f>IF(dataset_1!$H67&lt;=0.3,"Cold",IF(dataset_1!$H67&lt;=0.6,"Mild","Hot"))</f>
        <v>Cold</v>
      </c>
    </row>
    <row r="68" spans="1:19" ht="14.25" customHeight="1" x14ac:dyDescent="0.3">
      <c r="A68" s="1">
        <v>67</v>
      </c>
      <c r="B68" s="3">
        <v>40546</v>
      </c>
      <c r="C68" s="1">
        <v>1</v>
      </c>
      <c r="D68" s="1">
        <v>21</v>
      </c>
      <c r="E68" s="1" t="b">
        <v>0</v>
      </c>
      <c r="F68" s="1">
        <v>1</v>
      </c>
      <c r="G68" s="1">
        <v>1</v>
      </c>
      <c r="H68" s="1">
        <v>0.18</v>
      </c>
      <c r="I68" s="4" t="str">
        <f>IF(AND(dataset_1!$D68&gt;=5,dataset_1!$D68&lt;12),"Morning",IF(AND(dataset_1!$D68&gt;=12,dataset_1!$D68&lt;17),"Afternoon",IF(AND(dataset_1!$D68&gt;=17,dataset_1!$D68&lt;21),"Evening","Night")))</f>
        <v>Night</v>
      </c>
      <c r="J68" s="4" t="str">
        <f>IF(dataset_1!$G68=1,"Clear/Few clouds",IF(dataset_1!$G68=2,"Mist/Cloudy",IF(dataset_1!$G68=3,"Light Snow/Rain","Heavy Rain/Snow/Storm")))</f>
        <v>Clear/Few clouds</v>
      </c>
      <c r="K68" s="1" t="str">
        <f>IF(OR(dataset_1!$F68=0,dataset_1!$F68=6),"Weekend","Weekday")</f>
        <v>Weekday</v>
      </c>
      <c r="L68" s="1" t="str">
        <f>LEFT(TEXT(dataset_1!$B68,"yyyy-mm-dd"),4)</f>
        <v>2011</v>
      </c>
      <c r="M68" s="1" t="str">
        <f>MID(TEXT(dataset_1!$B68,"yyyy-mm-dd"),6,2)</f>
        <v>01</v>
      </c>
      <c r="N68" s="1" t="str">
        <f>RIGHT(TEXT(dataset_1!$B68,"yyyy-mm-dd"),2)</f>
        <v>03</v>
      </c>
      <c r="O68" s="1">
        <f>LEN(dataset_1!$D68)</f>
        <v>2</v>
      </c>
      <c r="P68" s="1" t="str">
        <f>TEXT(dataset_1!$B68, "mmmm")</f>
        <v>January</v>
      </c>
      <c r="Q68" s="1" t="str">
        <f>TEXT(dataset_1!$B68, "dddd")</f>
        <v>Monday</v>
      </c>
      <c r="R68" s="1">
        <f>WEEKNUM(dataset_1!$B68, 2)</f>
        <v>2</v>
      </c>
      <c r="S68" s="1" t="str">
        <f>IF(dataset_1!$H68&lt;=0.3,"Cold",IF(dataset_1!$H68&lt;=0.6,"Mild","Hot"))</f>
        <v>Cold</v>
      </c>
    </row>
    <row r="69" spans="1:19" ht="14.25" customHeight="1" x14ac:dyDescent="0.3">
      <c r="A69" s="1">
        <v>68</v>
      </c>
      <c r="B69" s="3">
        <v>40546</v>
      </c>
      <c r="C69" s="1">
        <v>1</v>
      </c>
      <c r="D69" s="1">
        <v>22</v>
      </c>
      <c r="E69" s="1" t="b">
        <v>0</v>
      </c>
      <c r="F69" s="1">
        <v>1</v>
      </c>
      <c r="G69" s="1">
        <v>1</v>
      </c>
      <c r="H69" s="1">
        <v>0.14000000000000001</v>
      </c>
      <c r="I69" s="4" t="str">
        <f>IF(AND(dataset_1!$D69&gt;=5,dataset_1!$D69&lt;12),"Morning",IF(AND(dataset_1!$D69&gt;=12,dataset_1!$D69&lt;17),"Afternoon",IF(AND(dataset_1!$D69&gt;=17,dataset_1!$D69&lt;21),"Evening","Night")))</f>
        <v>Night</v>
      </c>
      <c r="J69" s="4" t="str">
        <f>IF(dataset_1!$G69=1,"Clear/Few clouds",IF(dataset_1!$G69=2,"Mist/Cloudy",IF(dataset_1!$G69=3,"Light Snow/Rain","Heavy Rain/Snow/Storm")))</f>
        <v>Clear/Few clouds</v>
      </c>
      <c r="K69" s="1" t="str">
        <f>IF(OR(dataset_1!$F69=0,dataset_1!$F69=6),"Weekend","Weekday")</f>
        <v>Weekday</v>
      </c>
      <c r="L69" s="1" t="str">
        <f>LEFT(TEXT(dataset_1!$B69,"yyyy-mm-dd"),4)</f>
        <v>2011</v>
      </c>
      <c r="M69" s="1" t="str">
        <f>MID(TEXT(dataset_1!$B69,"yyyy-mm-dd"),6,2)</f>
        <v>01</v>
      </c>
      <c r="N69" s="1" t="str">
        <f>RIGHT(TEXT(dataset_1!$B69,"yyyy-mm-dd"),2)</f>
        <v>03</v>
      </c>
      <c r="O69" s="1">
        <f>LEN(dataset_1!$D69)</f>
        <v>2</v>
      </c>
      <c r="P69" s="1" t="str">
        <f>TEXT(dataset_1!$B69, "mmmm")</f>
        <v>January</v>
      </c>
      <c r="Q69" s="1" t="str">
        <f>TEXT(dataset_1!$B69, "dddd")</f>
        <v>Monday</v>
      </c>
      <c r="R69" s="1">
        <f>WEEKNUM(dataset_1!$B69, 2)</f>
        <v>2</v>
      </c>
      <c r="S69" s="1" t="str">
        <f>IF(dataset_1!$H69&lt;=0.3,"Cold",IF(dataset_1!$H69&lt;=0.6,"Mild","Hot"))</f>
        <v>Cold</v>
      </c>
    </row>
    <row r="70" spans="1:19" ht="14.25" customHeight="1" x14ac:dyDescent="0.3">
      <c r="A70" s="1">
        <v>69</v>
      </c>
      <c r="B70" s="3">
        <v>40546</v>
      </c>
      <c r="C70" s="1">
        <v>1</v>
      </c>
      <c r="D70" s="1">
        <v>23</v>
      </c>
      <c r="E70" s="1" t="b">
        <v>0</v>
      </c>
      <c r="F70" s="1">
        <v>1</v>
      </c>
      <c r="G70" s="1">
        <v>1</v>
      </c>
      <c r="H70" s="1">
        <v>0.18</v>
      </c>
      <c r="I70" s="4" t="str">
        <f>IF(AND(dataset_1!$D70&gt;=5,dataset_1!$D70&lt;12),"Morning",IF(AND(dataset_1!$D70&gt;=12,dataset_1!$D70&lt;17),"Afternoon",IF(AND(dataset_1!$D70&gt;=17,dataset_1!$D70&lt;21),"Evening","Night")))</f>
        <v>Night</v>
      </c>
      <c r="J70" s="4" t="str">
        <f>IF(dataset_1!$G70=1,"Clear/Few clouds",IF(dataset_1!$G70=2,"Mist/Cloudy",IF(dataset_1!$G70=3,"Light Snow/Rain","Heavy Rain/Snow/Storm")))</f>
        <v>Clear/Few clouds</v>
      </c>
      <c r="K70" s="1" t="str">
        <f>IF(OR(dataset_1!$F70=0,dataset_1!$F70=6),"Weekend","Weekday")</f>
        <v>Weekday</v>
      </c>
      <c r="L70" s="1" t="str">
        <f>LEFT(TEXT(dataset_1!$B70,"yyyy-mm-dd"),4)</f>
        <v>2011</v>
      </c>
      <c r="M70" s="1" t="str">
        <f>MID(TEXT(dataset_1!$B70,"yyyy-mm-dd"),6,2)</f>
        <v>01</v>
      </c>
      <c r="N70" s="1" t="str">
        <f>RIGHT(TEXT(dataset_1!$B70,"yyyy-mm-dd"),2)</f>
        <v>03</v>
      </c>
      <c r="O70" s="1">
        <f>LEN(dataset_1!$D70)</f>
        <v>2</v>
      </c>
      <c r="P70" s="1" t="str">
        <f>TEXT(dataset_1!$B70, "mmmm")</f>
        <v>January</v>
      </c>
      <c r="Q70" s="1" t="str">
        <f>TEXT(dataset_1!$B70, "dddd")</f>
        <v>Monday</v>
      </c>
      <c r="R70" s="1">
        <f>WEEKNUM(dataset_1!$B70, 2)</f>
        <v>2</v>
      </c>
      <c r="S70" s="1" t="str">
        <f>IF(dataset_1!$H70&lt;=0.3,"Cold",IF(dataset_1!$H70&lt;=0.6,"Mild","Hot"))</f>
        <v>Cold</v>
      </c>
    </row>
    <row r="71" spans="1:19" ht="14.25" customHeight="1" x14ac:dyDescent="0.3">
      <c r="A71" s="1">
        <v>70</v>
      </c>
      <c r="B71" s="3">
        <v>40547</v>
      </c>
      <c r="C71" s="1">
        <v>1</v>
      </c>
      <c r="D71" s="1">
        <v>0</v>
      </c>
      <c r="E71" s="1" t="b">
        <v>0</v>
      </c>
      <c r="F71" s="1">
        <v>2</v>
      </c>
      <c r="G71" s="1">
        <v>1</v>
      </c>
      <c r="H71" s="1">
        <v>0.16</v>
      </c>
      <c r="I71" s="4" t="str">
        <f>IF(AND(dataset_1!$D71&gt;=5,dataset_1!$D71&lt;12),"Morning",IF(AND(dataset_1!$D71&gt;=12,dataset_1!$D71&lt;17),"Afternoon",IF(AND(dataset_1!$D71&gt;=17,dataset_1!$D71&lt;21),"Evening","Night")))</f>
        <v>Night</v>
      </c>
      <c r="J71" s="4" t="str">
        <f>IF(dataset_1!$G71=1,"Clear/Few clouds",IF(dataset_1!$G71=2,"Mist/Cloudy",IF(dataset_1!$G71=3,"Light Snow/Rain","Heavy Rain/Snow/Storm")))</f>
        <v>Clear/Few clouds</v>
      </c>
      <c r="K71" s="1" t="str">
        <f>IF(OR(dataset_1!$F71=0,dataset_1!$F71=6),"Weekend","Weekday")</f>
        <v>Weekday</v>
      </c>
      <c r="L71" s="1" t="str">
        <f>LEFT(TEXT(dataset_1!$B71,"yyyy-mm-dd"),4)</f>
        <v>2011</v>
      </c>
      <c r="M71" s="1" t="str">
        <f>MID(TEXT(dataset_1!$B71,"yyyy-mm-dd"),6,2)</f>
        <v>01</v>
      </c>
      <c r="N71" s="1" t="str">
        <f>RIGHT(TEXT(dataset_1!$B71,"yyyy-mm-dd"),2)</f>
        <v>04</v>
      </c>
      <c r="O71" s="1">
        <f>LEN(dataset_1!$D71)</f>
        <v>1</v>
      </c>
      <c r="P71" s="1" t="str">
        <f>TEXT(dataset_1!$B71, "mmmm")</f>
        <v>January</v>
      </c>
      <c r="Q71" s="1" t="str">
        <f>TEXT(dataset_1!$B71, "dddd")</f>
        <v>Tuesday</v>
      </c>
      <c r="R71" s="1">
        <f>WEEKNUM(dataset_1!$B71, 2)</f>
        <v>2</v>
      </c>
      <c r="S71" s="1" t="str">
        <f>IF(dataset_1!$H71&lt;=0.3,"Cold",IF(dataset_1!$H71&lt;=0.6,"Mild","Hot"))</f>
        <v>Cold</v>
      </c>
    </row>
    <row r="72" spans="1:19" ht="14.25" customHeight="1" x14ac:dyDescent="0.3">
      <c r="A72" s="1">
        <v>71</v>
      </c>
      <c r="B72" s="3">
        <v>40547</v>
      </c>
      <c r="C72" s="1">
        <v>1</v>
      </c>
      <c r="D72" s="1">
        <v>1</v>
      </c>
      <c r="E72" s="1" t="b">
        <v>0</v>
      </c>
      <c r="F72" s="1">
        <v>2</v>
      </c>
      <c r="G72" s="1">
        <v>1</v>
      </c>
      <c r="H72" s="1">
        <v>0.16</v>
      </c>
      <c r="I72" s="4" t="str">
        <f>IF(AND(dataset_1!$D72&gt;=5,dataset_1!$D72&lt;12),"Morning",IF(AND(dataset_1!$D72&gt;=12,dataset_1!$D72&lt;17),"Afternoon",IF(AND(dataset_1!$D72&gt;=17,dataset_1!$D72&lt;21),"Evening","Night")))</f>
        <v>Night</v>
      </c>
      <c r="J72" s="4" t="str">
        <f>IF(dataset_1!$G72=1,"Clear/Few clouds",IF(dataset_1!$G72=2,"Mist/Cloudy",IF(dataset_1!$G72=3,"Light Snow/Rain","Heavy Rain/Snow/Storm")))</f>
        <v>Clear/Few clouds</v>
      </c>
      <c r="K72" s="1" t="str">
        <f>IF(OR(dataset_1!$F72=0,dataset_1!$F72=6),"Weekend","Weekday")</f>
        <v>Weekday</v>
      </c>
      <c r="L72" s="1" t="str">
        <f>LEFT(TEXT(dataset_1!$B72,"yyyy-mm-dd"),4)</f>
        <v>2011</v>
      </c>
      <c r="M72" s="1" t="str">
        <f>MID(TEXT(dataset_1!$B72,"yyyy-mm-dd"),6,2)</f>
        <v>01</v>
      </c>
      <c r="N72" s="1" t="str">
        <f>RIGHT(TEXT(dataset_1!$B72,"yyyy-mm-dd"),2)</f>
        <v>04</v>
      </c>
      <c r="O72" s="1">
        <f>LEN(dataset_1!$D72)</f>
        <v>1</v>
      </c>
      <c r="P72" s="1" t="str">
        <f>TEXT(dataset_1!$B72, "mmmm")</f>
        <v>January</v>
      </c>
      <c r="Q72" s="1" t="str">
        <f>TEXT(dataset_1!$B72, "dddd")</f>
        <v>Tuesday</v>
      </c>
      <c r="R72" s="1">
        <f>WEEKNUM(dataset_1!$B72, 2)</f>
        <v>2</v>
      </c>
      <c r="S72" s="1" t="str">
        <f>IF(dataset_1!$H72&lt;=0.3,"Cold",IF(dataset_1!$H72&lt;=0.6,"Mild","Hot"))</f>
        <v>Cold</v>
      </c>
    </row>
    <row r="73" spans="1:19" ht="14.25" customHeight="1" x14ac:dyDescent="0.3">
      <c r="A73" s="1">
        <v>72</v>
      </c>
      <c r="B73" s="3">
        <v>40547</v>
      </c>
      <c r="C73" s="1">
        <v>1</v>
      </c>
      <c r="D73" s="1">
        <v>2</v>
      </c>
      <c r="E73" s="1" t="b">
        <v>0</v>
      </c>
      <c r="F73" s="1">
        <v>2</v>
      </c>
      <c r="G73" s="1">
        <v>1</v>
      </c>
      <c r="H73" s="1">
        <v>0.14000000000000001</v>
      </c>
      <c r="I73" s="4" t="str">
        <f>IF(AND(dataset_1!$D73&gt;=5,dataset_1!$D73&lt;12),"Morning",IF(AND(dataset_1!$D73&gt;=12,dataset_1!$D73&lt;17),"Afternoon",IF(AND(dataset_1!$D73&gt;=17,dataset_1!$D73&lt;21),"Evening","Night")))</f>
        <v>Night</v>
      </c>
      <c r="J73" s="4" t="str">
        <f>IF(dataset_1!$G73=1,"Clear/Few clouds",IF(dataset_1!$G73=2,"Mist/Cloudy",IF(dataset_1!$G73=3,"Light Snow/Rain","Heavy Rain/Snow/Storm")))</f>
        <v>Clear/Few clouds</v>
      </c>
      <c r="K73" s="1" t="str">
        <f>IF(OR(dataset_1!$F73=0,dataset_1!$F73=6),"Weekend","Weekday")</f>
        <v>Weekday</v>
      </c>
      <c r="L73" s="1" t="str">
        <f>LEFT(TEXT(dataset_1!$B73,"yyyy-mm-dd"),4)</f>
        <v>2011</v>
      </c>
      <c r="M73" s="1" t="str">
        <f>MID(TEXT(dataset_1!$B73,"yyyy-mm-dd"),6,2)</f>
        <v>01</v>
      </c>
      <c r="N73" s="1" t="str">
        <f>RIGHT(TEXT(dataset_1!$B73,"yyyy-mm-dd"),2)</f>
        <v>04</v>
      </c>
      <c r="O73" s="1">
        <f>LEN(dataset_1!$D73)</f>
        <v>1</v>
      </c>
      <c r="P73" s="1" t="str">
        <f>TEXT(dataset_1!$B73, "mmmm")</f>
        <v>January</v>
      </c>
      <c r="Q73" s="1" t="str">
        <f>TEXT(dataset_1!$B73, "dddd")</f>
        <v>Tuesday</v>
      </c>
      <c r="R73" s="1">
        <f>WEEKNUM(dataset_1!$B73, 2)</f>
        <v>2</v>
      </c>
      <c r="S73" s="1" t="str">
        <f>IF(dataset_1!$H73&lt;=0.3,"Cold",IF(dataset_1!$H73&lt;=0.6,"Mild","Hot"))</f>
        <v>Cold</v>
      </c>
    </row>
    <row r="74" spans="1:19" ht="14.25" customHeight="1" x14ac:dyDescent="0.3">
      <c r="A74" s="1">
        <v>73</v>
      </c>
      <c r="B74" s="3">
        <v>40547</v>
      </c>
      <c r="C74" s="1">
        <v>1</v>
      </c>
      <c r="D74" s="1">
        <v>4</v>
      </c>
      <c r="E74" s="1" t="b">
        <v>0</v>
      </c>
      <c r="F74" s="1">
        <v>2</v>
      </c>
      <c r="G74" s="1">
        <v>1</v>
      </c>
      <c r="H74" s="1">
        <v>0.14000000000000001</v>
      </c>
      <c r="I74" s="4" t="str">
        <f>IF(AND(dataset_1!$D74&gt;=5,dataset_1!$D74&lt;12),"Morning",IF(AND(dataset_1!$D74&gt;=12,dataset_1!$D74&lt;17),"Afternoon",IF(AND(dataset_1!$D74&gt;=17,dataset_1!$D74&lt;21),"Evening","Night")))</f>
        <v>Night</v>
      </c>
      <c r="J74" s="4" t="str">
        <f>IF(dataset_1!$G74=1,"Clear/Few clouds",IF(dataset_1!$G74=2,"Mist/Cloudy",IF(dataset_1!$G74=3,"Light Snow/Rain","Heavy Rain/Snow/Storm")))</f>
        <v>Clear/Few clouds</v>
      </c>
      <c r="K74" s="1" t="str">
        <f>IF(OR(dataset_1!$F74=0,dataset_1!$F74=6),"Weekend","Weekday")</f>
        <v>Weekday</v>
      </c>
      <c r="L74" s="1" t="str">
        <f>LEFT(TEXT(dataset_1!$B74,"yyyy-mm-dd"),4)</f>
        <v>2011</v>
      </c>
      <c r="M74" s="1" t="str">
        <f>MID(TEXT(dataset_1!$B74,"yyyy-mm-dd"),6,2)</f>
        <v>01</v>
      </c>
      <c r="N74" s="1" t="str">
        <f>RIGHT(TEXT(dataset_1!$B74,"yyyy-mm-dd"),2)</f>
        <v>04</v>
      </c>
      <c r="O74" s="1">
        <f>LEN(dataset_1!$D74)</f>
        <v>1</v>
      </c>
      <c r="P74" s="1" t="str">
        <f>TEXT(dataset_1!$B74, "mmmm")</f>
        <v>January</v>
      </c>
      <c r="Q74" s="1" t="str">
        <f>TEXT(dataset_1!$B74, "dddd")</f>
        <v>Tuesday</v>
      </c>
      <c r="R74" s="1">
        <f>WEEKNUM(dataset_1!$B74, 2)</f>
        <v>2</v>
      </c>
      <c r="S74" s="1" t="str">
        <f>IF(dataset_1!$H74&lt;=0.3,"Cold",IF(dataset_1!$H74&lt;=0.6,"Mild","Hot"))</f>
        <v>Cold</v>
      </c>
    </row>
    <row r="75" spans="1:19" ht="14.25" customHeight="1" x14ac:dyDescent="0.3">
      <c r="A75" s="1">
        <v>74</v>
      </c>
      <c r="B75" s="3">
        <v>40547</v>
      </c>
      <c r="C75" s="1">
        <v>1</v>
      </c>
      <c r="D75" s="1">
        <v>5</v>
      </c>
      <c r="E75" s="1" t="b">
        <v>0</v>
      </c>
      <c r="F75" s="1">
        <v>2</v>
      </c>
      <c r="G75" s="1">
        <v>1</v>
      </c>
      <c r="H75" s="1">
        <v>0.12</v>
      </c>
      <c r="I75" s="4" t="str">
        <f>IF(AND(dataset_1!$D75&gt;=5,dataset_1!$D75&lt;12),"Morning",IF(AND(dataset_1!$D75&gt;=12,dataset_1!$D75&lt;17),"Afternoon",IF(AND(dataset_1!$D75&gt;=17,dataset_1!$D75&lt;21),"Evening","Night")))</f>
        <v>Morning</v>
      </c>
      <c r="J75" s="4" t="str">
        <f>IF(dataset_1!$G75=1,"Clear/Few clouds",IF(dataset_1!$G75=2,"Mist/Cloudy",IF(dataset_1!$G75=3,"Light Snow/Rain","Heavy Rain/Snow/Storm")))</f>
        <v>Clear/Few clouds</v>
      </c>
      <c r="K75" s="1" t="str">
        <f>IF(OR(dataset_1!$F75=0,dataset_1!$F75=6),"Weekend","Weekday")</f>
        <v>Weekday</v>
      </c>
      <c r="L75" s="1" t="str">
        <f>LEFT(TEXT(dataset_1!$B75,"yyyy-mm-dd"),4)</f>
        <v>2011</v>
      </c>
      <c r="M75" s="1" t="str">
        <f>MID(TEXT(dataset_1!$B75,"yyyy-mm-dd"),6,2)</f>
        <v>01</v>
      </c>
      <c r="N75" s="1" t="str">
        <f>RIGHT(TEXT(dataset_1!$B75,"yyyy-mm-dd"),2)</f>
        <v>04</v>
      </c>
      <c r="O75" s="1">
        <f>LEN(dataset_1!$D75)</f>
        <v>1</v>
      </c>
      <c r="P75" s="1" t="str">
        <f>TEXT(dataset_1!$B75, "mmmm")</f>
        <v>January</v>
      </c>
      <c r="Q75" s="1" t="str">
        <f>TEXT(dataset_1!$B75, "dddd")</f>
        <v>Tuesday</v>
      </c>
      <c r="R75" s="1">
        <f>WEEKNUM(dataset_1!$B75, 2)</f>
        <v>2</v>
      </c>
      <c r="S75" s="1" t="str">
        <f>IF(dataset_1!$H75&lt;=0.3,"Cold",IF(dataset_1!$H75&lt;=0.6,"Mild","Hot"))</f>
        <v>Cold</v>
      </c>
    </row>
    <row r="76" spans="1:19" ht="14.25" customHeight="1" x14ac:dyDescent="0.3">
      <c r="A76" s="1">
        <v>75</v>
      </c>
      <c r="B76" s="3">
        <v>40547</v>
      </c>
      <c r="C76" s="1">
        <v>1</v>
      </c>
      <c r="D76" s="1">
        <v>6</v>
      </c>
      <c r="E76" s="1" t="b">
        <v>0</v>
      </c>
      <c r="F76" s="1">
        <v>2</v>
      </c>
      <c r="G76" s="1">
        <v>1</v>
      </c>
      <c r="H76" s="1">
        <v>0.12</v>
      </c>
      <c r="I76" s="4" t="str">
        <f>IF(AND(dataset_1!$D76&gt;=5,dataset_1!$D76&lt;12),"Morning",IF(AND(dataset_1!$D76&gt;=12,dataset_1!$D76&lt;17),"Afternoon",IF(AND(dataset_1!$D76&gt;=17,dataset_1!$D76&lt;21),"Evening","Night")))</f>
        <v>Morning</v>
      </c>
      <c r="J76" s="4" t="str">
        <f>IF(dataset_1!$G76=1,"Clear/Few clouds",IF(dataset_1!$G76=2,"Mist/Cloudy",IF(dataset_1!$G76=3,"Light Snow/Rain","Heavy Rain/Snow/Storm")))</f>
        <v>Clear/Few clouds</v>
      </c>
      <c r="K76" s="1" t="str">
        <f>IF(OR(dataset_1!$F76=0,dataset_1!$F76=6),"Weekend","Weekday")</f>
        <v>Weekday</v>
      </c>
      <c r="L76" s="1" t="str">
        <f>LEFT(TEXT(dataset_1!$B76,"yyyy-mm-dd"),4)</f>
        <v>2011</v>
      </c>
      <c r="M76" s="1" t="str">
        <f>MID(TEXT(dataset_1!$B76,"yyyy-mm-dd"),6,2)</f>
        <v>01</v>
      </c>
      <c r="N76" s="1" t="str">
        <f>RIGHT(TEXT(dataset_1!$B76,"yyyy-mm-dd"),2)</f>
        <v>04</v>
      </c>
      <c r="O76" s="1">
        <f>LEN(dataset_1!$D76)</f>
        <v>1</v>
      </c>
      <c r="P76" s="1" t="str">
        <f>TEXT(dataset_1!$B76, "mmmm")</f>
        <v>January</v>
      </c>
      <c r="Q76" s="1" t="str">
        <f>TEXT(dataset_1!$B76, "dddd")</f>
        <v>Tuesday</v>
      </c>
      <c r="R76" s="1">
        <f>WEEKNUM(dataset_1!$B76, 2)</f>
        <v>2</v>
      </c>
      <c r="S76" s="1" t="str">
        <f>IF(dataset_1!$H76&lt;=0.3,"Cold",IF(dataset_1!$H76&lt;=0.6,"Mild","Hot"))</f>
        <v>Cold</v>
      </c>
    </row>
    <row r="77" spans="1:19" ht="14.25" customHeight="1" x14ac:dyDescent="0.3">
      <c r="A77" s="1">
        <v>76</v>
      </c>
      <c r="B77" s="3">
        <v>40547</v>
      </c>
      <c r="C77" s="1">
        <v>1</v>
      </c>
      <c r="D77" s="1">
        <v>7</v>
      </c>
      <c r="E77" s="1" t="b">
        <v>0</v>
      </c>
      <c r="F77" s="1">
        <v>2</v>
      </c>
      <c r="G77" s="1">
        <v>1</v>
      </c>
      <c r="H77" s="1">
        <v>0.12</v>
      </c>
      <c r="I77" s="4" t="str">
        <f>IF(AND(dataset_1!$D77&gt;=5,dataset_1!$D77&lt;12),"Morning",IF(AND(dataset_1!$D77&gt;=12,dataset_1!$D77&lt;17),"Afternoon",IF(AND(dataset_1!$D77&gt;=17,dataset_1!$D77&lt;21),"Evening","Night")))</f>
        <v>Morning</v>
      </c>
      <c r="J77" s="4" t="str">
        <f>IF(dataset_1!$G77=1,"Clear/Few clouds",IF(dataset_1!$G77=2,"Mist/Cloudy",IF(dataset_1!$G77=3,"Light Snow/Rain","Heavy Rain/Snow/Storm")))</f>
        <v>Clear/Few clouds</v>
      </c>
      <c r="K77" s="1" t="str">
        <f>IF(OR(dataset_1!$F77=0,dataset_1!$F77=6),"Weekend","Weekday")</f>
        <v>Weekday</v>
      </c>
      <c r="L77" s="1" t="str">
        <f>LEFT(TEXT(dataset_1!$B77,"yyyy-mm-dd"),4)</f>
        <v>2011</v>
      </c>
      <c r="M77" s="1" t="str">
        <f>MID(TEXT(dataset_1!$B77,"yyyy-mm-dd"),6,2)</f>
        <v>01</v>
      </c>
      <c r="N77" s="1" t="str">
        <f>RIGHT(TEXT(dataset_1!$B77,"yyyy-mm-dd"),2)</f>
        <v>04</v>
      </c>
      <c r="O77" s="1">
        <f>LEN(dataset_1!$D77)</f>
        <v>1</v>
      </c>
      <c r="P77" s="1" t="str">
        <f>TEXT(dataset_1!$B77, "mmmm")</f>
        <v>January</v>
      </c>
      <c r="Q77" s="1" t="str">
        <f>TEXT(dataset_1!$B77, "dddd")</f>
        <v>Tuesday</v>
      </c>
      <c r="R77" s="1">
        <f>WEEKNUM(dataset_1!$B77, 2)</f>
        <v>2</v>
      </c>
      <c r="S77" s="1" t="str">
        <f>IF(dataset_1!$H77&lt;=0.3,"Cold",IF(dataset_1!$H77&lt;=0.6,"Mild","Hot"))</f>
        <v>Cold</v>
      </c>
    </row>
    <row r="78" spans="1:19" ht="14.25" customHeight="1" x14ac:dyDescent="0.3">
      <c r="A78" s="1">
        <v>77</v>
      </c>
      <c r="B78" s="3">
        <v>40547</v>
      </c>
      <c r="C78" s="1">
        <v>1</v>
      </c>
      <c r="D78" s="1">
        <v>8</v>
      </c>
      <c r="E78" s="1" t="b">
        <v>0</v>
      </c>
      <c r="F78" s="1">
        <v>2</v>
      </c>
      <c r="G78" s="1">
        <v>1</v>
      </c>
      <c r="H78" s="1">
        <v>0.14000000000000001</v>
      </c>
      <c r="I78" s="4" t="str">
        <f>IF(AND(dataset_1!$D78&gt;=5,dataset_1!$D78&lt;12),"Morning",IF(AND(dataset_1!$D78&gt;=12,dataset_1!$D78&lt;17),"Afternoon",IF(AND(dataset_1!$D78&gt;=17,dataset_1!$D78&lt;21),"Evening","Night")))</f>
        <v>Morning</v>
      </c>
      <c r="J78" s="4" t="str">
        <f>IF(dataset_1!$G78=1,"Clear/Few clouds",IF(dataset_1!$G78=2,"Mist/Cloudy",IF(dataset_1!$G78=3,"Light Snow/Rain","Heavy Rain/Snow/Storm")))</f>
        <v>Clear/Few clouds</v>
      </c>
      <c r="K78" s="1" t="str">
        <f>IF(OR(dataset_1!$F78=0,dataset_1!$F78=6),"Weekend","Weekday")</f>
        <v>Weekday</v>
      </c>
      <c r="L78" s="1" t="str">
        <f>LEFT(TEXT(dataset_1!$B78,"yyyy-mm-dd"),4)</f>
        <v>2011</v>
      </c>
      <c r="M78" s="1" t="str">
        <f>MID(TEXT(dataset_1!$B78,"yyyy-mm-dd"),6,2)</f>
        <v>01</v>
      </c>
      <c r="N78" s="1" t="str">
        <f>RIGHT(TEXT(dataset_1!$B78,"yyyy-mm-dd"),2)</f>
        <v>04</v>
      </c>
      <c r="O78" s="1">
        <f>LEN(dataset_1!$D78)</f>
        <v>1</v>
      </c>
      <c r="P78" s="1" t="str">
        <f>TEXT(dataset_1!$B78, "mmmm")</f>
        <v>January</v>
      </c>
      <c r="Q78" s="1" t="str">
        <f>TEXT(dataset_1!$B78, "dddd")</f>
        <v>Tuesday</v>
      </c>
      <c r="R78" s="1">
        <f>WEEKNUM(dataset_1!$B78, 2)</f>
        <v>2</v>
      </c>
      <c r="S78" s="1" t="str">
        <f>IF(dataset_1!$H78&lt;=0.3,"Cold",IF(dataset_1!$H78&lt;=0.6,"Mild","Hot"))</f>
        <v>Cold</v>
      </c>
    </row>
    <row r="79" spans="1:19" ht="14.25" customHeight="1" x14ac:dyDescent="0.3">
      <c r="A79" s="1">
        <v>78</v>
      </c>
      <c r="B79" s="3">
        <v>40547</v>
      </c>
      <c r="C79" s="1">
        <v>1</v>
      </c>
      <c r="D79" s="1">
        <v>9</v>
      </c>
      <c r="E79" s="1" t="b">
        <v>0</v>
      </c>
      <c r="F79" s="1">
        <v>2</v>
      </c>
      <c r="G79" s="1">
        <v>1</v>
      </c>
      <c r="H79" s="1">
        <v>0.16</v>
      </c>
      <c r="I79" s="4" t="str">
        <f>IF(AND(dataset_1!$D79&gt;=5,dataset_1!$D79&lt;12),"Morning",IF(AND(dataset_1!$D79&gt;=12,dataset_1!$D79&lt;17),"Afternoon",IF(AND(dataset_1!$D79&gt;=17,dataset_1!$D79&lt;21),"Evening","Night")))</f>
        <v>Morning</v>
      </c>
      <c r="J79" s="4" t="str">
        <f>IF(dataset_1!$G79=1,"Clear/Few clouds",IF(dataset_1!$G79=2,"Mist/Cloudy",IF(dataset_1!$G79=3,"Light Snow/Rain","Heavy Rain/Snow/Storm")))</f>
        <v>Clear/Few clouds</v>
      </c>
      <c r="K79" s="1" t="str">
        <f>IF(OR(dataset_1!$F79=0,dataset_1!$F79=6),"Weekend","Weekday")</f>
        <v>Weekday</v>
      </c>
      <c r="L79" s="1" t="str">
        <f>LEFT(TEXT(dataset_1!$B79,"yyyy-mm-dd"),4)</f>
        <v>2011</v>
      </c>
      <c r="M79" s="1" t="str">
        <f>MID(TEXT(dataset_1!$B79,"yyyy-mm-dd"),6,2)</f>
        <v>01</v>
      </c>
      <c r="N79" s="1" t="str">
        <f>RIGHT(TEXT(dataset_1!$B79,"yyyy-mm-dd"),2)</f>
        <v>04</v>
      </c>
      <c r="O79" s="1">
        <f>LEN(dataset_1!$D79)</f>
        <v>1</v>
      </c>
      <c r="P79" s="1" t="str">
        <f>TEXT(dataset_1!$B79, "mmmm")</f>
        <v>January</v>
      </c>
      <c r="Q79" s="1" t="str">
        <f>TEXT(dataset_1!$B79, "dddd")</f>
        <v>Tuesday</v>
      </c>
      <c r="R79" s="1">
        <f>WEEKNUM(dataset_1!$B79, 2)</f>
        <v>2</v>
      </c>
      <c r="S79" s="1" t="str">
        <f>IF(dataset_1!$H79&lt;=0.3,"Cold",IF(dataset_1!$H79&lt;=0.6,"Mild","Hot"))</f>
        <v>Cold</v>
      </c>
    </row>
    <row r="80" spans="1:19" ht="14.25" customHeight="1" x14ac:dyDescent="0.3">
      <c r="A80" s="1">
        <v>79</v>
      </c>
      <c r="B80" s="3">
        <v>40547</v>
      </c>
      <c r="C80" s="1">
        <v>1</v>
      </c>
      <c r="D80" s="1">
        <v>10</v>
      </c>
      <c r="E80" s="1" t="b">
        <v>0</v>
      </c>
      <c r="F80" s="1">
        <v>2</v>
      </c>
      <c r="G80" s="1">
        <v>2</v>
      </c>
      <c r="H80" s="1">
        <v>0.16</v>
      </c>
      <c r="I80" s="4" t="str">
        <f>IF(AND(dataset_1!$D80&gt;=5,dataset_1!$D80&lt;12),"Morning",IF(AND(dataset_1!$D80&gt;=12,dataset_1!$D80&lt;17),"Afternoon",IF(AND(dataset_1!$D80&gt;=17,dataset_1!$D80&lt;21),"Evening","Night")))</f>
        <v>Morning</v>
      </c>
      <c r="J80" s="4" t="str">
        <f>IF(dataset_1!$G80=1,"Clear/Few clouds",IF(dataset_1!$G80=2,"Mist/Cloudy",IF(dataset_1!$G80=3,"Light Snow/Rain","Heavy Rain/Snow/Storm")))</f>
        <v>Mist/Cloudy</v>
      </c>
      <c r="K80" s="1" t="str">
        <f>IF(OR(dataset_1!$F80=0,dataset_1!$F80=6),"Weekend","Weekday")</f>
        <v>Weekday</v>
      </c>
      <c r="L80" s="1" t="str">
        <f>LEFT(TEXT(dataset_1!$B80,"yyyy-mm-dd"),4)</f>
        <v>2011</v>
      </c>
      <c r="M80" s="1" t="str">
        <f>MID(TEXT(dataset_1!$B80,"yyyy-mm-dd"),6,2)</f>
        <v>01</v>
      </c>
      <c r="N80" s="1" t="str">
        <f>RIGHT(TEXT(dataset_1!$B80,"yyyy-mm-dd"),2)</f>
        <v>04</v>
      </c>
      <c r="O80" s="1">
        <f>LEN(dataset_1!$D80)</f>
        <v>2</v>
      </c>
      <c r="P80" s="1" t="str">
        <f>TEXT(dataset_1!$B80, "mmmm")</f>
        <v>January</v>
      </c>
      <c r="Q80" s="1" t="str">
        <f>TEXT(dataset_1!$B80, "dddd")</f>
        <v>Tuesday</v>
      </c>
      <c r="R80" s="1">
        <f>WEEKNUM(dataset_1!$B80, 2)</f>
        <v>2</v>
      </c>
      <c r="S80" s="1" t="str">
        <f>IF(dataset_1!$H80&lt;=0.3,"Cold",IF(dataset_1!$H80&lt;=0.6,"Mild","Hot"))</f>
        <v>Cold</v>
      </c>
    </row>
    <row r="81" spans="1:19" ht="14.25" customHeight="1" x14ac:dyDescent="0.3">
      <c r="A81" s="1">
        <v>80</v>
      </c>
      <c r="B81" s="3">
        <v>40547</v>
      </c>
      <c r="C81" s="1">
        <v>1</v>
      </c>
      <c r="D81" s="1">
        <v>11</v>
      </c>
      <c r="E81" s="1" t="b">
        <v>0</v>
      </c>
      <c r="F81" s="1">
        <v>2</v>
      </c>
      <c r="G81" s="1">
        <v>1</v>
      </c>
      <c r="H81" s="1">
        <v>0.22</v>
      </c>
      <c r="I81" s="4" t="str">
        <f>IF(AND(dataset_1!$D81&gt;=5,dataset_1!$D81&lt;12),"Morning",IF(AND(dataset_1!$D81&gt;=12,dataset_1!$D81&lt;17),"Afternoon",IF(AND(dataset_1!$D81&gt;=17,dataset_1!$D81&lt;21),"Evening","Night")))</f>
        <v>Morning</v>
      </c>
      <c r="J81" s="4" t="str">
        <f>IF(dataset_1!$G81=1,"Clear/Few clouds",IF(dataset_1!$G81=2,"Mist/Cloudy",IF(dataset_1!$G81=3,"Light Snow/Rain","Heavy Rain/Snow/Storm")))</f>
        <v>Clear/Few clouds</v>
      </c>
      <c r="K81" s="1" t="str">
        <f>IF(OR(dataset_1!$F81=0,dataset_1!$F81=6),"Weekend","Weekday")</f>
        <v>Weekday</v>
      </c>
      <c r="L81" s="1" t="str">
        <f>LEFT(TEXT(dataset_1!$B81,"yyyy-mm-dd"),4)</f>
        <v>2011</v>
      </c>
      <c r="M81" s="1" t="str">
        <f>MID(TEXT(dataset_1!$B81,"yyyy-mm-dd"),6,2)</f>
        <v>01</v>
      </c>
      <c r="N81" s="1" t="str">
        <f>RIGHT(TEXT(dataset_1!$B81,"yyyy-mm-dd"),2)</f>
        <v>04</v>
      </c>
      <c r="O81" s="1">
        <f>LEN(dataset_1!$D81)</f>
        <v>2</v>
      </c>
      <c r="P81" s="1" t="str">
        <f>TEXT(dataset_1!$B81, "mmmm")</f>
        <v>January</v>
      </c>
      <c r="Q81" s="1" t="str">
        <f>TEXT(dataset_1!$B81, "dddd")</f>
        <v>Tuesday</v>
      </c>
      <c r="R81" s="1">
        <f>WEEKNUM(dataset_1!$B81, 2)</f>
        <v>2</v>
      </c>
      <c r="S81" s="1" t="str">
        <f>IF(dataset_1!$H81&lt;=0.3,"Cold",IF(dataset_1!$H81&lt;=0.6,"Mild","Hot"))</f>
        <v>Cold</v>
      </c>
    </row>
    <row r="82" spans="1:19" ht="14.25" customHeight="1" x14ac:dyDescent="0.3">
      <c r="A82" s="1">
        <v>81</v>
      </c>
      <c r="B82" s="3">
        <v>40547</v>
      </c>
      <c r="C82" s="1">
        <v>1</v>
      </c>
      <c r="D82" s="1">
        <v>12</v>
      </c>
      <c r="E82" s="1" t="b">
        <v>0</v>
      </c>
      <c r="F82" s="1">
        <v>2</v>
      </c>
      <c r="G82" s="1">
        <v>1</v>
      </c>
      <c r="H82" s="1">
        <v>0.22</v>
      </c>
      <c r="I82" s="4" t="str">
        <f>IF(AND(dataset_1!$D82&gt;=5,dataset_1!$D82&lt;12),"Morning",IF(AND(dataset_1!$D82&gt;=12,dataset_1!$D82&lt;17),"Afternoon",IF(AND(dataset_1!$D82&gt;=17,dataset_1!$D82&lt;21),"Evening","Night")))</f>
        <v>Afternoon</v>
      </c>
      <c r="J82" s="4" t="str">
        <f>IF(dataset_1!$G82=1,"Clear/Few clouds",IF(dataset_1!$G82=2,"Mist/Cloudy",IF(dataset_1!$G82=3,"Light Snow/Rain","Heavy Rain/Snow/Storm")))</f>
        <v>Clear/Few clouds</v>
      </c>
      <c r="K82" s="1" t="str">
        <f>IF(OR(dataset_1!$F82=0,dataset_1!$F82=6),"Weekend","Weekday")</f>
        <v>Weekday</v>
      </c>
      <c r="L82" s="1" t="str">
        <f>LEFT(TEXT(dataset_1!$B82,"yyyy-mm-dd"),4)</f>
        <v>2011</v>
      </c>
      <c r="M82" s="1" t="str">
        <f>MID(TEXT(dataset_1!$B82,"yyyy-mm-dd"),6,2)</f>
        <v>01</v>
      </c>
      <c r="N82" s="1" t="str">
        <f>RIGHT(TEXT(dataset_1!$B82,"yyyy-mm-dd"),2)</f>
        <v>04</v>
      </c>
      <c r="O82" s="1">
        <f>LEN(dataset_1!$D82)</f>
        <v>2</v>
      </c>
      <c r="P82" s="1" t="str">
        <f>TEXT(dataset_1!$B82, "mmmm")</f>
        <v>January</v>
      </c>
      <c r="Q82" s="1" t="str">
        <f>TEXT(dataset_1!$B82, "dddd")</f>
        <v>Tuesday</v>
      </c>
      <c r="R82" s="1">
        <f>WEEKNUM(dataset_1!$B82, 2)</f>
        <v>2</v>
      </c>
      <c r="S82" s="1" t="str">
        <f>IF(dataset_1!$H82&lt;=0.3,"Cold",IF(dataset_1!$H82&lt;=0.6,"Mild","Hot"))</f>
        <v>Cold</v>
      </c>
    </row>
    <row r="83" spans="1:19" ht="14.25" customHeight="1" x14ac:dyDescent="0.3">
      <c r="A83" s="1">
        <v>82</v>
      </c>
      <c r="B83" s="3">
        <v>40547</v>
      </c>
      <c r="C83" s="1">
        <v>1</v>
      </c>
      <c r="D83" s="1">
        <v>13</v>
      </c>
      <c r="E83" s="1" t="b">
        <v>0</v>
      </c>
      <c r="F83" s="1">
        <v>2</v>
      </c>
      <c r="G83" s="1">
        <v>1</v>
      </c>
      <c r="H83" s="1">
        <v>0.24</v>
      </c>
      <c r="I83" s="4" t="str">
        <f>IF(AND(dataset_1!$D83&gt;=5,dataset_1!$D83&lt;12),"Morning",IF(AND(dataset_1!$D83&gt;=12,dataset_1!$D83&lt;17),"Afternoon",IF(AND(dataset_1!$D83&gt;=17,dataset_1!$D83&lt;21),"Evening","Night")))</f>
        <v>Afternoon</v>
      </c>
      <c r="J83" s="4" t="str">
        <f>IF(dataset_1!$G83=1,"Clear/Few clouds",IF(dataset_1!$G83=2,"Mist/Cloudy",IF(dataset_1!$G83=3,"Light Snow/Rain","Heavy Rain/Snow/Storm")))</f>
        <v>Clear/Few clouds</v>
      </c>
      <c r="K83" s="1" t="str">
        <f>IF(OR(dataset_1!$F83=0,dataset_1!$F83=6),"Weekend","Weekday")</f>
        <v>Weekday</v>
      </c>
      <c r="L83" s="1" t="str">
        <f>LEFT(TEXT(dataset_1!$B83,"yyyy-mm-dd"),4)</f>
        <v>2011</v>
      </c>
      <c r="M83" s="1" t="str">
        <f>MID(TEXT(dataset_1!$B83,"yyyy-mm-dd"),6,2)</f>
        <v>01</v>
      </c>
      <c r="N83" s="1" t="str">
        <f>RIGHT(TEXT(dataset_1!$B83,"yyyy-mm-dd"),2)</f>
        <v>04</v>
      </c>
      <c r="O83" s="1">
        <f>LEN(dataset_1!$D83)</f>
        <v>2</v>
      </c>
      <c r="P83" s="1" t="str">
        <f>TEXT(dataset_1!$B83, "mmmm")</f>
        <v>January</v>
      </c>
      <c r="Q83" s="1" t="str">
        <f>TEXT(dataset_1!$B83, "dddd")</f>
        <v>Tuesday</v>
      </c>
      <c r="R83" s="1">
        <f>WEEKNUM(dataset_1!$B83, 2)</f>
        <v>2</v>
      </c>
      <c r="S83" s="1" t="str">
        <f>IF(dataset_1!$H83&lt;=0.3,"Cold",IF(dataset_1!$H83&lt;=0.6,"Mild","Hot"))</f>
        <v>Cold</v>
      </c>
    </row>
    <row r="84" spans="1:19" ht="14.25" customHeight="1" x14ac:dyDescent="0.3">
      <c r="A84" s="1">
        <v>83</v>
      </c>
      <c r="B84" s="3">
        <v>40547</v>
      </c>
      <c r="C84" s="1">
        <v>1</v>
      </c>
      <c r="D84" s="1">
        <v>14</v>
      </c>
      <c r="E84" s="1" t="b">
        <v>0</v>
      </c>
      <c r="F84" s="1">
        <v>2</v>
      </c>
      <c r="G84" s="1">
        <v>1</v>
      </c>
      <c r="H84" s="1">
        <v>0.26</v>
      </c>
      <c r="I84" s="4" t="str">
        <f>IF(AND(dataset_1!$D84&gt;=5,dataset_1!$D84&lt;12),"Morning",IF(AND(dataset_1!$D84&gt;=12,dataset_1!$D84&lt;17),"Afternoon",IF(AND(dataset_1!$D84&gt;=17,dataset_1!$D84&lt;21),"Evening","Night")))</f>
        <v>Afternoon</v>
      </c>
      <c r="J84" s="4" t="str">
        <f>IF(dataset_1!$G84=1,"Clear/Few clouds",IF(dataset_1!$G84=2,"Mist/Cloudy",IF(dataset_1!$G84=3,"Light Snow/Rain","Heavy Rain/Snow/Storm")))</f>
        <v>Clear/Few clouds</v>
      </c>
      <c r="K84" s="1" t="str">
        <f>IF(OR(dataset_1!$F84=0,dataset_1!$F84=6),"Weekend","Weekday")</f>
        <v>Weekday</v>
      </c>
      <c r="L84" s="1" t="str">
        <f>LEFT(TEXT(dataset_1!$B84,"yyyy-mm-dd"),4)</f>
        <v>2011</v>
      </c>
      <c r="M84" s="1" t="str">
        <f>MID(TEXT(dataset_1!$B84,"yyyy-mm-dd"),6,2)</f>
        <v>01</v>
      </c>
      <c r="N84" s="1" t="str">
        <f>RIGHT(TEXT(dataset_1!$B84,"yyyy-mm-dd"),2)</f>
        <v>04</v>
      </c>
      <c r="O84" s="1">
        <f>LEN(dataset_1!$D84)</f>
        <v>2</v>
      </c>
      <c r="P84" s="1" t="str">
        <f>TEXT(dataset_1!$B84, "mmmm")</f>
        <v>January</v>
      </c>
      <c r="Q84" s="1" t="str">
        <f>TEXT(dataset_1!$B84, "dddd")</f>
        <v>Tuesday</v>
      </c>
      <c r="R84" s="1">
        <f>WEEKNUM(dataset_1!$B84, 2)</f>
        <v>2</v>
      </c>
      <c r="S84" s="1" t="str">
        <f>IF(dataset_1!$H84&lt;=0.3,"Cold",IF(dataset_1!$H84&lt;=0.6,"Mild","Hot"))</f>
        <v>Cold</v>
      </c>
    </row>
    <row r="85" spans="1:19" ht="14.25" customHeight="1" x14ac:dyDescent="0.3">
      <c r="A85" s="1">
        <v>84</v>
      </c>
      <c r="B85" s="3">
        <v>40547</v>
      </c>
      <c r="C85" s="1">
        <v>1</v>
      </c>
      <c r="D85" s="1">
        <v>15</v>
      </c>
      <c r="E85" s="1" t="b">
        <v>0</v>
      </c>
      <c r="F85" s="1">
        <v>2</v>
      </c>
      <c r="G85" s="1">
        <v>1</v>
      </c>
      <c r="H85" s="1">
        <v>0.28000000000000003</v>
      </c>
      <c r="I85" s="4" t="str">
        <f>IF(AND(dataset_1!$D85&gt;=5,dataset_1!$D85&lt;12),"Morning",IF(AND(dataset_1!$D85&gt;=12,dataset_1!$D85&lt;17),"Afternoon",IF(AND(dataset_1!$D85&gt;=17,dataset_1!$D85&lt;21),"Evening","Night")))</f>
        <v>Afternoon</v>
      </c>
      <c r="J85" s="4" t="str">
        <f>IF(dataset_1!$G85=1,"Clear/Few clouds",IF(dataset_1!$G85=2,"Mist/Cloudy",IF(dataset_1!$G85=3,"Light Snow/Rain","Heavy Rain/Snow/Storm")))</f>
        <v>Clear/Few clouds</v>
      </c>
      <c r="K85" s="1" t="str">
        <f>IF(OR(dataset_1!$F85=0,dataset_1!$F85=6),"Weekend","Weekday")</f>
        <v>Weekday</v>
      </c>
      <c r="L85" s="1" t="str">
        <f>LEFT(TEXT(dataset_1!$B85,"yyyy-mm-dd"),4)</f>
        <v>2011</v>
      </c>
      <c r="M85" s="1" t="str">
        <f>MID(TEXT(dataset_1!$B85,"yyyy-mm-dd"),6,2)</f>
        <v>01</v>
      </c>
      <c r="N85" s="1" t="str">
        <f>RIGHT(TEXT(dataset_1!$B85,"yyyy-mm-dd"),2)</f>
        <v>04</v>
      </c>
      <c r="O85" s="1">
        <f>LEN(dataset_1!$D85)</f>
        <v>2</v>
      </c>
      <c r="P85" s="1" t="str">
        <f>TEXT(dataset_1!$B85, "mmmm")</f>
        <v>January</v>
      </c>
      <c r="Q85" s="1" t="str">
        <f>TEXT(dataset_1!$B85, "dddd")</f>
        <v>Tuesday</v>
      </c>
      <c r="R85" s="1">
        <f>WEEKNUM(dataset_1!$B85, 2)</f>
        <v>2</v>
      </c>
      <c r="S85" s="1" t="str">
        <f>IF(dataset_1!$H85&lt;=0.3,"Cold",IF(dataset_1!$H85&lt;=0.6,"Mild","Hot"))</f>
        <v>Cold</v>
      </c>
    </row>
    <row r="86" spans="1:19" ht="14.25" customHeight="1" x14ac:dyDescent="0.3">
      <c r="A86" s="1">
        <v>85</v>
      </c>
      <c r="B86" s="3">
        <v>40547</v>
      </c>
      <c r="C86" s="1">
        <v>1</v>
      </c>
      <c r="D86" s="1">
        <v>16</v>
      </c>
      <c r="E86" s="1" t="b">
        <v>0</v>
      </c>
      <c r="F86" s="1">
        <v>2</v>
      </c>
      <c r="G86" s="1">
        <v>1</v>
      </c>
      <c r="H86" s="1">
        <v>0.3</v>
      </c>
      <c r="I86" s="4" t="str">
        <f>IF(AND(dataset_1!$D86&gt;=5,dataset_1!$D86&lt;12),"Morning",IF(AND(dataset_1!$D86&gt;=12,dataset_1!$D86&lt;17),"Afternoon",IF(AND(dataset_1!$D86&gt;=17,dataset_1!$D86&lt;21),"Evening","Night")))</f>
        <v>Afternoon</v>
      </c>
      <c r="J86" s="4" t="str">
        <f>IF(dataset_1!$G86=1,"Clear/Few clouds",IF(dataset_1!$G86=2,"Mist/Cloudy",IF(dataset_1!$G86=3,"Light Snow/Rain","Heavy Rain/Snow/Storm")))</f>
        <v>Clear/Few clouds</v>
      </c>
      <c r="K86" s="1" t="str">
        <f>IF(OR(dataset_1!$F86=0,dataset_1!$F86=6),"Weekend","Weekday")</f>
        <v>Weekday</v>
      </c>
      <c r="L86" s="1" t="str">
        <f>LEFT(TEXT(dataset_1!$B86,"yyyy-mm-dd"),4)</f>
        <v>2011</v>
      </c>
      <c r="M86" s="1" t="str">
        <f>MID(TEXT(dataset_1!$B86,"yyyy-mm-dd"),6,2)</f>
        <v>01</v>
      </c>
      <c r="N86" s="1" t="str">
        <f>RIGHT(TEXT(dataset_1!$B86,"yyyy-mm-dd"),2)</f>
        <v>04</v>
      </c>
      <c r="O86" s="1">
        <f>LEN(dataset_1!$D86)</f>
        <v>2</v>
      </c>
      <c r="P86" s="1" t="str">
        <f>TEXT(dataset_1!$B86, "mmmm")</f>
        <v>January</v>
      </c>
      <c r="Q86" s="1" t="str">
        <f>TEXT(dataset_1!$B86, "dddd")</f>
        <v>Tuesday</v>
      </c>
      <c r="R86" s="1">
        <f>WEEKNUM(dataset_1!$B86, 2)</f>
        <v>2</v>
      </c>
      <c r="S86" s="1" t="str">
        <f>IF(dataset_1!$H86&lt;=0.3,"Cold",IF(dataset_1!$H86&lt;=0.6,"Mild","Hot"))</f>
        <v>Cold</v>
      </c>
    </row>
    <row r="87" spans="1:19" ht="14.25" customHeight="1" x14ac:dyDescent="0.3">
      <c r="A87" s="1">
        <v>86</v>
      </c>
      <c r="B87" s="3">
        <v>40547</v>
      </c>
      <c r="C87" s="1">
        <v>1</v>
      </c>
      <c r="D87" s="1">
        <v>17</v>
      </c>
      <c r="E87" s="1" t="b">
        <v>0</v>
      </c>
      <c r="F87" s="1">
        <v>2</v>
      </c>
      <c r="G87" s="1">
        <v>1</v>
      </c>
      <c r="H87" s="1">
        <v>0.28000000000000003</v>
      </c>
      <c r="I87" s="4" t="str">
        <f>IF(AND(dataset_1!$D87&gt;=5,dataset_1!$D87&lt;12),"Morning",IF(AND(dataset_1!$D87&gt;=12,dataset_1!$D87&lt;17),"Afternoon",IF(AND(dataset_1!$D87&gt;=17,dataset_1!$D87&lt;21),"Evening","Night")))</f>
        <v>Evening</v>
      </c>
      <c r="J87" s="4" t="str">
        <f>IF(dataset_1!$G87=1,"Clear/Few clouds",IF(dataset_1!$G87=2,"Mist/Cloudy",IF(dataset_1!$G87=3,"Light Snow/Rain","Heavy Rain/Snow/Storm")))</f>
        <v>Clear/Few clouds</v>
      </c>
      <c r="K87" s="1" t="str">
        <f>IF(OR(dataset_1!$F87=0,dataset_1!$F87=6),"Weekend","Weekday")</f>
        <v>Weekday</v>
      </c>
      <c r="L87" s="1" t="str">
        <f>LEFT(TEXT(dataset_1!$B87,"yyyy-mm-dd"),4)</f>
        <v>2011</v>
      </c>
      <c r="M87" s="1" t="str">
        <f>MID(TEXT(dataset_1!$B87,"yyyy-mm-dd"),6,2)</f>
        <v>01</v>
      </c>
      <c r="N87" s="1" t="str">
        <f>RIGHT(TEXT(dataset_1!$B87,"yyyy-mm-dd"),2)</f>
        <v>04</v>
      </c>
      <c r="O87" s="1">
        <f>LEN(dataset_1!$D87)</f>
        <v>2</v>
      </c>
      <c r="P87" s="1" t="str">
        <f>TEXT(dataset_1!$B87, "mmmm")</f>
        <v>January</v>
      </c>
      <c r="Q87" s="1" t="str">
        <f>TEXT(dataset_1!$B87, "dddd")</f>
        <v>Tuesday</v>
      </c>
      <c r="R87" s="1">
        <f>WEEKNUM(dataset_1!$B87, 2)</f>
        <v>2</v>
      </c>
      <c r="S87" s="1" t="str">
        <f>IF(dataset_1!$H87&lt;=0.3,"Cold",IF(dataset_1!$H87&lt;=0.6,"Mild","Hot"))</f>
        <v>Cold</v>
      </c>
    </row>
    <row r="88" spans="1:19" ht="14.25" customHeight="1" x14ac:dyDescent="0.3">
      <c r="A88" s="1">
        <v>87</v>
      </c>
      <c r="B88" s="3">
        <v>40547</v>
      </c>
      <c r="C88" s="1">
        <v>1</v>
      </c>
      <c r="D88" s="1">
        <v>18</v>
      </c>
      <c r="E88" s="1" t="b">
        <v>0</v>
      </c>
      <c r="F88" s="1">
        <v>2</v>
      </c>
      <c r="G88" s="1">
        <v>1</v>
      </c>
      <c r="H88" s="1">
        <v>0.26</v>
      </c>
      <c r="I88" s="4" t="str">
        <f>IF(AND(dataset_1!$D88&gt;=5,dataset_1!$D88&lt;12),"Morning",IF(AND(dataset_1!$D88&gt;=12,dataset_1!$D88&lt;17),"Afternoon",IF(AND(dataset_1!$D88&gt;=17,dataset_1!$D88&lt;21),"Evening","Night")))</f>
        <v>Evening</v>
      </c>
      <c r="J88" s="4" t="str">
        <f>IF(dataset_1!$G88=1,"Clear/Few clouds",IF(dataset_1!$G88=2,"Mist/Cloudy",IF(dataset_1!$G88=3,"Light Snow/Rain","Heavy Rain/Snow/Storm")))</f>
        <v>Clear/Few clouds</v>
      </c>
      <c r="K88" s="1" t="str">
        <f>IF(OR(dataset_1!$F88=0,dataset_1!$F88=6),"Weekend","Weekday")</f>
        <v>Weekday</v>
      </c>
      <c r="L88" s="1" t="str">
        <f>LEFT(TEXT(dataset_1!$B88,"yyyy-mm-dd"),4)</f>
        <v>2011</v>
      </c>
      <c r="M88" s="1" t="str">
        <f>MID(TEXT(dataset_1!$B88,"yyyy-mm-dd"),6,2)</f>
        <v>01</v>
      </c>
      <c r="N88" s="1" t="str">
        <f>RIGHT(TEXT(dataset_1!$B88,"yyyy-mm-dd"),2)</f>
        <v>04</v>
      </c>
      <c r="O88" s="1">
        <f>LEN(dataset_1!$D88)</f>
        <v>2</v>
      </c>
      <c r="P88" s="1" t="str">
        <f>TEXT(dataset_1!$B88, "mmmm")</f>
        <v>January</v>
      </c>
      <c r="Q88" s="1" t="str">
        <f>TEXT(dataset_1!$B88, "dddd")</f>
        <v>Tuesday</v>
      </c>
      <c r="R88" s="1">
        <f>WEEKNUM(dataset_1!$B88, 2)</f>
        <v>2</v>
      </c>
      <c r="S88" s="1" t="str">
        <f>IF(dataset_1!$H88&lt;=0.3,"Cold",IF(dataset_1!$H88&lt;=0.6,"Mild","Hot"))</f>
        <v>Cold</v>
      </c>
    </row>
    <row r="89" spans="1:19" ht="14.25" customHeight="1" x14ac:dyDescent="0.3">
      <c r="A89" s="1">
        <v>88</v>
      </c>
      <c r="B89" s="3">
        <v>40547</v>
      </c>
      <c r="C89" s="1">
        <v>1</v>
      </c>
      <c r="D89" s="1">
        <v>19</v>
      </c>
      <c r="E89" s="1" t="b">
        <v>0</v>
      </c>
      <c r="F89" s="1">
        <v>2</v>
      </c>
      <c r="G89" s="1">
        <v>1</v>
      </c>
      <c r="H89" s="1">
        <v>0.24</v>
      </c>
      <c r="I89" s="4" t="str">
        <f>IF(AND(dataset_1!$D89&gt;=5,dataset_1!$D89&lt;12),"Morning",IF(AND(dataset_1!$D89&gt;=12,dataset_1!$D89&lt;17),"Afternoon",IF(AND(dataset_1!$D89&gt;=17,dataset_1!$D89&lt;21),"Evening","Night")))</f>
        <v>Evening</v>
      </c>
      <c r="J89" s="4" t="str">
        <f>IF(dataset_1!$G89=1,"Clear/Few clouds",IF(dataset_1!$G89=2,"Mist/Cloudy",IF(dataset_1!$G89=3,"Light Snow/Rain","Heavy Rain/Snow/Storm")))</f>
        <v>Clear/Few clouds</v>
      </c>
      <c r="K89" s="1" t="str">
        <f>IF(OR(dataset_1!$F89=0,dataset_1!$F89=6),"Weekend","Weekday")</f>
        <v>Weekday</v>
      </c>
      <c r="L89" s="1" t="str">
        <f>LEFT(TEXT(dataset_1!$B89,"yyyy-mm-dd"),4)</f>
        <v>2011</v>
      </c>
      <c r="M89" s="1" t="str">
        <f>MID(TEXT(dataset_1!$B89,"yyyy-mm-dd"),6,2)</f>
        <v>01</v>
      </c>
      <c r="N89" s="1" t="str">
        <f>RIGHT(TEXT(dataset_1!$B89,"yyyy-mm-dd"),2)</f>
        <v>04</v>
      </c>
      <c r="O89" s="1">
        <f>LEN(dataset_1!$D89)</f>
        <v>2</v>
      </c>
      <c r="P89" s="1" t="str">
        <f>TEXT(dataset_1!$B89, "mmmm")</f>
        <v>January</v>
      </c>
      <c r="Q89" s="1" t="str">
        <f>TEXT(dataset_1!$B89, "dddd")</f>
        <v>Tuesday</v>
      </c>
      <c r="R89" s="1">
        <f>WEEKNUM(dataset_1!$B89, 2)</f>
        <v>2</v>
      </c>
      <c r="S89" s="1" t="str">
        <f>IF(dataset_1!$H89&lt;=0.3,"Cold",IF(dataset_1!$H89&lt;=0.6,"Mild","Hot"))</f>
        <v>Cold</v>
      </c>
    </row>
    <row r="90" spans="1:19" ht="14.25" customHeight="1" x14ac:dyDescent="0.3">
      <c r="A90" s="1">
        <v>89</v>
      </c>
      <c r="B90" s="3">
        <v>40547</v>
      </c>
      <c r="C90" s="1">
        <v>1</v>
      </c>
      <c r="D90" s="1">
        <v>20</v>
      </c>
      <c r="E90" s="1" t="b">
        <v>0</v>
      </c>
      <c r="F90" s="1">
        <v>2</v>
      </c>
      <c r="G90" s="1">
        <v>1</v>
      </c>
      <c r="H90" s="1">
        <v>0.24</v>
      </c>
      <c r="I90" s="4" t="str">
        <f>IF(AND(dataset_1!$D90&gt;=5,dataset_1!$D90&lt;12),"Morning",IF(AND(dataset_1!$D90&gt;=12,dataset_1!$D90&lt;17),"Afternoon",IF(AND(dataset_1!$D90&gt;=17,dataset_1!$D90&lt;21),"Evening","Night")))</f>
        <v>Evening</v>
      </c>
      <c r="J90" s="4" t="str">
        <f>IF(dataset_1!$G90=1,"Clear/Few clouds",IF(dataset_1!$G90=2,"Mist/Cloudy",IF(dataset_1!$G90=3,"Light Snow/Rain","Heavy Rain/Snow/Storm")))</f>
        <v>Clear/Few clouds</v>
      </c>
      <c r="K90" s="1" t="str">
        <f>IF(OR(dataset_1!$F90=0,dataset_1!$F90=6),"Weekend","Weekday")</f>
        <v>Weekday</v>
      </c>
      <c r="L90" s="1" t="str">
        <f>LEFT(TEXT(dataset_1!$B90,"yyyy-mm-dd"),4)</f>
        <v>2011</v>
      </c>
      <c r="M90" s="1" t="str">
        <f>MID(TEXT(dataset_1!$B90,"yyyy-mm-dd"),6,2)</f>
        <v>01</v>
      </c>
      <c r="N90" s="1" t="str">
        <f>RIGHT(TEXT(dataset_1!$B90,"yyyy-mm-dd"),2)</f>
        <v>04</v>
      </c>
      <c r="O90" s="1">
        <f>LEN(dataset_1!$D90)</f>
        <v>2</v>
      </c>
      <c r="P90" s="1" t="str">
        <f>TEXT(dataset_1!$B90, "mmmm")</f>
        <v>January</v>
      </c>
      <c r="Q90" s="1" t="str">
        <f>TEXT(dataset_1!$B90, "dddd")</f>
        <v>Tuesday</v>
      </c>
      <c r="R90" s="1">
        <f>WEEKNUM(dataset_1!$B90, 2)</f>
        <v>2</v>
      </c>
      <c r="S90" s="1" t="str">
        <f>IF(dataset_1!$H90&lt;=0.3,"Cold",IF(dataset_1!$H90&lt;=0.6,"Mild","Hot"))</f>
        <v>Cold</v>
      </c>
    </row>
    <row r="91" spans="1:19" ht="14.25" customHeight="1" x14ac:dyDescent="0.3">
      <c r="A91" s="1">
        <v>90</v>
      </c>
      <c r="B91" s="3">
        <v>40547</v>
      </c>
      <c r="C91" s="1">
        <v>1</v>
      </c>
      <c r="D91" s="1">
        <v>21</v>
      </c>
      <c r="E91" s="1" t="b">
        <v>0</v>
      </c>
      <c r="F91" s="1">
        <v>2</v>
      </c>
      <c r="G91" s="1">
        <v>1</v>
      </c>
      <c r="H91" s="1">
        <v>0.22</v>
      </c>
      <c r="I91" s="4" t="str">
        <f>IF(AND(dataset_1!$D91&gt;=5,dataset_1!$D91&lt;12),"Morning",IF(AND(dataset_1!$D91&gt;=12,dataset_1!$D91&lt;17),"Afternoon",IF(AND(dataset_1!$D91&gt;=17,dataset_1!$D91&lt;21),"Evening","Night")))</f>
        <v>Night</v>
      </c>
      <c r="J91" s="4" t="str">
        <f>IF(dataset_1!$G91=1,"Clear/Few clouds",IF(dataset_1!$G91=2,"Mist/Cloudy",IF(dataset_1!$G91=3,"Light Snow/Rain","Heavy Rain/Snow/Storm")))</f>
        <v>Clear/Few clouds</v>
      </c>
      <c r="K91" s="1" t="str">
        <f>IF(OR(dataset_1!$F91=0,dataset_1!$F91=6),"Weekend","Weekday")</f>
        <v>Weekday</v>
      </c>
      <c r="L91" s="1" t="str">
        <f>LEFT(TEXT(dataset_1!$B91,"yyyy-mm-dd"),4)</f>
        <v>2011</v>
      </c>
      <c r="M91" s="1" t="str">
        <f>MID(TEXT(dataset_1!$B91,"yyyy-mm-dd"),6,2)</f>
        <v>01</v>
      </c>
      <c r="N91" s="1" t="str">
        <f>RIGHT(TEXT(dataset_1!$B91,"yyyy-mm-dd"),2)</f>
        <v>04</v>
      </c>
      <c r="O91" s="1">
        <f>LEN(dataset_1!$D91)</f>
        <v>2</v>
      </c>
      <c r="P91" s="1" t="str">
        <f>TEXT(dataset_1!$B91, "mmmm")</f>
        <v>January</v>
      </c>
      <c r="Q91" s="1" t="str">
        <f>TEXT(dataset_1!$B91, "dddd")</f>
        <v>Tuesday</v>
      </c>
      <c r="R91" s="1">
        <f>WEEKNUM(dataset_1!$B91, 2)</f>
        <v>2</v>
      </c>
      <c r="S91" s="1" t="str">
        <f>IF(dataset_1!$H91&lt;=0.3,"Cold",IF(dataset_1!$H91&lt;=0.6,"Mild","Hot"))</f>
        <v>Cold</v>
      </c>
    </row>
    <row r="92" spans="1:19" ht="14.25" customHeight="1" x14ac:dyDescent="0.3">
      <c r="A92" s="1">
        <v>91</v>
      </c>
      <c r="B92" s="3">
        <v>40547</v>
      </c>
      <c r="C92" s="1">
        <v>1</v>
      </c>
      <c r="D92" s="1">
        <v>22</v>
      </c>
      <c r="E92" s="1" t="b">
        <v>0</v>
      </c>
      <c r="F92" s="1">
        <v>2</v>
      </c>
      <c r="G92" s="1">
        <v>1</v>
      </c>
      <c r="H92" s="1">
        <v>0.22</v>
      </c>
      <c r="I92" s="4" t="str">
        <f>IF(AND(dataset_1!$D92&gt;=5,dataset_1!$D92&lt;12),"Morning",IF(AND(dataset_1!$D92&gt;=12,dataset_1!$D92&lt;17),"Afternoon",IF(AND(dataset_1!$D92&gt;=17,dataset_1!$D92&lt;21),"Evening","Night")))</f>
        <v>Night</v>
      </c>
      <c r="J92" s="4" t="str">
        <f>IF(dataset_1!$G92=1,"Clear/Few clouds",IF(dataset_1!$G92=2,"Mist/Cloudy",IF(dataset_1!$G92=3,"Light Snow/Rain","Heavy Rain/Snow/Storm")))</f>
        <v>Clear/Few clouds</v>
      </c>
      <c r="K92" s="1" t="str">
        <f>IF(OR(dataset_1!$F92=0,dataset_1!$F92=6),"Weekend","Weekday")</f>
        <v>Weekday</v>
      </c>
      <c r="L92" s="1" t="str">
        <f>LEFT(TEXT(dataset_1!$B92,"yyyy-mm-dd"),4)</f>
        <v>2011</v>
      </c>
      <c r="M92" s="1" t="str">
        <f>MID(TEXT(dataset_1!$B92,"yyyy-mm-dd"),6,2)</f>
        <v>01</v>
      </c>
      <c r="N92" s="1" t="str">
        <f>RIGHT(TEXT(dataset_1!$B92,"yyyy-mm-dd"),2)</f>
        <v>04</v>
      </c>
      <c r="O92" s="1">
        <f>LEN(dataset_1!$D92)</f>
        <v>2</v>
      </c>
      <c r="P92" s="1" t="str">
        <f>TEXT(dataset_1!$B92, "mmmm")</f>
        <v>January</v>
      </c>
      <c r="Q92" s="1" t="str">
        <f>TEXT(dataset_1!$B92, "dddd")</f>
        <v>Tuesday</v>
      </c>
      <c r="R92" s="1">
        <f>WEEKNUM(dataset_1!$B92, 2)</f>
        <v>2</v>
      </c>
      <c r="S92" s="1" t="str">
        <f>IF(dataset_1!$H92&lt;=0.3,"Cold",IF(dataset_1!$H92&lt;=0.6,"Mild","Hot"))</f>
        <v>Cold</v>
      </c>
    </row>
    <row r="93" spans="1:19" ht="14.25" customHeight="1" x14ac:dyDescent="0.3">
      <c r="A93" s="1">
        <v>92</v>
      </c>
      <c r="B93" s="3">
        <v>40547</v>
      </c>
      <c r="C93" s="1">
        <v>1</v>
      </c>
      <c r="D93" s="1">
        <v>23</v>
      </c>
      <c r="E93" s="1" t="b">
        <v>0</v>
      </c>
      <c r="F93" s="1">
        <v>2</v>
      </c>
      <c r="G93" s="1">
        <v>1</v>
      </c>
      <c r="H93" s="1">
        <v>0.2</v>
      </c>
      <c r="I93" s="4" t="str">
        <f>IF(AND(dataset_1!$D93&gt;=5,dataset_1!$D93&lt;12),"Morning",IF(AND(dataset_1!$D93&gt;=12,dataset_1!$D93&lt;17),"Afternoon",IF(AND(dataset_1!$D93&gt;=17,dataset_1!$D93&lt;21),"Evening","Night")))</f>
        <v>Night</v>
      </c>
      <c r="J93" s="4" t="str">
        <f>IF(dataset_1!$G93=1,"Clear/Few clouds",IF(dataset_1!$G93=2,"Mist/Cloudy",IF(dataset_1!$G93=3,"Light Snow/Rain","Heavy Rain/Snow/Storm")))</f>
        <v>Clear/Few clouds</v>
      </c>
      <c r="K93" s="1" t="str">
        <f>IF(OR(dataset_1!$F93=0,dataset_1!$F93=6),"Weekend","Weekday")</f>
        <v>Weekday</v>
      </c>
      <c r="L93" s="1" t="str">
        <f>LEFT(TEXT(dataset_1!$B93,"yyyy-mm-dd"),4)</f>
        <v>2011</v>
      </c>
      <c r="M93" s="1" t="str">
        <f>MID(TEXT(dataset_1!$B93,"yyyy-mm-dd"),6,2)</f>
        <v>01</v>
      </c>
      <c r="N93" s="1" t="str">
        <f>RIGHT(TEXT(dataset_1!$B93,"yyyy-mm-dd"),2)</f>
        <v>04</v>
      </c>
      <c r="O93" s="1">
        <f>LEN(dataset_1!$D93)</f>
        <v>2</v>
      </c>
      <c r="P93" s="1" t="str">
        <f>TEXT(dataset_1!$B93, "mmmm")</f>
        <v>January</v>
      </c>
      <c r="Q93" s="1" t="str">
        <f>TEXT(dataset_1!$B93, "dddd")</f>
        <v>Tuesday</v>
      </c>
      <c r="R93" s="1">
        <f>WEEKNUM(dataset_1!$B93, 2)</f>
        <v>2</v>
      </c>
      <c r="S93" s="1" t="str">
        <f>IF(dataset_1!$H93&lt;=0.3,"Cold",IF(dataset_1!$H93&lt;=0.6,"Mild","Hot"))</f>
        <v>Cold</v>
      </c>
    </row>
    <row r="94" spans="1:19" ht="14.25" customHeight="1" x14ac:dyDescent="0.3">
      <c r="A94" s="1">
        <v>93</v>
      </c>
      <c r="B94" s="3">
        <v>40548</v>
      </c>
      <c r="C94" s="1">
        <v>1</v>
      </c>
      <c r="D94" s="1">
        <v>0</v>
      </c>
      <c r="E94" s="1" t="b">
        <v>0</v>
      </c>
      <c r="F94" s="1">
        <v>3</v>
      </c>
      <c r="G94" s="1">
        <v>1</v>
      </c>
      <c r="H94" s="1">
        <v>0.2</v>
      </c>
      <c r="I94" s="4" t="str">
        <f>IF(AND(dataset_1!$D94&gt;=5,dataset_1!$D94&lt;12),"Morning",IF(AND(dataset_1!$D94&gt;=12,dataset_1!$D94&lt;17),"Afternoon",IF(AND(dataset_1!$D94&gt;=17,dataset_1!$D94&lt;21),"Evening","Night")))</f>
        <v>Night</v>
      </c>
      <c r="J94" s="4" t="str">
        <f>IF(dataset_1!$G94=1,"Clear/Few clouds",IF(dataset_1!$G94=2,"Mist/Cloudy",IF(dataset_1!$G94=3,"Light Snow/Rain","Heavy Rain/Snow/Storm")))</f>
        <v>Clear/Few clouds</v>
      </c>
      <c r="K94" s="1" t="str">
        <f>IF(OR(dataset_1!$F94=0,dataset_1!$F94=6),"Weekend","Weekday")</f>
        <v>Weekday</v>
      </c>
      <c r="L94" s="1" t="str">
        <f>LEFT(TEXT(dataset_1!$B94,"yyyy-mm-dd"),4)</f>
        <v>2011</v>
      </c>
      <c r="M94" s="1" t="str">
        <f>MID(TEXT(dataset_1!$B94,"yyyy-mm-dd"),6,2)</f>
        <v>01</v>
      </c>
      <c r="N94" s="1" t="str">
        <f>RIGHT(TEXT(dataset_1!$B94,"yyyy-mm-dd"),2)</f>
        <v>05</v>
      </c>
      <c r="O94" s="1">
        <f>LEN(dataset_1!$D94)</f>
        <v>1</v>
      </c>
      <c r="P94" s="1" t="str">
        <f>TEXT(dataset_1!$B94, "mmmm")</f>
        <v>January</v>
      </c>
      <c r="Q94" s="1" t="str">
        <f>TEXT(dataset_1!$B94, "dddd")</f>
        <v>Wednesday</v>
      </c>
      <c r="R94" s="1">
        <f>WEEKNUM(dataset_1!$B94, 2)</f>
        <v>2</v>
      </c>
      <c r="S94" s="1" t="str">
        <f>IF(dataset_1!$H94&lt;=0.3,"Cold",IF(dataset_1!$H94&lt;=0.6,"Mild","Hot"))</f>
        <v>Cold</v>
      </c>
    </row>
    <row r="95" spans="1:19" ht="14.25" customHeight="1" x14ac:dyDescent="0.3">
      <c r="A95" s="1">
        <v>94</v>
      </c>
      <c r="B95" s="3">
        <v>40548</v>
      </c>
      <c r="C95" s="1">
        <v>1</v>
      </c>
      <c r="D95" s="1">
        <v>1</v>
      </c>
      <c r="E95" s="1" t="b">
        <v>0</v>
      </c>
      <c r="F95" s="1">
        <v>3</v>
      </c>
      <c r="G95" s="1">
        <v>1</v>
      </c>
      <c r="H95" s="1">
        <v>0.16</v>
      </c>
      <c r="I95" s="4" t="str">
        <f>IF(AND(dataset_1!$D95&gt;=5,dataset_1!$D95&lt;12),"Morning",IF(AND(dataset_1!$D95&gt;=12,dataset_1!$D95&lt;17),"Afternoon",IF(AND(dataset_1!$D95&gt;=17,dataset_1!$D95&lt;21),"Evening","Night")))</f>
        <v>Night</v>
      </c>
      <c r="J95" s="4" t="str">
        <f>IF(dataset_1!$G95=1,"Clear/Few clouds",IF(dataset_1!$G95=2,"Mist/Cloudy",IF(dataset_1!$G95=3,"Light Snow/Rain","Heavy Rain/Snow/Storm")))</f>
        <v>Clear/Few clouds</v>
      </c>
      <c r="K95" s="1" t="str">
        <f>IF(OR(dataset_1!$F95=0,dataset_1!$F95=6),"Weekend","Weekday")</f>
        <v>Weekday</v>
      </c>
      <c r="L95" s="1" t="str">
        <f>LEFT(TEXT(dataset_1!$B95,"yyyy-mm-dd"),4)</f>
        <v>2011</v>
      </c>
      <c r="M95" s="1" t="str">
        <f>MID(TEXT(dataset_1!$B95,"yyyy-mm-dd"),6,2)</f>
        <v>01</v>
      </c>
      <c r="N95" s="1" t="str">
        <f>RIGHT(TEXT(dataset_1!$B95,"yyyy-mm-dd"),2)</f>
        <v>05</v>
      </c>
      <c r="O95" s="1">
        <f>LEN(dataset_1!$D95)</f>
        <v>1</v>
      </c>
      <c r="P95" s="1" t="str">
        <f>TEXT(dataset_1!$B95, "mmmm")</f>
        <v>January</v>
      </c>
      <c r="Q95" s="1" t="str">
        <f>TEXT(dataset_1!$B95, "dddd")</f>
        <v>Wednesday</v>
      </c>
      <c r="R95" s="1">
        <f>WEEKNUM(dataset_1!$B95, 2)</f>
        <v>2</v>
      </c>
      <c r="S95" s="1" t="str">
        <f>IF(dataset_1!$H95&lt;=0.3,"Cold",IF(dataset_1!$H95&lt;=0.6,"Mild","Hot"))</f>
        <v>Cold</v>
      </c>
    </row>
    <row r="96" spans="1:19" ht="14.25" customHeight="1" x14ac:dyDescent="0.3">
      <c r="A96" s="1">
        <v>95</v>
      </c>
      <c r="B96" s="3">
        <v>40548</v>
      </c>
      <c r="C96" s="1">
        <v>1</v>
      </c>
      <c r="D96" s="1">
        <v>2</v>
      </c>
      <c r="E96" s="1" t="b">
        <v>0</v>
      </c>
      <c r="F96" s="1">
        <v>3</v>
      </c>
      <c r="G96" s="1">
        <v>1</v>
      </c>
      <c r="H96" s="1">
        <v>0.16</v>
      </c>
      <c r="I96" s="4" t="str">
        <f>IF(AND(dataset_1!$D96&gt;=5,dataset_1!$D96&lt;12),"Morning",IF(AND(dataset_1!$D96&gt;=12,dataset_1!$D96&lt;17),"Afternoon",IF(AND(dataset_1!$D96&gt;=17,dataset_1!$D96&lt;21),"Evening","Night")))</f>
        <v>Night</v>
      </c>
      <c r="J96" s="4" t="str">
        <f>IF(dataset_1!$G96=1,"Clear/Few clouds",IF(dataset_1!$G96=2,"Mist/Cloudy",IF(dataset_1!$G96=3,"Light Snow/Rain","Heavy Rain/Snow/Storm")))</f>
        <v>Clear/Few clouds</v>
      </c>
      <c r="K96" s="1" t="str">
        <f>IF(OR(dataset_1!$F96=0,dataset_1!$F96=6),"Weekend","Weekday")</f>
        <v>Weekday</v>
      </c>
      <c r="L96" s="1" t="str">
        <f>LEFT(TEXT(dataset_1!$B96,"yyyy-mm-dd"),4)</f>
        <v>2011</v>
      </c>
      <c r="M96" s="1" t="str">
        <f>MID(TEXT(dataset_1!$B96,"yyyy-mm-dd"),6,2)</f>
        <v>01</v>
      </c>
      <c r="N96" s="1" t="str">
        <f>RIGHT(TEXT(dataset_1!$B96,"yyyy-mm-dd"),2)</f>
        <v>05</v>
      </c>
      <c r="O96" s="1">
        <f>LEN(dataset_1!$D96)</f>
        <v>1</v>
      </c>
      <c r="P96" s="1" t="str">
        <f>TEXT(dataset_1!$B96, "mmmm")</f>
        <v>January</v>
      </c>
      <c r="Q96" s="1" t="str">
        <f>TEXT(dataset_1!$B96, "dddd")</f>
        <v>Wednesday</v>
      </c>
      <c r="R96" s="1">
        <f>WEEKNUM(dataset_1!$B96, 2)</f>
        <v>2</v>
      </c>
      <c r="S96" s="1" t="str">
        <f>IF(dataset_1!$H96&lt;=0.3,"Cold",IF(dataset_1!$H96&lt;=0.6,"Mild","Hot"))</f>
        <v>Cold</v>
      </c>
    </row>
    <row r="97" spans="1:19" ht="14.25" customHeight="1" x14ac:dyDescent="0.3">
      <c r="A97" s="1">
        <v>96</v>
      </c>
      <c r="B97" s="3">
        <v>40548</v>
      </c>
      <c r="C97" s="1">
        <v>1</v>
      </c>
      <c r="D97" s="1">
        <v>4</v>
      </c>
      <c r="E97" s="1" t="b">
        <v>0</v>
      </c>
      <c r="F97" s="1">
        <v>3</v>
      </c>
      <c r="G97" s="1">
        <v>1</v>
      </c>
      <c r="H97" s="1">
        <v>0.24</v>
      </c>
      <c r="I97" s="4" t="str">
        <f>IF(AND(dataset_1!$D97&gt;=5,dataset_1!$D97&lt;12),"Morning",IF(AND(dataset_1!$D97&gt;=12,dataset_1!$D97&lt;17),"Afternoon",IF(AND(dataset_1!$D97&gt;=17,dataset_1!$D97&lt;21),"Evening","Night")))</f>
        <v>Night</v>
      </c>
      <c r="J97" s="4" t="str">
        <f>IF(dataset_1!$G97=1,"Clear/Few clouds",IF(dataset_1!$G97=2,"Mist/Cloudy",IF(dataset_1!$G97=3,"Light Snow/Rain","Heavy Rain/Snow/Storm")))</f>
        <v>Clear/Few clouds</v>
      </c>
      <c r="K97" s="1" t="str">
        <f>IF(OR(dataset_1!$F97=0,dataset_1!$F97=6),"Weekend","Weekday")</f>
        <v>Weekday</v>
      </c>
      <c r="L97" s="1" t="str">
        <f>LEFT(TEXT(dataset_1!$B97,"yyyy-mm-dd"),4)</f>
        <v>2011</v>
      </c>
      <c r="M97" s="1" t="str">
        <f>MID(TEXT(dataset_1!$B97,"yyyy-mm-dd"),6,2)</f>
        <v>01</v>
      </c>
      <c r="N97" s="1" t="str">
        <f>RIGHT(TEXT(dataset_1!$B97,"yyyy-mm-dd"),2)</f>
        <v>05</v>
      </c>
      <c r="O97" s="1">
        <f>LEN(dataset_1!$D97)</f>
        <v>1</v>
      </c>
      <c r="P97" s="1" t="str">
        <f>TEXT(dataset_1!$B97, "mmmm")</f>
        <v>January</v>
      </c>
      <c r="Q97" s="1" t="str">
        <f>TEXT(dataset_1!$B97, "dddd")</f>
        <v>Wednesday</v>
      </c>
      <c r="R97" s="1">
        <f>WEEKNUM(dataset_1!$B97, 2)</f>
        <v>2</v>
      </c>
      <c r="S97" s="1" t="str">
        <f>IF(dataset_1!$H97&lt;=0.3,"Cold",IF(dataset_1!$H97&lt;=0.6,"Mild","Hot"))</f>
        <v>Cold</v>
      </c>
    </row>
    <row r="98" spans="1:19" ht="14.25" customHeight="1" x14ac:dyDescent="0.3">
      <c r="A98" s="1">
        <v>97</v>
      </c>
      <c r="B98" s="3">
        <v>40548</v>
      </c>
      <c r="C98" s="1">
        <v>1</v>
      </c>
      <c r="D98" s="1">
        <v>5</v>
      </c>
      <c r="E98" s="1" t="b">
        <v>0</v>
      </c>
      <c r="F98" s="1">
        <v>3</v>
      </c>
      <c r="G98" s="1">
        <v>1</v>
      </c>
      <c r="H98" s="1">
        <v>0.22</v>
      </c>
      <c r="I98" s="4" t="str">
        <f>IF(AND(dataset_1!$D98&gt;=5,dataset_1!$D98&lt;12),"Morning",IF(AND(dataset_1!$D98&gt;=12,dataset_1!$D98&lt;17),"Afternoon",IF(AND(dataset_1!$D98&gt;=17,dataset_1!$D98&lt;21),"Evening","Night")))</f>
        <v>Morning</v>
      </c>
      <c r="J98" s="4" t="str">
        <f>IF(dataset_1!$G98=1,"Clear/Few clouds",IF(dataset_1!$G98=2,"Mist/Cloudy",IF(dataset_1!$G98=3,"Light Snow/Rain","Heavy Rain/Snow/Storm")))</f>
        <v>Clear/Few clouds</v>
      </c>
      <c r="K98" s="1" t="str">
        <f>IF(OR(dataset_1!$F98=0,dataset_1!$F98=6),"Weekend","Weekday")</f>
        <v>Weekday</v>
      </c>
      <c r="L98" s="1" t="str">
        <f>LEFT(TEXT(dataset_1!$B98,"yyyy-mm-dd"),4)</f>
        <v>2011</v>
      </c>
      <c r="M98" s="1" t="str">
        <f>MID(TEXT(dataset_1!$B98,"yyyy-mm-dd"),6,2)</f>
        <v>01</v>
      </c>
      <c r="N98" s="1" t="str">
        <f>RIGHT(TEXT(dataset_1!$B98,"yyyy-mm-dd"),2)</f>
        <v>05</v>
      </c>
      <c r="O98" s="1">
        <f>LEN(dataset_1!$D98)</f>
        <v>1</v>
      </c>
      <c r="P98" s="1" t="str">
        <f>TEXT(dataset_1!$B98, "mmmm")</f>
        <v>January</v>
      </c>
      <c r="Q98" s="1" t="str">
        <f>TEXT(dataset_1!$B98, "dddd")</f>
        <v>Wednesday</v>
      </c>
      <c r="R98" s="1">
        <f>WEEKNUM(dataset_1!$B98, 2)</f>
        <v>2</v>
      </c>
      <c r="S98" s="1" t="str">
        <f>IF(dataset_1!$H98&lt;=0.3,"Cold",IF(dataset_1!$H98&lt;=0.6,"Mild","Hot"))</f>
        <v>Cold</v>
      </c>
    </row>
    <row r="99" spans="1:19" ht="14.25" customHeight="1" x14ac:dyDescent="0.3">
      <c r="A99" s="1">
        <v>98</v>
      </c>
      <c r="B99" s="3">
        <v>40548</v>
      </c>
      <c r="C99" s="1">
        <v>1</v>
      </c>
      <c r="D99" s="1">
        <v>6</v>
      </c>
      <c r="E99" s="1" t="b">
        <v>0</v>
      </c>
      <c r="F99" s="1">
        <v>3</v>
      </c>
      <c r="G99" s="1">
        <v>1</v>
      </c>
      <c r="H99" s="1">
        <v>0.2</v>
      </c>
      <c r="I99" s="4" t="str">
        <f>IF(AND(dataset_1!$D99&gt;=5,dataset_1!$D99&lt;12),"Morning",IF(AND(dataset_1!$D99&gt;=12,dataset_1!$D99&lt;17),"Afternoon",IF(AND(dataset_1!$D99&gt;=17,dataset_1!$D99&lt;21),"Evening","Night")))</f>
        <v>Morning</v>
      </c>
      <c r="J99" s="4" t="str">
        <f>IF(dataset_1!$G99=1,"Clear/Few clouds",IF(dataset_1!$G99=2,"Mist/Cloudy",IF(dataset_1!$G99=3,"Light Snow/Rain","Heavy Rain/Snow/Storm")))</f>
        <v>Clear/Few clouds</v>
      </c>
      <c r="K99" s="1" t="str">
        <f>IF(OR(dataset_1!$F99=0,dataset_1!$F99=6),"Weekend","Weekday")</f>
        <v>Weekday</v>
      </c>
      <c r="L99" s="1" t="str">
        <f>LEFT(TEXT(dataset_1!$B99,"yyyy-mm-dd"),4)</f>
        <v>2011</v>
      </c>
      <c r="M99" s="1" t="str">
        <f>MID(TEXT(dataset_1!$B99,"yyyy-mm-dd"),6,2)</f>
        <v>01</v>
      </c>
      <c r="N99" s="1" t="str">
        <f>RIGHT(TEXT(dataset_1!$B99,"yyyy-mm-dd"),2)</f>
        <v>05</v>
      </c>
      <c r="O99" s="1">
        <f>LEN(dataset_1!$D99)</f>
        <v>1</v>
      </c>
      <c r="P99" s="1" t="str">
        <f>TEXT(dataset_1!$B99, "mmmm")</f>
        <v>January</v>
      </c>
      <c r="Q99" s="1" t="str">
        <f>TEXT(dataset_1!$B99, "dddd")</f>
        <v>Wednesday</v>
      </c>
      <c r="R99" s="1">
        <f>WEEKNUM(dataset_1!$B99, 2)</f>
        <v>2</v>
      </c>
      <c r="S99" s="1" t="str">
        <f>IF(dataset_1!$H99&lt;=0.3,"Cold",IF(dataset_1!$H99&lt;=0.6,"Mild","Hot"))</f>
        <v>Cold</v>
      </c>
    </row>
    <row r="100" spans="1:19" ht="14.25" customHeight="1" x14ac:dyDescent="0.3">
      <c r="A100" s="1">
        <v>99</v>
      </c>
      <c r="B100" s="3">
        <v>40548</v>
      </c>
      <c r="C100" s="1">
        <v>1</v>
      </c>
      <c r="D100" s="1">
        <v>7</v>
      </c>
      <c r="E100" s="1" t="b">
        <v>0</v>
      </c>
      <c r="F100" s="1">
        <v>3</v>
      </c>
      <c r="G100" s="1">
        <v>1</v>
      </c>
      <c r="H100" s="1">
        <v>0.18</v>
      </c>
      <c r="I100" s="4" t="str">
        <f>IF(AND(dataset_1!$D100&gt;=5,dataset_1!$D100&lt;12),"Morning",IF(AND(dataset_1!$D100&gt;=12,dataset_1!$D100&lt;17),"Afternoon",IF(AND(dataset_1!$D100&gt;=17,dataset_1!$D100&lt;21),"Evening","Night")))</f>
        <v>Morning</v>
      </c>
      <c r="J100" s="4" t="str">
        <f>IF(dataset_1!$G100=1,"Clear/Few clouds",IF(dataset_1!$G100=2,"Mist/Cloudy",IF(dataset_1!$G100=3,"Light Snow/Rain","Heavy Rain/Snow/Storm")))</f>
        <v>Clear/Few clouds</v>
      </c>
      <c r="K100" s="1" t="str">
        <f>IF(OR(dataset_1!$F100=0,dataset_1!$F100=6),"Weekend","Weekday")</f>
        <v>Weekday</v>
      </c>
      <c r="L100" s="1" t="str">
        <f>LEFT(TEXT(dataset_1!$B100,"yyyy-mm-dd"),4)</f>
        <v>2011</v>
      </c>
      <c r="M100" s="1" t="str">
        <f>MID(TEXT(dataset_1!$B100,"yyyy-mm-dd"),6,2)</f>
        <v>01</v>
      </c>
      <c r="N100" s="1" t="str">
        <f>RIGHT(TEXT(dataset_1!$B100,"yyyy-mm-dd"),2)</f>
        <v>05</v>
      </c>
      <c r="O100" s="1">
        <f>LEN(dataset_1!$D100)</f>
        <v>1</v>
      </c>
      <c r="P100" s="1" t="str">
        <f>TEXT(dataset_1!$B100, "mmmm")</f>
        <v>January</v>
      </c>
      <c r="Q100" s="1" t="str">
        <f>TEXT(dataset_1!$B100, "dddd")</f>
        <v>Wednesday</v>
      </c>
      <c r="R100" s="1">
        <f>WEEKNUM(dataset_1!$B100, 2)</f>
        <v>2</v>
      </c>
      <c r="S100" s="1" t="str">
        <f>IF(dataset_1!$H100&lt;=0.3,"Cold",IF(dataset_1!$H100&lt;=0.6,"Mild","Hot"))</f>
        <v>Cold</v>
      </c>
    </row>
    <row r="101" spans="1:19" ht="14.25" customHeight="1" x14ac:dyDescent="0.3">
      <c r="A101" s="1">
        <v>100</v>
      </c>
      <c r="B101" s="3">
        <v>40548</v>
      </c>
      <c r="C101" s="1">
        <v>1</v>
      </c>
      <c r="D101" s="1">
        <v>8</v>
      </c>
      <c r="E101" s="1" t="b">
        <v>0</v>
      </c>
      <c r="F101" s="1">
        <v>3</v>
      </c>
      <c r="G101" s="1">
        <v>1</v>
      </c>
      <c r="H101" s="1">
        <v>0.2</v>
      </c>
      <c r="I101" s="4" t="str">
        <f>IF(AND(dataset_1!$D101&gt;=5,dataset_1!$D101&lt;12),"Morning",IF(AND(dataset_1!$D101&gt;=12,dataset_1!$D101&lt;17),"Afternoon",IF(AND(dataset_1!$D101&gt;=17,dataset_1!$D101&lt;21),"Evening","Night")))</f>
        <v>Morning</v>
      </c>
      <c r="J101" s="4" t="str">
        <f>IF(dataset_1!$G101=1,"Clear/Few clouds",IF(dataset_1!$G101=2,"Mist/Cloudy",IF(dataset_1!$G101=3,"Light Snow/Rain","Heavy Rain/Snow/Storm")))</f>
        <v>Clear/Few clouds</v>
      </c>
      <c r="K101" s="1" t="str">
        <f>IF(OR(dataset_1!$F101=0,dataset_1!$F101=6),"Weekend","Weekday")</f>
        <v>Weekday</v>
      </c>
      <c r="L101" s="1" t="str">
        <f>LEFT(TEXT(dataset_1!$B101,"yyyy-mm-dd"),4)</f>
        <v>2011</v>
      </c>
      <c r="M101" s="1" t="str">
        <f>MID(TEXT(dataset_1!$B101,"yyyy-mm-dd"),6,2)</f>
        <v>01</v>
      </c>
      <c r="N101" s="1" t="str">
        <f>RIGHT(TEXT(dataset_1!$B101,"yyyy-mm-dd"),2)</f>
        <v>05</v>
      </c>
      <c r="O101" s="1">
        <f>LEN(dataset_1!$D101)</f>
        <v>1</v>
      </c>
      <c r="P101" s="1" t="str">
        <f>TEXT(dataset_1!$B101, "mmmm")</f>
        <v>January</v>
      </c>
      <c r="Q101" s="1" t="str">
        <f>TEXT(dataset_1!$B101, "dddd")</f>
        <v>Wednesday</v>
      </c>
      <c r="R101" s="1">
        <f>WEEKNUM(dataset_1!$B101, 2)</f>
        <v>2</v>
      </c>
      <c r="S101" s="1" t="str">
        <f>IF(dataset_1!$H101&lt;=0.3,"Cold",IF(dataset_1!$H101&lt;=0.6,"Mild","Hot"))</f>
        <v>Cold</v>
      </c>
    </row>
    <row r="102" spans="1:19" ht="14.25" customHeight="1" x14ac:dyDescent="0.3">
      <c r="A102" s="1">
        <v>101</v>
      </c>
      <c r="B102" s="3">
        <v>40548</v>
      </c>
      <c r="C102" s="1">
        <v>1</v>
      </c>
      <c r="D102" s="1">
        <v>9</v>
      </c>
      <c r="E102" s="1" t="b">
        <v>0</v>
      </c>
      <c r="F102" s="1">
        <v>3</v>
      </c>
      <c r="G102" s="1">
        <v>1</v>
      </c>
      <c r="H102" s="1">
        <v>0.22</v>
      </c>
      <c r="I102" s="4" t="str">
        <f>IF(AND(dataset_1!$D102&gt;=5,dataset_1!$D102&lt;12),"Morning",IF(AND(dataset_1!$D102&gt;=12,dataset_1!$D102&lt;17),"Afternoon",IF(AND(dataset_1!$D102&gt;=17,dataset_1!$D102&lt;21),"Evening","Night")))</f>
        <v>Morning</v>
      </c>
      <c r="J102" s="4" t="str">
        <f>IF(dataset_1!$G102=1,"Clear/Few clouds",IF(dataset_1!$G102=2,"Mist/Cloudy",IF(dataset_1!$G102=3,"Light Snow/Rain","Heavy Rain/Snow/Storm")))</f>
        <v>Clear/Few clouds</v>
      </c>
      <c r="K102" s="1" t="str">
        <f>IF(OR(dataset_1!$F102=0,dataset_1!$F102=6),"Weekend","Weekday")</f>
        <v>Weekday</v>
      </c>
      <c r="L102" s="1" t="str">
        <f>LEFT(TEXT(dataset_1!$B102,"yyyy-mm-dd"),4)</f>
        <v>2011</v>
      </c>
      <c r="M102" s="1" t="str">
        <f>MID(TEXT(dataset_1!$B102,"yyyy-mm-dd"),6,2)</f>
        <v>01</v>
      </c>
      <c r="N102" s="1" t="str">
        <f>RIGHT(TEXT(dataset_1!$B102,"yyyy-mm-dd"),2)</f>
        <v>05</v>
      </c>
      <c r="O102" s="1">
        <f>LEN(dataset_1!$D102)</f>
        <v>1</v>
      </c>
      <c r="P102" s="1" t="str">
        <f>TEXT(dataset_1!$B102, "mmmm")</f>
        <v>January</v>
      </c>
      <c r="Q102" s="1" t="str">
        <f>TEXT(dataset_1!$B102, "dddd")</f>
        <v>Wednesday</v>
      </c>
      <c r="R102" s="1">
        <f>WEEKNUM(dataset_1!$B102, 2)</f>
        <v>2</v>
      </c>
      <c r="S102" s="1" t="str">
        <f>IF(dataset_1!$H102&lt;=0.3,"Cold",IF(dataset_1!$H102&lt;=0.6,"Mild","Hot"))</f>
        <v>Cold</v>
      </c>
    </row>
    <row r="103" spans="1:19" ht="14.25" customHeight="1" x14ac:dyDescent="0.3">
      <c r="A103" s="1">
        <v>102</v>
      </c>
      <c r="B103" s="3">
        <v>40548</v>
      </c>
      <c r="C103" s="1">
        <v>1</v>
      </c>
      <c r="D103" s="1">
        <v>10</v>
      </c>
      <c r="E103" s="1" t="b">
        <v>0</v>
      </c>
      <c r="F103" s="1">
        <v>3</v>
      </c>
      <c r="G103" s="1">
        <v>1</v>
      </c>
      <c r="H103" s="1">
        <v>0.22</v>
      </c>
      <c r="I103" s="4" t="str">
        <f>IF(AND(dataset_1!$D103&gt;=5,dataset_1!$D103&lt;12),"Morning",IF(AND(dataset_1!$D103&gt;=12,dataset_1!$D103&lt;17),"Afternoon",IF(AND(dataset_1!$D103&gt;=17,dataset_1!$D103&lt;21),"Evening","Night")))</f>
        <v>Morning</v>
      </c>
      <c r="J103" s="4" t="str">
        <f>IF(dataset_1!$G103=1,"Clear/Few clouds",IF(dataset_1!$G103=2,"Mist/Cloudy",IF(dataset_1!$G103=3,"Light Snow/Rain","Heavy Rain/Snow/Storm")))</f>
        <v>Clear/Few clouds</v>
      </c>
      <c r="K103" s="1" t="str">
        <f>IF(OR(dataset_1!$F103=0,dataset_1!$F103=6),"Weekend","Weekday")</f>
        <v>Weekday</v>
      </c>
      <c r="L103" s="1" t="str">
        <f>LEFT(TEXT(dataset_1!$B103,"yyyy-mm-dd"),4)</f>
        <v>2011</v>
      </c>
      <c r="M103" s="1" t="str">
        <f>MID(TEXT(dataset_1!$B103,"yyyy-mm-dd"),6,2)</f>
        <v>01</v>
      </c>
      <c r="N103" s="1" t="str">
        <f>RIGHT(TEXT(dataset_1!$B103,"yyyy-mm-dd"),2)</f>
        <v>05</v>
      </c>
      <c r="O103" s="1">
        <f>LEN(dataset_1!$D103)</f>
        <v>2</v>
      </c>
      <c r="P103" s="1" t="str">
        <f>TEXT(dataset_1!$B103, "mmmm")</f>
        <v>January</v>
      </c>
      <c r="Q103" s="1" t="str">
        <f>TEXT(dataset_1!$B103, "dddd")</f>
        <v>Wednesday</v>
      </c>
      <c r="R103" s="1">
        <f>WEEKNUM(dataset_1!$B103, 2)</f>
        <v>2</v>
      </c>
      <c r="S103" s="1" t="str">
        <f>IF(dataset_1!$H103&lt;=0.3,"Cold",IF(dataset_1!$H103&lt;=0.6,"Mild","Hot"))</f>
        <v>Cold</v>
      </c>
    </row>
    <row r="104" spans="1:19" ht="14.25" customHeight="1" x14ac:dyDescent="0.3">
      <c r="A104" s="1">
        <v>103</v>
      </c>
      <c r="B104" s="3">
        <v>40548</v>
      </c>
      <c r="C104" s="1">
        <v>1</v>
      </c>
      <c r="D104" s="1">
        <v>11</v>
      </c>
      <c r="E104" s="1" t="b">
        <v>0</v>
      </c>
      <c r="F104" s="1">
        <v>3</v>
      </c>
      <c r="G104" s="1">
        <v>1</v>
      </c>
      <c r="H104" s="1">
        <v>0.26</v>
      </c>
      <c r="I104" s="4" t="str">
        <f>IF(AND(dataset_1!$D104&gt;=5,dataset_1!$D104&lt;12),"Morning",IF(AND(dataset_1!$D104&gt;=12,dataset_1!$D104&lt;17),"Afternoon",IF(AND(dataset_1!$D104&gt;=17,dataset_1!$D104&lt;21),"Evening","Night")))</f>
        <v>Morning</v>
      </c>
      <c r="J104" s="4" t="str">
        <f>IF(dataset_1!$G104=1,"Clear/Few clouds",IF(dataset_1!$G104=2,"Mist/Cloudy",IF(dataset_1!$G104=3,"Light Snow/Rain","Heavy Rain/Snow/Storm")))</f>
        <v>Clear/Few clouds</v>
      </c>
      <c r="K104" s="1" t="str">
        <f>IF(OR(dataset_1!$F104=0,dataset_1!$F104=6),"Weekend","Weekday")</f>
        <v>Weekday</v>
      </c>
      <c r="L104" s="1" t="str">
        <f>LEFT(TEXT(dataset_1!$B104,"yyyy-mm-dd"),4)</f>
        <v>2011</v>
      </c>
      <c r="M104" s="1" t="str">
        <f>MID(TEXT(dataset_1!$B104,"yyyy-mm-dd"),6,2)</f>
        <v>01</v>
      </c>
      <c r="N104" s="1" t="str">
        <f>RIGHT(TEXT(dataset_1!$B104,"yyyy-mm-dd"),2)</f>
        <v>05</v>
      </c>
      <c r="O104" s="1">
        <f>LEN(dataset_1!$D104)</f>
        <v>2</v>
      </c>
      <c r="P104" s="1" t="str">
        <f>TEXT(dataset_1!$B104, "mmmm")</f>
        <v>January</v>
      </c>
      <c r="Q104" s="1" t="str">
        <f>TEXT(dataset_1!$B104, "dddd")</f>
        <v>Wednesday</v>
      </c>
      <c r="R104" s="1">
        <f>WEEKNUM(dataset_1!$B104, 2)</f>
        <v>2</v>
      </c>
      <c r="S104" s="1" t="str">
        <f>IF(dataset_1!$H104&lt;=0.3,"Cold",IF(dataset_1!$H104&lt;=0.6,"Mild","Hot"))</f>
        <v>Cold</v>
      </c>
    </row>
    <row r="105" spans="1:19" ht="14.25" customHeight="1" x14ac:dyDescent="0.3">
      <c r="A105" s="1">
        <v>104</v>
      </c>
      <c r="B105" s="3">
        <v>40548</v>
      </c>
      <c r="C105" s="1">
        <v>1</v>
      </c>
      <c r="D105" s="1">
        <v>12</v>
      </c>
      <c r="E105" s="1" t="b">
        <v>0</v>
      </c>
      <c r="F105" s="1">
        <v>3</v>
      </c>
      <c r="G105" s="1">
        <v>1</v>
      </c>
      <c r="H105" s="1">
        <v>0.26</v>
      </c>
      <c r="I105" s="4" t="str">
        <f>IF(AND(dataset_1!$D105&gt;=5,dataset_1!$D105&lt;12),"Morning",IF(AND(dataset_1!$D105&gt;=12,dataset_1!$D105&lt;17),"Afternoon",IF(AND(dataset_1!$D105&gt;=17,dataset_1!$D105&lt;21),"Evening","Night")))</f>
        <v>Afternoon</v>
      </c>
      <c r="J105" s="4" t="str">
        <f>IF(dataset_1!$G105=1,"Clear/Few clouds",IF(dataset_1!$G105=2,"Mist/Cloudy",IF(dataset_1!$G105=3,"Light Snow/Rain","Heavy Rain/Snow/Storm")))</f>
        <v>Clear/Few clouds</v>
      </c>
      <c r="K105" s="1" t="str">
        <f>IF(OR(dataset_1!$F105=0,dataset_1!$F105=6),"Weekend","Weekday")</f>
        <v>Weekday</v>
      </c>
      <c r="L105" s="1" t="str">
        <f>LEFT(TEXT(dataset_1!$B105,"yyyy-mm-dd"),4)</f>
        <v>2011</v>
      </c>
      <c r="M105" s="1" t="str">
        <f>MID(TEXT(dataset_1!$B105,"yyyy-mm-dd"),6,2)</f>
        <v>01</v>
      </c>
      <c r="N105" s="1" t="str">
        <f>RIGHT(TEXT(dataset_1!$B105,"yyyy-mm-dd"),2)</f>
        <v>05</v>
      </c>
      <c r="O105" s="1">
        <f>LEN(dataset_1!$D105)</f>
        <v>2</v>
      </c>
      <c r="P105" s="1" t="str">
        <f>TEXT(dataset_1!$B105, "mmmm")</f>
        <v>January</v>
      </c>
      <c r="Q105" s="1" t="str">
        <f>TEXT(dataset_1!$B105, "dddd")</f>
        <v>Wednesday</v>
      </c>
      <c r="R105" s="1">
        <f>WEEKNUM(dataset_1!$B105, 2)</f>
        <v>2</v>
      </c>
      <c r="S105" s="1" t="str">
        <f>IF(dataset_1!$H105&lt;=0.3,"Cold",IF(dataset_1!$H105&lt;=0.6,"Mild","Hot"))</f>
        <v>Cold</v>
      </c>
    </row>
    <row r="106" spans="1:19" ht="14.25" customHeight="1" x14ac:dyDescent="0.3">
      <c r="A106" s="1">
        <v>105</v>
      </c>
      <c r="B106" s="3">
        <v>40548</v>
      </c>
      <c r="C106" s="1">
        <v>1</v>
      </c>
      <c r="D106" s="1">
        <v>13</v>
      </c>
      <c r="E106" s="1" t="b">
        <v>0</v>
      </c>
      <c r="F106" s="1">
        <v>3</v>
      </c>
      <c r="G106" s="1">
        <v>1</v>
      </c>
      <c r="H106" s="1">
        <v>0.28000000000000003</v>
      </c>
      <c r="I106" s="4" t="str">
        <f>IF(AND(dataset_1!$D106&gt;=5,dataset_1!$D106&lt;12),"Morning",IF(AND(dataset_1!$D106&gt;=12,dataset_1!$D106&lt;17),"Afternoon",IF(AND(dataset_1!$D106&gt;=17,dataset_1!$D106&lt;21),"Evening","Night")))</f>
        <v>Afternoon</v>
      </c>
      <c r="J106" s="4" t="str">
        <f>IF(dataset_1!$G106=1,"Clear/Few clouds",IF(dataset_1!$G106=2,"Mist/Cloudy",IF(dataset_1!$G106=3,"Light Snow/Rain","Heavy Rain/Snow/Storm")))</f>
        <v>Clear/Few clouds</v>
      </c>
      <c r="K106" s="1" t="str">
        <f>IF(OR(dataset_1!$F106=0,dataset_1!$F106=6),"Weekend","Weekday")</f>
        <v>Weekday</v>
      </c>
      <c r="L106" s="1" t="str">
        <f>LEFT(TEXT(dataset_1!$B106,"yyyy-mm-dd"),4)</f>
        <v>2011</v>
      </c>
      <c r="M106" s="1" t="str">
        <f>MID(TEXT(dataset_1!$B106,"yyyy-mm-dd"),6,2)</f>
        <v>01</v>
      </c>
      <c r="N106" s="1" t="str">
        <f>RIGHT(TEXT(dataset_1!$B106,"yyyy-mm-dd"),2)</f>
        <v>05</v>
      </c>
      <c r="O106" s="1">
        <f>LEN(dataset_1!$D106)</f>
        <v>2</v>
      </c>
      <c r="P106" s="1" t="str">
        <f>TEXT(dataset_1!$B106, "mmmm")</f>
        <v>January</v>
      </c>
      <c r="Q106" s="1" t="str">
        <f>TEXT(dataset_1!$B106, "dddd")</f>
        <v>Wednesday</v>
      </c>
      <c r="R106" s="1">
        <f>WEEKNUM(dataset_1!$B106, 2)</f>
        <v>2</v>
      </c>
      <c r="S106" s="1" t="str">
        <f>IF(dataset_1!$H106&lt;=0.3,"Cold",IF(dataset_1!$H106&lt;=0.6,"Mild","Hot"))</f>
        <v>Cold</v>
      </c>
    </row>
    <row r="107" spans="1:19" ht="14.25" customHeight="1" x14ac:dyDescent="0.3">
      <c r="A107" s="1">
        <v>106</v>
      </c>
      <c r="B107" s="3">
        <v>40548</v>
      </c>
      <c r="C107" s="1">
        <v>1</v>
      </c>
      <c r="D107" s="1">
        <v>14</v>
      </c>
      <c r="E107" s="1" t="b">
        <v>0</v>
      </c>
      <c r="F107" s="1">
        <v>3</v>
      </c>
      <c r="G107" s="1">
        <v>1</v>
      </c>
      <c r="H107" s="1">
        <v>0.3</v>
      </c>
      <c r="I107" s="4" t="str">
        <f>IF(AND(dataset_1!$D107&gt;=5,dataset_1!$D107&lt;12),"Morning",IF(AND(dataset_1!$D107&gt;=12,dataset_1!$D107&lt;17),"Afternoon",IF(AND(dataset_1!$D107&gt;=17,dataset_1!$D107&lt;21),"Evening","Night")))</f>
        <v>Afternoon</v>
      </c>
      <c r="J107" s="4" t="str">
        <f>IF(dataset_1!$G107=1,"Clear/Few clouds",IF(dataset_1!$G107=2,"Mist/Cloudy",IF(dataset_1!$G107=3,"Light Snow/Rain","Heavy Rain/Snow/Storm")))</f>
        <v>Clear/Few clouds</v>
      </c>
      <c r="K107" s="1" t="str">
        <f>IF(OR(dataset_1!$F107=0,dataset_1!$F107=6),"Weekend","Weekday")</f>
        <v>Weekday</v>
      </c>
      <c r="L107" s="1" t="str">
        <f>LEFT(TEXT(dataset_1!$B107,"yyyy-mm-dd"),4)</f>
        <v>2011</v>
      </c>
      <c r="M107" s="1" t="str">
        <f>MID(TEXT(dataset_1!$B107,"yyyy-mm-dd"),6,2)</f>
        <v>01</v>
      </c>
      <c r="N107" s="1" t="str">
        <f>RIGHT(TEXT(dataset_1!$B107,"yyyy-mm-dd"),2)</f>
        <v>05</v>
      </c>
      <c r="O107" s="1">
        <f>LEN(dataset_1!$D107)</f>
        <v>2</v>
      </c>
      <c r="P107" s="1" t="str">
        <f>TEXT(dataset_1!$B107, "mmmm")</f>
        <v>January</v>
      </c>
      <c r="Q107" s="1" t="str">
        <f>TEXT(dataset_1!$B107, "dddd")</f>
        <v>Wednesday</v>
      </c>
      <c r="R107" s="1">
        <f>WEEKNUM(dataset_1!$B107, 2)</f>
        <v>2</v>
      </c>
      <c r="S107" s="1" t="str">
        <f>IF(dataset_1!$H107&lt;=0.3,"Cold",IF(dataset_1!$H107&lt;=0.6,"Mild","Hot"))</f>
        <v>Cold</v>
      </c>
    </row>
    <row r="108" spans="1:19" ht="14.25" customHeight="1" x14ac:dyDescent="0.3">
      <c r="A108" s="1">
        <v>107</v>
      </c>
      <c r="B108" s="3">
        <v>40548</v>
      </c>
      <c r="C108" s="1">
        <v>1</v>
      </c>
      <c r="D108" s="1">
        <v>15</v>
      </c>
      <c r="E108" s="1" t="b">
        <v>0</v>
      </c>
      <c r="F108" s="1">
        <v>3</v>
      </c>
      <c r="G108" s="1">
        <v>1</v>
      </c>
      <c r="H108" s="1">
        <v>0.3</v>
      </c>
      <c r="I108" s="4" t="str">
        <f>IF(AND(dataset_1!$D108&gt;=5,dataset_1!$D108&lt;12),"Morning",IF(AND(dataset_1!$D108&gt;=12,dataset_1!$D108&lt;17),"Afternoon",IF(AND(dataset_1!$D108&gt;=17,dataset_1!$D108&lt;21),"Evening","Night")))</f>
        <v>Afternoon</v>
      </c>
      <c r="J108" s="4" t="str">
        <f>IF(dataset_1!$G108=1,"Clear/Few clouds",IF(dataset_1!$G108=2,"Mist/Cloudy",IF(dataset_1!$G108=3,"Light Snow/Rain","Heavy Rain/Snow/Storm")))</f>
        <v>Clear/Few clouds</v>
      </c>
      <c r="K108" s="1" t="str">
        <f>IF(OR(dataset_1!$F108=0,dataset_1!$F108=6),"Weekend","Weekday")</f>
        <v>Weekday</v>
      </c>
      <c r="L108" s="1" t="str">
        <f>LEFT(TEXT(dataset_1!$B108,"yyyy-mm-dd"),4)</f>
        <v>2011</v>
      </c>
      <c r="M108" s="1" t="str">
        <f>MID(TEXT(dataset_1!$B108,"yyyy-mm-dd"),6,2)</f>
        <v>01</v>
      </c>
      <c r="N108" s="1" t="str">
        <f>RIGHT(TEXT(dataset_1!$B108,"yyyy-mm-dd"),2)</f>
        <v>05</v>
      </c>
      <c r="O108" s="1">
        <f>LEN(dataset_1!$D108)</f>
        <v>2</v>
      </c>
      <c r="P108" s="1" t="str">
        <f>TEXT(dataset_1!$B108, "mmmm")</f>
        <v>January</v>
      </c>
      <c r="Q108" s="1" t="str">
        <f>TEXT(dataset_1!$B108, "dddd")</f>
        <v>Wednesday</v>
      </c>
      <c r="R108" s="1">
        <f>WEEKNUM(dataset_1!$B108, 2)</f>
        <v>2</v>
      </c>
      <c r="S108" s="1" t="str">
        <f>IF(dataset_1!$H108&lt;=0.3,"Cold",IF(dataset_1!$H108&lt;=0.6,"Mild","Hot"))</f>
        <v>Cold</v>
      </c>
    </row>
    <row r="109" spans="1:19" ht="14.25" customHeight="1" x14ac:dyDescent="0.3">
      <c r="A109" s="1">
        <v>108</v>
      </c>
      <c r="B109" s="3">
        <v>40548</v>
      </c>
      <c r="C109" s="1">
        <v>1</v>
      </c>
      <c r="D109" s="1">
        <v>16</v>
      </c>
      <c r="E109" s="1" t="b">
        <v>0</v>
      </c>
      <c r="F109" s="1">
        <v>3</v>
      </c>
      <c r="G109" s="1">
        <v>1</v>
      </c>
      <c r="H109" s="1">
        <v>0.3</v>
      </c>
      <c r="I109" s="4" t="str">
        <f>IF(AND(dataset_1!$D109&gt;=5,dataset_1!$D109&lt;12),"Morning",IF(AND(dataset_1!$D109&gt;=12,dataset_1!$D109&lt;17),"Afternoon",IF(AND(dataset_1!$D109&gt;=17,dataset_1!$D109&lt;21),"Evening","Night")))</f>
        <v>Afternoon</v>
      </c>
      <c r="J109" s="4" t="str">
        <f>IF(dataset_1!$G109=1,"Clear/Few clouds",IF(dataset_1!$G109=2,"Mist/Cloudy",IF(dataset_1!$G109=3,"Light Snow/Rain","Heavy Rain/Snow/Storm")))</f>
        <v>Clear/Few clouds</v>
      </c>
      <c r="K109" s="1" t="str">
        <f>IF(OR(dataset_1!$F109=0,dataset_1!$F109=6),"Weekend","Weekday")</f>
        <v>Weekday</v>
      </c>
      <c r="L109" s="1" t="str">
        <f>LEFT(TEXT(dataset_1!$B109,"yyyy-mm-dd"),4)</f>
        <v>2011</v>
      </c>
      <c r="M109" s="1" t="str">
        <f>MID(TEXT(dataset_1!$B109,"yyyy-mm-dd"),6,2)</f>
        <v>01</v>
      </c>
      <c r="N109" s="1" t="str">
        <f>RIGHT(TEXT(dataset_1!$B109,"yyyy-mm-dd"),2)</f>
        <v>05</v>
      </c>
      <c r="O109" s="1">
        <f>LEN(dataset_1!$D109)</f>
        <v>2</v>
      </c>
      <c r="P109" s="1" t="str">
        <f>TEXT(dataset_1!$B109, "mmmm")</f>
        <v>January</v>
      </c>
      <c r="Q109" s="1" t="str">
        <f>TEXT(dataset_1!$B109, "dddd")</f>
        <v>Wednesday</v>
      </c>
      <c r="R109" s="1">
        <f>WEEKNUM(dataset_1!$B109, 2)</f>
        <v>2</v>
      </c>
      <c r="S109" s="1" t="str">
        <f>IF(dataset_1!$H109&lt;=0.3,"Cold",IF(dataset_1!$H109&lt;=0.6,"Mild","Hot"))</f>
        <v>Cold</v>
      </c>
    </row>
    <row r="110" spans="1:19" ht="14.25" customHeight="1" x14ac:dyDescent="0.3">
      <c r="A110" s="1">
        <v>109</v>
      </c>
      <c r="B110" s="3">
        <v>40548</v>
      </c>
      <c r="C110" s="1">
        <v>1</v>
      </c>
      <c r="D110" s="1">
        <v>17</v>
      </c>
      <c r="E110" s="1" t="b">
        <v>0</v>
      </c>
      <c r="F110" s="1">
        <v>3</v>
      </c>
      <c r="G110" s="1">
        <v>1</v>
      </c>
      <c r="H110" s="1">
        <v>0.24</v>
      </c>
      <c r="I110" s="4" t="str">
        <f>IF(AND(dataset_1!$D110&gt;=5,dataset_1!$D110&lt;12),"Morning",IF(AND(dataset_1!$D110&gt;=12,dataset_1!$D110&lt;17),"Afternoon",IF(AND(dataset_1!$D110&gt;=17,dataset_1!$D110&lt;21),"Evening","Night")))</f>
        <v>Evening</v>
      </c>
      <c r="J110" s="4" t="str">
        <f>IF(dataset_1!$G110=1,"Clear/Few clouds",IF(dataset_1!$G110=2,"Mist/Cloudy",IF(dataset_1!$G110=3,"Light Snow/Rain","Heavy Rain/Snow/Storm")))</f>
        <v>Clear/Few clouds</v>
      </c>
      <c r="K110" s="1" t="str">
        <f>IF(OR(dataset_1!$F110=0,dataset_1!$F110=6),"Weekend","Weekday")</f>
        <v>Weekday</v>
      </c>
      <c r="L110" s="1" t="str">
        <f>LEFT(TEXT(dataset_1!$B110,"yyyy-mm-dd"),4)</f>
        <v>2011</v>
      </c>
      <c r="M110" s="1" t="str">
        <f>MID(TEXT(dataset_1!$B110,"yyyy-mm-dd"),6,2)</f>
        <v>01</v>
      </c>
      <c r="N110" s="1" t="str">
        <f>RIGHT(TEXT(dataset_1!$B110,"yyyy-mm-dd"),2)</f>
        <v>05</v>
      </c>
      <c r="O110" s="1">
        <f>LEN(dataset_1!$D110)</f>
        <v>2</v>
      </c>
      <c r="P110" s="1" t="str">
        <f>TEXT(dataset_1!$B110, "mmmm")</f>
        <v>January</v>
      </c>
      <c r="Q110" s="1" t="str">
        <f>TEXT(dataset_1!$B110, "dddd")</f>
        <v>Wednesday</v>
      </c>
      <c r="R110" s="1">
        <f>WEEKNUM(dataset_1!$B110, 2)</f>
        <v>2</v>
      </c>
      <c r="S110" s="1" t="str">
        <f>IF(dataset_1!$H110&lt;=0.3,"Cold",IF(dataset_1!$H110&lt;=0.6,"Mild","Hot"))</f>
        <v>Cold</v>
      </c>
    </row>
    <row r="111" spans="1:19" ht="14.25" customHeight="1" x14ac:dyDescent="0.3">
      <c r="A111" s="1">
        <v>110</v>
      </c>
      <c r="B111" s="3">
        <v>40548</v>
      </c>
      <c r="C111" s="1">
        <v>1</v>
      </c>
      <c r="D111" s="1">
        <v>18</v>
      </c>
      <c r="E111" s="1" t="b">
        <v>0</v>
      </c>
      <c r="F111" s="1">
        <v>3</v>
      </c>
      <c r="G111" s="1">
        <v>1</v>
      </c>
      <c r="H111" s="1">
        <v>0.24</v>
      </c>
      <c r="I111" s="4" t="str">
        <f>IF(AND(dataset_1!$D111&gt;=5,dataset_1!$D111&lt;12),"Morning",IF(AND(dataset_1!$D111&gt;=12,dataset_1!$D111&lt;17),"Afternoon",IF(AND(dataset_1!$D111&gt;=17,dataset_1!$D111&lt;21),"Evening","Night")))</f>
        <v>Evening</v>
      </c>
      <c r="J111" s="4" t="str">
        <f>IF(dataset_1!$G111=1,"Clear/Few clouds",IF(dataset_1!$G111=2,"Mist/Cloudy",IF(dataset_1!$G111=3,"Light Snow/Rain","Heavy Rain/Snow/Storm")))</f>
        <v>Clear/Few clouds</v>
      </c>
      <c r="K111" s="1" t="str">
        <f>IF(OR(dataset_1!$F111=0,dataset_1!$F111=6),"Weekend","Weekday")</f>
        <v>Weekday</v>
      </c>
      <c r="L111" s="1" t="str">
        <f>LEFT(TEXT(dataset_1!$B111,"yyyy-mm-dd"),4)</f>
        <v>2011</v>
      </c>
      <c r="M111" s="1" t="str">
        <f>MID(TEXT(dataset_1!$B111,"yyyy-mm-dd"),6,2)</f>
        <v>01</v>
      </c>
      <c r="N111" s="1" t="str">
        <f>RIGHT(TEXT(dataset_1!$B111,"yyyy-mm-dd"),2)</f>
        <v>05</v>
      </c>
      <c r="O111" s="1">
        <f>LEN(dataset_1!$D111)</f>
        <v>2</v>
      </c>
      <c r="P111" s="1" t="str">
        <f>TEXT(dataset_1!$B111, "mmmm")</f>
        <v>January</v>
      </c>
      <c r="Q111" s="1" t="str">
        <f>TEXT(dataset_1!$B111, "dddd")</f>
        <v>Wednesday</v>
      </c>
      <c r="R111" s="1">
        <f>WEEKNUM(dataset_1!$B111, 2)</f>
        <v>2</v>
      </c>
      <c r="S111" s="1" t="str">
        <f>IF(dataset_1!$H111&lt;=0.3,"Cold",IF(dataset_1!$H111&lt;=0.6,"Mild","Hot"))</f>
        <v>Cold</v>
      </c>
    </row>
    <row r="112" spans="1:19" ht="14.25" customHeight="1" x14ac:dyDescent="0.3">
      <c r="A112" s="1">
        <v>111</v>
      </c>
      <c r="B112" s="3">
        <v>40548</v>
      </c>
      <c r="C112" s="1">
        <v>1</v>
      </c>
      <c r="D112" s="1">
        <v>19</v>
      </c>
      <c r="E112" s="1" t="b">
        <v>0</v>
      </c>
      <c r="F112" s="1">
        <v>3</v>
      </c>
      <c r="G112" s="1">
        <v>1</v>
      </c>
      <c r="H112" s="1">
        <v>0.24</v>
      </c>
      <c r="I112" s="4" t="str">
        <f>IF(AND(dataset_1!$D112&gt;=5,dataset_1!$D112&lt;12),"Morning",IF(AND(dataset_1!$D112&gt;=12,dataset_1!$D112&lt;17),"Afternoon",IF(AND(dataset_1!$D112&gt;=17,dataset_1!$D112&lt;21),"Evening","Night")))</f>
        <v>Evening</v>
      </c>
      <c r="J112" s="4" t="str">
        <f>IF(dataset_1!$G112=1,"Clear/Few clouds",IF(dataset_1!$G112=2,"Mist/Cloudy",IF(dataset_1!$G112=3,"Light Snow/Rain","Heavy Rain/Snow/Storm")))</f>
        <v>Clear/Few clouds</v>
      </c>
      <c r="K112" s="1" t="str">
        <f>IF(OR(dataset_1!$F112=0,dataset_1!$F112=6),"Weekend","Weekday")</f>
        <v>Weekday</v>
      </c>
      <c r="L112" s="1" t="str">
        <f>LEFT(TEXT(dataset_1!$B112,"yyyy-mm-dd"),4)</f>
        <v>2011</v>
      </c>
      <c r="M112" s="1" t="str">
        <f>MID(TEXT(dataset_1!$B112,"yyyy-mm-dd"),6,2)</f>
        <v>01</v>
      </c>
      <c r="N112" s="1" t="str">
        <f>RIGHT(TEXT(dataset_1!$B112,"yyyy-mm-dd"),2)</f>
        <v>05</v>
      </c>
      <c r="O112" s="1">
        <f>LEN(dataset_1!$D112)</f>
        <v>2</v>
      </c>
      <c r="P112" s="1" t="str">
        <f>TEXT(dataset_1!$B112, "mmmm")</f>
        <v>January</v>
      </c>
      <c r="Q112" s="1" t="str">
        <f>TEXT(dataset_1!$B112, "dddd")</f>
        <v>Wednesday</v>
      </c>
      <c r="R112" s="1">
        <f>WEEKNUM(dataset_1!$B112, 2)</f>
        <v>2</v>
      </c>
      <c r="S112" s="1" t="str">
        <f>IF(dataset_1!$H112&lt;=0.3,"Cold",IF(dataset_1!$H112&lt;=0.6,"Mild","Hot"))</f>
        <v>Cold</v>
      </c>
    </row>
    <row r="113" spans="1:19" ht="14.25" customHeight="1" x14ac:dyDescent="0.3">
      <c r="A113" s="1">
        <v>112</v>
      </c>
      <c r="B113" s="3">
        <v>40548</v>
      </c>
      <c r="C113" s="1">
        <v>1</v>
      </c>
      <c r="D113" s="1">
        <v>20</v>
      </c>
      <c r="E113" s="1" t="b">
        <v>0</v>
      </c>
      <c r="F113" s="1">
        <v>3</v>
      </c>
      <c r="G113" s="1">
        <v>1</v>
      </c>
      <c r="H113" s="1">
        <v>0.22</v>
      </c>
      <c r="I113" s="4" t="str">
        <f>IF(AND(dataset_1!$D113&gt;=5,dataset_1!$D113&lt;12),"Morning",IF(AND(dataset_1!$D113&gt;=12,dataset_1!$D113&lt;17),"Afternoon",IF(AND(dataset_1!$D113&gt;=17,dataset_1!$D113&lt;21),"Evening","Night")))</f>
        <v>Evening</v>
      </c>
      <c r="J113" s="4" t="str">
        <f>IF(dataset_1!$G113=1,"Clear/Few clouds",IF(dataset_1!$G113=2,"Mist/Cloudy",IF(dataset_1!$G113=3,"Light Snow/Rain","Heavy Rain/Snow/Storm")))</f>
        <v>Clear/Few clouds</v>
      </c>
      <c r="K113" s="1" t="str">
        <f>IF(OR(dataset_1!$F113=0,dataset_1!$F113=6),"Weekend","Weekday")</f>
        <v>Weekday</v>
      </c>
      <c r="L113" s="1" t="str">
        <f>LEFT(TEXT(dataset_1!$B113,"yyyy-mm-dd"),4)</f>
        <v>2011</v>
      </c>
      <c r="M113" s="1" t="str">
        <f>MID(TEXT(dataset_1!$B113,"yyyy-mm-dd"),6,2)</f>
        <v>01</v>
      </c>
      <c r="N113" s="1" t="str">
        <f>RIGHT(TEXT(dataset_1!$B113,"yyyy-mm-dd"),2)</f>
        <v>05</v>
      </c>
      <c r="O113" s="1">
        <f>LEN(dataset_1!$D113)</f>
        <v>2</v>
      </c>
      <c r="P113" s="1" t="str">
        <f>TEXT(dataset_1!$B113, "mmmm")</f>
        <v>January</v>
      </c>
      <c r="Q113" s="1" t="str">
        <f>TEXT(dataset_1!$B113, "dddd")</f>
        <v>Wednesday</v>
      </c>
      <c r="R113" s="1">
        <f>WEEKNUM(dataset_1!$B113, 2)</f>
        <v>2</v>
      </c>
      <c r="S113" s="1" t="str">
        <f>IF(dataset_1!$H113&lt;=0.3,"Cold",IF(dataset_1!$H113&lt;=0.6,"Mild","Hot"))</f>
        <v>Cold</v>
      </c>
    </row>
    <row r="114" spans="1:19" ht="14.25" customHeight="1" x14ac:dyDescent="0.3">
      <c r="A114" s="1">
        <v>113</v>
      </c>
      <c r="B114" s="3">
        <v>40548</v>
      </c>
      <c r="C114" s="1">
        <v>1</v>
      </c>
      <c r="D114" s="1">
        <v>21</v>
      </c>
      <c r="E114" s="1" t="b">
        <v>0</v>
      </c>
      <c r="F114" s="1">
        <v>3</v>
      </c>
      <c r="G114" s="1">
        <v>1</v>
      </c>
      <c r="H114" s="1">
        <v>0.2</v>
      </c>
      <c r="I114" s="4" t="str">
        <f>IF(AND(dataset_1!$D114&gt;=5,dataset_1!$D114&lt;12),"Morning",IF(AND(dataset_1!$D114&gt;=12,dataset_1!$D114&lt;17),"Afternoon",IF(AND(dataset_1!$D114&gt;=17,dataset_1!$D114&lt;21),"Evening","Night")))</f>
        <v>Night</v>
      </c>
      <c r="J114" s="4" t="str">
        <f>IF(dataset_1!$G114=1,"Clear/Few clouds",IF(dataset_1!$G114=2,"Mist/Cloudy",IF(dataset_1!$G114=3,"Light Snow/Rain","Heavy Rain/Snow/Storm")))</f>
        <v>Clear/Few clouds</v>
      </c>
      <c r="K114" s="1" t="str">
        <f>IF(OR(dataset_1!$F114=0,dataset_1!$F114=6),"Weekend","Weekday")</f>
        <v>Weekday</v>
      </c>
      <c r="L114" s="1" t="str">
        <f>LEFT(TEXT(dataset_1!$B114,"yyyy-mm-dd"),4)</f>
        <v>2011</v>
      </c>
      <c r="M114" s="1" t="str">
        <f>MID(TEXT(dataset_1!$B114,"yyyy-mm-dd"),6,2)</f>
        <v>01</v>
      </c>
      <c r="N114" s="1" t="str">
        <f>RIGHT(TEXT(dataset_1!$B114,"yyyy-mm-dd"),2)</f>
        <v>05</v>
      </c>
      <c r="O114" s="1">
        <f>LEN(dataset_1!$D114)</f>
        <v>2</v>
      </c>
      <c r="P114" s="1" t="str">
        <f>TEXT(dataset_1!$B114, "mmmm")</f>
        <v>January</v>
      </c>
      <c r="Q114" s="1" t="str">
        <f>TEXT(dataset_1!$B114, "dddd")</f>
        <v>Wednesday</v>
      </c>
      <c r="R114" s="1">
        <f>WEEKNUM(dataset_1!$B114, 2)</f>
        <v>2</v>
      </c>
      <c r="S114" s="1" t="str">
        <f>IF(dataset_1!$H114&lt;=0.3,"Cold",IF(dataset_1!$H114&lt;=0.6,"Mild","Hot"))</f>
        <v>Cold</v>
      </c>
    </row>
    <row r="115" spans="1:19" ht="14.25" customHeight="1" x14ac:dyDescent="0.3">
      <c r="A115" s="1">
        <v>114</v>
      </c>
      <c r="B115" s="3">
        <v>40548</v>
      </c>
      <c r="C115" s="1">
        <v>1</v>
      </c>
      <c r="D115" s="1">
        <v>22</v>
      </c>
      <c r="E115" s="1" t="b">
        <v>0</v>
      </c>
      <c r="F115" s="1">
        <v>3</v>
      </c>
      <c r="G115" s="1">
        <v>1</v>
      </c>
      <c r="H115" s="1">
        <v>0.18</v>
      </c>
      <c r="I115" s="4" t="str">
        <f>IF(AND(dataset_1!$D115&gt;=5,dataset_1!$D115&lt;12),"Morning",IF(AND(dataset_1!$D115&gt;=12,dataset_1!$D115&lt;17),"Afternoon",IF(AND(dataset_1!$D115&gt;=17,dataset_1!$D115&lt;21),"Evening","Night")))</f>
        <v>Night</v>
      </c>
      <c r="J115" s="4" t="str">
        <f>IF(dataset_1!$G115=1,"Clear/Few clouds",IF(dataset_1!$G115=2,"Mist/Cloudy",IF(dataset_1!$G115=3,"Light Snow/Rain","Heavy Rain/Snow/Storm")))</f>
        <v>Clear/Few clouds</v>
      </c>
      <c r="K115" s="1" t="str">
        <f>IF(OR(dataset_1!$F115=0,dataset_1!$F115=6),"Weekend","Weekday")</f>
        <v>Weekday</v>
      </c>
      <c r="L115" s="1" t="str">
        <f>LEFT(TEXT(dataset_1!$B115,"yyyy-mm-dd"),4)</f>
        <v>2011</v>
      </c>
      <c r="M115" s="1" t="str">
        <f>MID(TEXT(dataset_1!$B115,"yyyy-mm-dd"),6,2)</f>
        <v>01</v>
      </c>
      <c r="N115" s="1" t="str">
        <f>RIGHT(TEXT(dataset_1!$B115,"yyyy-mm-dd"),2)</f>
        <v>05</v>
      </c>
      <c r="O115" s="1">
        <f>LEN(dataset_1!$D115)</f>
        <v>2</v>
      </c>
      <c r="P115" s="1" t="str">
        <f>TEXT(dataset_1!$B115, "mmmm")</f>
        <v>January</v>
      </c>
      <c r="Q115" s="1" t="str">
        <f>TEXT(dataset_1!$B115, "dddd")</f>
        <v>Wednesday</v>
      </c>
      <c r="R115" s="1">
        <f>WEEKNUM(dataset_1!$B115, 2)</f>
        <v>2</v>
      </c>
      <c r="S115" s="1" t="str">
        <f>IF(dataset_1!$H115&lt;=0.3,"Cold",IF(dataset_1!$H115&lt;=0.6,"Mild","Hot"))</f>
        <v>Cold</v>
      </c>
    </row>
    <row r="116" spans="1:19" ht="14.25" customHeight="1" x14ac:dyDescent="0.3">
      <c r="A116" s="1">
        <v>115</v>
      </c>
      <c r="B116" s="3">
        <v>40548</v>
      </c>
      <c r="C116" s="1">
        <v>1</v>
      </c>
      <c r="D116" s="1">
        <v>23</v>
      </c>
      <c r="E116" s="1" t="b">
        <v>0</v>
      </c>
      <c r="F116" s="1">
        <v>3</v>
      </c>
      <c r="G116" s="1">
        <v>1</v>
      </c>
      <c r="H116" s="1">
        <v>0.2</v>
      </c>
      <c r="I116" s="4" t="str">
        <f>IF(AND(dataset_1!$D116&gt;=5,dataset_1!$D116&lt;12),"Morning",IF(AND(dataset_1!$D116&gt;=12,dataset_1!$D116&lt;17),"Afternoon",IF(AND(dataset_1!$D116&gt;=17,dataset_1!$D116&lt;21),"Evening","Night")))</f>
        <v>Night</v>
      </c>
      <c r="J116" s="4" t="str">
        <f>IF(dataset_1!$G116=1,"Clear/Few clouds",IF(dataset_1!$G116=2,"Mist/Cloudy",IF(dataset_1!$G116=3,"Light Snow/Rain","Heavy Rain/Snow/Storm")))</f>
        <v>Clear/Few clouds</v>
      </c>
      <c r="K116" s="1" t="str">
        <f>IF(OR(dataset_1!$F116=0,dataset_1!$F116=6),"Weekend","Weekday")</f>
        <v>Weekday</v>
      </c>
      <c r="L116" s="1" t="str">
        <f>LEFT(TEXT(dataset_1!$B116,"yyyy-mm-dd"),4)</f>
        <v>2011</v>
      </c>
      <c r="M116" s="1" t="str">
        <f>MID(TEXT(dataset_1!$B116,"yyyy-mm-dd"),6,2)</f>
        <v>01</v>
      </c>
      <c r="N116" s="1" t="str">
        <f>RIGHT(TEXT(dataset_1!$B116,"yyyy-mm-dd"),2)</f>
        <v>05</v>
      </c>
      <c r="O116" s="1">
        <f>LEN(dataset_1!$D116)</f>
        <v>2</v>
      </c>
      <c r="P116" s="1" t="str">
        <f>TEXT(dataset_1!$B116, "mmmm")</f>
        <v>January</v>
      </c>
      <c r="Q116" s="1" t="str">
        <f>TEXT(dataset_1!$B116, "dddd")</f>
        <v>Wednesday</v>
      </c>
      <c r="R116" s="1">
        <f>WEEKNUM(dataset_1!$B116, 2)</f>
        <v>2</v>
      </c>
      <c r="S116" s="1" t="str">
        <f>IF(dataset_1!$H116&lt;=0.3,"Cold",IF(dataset_1!$H116&lt;=0.6,"Mild","Hot"))</f>
        <v>Cold</v>
      </c>
    </row>
    <row r="117" spans="1:19" ht="14.25" customHeight="1" x14ac:dyDescent="0.3">
      <c r="A117" s="1">
        <v>116</v>
      </c>
      <c r="B117" s="3">
        <v>40549</v>
      </c>
      <c r="C117" s="1">
        <v>1</v>
      </c>
      <c r="D117" s="1">
        <v>0</v>
      </c>
      <c r="E117" s="1" t="b">
        <v>0</v>
      </c>
      <c r="F117" s="1">
        <v>4</v>
      </c>
      <c r="G117" s="1">
        <v>1</v>
      </c>
      <c r="H117" s="1">
        <v>0.18</v>
      </c>
      <c r="I117" s="4" t="str">
        <f>IF(AND(dataset_1!$D117&gt;=5,dataset_1!$D117&lt;12),"Morning",IF(AND(dataset_1!$D117&gt;=12,dataset_1!$D117&lt;17),"Afternoon",IF(AND(dataset_1!$D117&gt;=17,dataset_1!$D117&lt;21),"Evening","Night")))</f>
        <v>Night</v>
      </c>
      <c r="J117" s="4" t="str">
        <f>IF(dataset_1!$G117=1,"Clear/Few clouds",IF(dataset_1!$G117=2,"Mist/Cloudy",IF(dataset_1!$G117=3,"Light Snow/Rain","Heavy Rain/Snow/Storm")))</f>
        <v>Clear/Few clouds</v>
      </c>
      <c r="K117" s="1" t="str">
        <f>IF(OR(dataset_1!$F117=0,dataset_1!$F117=6),"Weekend","Weekday")</f>
        <v>Weekday</v>
      </c>
      <c r="L117" s="1" t="str">
        <f>LEFT(TEXT(dataset_1!$B117,"yyyy-mm-dd"),4)</f>
        <v>2011</v>
      </c>
      <c r="M117" s="1" t="str">
        <f>MID(TEXT(dataset_1!$B117,"yyyy-mm-dd"),6,2)</f>
        <v>01</v>
      </c>
      <c r="N117" s="1" t="str">
        <f>RIGHT(TEXT(dataset_1!$B117,"yyyy-mm-dd"),2)</f>
        <v>06</v>
      </c>
      <c r="O117" s="1">
        <f>LEN(dataset_1!$D117)</f>
        <v>1</v>
      </c>
      <c r="P117" s="1" t="str">
        <f>TEXT(dataset_1!$B117, "mmmm")</f>
        <v>January</v>
      </c>
      <c r="Q117" s="1" t="str">
        <f>TEXT(dataset_1!$B117, "dddd")</f>
        <v>Thursday</v>
      </c>
      <c r="R117" s="1">
        <f>WEEKNUM(dataset_1!$B117, 2)</f>
        <v>2</v>
      </c>
      <c r="S117" s="1" t="str">
        <f>IF(dataset_1!$H117&lt;=0.3,"Cold",IF(dataset_1!$H117&lt;=0.6,"Mild","Hot"))</f>
        <v>Cold</v>
      </c>
    </row>
    <row r="118" spans="1:19" ht="14.25" customHeight="1" x14ac:dyDescent="0.3">
      <c r="A118" s="1">
        <v>117</v>
      </c>
      <c r="B118" s="3">
        <v>40549</v>
      </c>
      <c r="C118" s="1">
        <v>1</v>
      </c>
      <c r="D118" s="1">
        <v>1</v>
      </c>
      <c r="E118" s="1" t="b">
        <v>0</v>
      </c>
      <c r="F118" s="1">
        <v>4</v>
      </c>
      <c r="G118" s="1">
        <v>1</v>
      </c>
      <c r="H118" s="1">
        <v>0.16</v>
      </c>
      <c r="I118" s="4" t="str">
        <f>IF(AND(dataset_1!$D118&gt;=5,dataset_1!$D118&lt;12),"Morning",IF(AND(dataset_1!$D118&gt;=12,dataset_1!$D118&lt;17),"Afternoon",IF(AND(dataset_1!$D118&gt;=17,dataset_1!$D118&lt;21),"Evening","Night")))</f>
        <v>Night</v>
      </c>
      <c r="J118" s="4" t="str">
        <f>IF(dataset_1!$G118=1,"Clear/Few clouds",IF(dataset_1!$G118=2,"Mist/Cloudy",IF(dataset_1!$G118=3,"Light Snow/Rain","Heavy Rain/Snow/Storm")))</f>
        <v>Clear/Few clouds</v>
      </c>
      <c r="K118" s="1" t="str">
        <f>IF(OR(dataset_1!$F118=0,dataset_1!$F118=6),"Weekend","Weekday")</f>
        <v>Weekday</v>
      </c>
      <c r="L118" s="1" t="str">
        <f>LEFT(TEXT(dataset_1!$B118,"yyyy-mm-dd"),4)</f>
        <v>2011</v>
      </c>
      <c r="M118" s="1" t="str">
        <f>MID(TEXT(dataset_1!$B118,"yyyy-mm-dd"),6,2)</f>
        <v>01</v>
      </c>
      <c r="N118" s="1" t="str">
        <f>RIGHT(TEXT(dataset_1!$B118,"yyyy-mm-dd"),2)</f>
        <v>06</v>
      </c>
      <c r="O118" s="1">
        <f>LEN(dataset_1!$D118)</f>
        <v>1</v>
      </c>
      <c r="P118" s="1" t="str">
        <f>TEXT(dataset_1!$B118, "mmmm")</f>
        <v>January</v>
      </c>
      <c r="Q118" s="1" t="str">
        <f>TEXT(dataset_1!$B118, "dddd")</f>
        <v>Thursday</v>
      </c>
      <c r="R118" s="1">
        <f>WEEKNUM(dataset_1!$B118, 2)</f>
        <v>2</v>
      </c>
      <c r="S118" s="1" t="str">
        <f>IF(dataset_1!$H118&lt;=0.3,"Cold",IF(dataset_1!$H118&lt;=0.6,"Mild","Hot"))</f>
        <v>Cold</v>
      </c>
    </row>
    <row r="119" spans="1:19" ht="14.25" customHeight="1" x14ac:dyDescent="0.3">
      <c r="A119" s="1">
        <v>118</v>
      </c>
      <c r="B119" s="3">
        <v>40549</v>
      </c>
      <c r="C119" s="1">
        <v>1</v>
      </c>
      <c r="D119" s="1">
        <v>2</v>
      </c>
      <c r="E119" s="1" t="b">
        <v>0</v>
      </c>
      <c r="F119" s="1">
        <v>4</v>
      </c>
      <c r="G119" s="1">
        <v>1</v>
      </c>
      <c r="H119" s="1">
        <v>0.16</v>
      </c>
      <c r="I119" s="4" t="str">
        <f>IF(AND(dataset_1!$D119&gt;=5,dataset_1!$D119&lt;12),"Morning",IF(AND(dataset_1!$D119&gt;=12,dataset_1!$D119&lt;17),"Afternoon",IF(AND(dataset_1!$D119&gt;=17,dataset_1!$D119&lt;21),"Evening","Night")))</f>
        <v>Night</v>
      </c>
      <c r="J119" s="4" t="str">
        <f>IF(dataset_1!$G119=1,"Clear/Few clouds",IF(dataset_1!$G119=2,"Mist/Cloudy",IF(dataset_1!$G119=3,"Light Snow/Rain","Heavy Rain/Snow/Storm")))</f>
        <v>Clear/Few clouds</v>
      </c>
      <c r="K119" s="1" t="str">
        <f>IF(OR(dataset_1!$F119=0,dataset_1!$F119=6),"Weekend","Weekday")</f>
        <v>Weekday</v>
      </c>
      <c r="L119" s="1" t="str">
        <f>LEFT(TEXT(dataset_1!$B119,"yyyy-mm-dd"),4)</f>
        <v>2011</v>
      </c>
      <c r="M119" s="1" t="str">
        <f>MID(TEXT(dataset_1!$B119,"yyyy-mm-dd"),6,2)</f>
        <v>01</v>
      </c>
      <c r="N119" s="1" t="str">
        <f>RIGHT(TEXT(dataset_1!$B119,"yyyy-mm-dd"),2)</f>
        <v>06</v>
      </c>
      <c r="O119" s="1">
        <f>LEN(dataset_1!$D119)</f>
        <v>1</v>
      </c>
      <c r="P119" s="1" t="str">
        <f>TEXT(dataset_1!$B119, "mmmm")</f>
        <v>January</v>
      </c>
      <c r="Q119" s="1" t="str">
        <f>TEXT(dataset_1!$B119, "dddd")</f>
        <v>Thursday</v>
      </c>
      <c r="R119" s="1">
        <f>WEEKNUM(dataset_1!$B119, 2)</f>
        <v>2</v>
      </c>
      <c r="S119" s="1" t="str">
        <f>IF(dataset_1!$H119&lt;=0.3,"Cold",IF(dataset_1!$H119&lt;=0.6,"Mild","Hot"))</f>
        <v>Cold</v>
      </c>
    </row>
    <row r="120" spans="1:19" ht="14.25" customHeight="1" x14ac:dyDescent="0.3">
      <c r="A120" s="1">
        <v>119</v>
      </c>
      <c r="B120" s="3">
        <v>40549</v>
      </c>
      <c r="C120" s="1">
        <v>1</v>
      </c>
      <c r="D120" s="1">
        <v>4</v>
      </c>
      <c r="E120" s="1" t="b">
        <v>0</v>
      </c>
      <c r="F120" s="1">
        <v>4</v>
      </c>
      <c r="G120" s="1">
        <v>2</v>
      </c>
      <c r="H120" s="1">
        <v>0.16</v>
      </c>
      <c r="I120" s="4" t="str">
        <f>IF(AND(dataset_1!$D120&gt;=5,dataset_1!$D120&lt;12),"Morning",IF(AND(dataset_1!$D120&gt;=12,dataset_1!$D120&lt;17),"Afternoon",IF(AND(dataset_1!$D120&gt;=17,dataset_1!$D120&lt;21),"Evening","Night")))</f>
        <v>Night</v>
      </c>
      <c r="J120" s="4" t="str">
        <f>IF(dataset_1!$G120=1,"Clear/Few clouds",IF(dataset_1!$G120=2,"Mist/Cloudy",IF(dataset_1!$G120=3,"Light Snow/Rain","Heavy Rain/Snow/Storm")))</f>
        <v>Mist/Cloudy</v>
      </c>
      <c r="K120" s="1" t="str">
        <f>IF(OR(dataset_1!$F120=0,dataset_1!$F120=6),"Weekend","Weekday")</f>
        <v>Weekday</v>
      </c>
      <c r="L120" s="1" t="str">
        <f>LEFT(TEXT(dataset_1!$B120,"yyyy-mm-dd"),4)</f>
        <v>2011</v>
      </c>
      <c r="M120" s="1" t="str">
        <f>MID(TEXT(dataset_1!$B120,"yyyy-mm-dd"),6,2)</f>
        <v>01</v>
      </c>
      <c r="N120" s="1" t="str">
        <f>RIGHT(TEXT(dataset_1!$B120,"yyyy-mm-dd"),2)</f>
        <v>06</v>
      </c>
      <c r="O120" s="1">
        <f>LEN(dataset_1!$D120)</f>
        <v>1</v>
      </c>
      <c r="P120" s="1" t="str">
        <f>TEXT(dataset_1!$B120, "mmmm")</f>
        <v>January</v>
      </c>
      <c r="Q120" s="1" t="str">
        <f>TEXT(dataset_1!$B120, "dddd")</f>
        <v>Thursday</v>
      </c>
      <c r="R120" s="1">
        <f>WEEKNUM(dataset_1!$B120, 2)</f>
        <v>2</v>
      </c>
      <c r="S120" s="1" t="str">
        <f>IF(dataset_1!$H120&lt;=0.3,"Cold",IF(dataset_1!$H120&lt;=0.6,"Mild","Hot"))</f>
        <v>Cold</v>
      </c>
    </row>
    <row r="121" spans="1:19" ht="14.25" customHeight="1" x14ac:dyDescent="0.3">
      <c r="A121" s="1">
        <v>120</v>
      </c>
      <c r="B121" s="3">
        <v>40549</v>
      </c>
      <c r="C121" s="1">
        <v>1</v>
      </c>
      <c r="D121" s="1">
        <v>5</v>
      </c>
      <c r="E121" s="1" t="b">
        <v>0</v>
      </c>
      <c r="F121" s="1">
        <v>4</v>
      </c>
      <c r="G121" s="1">
        <v>2</v>
      </c>
      <c r="H121" s="1">
        <v>0.14000000000000001</v>
      </c>
      <c r="I121" s="4" t="str">
        <f>IF(AND(dataset_1!$D121&gt;=5,dataset_1!$D121&lt;12),"Morning",IF(AND(dataset_1!$D121&gt;=12,dataset_1!$D121&lt;17),"Afternoon",IF(AND(dataset_1!$D121&gt;=17,dataset_1!$D121&lt;21),"Evening","Night")))</f>
        <v>Morning</v>
      </c>
      <c r="J121" s="4" t="str">
        <f>IF(dataset_1!$G121=1,"Clear/Few clouds",IF(dataset_1!$G121=2,"Mist/Cloudy",IF(dataset_1!$G121=3,"Light Snow/Rain","Heavy Rain/Snow/Storm")))</f>
        <v>Mist/Cloudy</v>
      </c>
      <c r="K121" s="1" t="str">
        <f>IF(OR(dataset_1!$F121=0,dataset_1!$F121=6),"Weekend","Weekday")</f>
        <v>Weekday</v>
      </c>
      <c r="L121" s="1" t="str">
        <f>LEFT(TEXT(dataset_1!$B121,"yyyy-mm-dd"),4)</f>
        <v>2011</v>
      </c>
      <c r="M121" s="1" t="str">
        <f>MID(TEXT(dataset_1!$B121,"yyyy-mm-dd"),6,2)</f>
        <v>01</v>
      </c>
      <c r="N121" s="1" t="str">
        <f>RIGHT(TEXT(dataset_1!$B121,"yyyy-mm-dd"),2)</f>
        <v>06</v>
      </c>
      <c r="O121" s="1">
        <f>LEN(dataset_1!$D121)</f>
        <v>1</v>
      </c>
      <c r="P121" s="1" t="str">
        <f>TEXT(dataset_1!$B121, "mmmm")</f>
        <v>January</v>
      </c>
      <c r="Q121" s="1" t="str">
        <f>TEXT(dataset_1!$B121, "dddd")</f>
        <v>Thursday</v>
      </c>
      <c r="R121" s="1">
        <f>WEEKNUM(dataset_1!$B121, 2)</f>
        <v>2</v>
      </c>
      <c r="S121" s="1" t="str">
        <f>IF(dataset_1!$H121&lt;=0.3,"Cold",IF(dataset_1!$H121&lt;=0.6,"Mild","Hot"))</f>
        <v>Cold</v>
      </c>
    </row>
    <row r="122" spans="1:19" ht="14.25" customHeight="1" x14ac:dyDescent="0.3">
      <c r="A122" s="1">
        <v>121</v>
      </c>
      <c r="B122" s="3">
        <v>40549</v>
      </c>
      <c r="C122" s="1">
        <v>1</v>
      </c>
      <c r="D122" s="1">
        <v>6</v>
      </c>
      <c r="E122" s="1" t="b">
        <v>0</v>
      </c>
      <c r="F122" s="1">
        <v>4</v>
      </c>
      <c r="G122" s="1">
        <v>2</v>
      </c>
      <c r="H122" s="1">
        <v>0.14000000000000001</v>
      </c>
      <c r="I122" s="4" t="str">
        <f>IF(AND(dataset_1!$D122&gt;=5,dataset_1!$D122&lt;12),"Morning",IF(AND(dataset_1!$D122&gt;=12,dataset_1!$D122&lt;17),"Afternoon",IF(AND(dataset_1!$D122&gt;=17,dataset_1!$D122&lt;21),"Evening","Night")))</f>
        <v>Morning</v>
      </c>
      <c r="J122" s="4" t="str">
        <f>IF(dataset_1!$G122=1,"Clear/Few clouds",IF(dataset_1!$G122=2,"Mist/Cloudy",IF(dataset_1!$G122=3,"Light Snow/Rain","Heavy Rain/Snow/Storm")))</f>
        <v>Mist/Cloudy</v>
      </c>
      <c r="K122" s="1" t="str">
        <f>IF(OR(dataset_1!$F122=0,dataset_1!$F122=6),"Weekend","Weekday")</f>
        <v>Weekday</v>
      </c>
      <c r="L122" s="1" t="str">
        <f>LEFT(TEXT(dataset_1!$B122,"yyyy-mm-dd"),4)</f>
        <v>2011</v>
      </c>
      <c r="M122" s="1" t="str">
        <f>MID(TEXT(dataset_1!$B122,"yyyy-mm-dd"),6,2)</f>
        <v>01</v>
      </c>
      <c r="N122" s="1" t="str">
        <f>RIGHT(TEXT(dataset_1!$B122,"yyyy-mm-dd"),2)</f>
        <v>06</v>
      </c>
      <c r="O122" s="1">
        <f>LEN(dataset_1!$D122)</f>
        <v>1</v>
      </c>
      <c r="P122" s="1" t="str">
        <f>TEXT(dataset_1!$B122, "mmmm")</f>
        <v>January</v>
      </c>
      <c r="Q122" s="1" t="str">
        <f>TEXT(dataset_1!$B122, "dddd")</f>
        <v>Thursday</v>
      </c>
      <c r="R122" s="1">
        <f>WEEKNUM(dataset_1!$B122, 2)</f>
        <v>2</v>
      </c>
      <c r="S122" s="1" t="str">
        <f>IF(dataset_1!$H122&lt;=0.3,"Cold",IF(dataset_1!$H122&lt;=0.6,"Mild","Hot"))</f>
        <v>Cold</v>
      </c>
    </row>
    <row r="123" spans="1:19" ht="14.25" customHeight="1" x14ac:dyDescent="0.3">
      <c r="A123" s="1">
        <v>122</v>
      </c>
      <c r="B123" s="3">
        <v>40549</v>
      </c>
      <c r="C123" s="1">
        <v>1</v>
      </c>
      <c r="D123" s="1">
        <v>7</v>
      </c>
      <c r="E123" s="1" t="b">
        <v>0</v>
      </c>
      <c r="F123" s="1">
        <v>4</v>
      </c>
      <c r="G123" s="1">
        <v>2</v>
      </c>
      <c r="H123" s="1">
        <v>0.16</v>
      </c>
      <c r="I123" s="4" t="str">
        <f>IF(AND(dataset_1!$D123&gt;=5,dataset_1!$D123&lt;12),"Morning",IF(AND(dataset_1!$D123&gt;=12,dataset_1!$D123&lt;17),"Afternoon",IF(AND(dataset_1!$D123&gt;=17,dataset_1!$D123&lt;21),"Evening","Night")))</f>
        <v>Morning</v>
      </c>
      <c r="J123" s="4" t="str">
        <f>IF(dataset_1!$G123=1,"Clear/Few clouds",IF(dataset_1!$G123=2,"Mist/Cloudy",IF(dataset_1!$G123=3,"Light Snow/Rain","Heavy Rain/Snow/Storm")))</f>
        <v>Mist/Cloudy</v>
      </c>
      <c r="K123" s="1" t="str">
        <f>IF(OR(dataset_1!$F123=0,dataset_1!$F123=6),"Weekend","Weekday")</f>
        <v>Weekday</v>
      </c>
      <c r="L123" s="1" t="str">
        <f>LEFT(TEXT(dataset_1!$B123,"yyyy-mm-dd"),4)</f>
        <v>2011</v>
      </c>
      <c r="M123" s="1" t="str">
        <f>MID(TEXT(dataset_1!$B123,"yyyy-mm-dd"),6,2)</f>
        <v>01</v>
      </c>
      <c r="N123" s="1" t="str">
        <f>RIGHT(TEXT(dataset_1!$B123,"yyyy-mm-dd"),2)</f>
        <v>06</v>
      </c>
      <c r="O123" s="1">
        <f>LEN(dataset_1!$D123)</f>
        <v>1</v>
      </c>
      <c r="P123" s="1" t="str">
        <f>TEXT(dataset_1!$B123, "mmmm")</f>
        <v>January</v>
      </c>
      <c r="Q123" s="1" t="str">
        <f>TEXT(dataset_1!$B123, "dddd")</f>
        <v>Thursday</v>
      </c>
      <c r="R123" s="1">
        <f>WEEKNUM(dataset_1!$B123, 2)</f>
        <v>2</v>
      </c>
      <c r="S123" s="1" t="str">
        <f>IF(dataset_1!$H123&lt;=0.3,"Cold",IF(dataset_1!$H123&lt;=0.6,"Mild","Hot"))</f>
        <v>Cold</v>
      </c>
    </row>
    <row r="124" spans="1:19" ht="14.25" customHeight="1" x14ac:dyDescent="0.3">
      <c r="A124" s="1">
        <v>123</v>
      </c>
      <c r="B124" s="3">
        <v>40549</v>
      </c>
      <c r="C124" s="1">
        <v>1</v>
      </c>
      <c r="D124" s="1">
        <v>8</v>
      </c>
      <c r="E124" s="1" t="b">
        <v>0</v>
      </c>
      <c r="F124" s="1">
        <v>4</v>
      </c>
      <c r="G124" s="1">
        <v>1</v>
      </c>
      <c r="H124" s="1">
        <v>0.16</v>
      </c>
      <c r="I124" s="4" t="str">
        <f>IF(AND(dataset_1!$D124&gt;=5,dataset_1!$D124&lt;12),"Morning",IF(AND(dataset_1!$D124&gt;=12,dataset_1!$D124&lt;17),"Afternoon",IF(AND(dataset_1!$D124&gt;=17,dataset_1!$D124&lt;21),"Evening","Night")))</f>
        <v>Morning</v>
      </c>
      <c r="J124" s="4" t="str">
        <f>IF(dataset_1!$G124=1,"Clear/Few clouds",IF(dataset_1!$G124=2,"Mist/Cloudy",IF(dataset_1!$G124=3,"Light Snow/Rain","Heavy Rain/Snow/Storm")))</f>
        <v>Clear/Few clouds</v>
      </c>
      <c r="K124" s="1" t="str">
        <f>IF(OR(dataset_1!$F124=0,dataset_1!$F124=6),"Weekend","Weekday")</f>
        <v>Weekday</v>
      </c>
      <c r="L124" s="1" t="str">
        <f>LEFT(TEXT(dataset_1!$B124,"yyyy-mm-dd"),4)</f>
        <v>2011</v>
      </c>
      <c r="M124" s="1" t="str">
        <f>MID(TEXT(dataset_1!$B124,"yyyy-mm-dd"),6,2)</f>
        <v>01</v>
      </c>
      <c r="N124" s="1" t="str">
        <f>RIGHT(TEXT(dataset_1!$B124,"yyyy-mm-dd"),2)</f>
        <v>06</v>
      </c>
      <c r="O124" s="1">
        <f>LEN(dataset_1!$D124)</f>
        <v>1</v>
      </c>
      <c r="P124" s="1" t="str">
        <f>TEXT(dataset_1!$B124, "mmmm")</f>
        <v>January</v>
      </c>
      <c r="Q124" s="1" t="str">
        <f>TEXT(dataset_1!$B124, "dddd")</f>
        <v>Thursday</v>
      </c>
      <c r="R124" s="1">
        <f>WEEKNUM(dataset_1!$B124, 2)</f>
        <v>2</v>
      </c>
      <c r="S124" s="1" t="str">
        <f>IF(dataset_1!$H124&lt;=0.3,"Cold",IF(dataset_1!$H124&lt;=0.6,"Mild","Hot"))</f>
        <v>Cold</v>
      </c>
    </row>
    <row r="125" spans="1:19" ht="14.25" customHeight="1" x14ac:dyDescent="0.3">
      <c r="A125" s="1">
        <v>124</v>
      </c>
      <c r="B125" s="3">
        <v>40549</v>
      </c>
      <c r="C125" s="1">
        <v>1</v>
      </c>
      <c r="D125" s="1">
        <v>9</v>
      </c>
      <c r="E125" s="1" t="b">
        <v>0</v>
      </c>
      <c r="F125" s="1">
        <v>4</v>
      </c>
      <c r="G125" s="1">
        <v>2</v>
      </c>
      <c r="H125" s="1">
        <v>0.18</v>
      </c>
      <c r="I125" s="4" t="str">
        <f>IF(AND(dataset_1!$D125&gt;=5,dataset_1!$D125&lt;12),"Morning",IF(AND(dataset_1!$D125&gt;=12,dataset_1!$D125&lt;17),"Afternoon",IF(AND(dataset_1!$D125&gt;=17,dataset_1!$D125&lt;21),"Evening","Night")))</f>
        <v>Morning</v>
      </c>
      <c r="J125" s="4" t="str">
        <f>IF(dataset_1!$G125=1,"Clear/Few clouds",IF(dataset_1!$G125=2,"Mist/Cloudy",IF(dataset_1!$G125=3,"Light Snow/Rain","Heavy Rain/Snow/Storm")))</f>
        <v>Mist/Cloudy</v>
      </c>
      <c r="K125" s="1" t="str">
        <f>IF(OR(dataset_1!$F125=0,dataset_1!$F125=6),"Weekend","Weekday")</f>
        <v>Weekday</v>
      </c>
      <c r="L125" s="1" t="str">
        <f>LEFT(TEXT(dataset_1!$B125,"yyyy-mm-dd"),4)</f>
        <v>2011</v>
      </c>
      <c r="M125" s="1" t="str">
        <f>MID(TEXT(dataset_1!$B125,"yyyy-mm-dd"),6,2)</f>
        <v>01</v>
      </c>
      <c r="N125" s="1" t="str">
        <f>RIGHT(TEXT(dataset_1!$B125,"yyyy-mm-dd"),2)</f>
        <v>06</v>
      </c>
      <c r="O125" s="1">
        <f>LEN(dataset_1!$D125)</f>
        <v>1</v>
      </c>
      <c r="P125" s="1" t="str">
        <f>TEXT(dataset_1!$B125, "mmmm")</f>
        <v>January</v>
      </c>
      <c r="Q125" s="1" t="str">
        <f>TEXT(dataset_1!$B125, "dddd")</f>
        <v>Thursday</v>
      </c>
      <c r="R125" s="1">
        <f>WEEKNUM(dataset_1!$B125, 2)</f>
        <v>2</v>
      </c>
      <c r="S125" s="1" t="str">
        <f>IF(dataset_1!$H125&lt;=0.3,"Cold",IF(dataset_1!$H125&lt;=0.6,"Mild","Hot"))</f>
        <v>Cold</v>
      </c>
    </row>
    <row r="126" spans="1:19" ht="14.25" customHeight="1" x14ac:dyDescent="0.3">
      <c r="A126" s="1">
        <v>125</v>
      </c>
      <c r="B126" s="3">
        <v>40549</v>
      </c>
      <c r="C126" s="1">
        <v>1</v>
      </c>
      <c r="D126" s="1">
        <v>10</v>
      </c>
      <c r="E126" s="1" t="b">
        <v>0</v>
      </c>
      <c r="F126" s="1">
        <v>4</v>
      </c>
      <c r="G126" s="1">
        <v>1</v>
      </c>
      <c r="H126" s="1">
        <v>0.2</v>
      </c>
      <c r="I126" s="4" t="str">
        <f>IF(AND(dataset_1!$D126&gt;=5,dataset_1!$D126&lt;12),"Morning",IF(AND(dataset_1!$D126&gt;=12,dataset_1!$D126&lt;17),"Afternoon",IF(AND(dataset_1!$D126&gt;=17,dataset_1!$D126&lt;21),"Evening","Night")))</f>
        <v>Morning</v>
      </c>
      <c r="J126" s="4" t="str">
        <f>IF(dataset_1!$G126=1,"Clear/Few clouds",IF(dataset_1!$G126=2,"Mist/Cloudy",IF(dataset_1!$G126=3,"Light Snow/Rain","Heavy Rain/Snow/Storm")))</f>
        <v>Clear/Few clouds</v>
      </c>
      <c r="K126" s="1" t="str">
        <f>IF(OR(dataset_1!$F126=0,dataset_1!$F126=6),"Weekend","Weekday")</f>
        <v>Weekday</v>
      </c>
      <c r="L126" s="1" t="str">
        <f>LEFT(TEXT(dataset_1!$B126,"yyyy-mm-dd"),4)</f>
        <v>2011</v>
      </c>
      <c r="M126" s="1" t="str">
        <f>MID(TEXT(dataset_1!$B126,"yyyy-mm-dd"),6,2)</f>
        <v>01</v>
      </c>
      <c r="N126" s="1" t="str">
        <f>RIGHT(TEXT(dataset_1!$B126,"yyyy-mm-dd"),2)</f>
        <v>06</v>
      </c>
      <c r="O126" s="1">
        <f>LEN(dataset_1!$D126)</f>
        <v>2</v>
      </c>
      <c r="P126" s="1" t="str">
        <f>TEXT(dataset_1!$B126, "mmmm")</f>
        <v>January</v>
      </c>
      <c r="Q126" s="1" t="str">
        <f>TEXT(dataset_1!$B126, "dddd")</f>
        <v>Thursday</v>
      </c>
      <c r="R126" s="1">
        <f>WEEKNUM(dataset_1!$B126, 2)</f>
        <v>2</v>
      </c>
      <c r="S126" s="1" t="str">
        <f>IF(dataset_1!$H126&lt;=0.3,"Cold",IF(dataset_1!$H126&lt;=0.6,"Mild","Hot"))</f>
        <v>Cold</v>
      </c>
    </row>
    <row r="127" spans="1:19" ht="14.25" customHeight="1" x14ac:dyDescent="0.3">
      <c r="A127" s="1">
        <v>126</v>
      </c>
      <c r="B127" s="3">
        <v>40549</v>
      </c>
      <c r="C127" s="1">
        <v>1</v>
      </c>
      <c r="D127" s="1">
        <v>11</v>
      </c>
      <c r="E127" s="1" t="b">
        <v>0</v>
      </c>
      <c r="F127" s="1">
        <v>4</v>
      </c>
      <c r="G127" s="1">
        <v>1</v>
      </c>
      <c r="H127" s="1">
        <v>0.22</v>
      </c>
      <c r="I127" s="4" t="str">
        <f>IF(AND(dataset_1!$D127&gt;=5,dataset_1!$D127&lt;12),"Morning",IF(AND(dataset_1!$D127&gt;=12,dataset_1!$D127&lt;17),"Afternoon",IF(AND(dataset_1!$D127&gt;=17,dataset_1!$D127&lt;21),"Evening","Night")))</f>
        <v>Morning</v>
      </c>
      <c r="J127" s="4" t="str">
        <f>IF(dataset_1!$G127=1,"Clear/Few clouds",IF(dataset_1!$G127=2,"Mist/Cloudy",IF(dataset_1!$G127=3,"Light Snow/Rain","Heavy Rain/Snow/Storm")))</f>
        <v>Clear/Few clouds</v>
      </c>
      <c r="K127" s="1" t="str">
        <f>IF(OR(dataset_1!$F127=0,dataset_1!$F127=6),"Weekend","Weekday")</f>
        <v>Weekday</v>
      </c>
      <c r="L127" s="1" t="str">
        <f>LEFT(TEXT(dataset_1!$B127,"yyyy-mm-dd"),4)</f>
        <v>2011</v>
      </c>
      <c r="M127" s="1" t="str">
        <f>MID(TEXT(dataset_1!$B127,"yyyy-mm-dd"),6,2)</f>
        <v>01</v>
      </c>
      <c r="N127" s="1" t="str">
        <f>RIGHT(TEXT(dataset_1!$B127,"yyyy-mm-dd"),2)</f>
        <v>06</v>
      </c>
      <c r="O127" s="1">
        <f>LEN(dataset_1!$D127)</f>
        <v>2</v>
      </c>
      <c r="P127" s="1" t="str">
        <f>TEXT(dataset_1!$B127, "mmmm")</f>
        <v>January</v>
      </c>
      <c r="Q127" s="1" t="str">
        <f>TEXT(dataset_1!$B127, "dddd")</f>
        <v>Thursday</v>
      </c>
      <c r="R127" s="1">
        <f>WEEKNUM(dataset_1!$B127, 2)</f>
        <v>2</v>
      </c>
      <c r="S127" s="1" t="str">
        <f>IF(dataset_1!$H127&lt;=0.3,"Cold",IF(dataset_1!$H127&lt;=0.6,"Mild","Hot"))</f>
        <v>Cold</v>
      </c>
    </row>
    <row r="128" spans="1:19" ht="14.25" customHeight="1" x14ac:dyDescent="0.3">
      <c r="A128" s="1">
        <v>127</v>
      </c>
      <c r="B128" s="3">
        <v>40549</v>
      </c>
      <c r="C128" s="1">
        <v>1</v>
      </c>
      <c r="D128" s="1">
        <v>12</v>
      </c>
      <c r="E128" s="1" t="b">
        <v>0</v>
      </c>
      <c r="F128" s="1">
        <v>4</v>
      </c>
      <c r="G128" s="1">
        <v>1</v>
      </c>
      <c r="H128" s="1">
        <v>0.26</v>
      </c>
      <c r="I128" s="4" t="str">
        <f>IF(AND(dataset_1!$D128&gt;=5,dataset_1!$D128&lt;12),"Morning",IF(AND(dataset_1!$D128&gt;=12,dataset_1!$D128&lt;17),"Afternoon",IF(AND(dataset_1!$D128&gt;=17,dataset_1!$D128&lt;21),"Evening","Night")))</f>
        <v>Afternoon</v>
      </c>
      <c r="J128" s="4" t="str">
        <f>IF(dataset_1!$G128=1,"Clear/Few clouds",IF(dataset_1!$G128=2,"Mist/Cloudy",IF(dataset_1!$G128=3,"Light Snow/Rain","Heavy Rain/Snow/Storm")))</f>
        <v>Clear/Few clouds</v>
      </c>
      <c r="K128" s="1" t="str">
        <f>IF(OR(dataset_1!$F128=0,dataset_1!$F128=6),"Weekend","Weekday")</f>
        <v>Weekday</v>
      </c>
      <c r="L128" s="1" t="str">
        <f>LEFT(TEXT(dataset_1!$B128,"yyyy-mm-dd"),4)</f>
        <v>2011</v>
      </c>
      <c r="M128" s="1" t="str">
        <f>MID(TEXT(dataset_1!$B128,"yyyy-mm-dd"),6,2)</f>
        <v>01</v>
      </c>
      <c r="N128" s="1" t="str">
        <f>RIGHT(TEXT(dataset_1!$B128,"yyyy-mm-dd"),2)</f>
        <v>06</v>
      </c>
      <c r="O128" s="1">
        <f>LEN(dataset_1!$D128)</f>
        <v>2</v>
      </c>
      <c r="P128" s="1" t="str">
        <f>TEXT(dataset_1!$B128, "mmmm")</f>
        <v>January</v>
      </c>
      <c r="Q128" s="1" t="str">
        <f>TEXT(dataset_1!$B128, "dddd")</f>
        <v>Thursday</v>
      </c>
      <c r="R128" s="1">
        <f>WEEKNUM(dataset_1!$B128, 2)</f>
        <v>2</v>
      </c>
      <c r="S128" s="1" t="str">
        <f>IF(dataset_1!$H128&lt;=0.3,"Cold",IF(dataset_1!$H128&lt;=0.6,"Mild","Hot"))</f>
        <v>Cold</v>
      </c>
    </row>
    <row r="129" spans="1:19" ht="14.25" customHeight="1" x14ac:dyDescent="0.3">
      <c r="A129" s="1">
        <v>128</v>
      </c>
      <c r="B129" s="3">
        <v>40549</v>
      </c>
      <c r="C129" s="1">
        <v>1</v>
      </c>
      <c r="D129" s="1">
        <v>13</v>
      </c>
      <c r="E129" s="1" t="b">
        <v>0</v>
      </c>
      <c r="F129" s="1">
        <v>4</v>
      </c>
      <c r="G129" s="1">
        <v>1</v>
      </c>
      <c r="H129" s="1">
        <v>0.26</v>
      </c>
      <c r="I129" s="4" t="str">
        <f>IF(AND(dataset_1!$D129&gt;=5,dataset_1!$D129&lt;12),"Morning",IF(AND(dataset_1!$D129&gt;=12,dataset_1!$D129&lt;17),"Afternoon",IF(AND(dataset_1!$D129&gt;=17,dataset_1!$D129&lt;21),"Evening","Night")))</f>
        <v>Afternoon</v>
      </c>
      <c r="J129" s="4" t="str">
        <f>IF(dataset_1!$G129=1,"Clear/Few clouds",IF(dataset_1!$G129=2,"Mist/Cloudy",IF(dataset_1!$G129=3,"Light Snow/Rain","Heavy Rain/Snow/Storm")))</f>
        <v>Clear/Few clouds</v>
      </c>
      <c r="K129" s="1" t="str">
        <f>IF(OR(dataset_1!$F129=0,dataset_1!$F129=6),"Weekend","Weekday")</f>
        <v>Weekday</v>
      </c>
      <c r="L129" s="1" t="str">
        <f>LEFT(TEXT(dataset_1!$B129,"yyyy-mm-dd"),4)</f>
        <v>2011</v>
      </c>
      <c r="M129" s="1" t="str">
        <f>MID(TEXT(dataset_1!$B129,"yyyy-mm-dd"),6,2)</f>
        <v>01</v>
      </c>
      <c r="N129" s="1" t="str">
        <f>RIGHT(TEXT(dataset_1!$B129,"yyyy-mm-dd"),2)</f>
        <v>06</v>
      </c>
      <c r="O129" s="1">
        <f>LEN(dataset_1!$D129)</f>
        <v>2</v>
      </c>
      <c r="P129" s="1" t="str">
        <f>TEXT(dataset_1!$B129, "mmmm")</f>
        <v>January</v>
      </c>
      <c r="Q129" s="1" t="str">
        <f>TEXT(dataset_1!$B129, "dddd")</f>
        <v>Thursday</v>
      </c>
      <c r="R129" s="1">
        <f>WEEKNUM(dataset_1!$B129, 2)</f>
        <v>2</v>
      </c>
      <c r="S129" s="1" t="str">
        <f>IF(dataset_1!$H129&lt;=0.3,"Cold",IF(dataset_1!$H129&lt;=0.6,"Mild","Hot"))</f>
        <v>Cold</v>
      </c>
    </row>
    <row r="130" spans="1:19" ht="14.25" customHeight="1" x14ac:dyDescent="0.3">
      <c r="A130" s="1">
        <v>129</v>
      </c>
      <c r="B130" s="3">
        <v>40549</v>
      </c>
      <c r="C130" s="1">
        <v>1</v>
      </c>
      <c r="D130" s="1">
        <v>14</v>
      </c>
      <c r="E130" s="1" t="b">
        <v>0</v>
      </c>
      <c r="F130" s="1">
        <v>4</v>
      </c>
      <c r="G130" s="1">
        <v>1</v>
      </c>
      <c r="H130" s="1">
        <v>0.28000000000000003</v>
      </c>
      <c r="I130" s="4" t="str">
        <f>IF(AND(dataset_1!$D130&gt;=5,dataset_1!$D130&lt;12),"Morning",IF(AND(dataset_1!$D130&gt;=12,dataset_1!$D130&lt;17),"Afternoon",IF(AND(dataset_1!$D130&gt;=17,dataset_1!$D130&lt;21),"Evening","Night")))</f>
        <v>Afternoon</v>
      </c>
      <c r="J130" s="4" t="str">
        <f>IF(dataset_1!$G130=1,"Clear/Few clouds",IF(dataset_1!$G130=2,"Mist/Cloudy",IF(dataset_1!$G130=3,"Light Snow/Rain","Heavy Rain/Snow/Storm")))</f>
        <v>Clear/Few clouds</v>
      </c>
      <c r="K130" s="1" t="str">
        <f>IF(OR(dataset_1!$F130=0,dataset_1!$F130=6),"Weekend","Weekday")</f>
        <v>Weekday</v>
      </c>
      <c r="L130" s="1" t="str">
        <f>LEFT(TEXT(dataset_1!$B130,"yyyy-mm-dd"),4)</f>
        <v>2011</v>
      </c>
      <c r="M130" s="1" t="str">
        <f>MID(TEXT(dataset_1!$B130,"yyyy-mm-dd"),6,2)</f>
        <v>01</v>
      </c>
      <c r="N130" s="1" t="str">
        <f>RIGHT(TEXT(dataset_1!$B130,"yyyy-mm-dd"),2)</f>
        <v>06</v>
      </c>
      <c r="O130" s="1">
        <f>LEN(dataset_1!$D130)</f>
        <v>2</v>
      </c>
      <c r="P130" s="1" t="str">
        <f>TEXT(dataset_1!$B130, "mmmm")</f>
        <v>January</v>
      </c>
      <c r="Q130" s="1" t="str">
        <f>TEXT(dataset_1!$B130, "dddd")</f>
        <v>Thursday</v>
      </c>
      <c r="R130" s="1">
        <f>WEEKNUM(dataset_1!$B130, 2)</f>
        <v>2</v>
      </c>
      <c r="S130" s="1" t="str">
        <f>IF(dataset_1!$H130&lt;=0.3,"Cold",IF(dataset_1!$H130&lt;=0.6,"Mild","Hot"))</f>
        <v>Cold</v>
      </c>
    </row>
    <row r="131" spans="1:19" ht="14.25" customHeight="1" x14ac:dyDescent="0.3">
      <c r="A131" s="1">
        <v>130</v>
      </c>
      <c r="B131" s="3">
        <v>40549</v>
      </c>
      <c r="C131" s="1">
        <v>1</v>
      </c>
      <c r="D131" s="1">
        <v>15</v>
      </c>
      <c r="E131" s="1" t="b">
        <v>0</v>
      </c>
      <c r="F131" s="1">
        <v>4</v>
      </c>
      <c r="G131" s="1">
        <v>1</v>
      </c>
      <c r="H131" s="1">
        <v>0.28000000000000003</v>
      </c>
      <c r="I131" s="4" t="str">
        <f>IF(AND(dataset_1!$D131&gt;=5,dataset_1!$D131&lt;12),"Morning",IF(AND(dataset_1!$D131&gt;=12,dataset_1!$D131&lt;17),"Afternoon",IF(AND(dataset_1!$D131&gt;=17,dataset_1!$D131&lt;21),"Evening","Night")))</f>
        <v>Afternoon</v>
      </c>
      <c r="J131" s="4" t="str">
        <f>IF(dataset_1!$G131=1,"Clear/Few clouds",IF(dataset_1!$G131=2,"Mist/Cloudy",IF(dataset_1!$G131=3,"Light Snow/Rain","Heavy Rain/Snow/Storm")))</f>
        <v>Clear/Few clouds</v>
      </c>
      <c r="K131" s="1" t="str">
        <f>IF(OR(dataset_1!$F131=0,dataset_1!$F131=6),"Weekend","Weekday")</f>
        <v>Weekday</v>
      </c>
      <c r="L131" s="1" t="str">
        <f>LEFT(TEXT(dataset_1!$B131,"yyyy-mm-dd"),4)</f>
        <v>2011</v>
      </c>
      <c r="M131" s="1" t="str">
        <f>MID(TEXT(dataset_1!$B131,"yyyy-mm-dd"),6,2)</f>
        <v>01</v>
      </c>
      <c r="N131" s="1" t="str">
        <f>RIGHT(TEXT(dataset_1!$B131,"yyyy-mm-dd"),2)</f>
        <v>06</v>
      </c>
      <c r="O131" s="1">
        <f>LEN(dataset_1!$D131)</f>
        <v>2</v>
      </c>
      <c r="P131" s="1" t="str">
        <f>TEXT(dataset_1!$B131, "mmmm")</f>
        <v>January</v>
      </c>
      <c r="Q131" s="1" t="str">
        <f>TEXT(dataset_1!$B131, "dddd")</f>
        <v>Thursday</v>
      </c>
      <c r="R131" s="1">
        <f>WEEKNUM(dataset_1!$B131, 2)</f>
        <v>2</v>
      </c>
      <c r="S131" s="1" t="str">
        <f>IF(dataset_1!$H131&lt;=0.3,"Cold",IF(dataset_1!$H131&lt;=0.6,"Mild","Hot"))</f>
        <v>Cold</v>
      </c>
    </row>
    <row r="132" spans="1:19" ht="14.25" customHeight="1" x14ac:dyDescent="0.3">
      <c r="A132" s="1">
        <v>131</v>
      </c>
      <c r="B132" s="3">
        <v>40549</v>
      </c>
      <c r="C132" s="1">
        <v>1</v>
      </c>
      <c r="D132" s="1">
        <v>16</v>
      </c>
      <c r="E132" s="1" t="b">
        <v>0</v>
      </c>
      <c r="F132" s="1">
        <v>4</v>
      </c>
      <c r="G132" s="1">
        <v>1</v>
      </c>
      <c r="H132" s="1">
        <v>0.26</v>
      </c>
      <c r="I132" s="4" t="str">
        <f>IF(AND(dataset_1!$D132&gt;=5,dataset_1!$D132&lt;12),"Morning",IF(AND(dataset_1!$D132&gt;=12,dataset_1!$D132&lt;17),"Afternoon",IF(AND(dataset_1!$D132&gt;=17,dataset_1!$D132&lt;21),"Evening","Night")))</f>
        <v>Afternoon</v>
      </c>
      <c r="J132" s="4" t="str">
        <f>IF(dataset_1!$G132=1,"Clear/Few clouds",IF(dataset_1!$G132=2,"Mist/Cloudy",IF(dataset_1!$G132=3,"Light Snow/Rain","Heavy Rain/Snow/Storm")))</f>
        <v>Clear/Few clouds</v>
      </c>
      <c r="K132" s="1" t="str">
        <f>IF(OR(dataset_1!$F132=0,dataset_1!$F132=6),"Weekend","Weekday")</f>
        <v>Weekday</v>
      </c>
      <c r="L132" s="1" t="str">
        <f>LEFT(TEXT(dataset_1!$B132,"yyyy-mm-dd"),4)</f>
        <v>2011</v>
      </c>
      <c r="M132" s="1" t="str">
        <f>MID(TEXT(dataset_1!$B132,"yyyy-mm-dd"),6,2)</f>
        <v>01</v>
      </c>
      <c r="N132" s="1" t="str">
        <f>RIGHT(TEXT(dataset_1!$B132,"yyyy-mm-dd"),2)</f>
        <v>06</v>
      </c>
      <c r="O132" s="1">
        <f>LEN(dataset_1!$D132)</f>
        <v>2</v>
      </c>
      <c r="P132" s="1" t="str">
        <f>TEXT(dataset_1!$B132, "mmmm")</f>
        <v>January</v>
      </c>
      <c r="Q132" s="1" t="str">
        <f>TEXT(dataset_1!$B132, "dddd")</f>
        <v>Thursday</v>
      </c>
      <c r="R132" s="1">
        <f>WEEKNUM(dataset_1!$B132, 2)</f>
        <v>2</v>
      </c>
      <c r="S132" s="1" t="str">
        <f>IF(dataset_1!$H132&lt;=0.3,"Cold",IF(dataset_1!$H132&lt;=0.6,"Mild","Hot"))</f>
        <v>Cold</v>
      </c>
    </row>
    <row r="133" spans="1:19" ht="14.25" customHeight="1" x14ac:dyDescent="0.3">
      <c r="A133" s="1">
        <v>132</v>
      </c>
      <c r="B133" s="3">
        <v>40549</v>
      </c>
      <c r="C133" s="1">
        <v>1</v>
      </c>
      <c r="D133" s="1">
        <v>17</v>
      </c>
      <c r="E133" s="1" t="b">
        <v>0</v>
      </c>
      <c r="F133" s="1">
        <v>4</v>
      </c>
      <c r="G133" s="1">
        <v>1</v>
      </c>
      <c r="H133" s="1">
        <v>0.22</v>
      </c>
      <c r="I133" s="4" t="str">
        <f>IF(AND(dataset_1!$D133&gt;=5,dataset_1!$D133&lt;12),"Morning",IF(AND(dataset_1!$D133&gt;=12,dataset_1!$D133&lt;17),"Afternoon",IF(AND(dataset_1!$D133&gt;=17,dataset_1!$D133&lt;21),"Evening","Night")))</f>
        <v>Evening</v>
      </c>
      <c r="J133" s="4" t="str">
        <f>IF(dataset_1!$G133=1,"Clear/Few clouds",IF(dataset_1!$G133=2,"Mist/Cloudy",IF(dataset_1!$G133=3,"Light Snow/Rain","Heavy Rain/Snow/Storm")))</f>
        <v>Clear/Few clouds</v>
      </c>
      <c r="K133" s="1" t="str">
        <f>IF(OR(dataset_1!$F133=0,dataset_1!$F133=6),"Weekend","Weekday")</f>
        <v>Weekday</v>
      </c>
      <c r="L133" s="1" t="str">
        <f>LEFT(TEXT(dataset_1!$B133,"yyyy-mm-dd"),4)</f>
        <v>2011</v>
      </c>
      <c r="M133" s="1" t="str">
        <f>MID(TEXT(dataset_1!$B133,"yyyy-mm-dd"),6,2)</f>
        <v>01</v>
      </c>
      <c r="N133" s="1" t="str">
        <f>RIGHT(TEXT(dataset_1!$B133,"yyyy-mm-dd"),2)</f>
        <v>06</v>
      </c>
      <c r="O133" s="1">
        <f>LEN(dataset_1!$D133)</f>
        <v>2</v>
      </c>
      <c r="P133" s="1" t="str">
        <f>TEXT(dataset_1!$B133, "mmmm")</f>
        <v>January</v>
      </c>
      <c r="Q133" s="1" t="str">
        <f>TEXT(dataset_1!$B133, "dddd")</f>
        <v>Thursday</v>
      </c>
      <c r="R133" s="1">
        <f>WEEKNUM(dataset_1!$B133, 2)</f>
        <v>2</v>
      </c>
      <c r="S133" s="1" t="str">
        <f>IF(dataset_1!$H133&lt;=0.3,"Cold",IF(dataset_1!$H133&lt;=0.6,"Mild","Hot"))</f>
        <v>Cold</v>
      </c>
    </row>
    <row r="134" spans="1:19" ht="14.25" customHeight="1" x14ac:dyDescent="0.3">
      <c r="A134" s="1">
        <v>133</v>
      </c>
      <c r="B134" s="3">
        <v>40549</v>
      </c>
      <c r="C134" s="1">
        <v>1</v>
      </c>
      <c r="D134" s="1">
        <v>18</v>
      </c>
      <c r="E134" s="1" t="b">
        <v>0</v>
      </c>
      <c r="F134" s="1">
        <v>4</v>
      </c>
      <c r="G134" s="1">
        <v>1</v>
      </c>
      <c r="H134" s="1">
        <v>0.22</v>
      </c>
      <c r="I134" s="4" t="str">
        <f>IF(AND(dataset_1!$D134&gt;=5,dataset_1!$D134&lt;12),"Morning",IF(AND(dataset_1!$D134&gt;=12,dataset_1!$D134&lt;17),"Afternoon",IF(AND(dataset_1!$D134&gt;=17,dataset_1!$D134&lt;21),"Evening","Night")))</f>
        <v>Evening</v>
      </c>
      <c r="J134" s="4" t="str">
        <f>IF(dataset_1!$G134=1,"Clear/Few clouds",IF(dataset_1!$G134=2,"Mist/Cloudy",IF(dataset_1!$G134=3,"Light Snow/Rain","Heavy Rain/Snow/Storm")))</f>
        <v>Clear/Few clouds</v>
      </c>
      <c r="K134" s="1" t="str">
        <f>IF(OR(dataset_1!$F134=0,dataset_1!$F134=6),"Weekend","Weekday")</f>
        <v>Weekday</v>
      </c>
      <c r="L134" s="1" t="str">
        <f>LEFT(TEXT(dataset_1!$B134,"yyyy-mm-dd"),4)</f>
        <v>2011</v>
      </c>
      <c r="M134" s="1" t="str">
        <f>MID(TEXT(dataset_1!$B134,"yyyy-mm-dd"),6,2)</f>
        <v>01</v>
      </c>
      <c r="N134" s="1" t="str">
        <f>RIGHT(TEXT(dataset_1!$B134,"yyyy-mm-dd"),2)</f>
        <v>06</v>
      </c>
      <c r="O134" s="1">
        <f>LEN(dataset_1!$D134)</f>
        <v>2</v>
      </c>
      <c r="P134" s="1" t="str">
        <f>TEXT(dataset_1!$B134, "mmmm")</f>
        <v>January</v>
      </c>
      <c r="Q134" s="1" t="str">
        <f>TEXT(dataset_1!$B134, "dddd")</f>
        <v>Thursday</v>
      </c>
      <c r="R134" s="1">
        <f>WEEKNUM(dataset_1!$B134, 2)</f>
        <v>2</v>
      </c>
      <c r="S134" s="1" t="str">
        <f>IF(dataset_1!$H134&lt;=0.3,"Cold",IF(dataset_1!$H134&lt;=0.6,"Mild","Hot"))</f>
        <v>Cold</v>
      </c>
    </row>
    <row r="135" spans="1:19" ht="14.25" customHeight="1" x14ac:dyDescent="0.3">
      <c r="A135" s="1">
        <v>134</v>
      </c>
      <c r="B135" s="3">
        <v>40549</v>
      </c>
      <c r="C135" s="1">
        <v>1</v>
      </c>
      <c r="D135" s="1">
        <v>19</v>
      </c>
      <c r="E135" s="1" t="b">
        <v>0</v>
      </c>
      <c r="F135" s="1">
        <v>4</v>
      </c>
      <c r="G135" s="1">
        <v>1</v>
      </c>
      <c r="H135" s="1">
        <v>0.22</v>
      </c>
      <c r="I135" s="4" t="str">
        <f>IF(AND(dataset_1!$D135&gt;=5,dataset_1!$D135&lt;12),"Morning",IF(AND(dataset_1!$D135&gt;=12,dataset_1!$D135&lt;17),"Afternoon",IF(AND(dataset_1!$D135&gt;=17,dataset_1!$D135&lt;21),"Evening","Night")))</f>
        <v>Evening</v>
      </c>
      <c r="J135" s="4" t="str">
        <f>IF(dataset_1!$G135=1,"Clear/Few clouds",IF(dataset_1!$G135=2,"Mist/Cloudy",IF(dataset_1!$G135=3,"Light Snow/Rain","Heavy Rain/Snow/Storm")))</f>
        <v>Clear/Few clouds</v>
      </c>
      <c r="K135" s="1" t="str">
        <f>IF(OR(dataset_1!$F135=0,dataset_1!$F135=6),"Weekend","Weekday")</f>
        <v>Weekday</v>
      </c>
      <c r="L135" s="1" t="str">
        <f>LEFT(TEXT(dataset_1!$B135,"yyyy-mm-dd"),4)</f>
        <v>2011</v>
      </c>
      <c r="M135" s="1" t="str">
        <f>MID(TEXT(dataset_1!$B135,"yyyy-mm-dd"),6,2)</f>
        <v>01</v>
      </c>
      <c r="N135" s="1" t="str">
        <f>RIGHT(TEXT(dataset_1!$B135,"yyyy-mm-dd"),2)</f>
        <v>06</v>
      </c>
      <c r="O135" s="1">
        <f>LEN(dataset_1!$D135)</f>
        <v>2</v>
      </c>
      <c r="P135" s="1" t="str">
        <f>TEXT(dataset_1!$B135, "mmmm")</f>
        <v>January</v>
      </c>
      <c r="Q135" s="1" t="str">
        <f>TEXT(dataset_1!$B135, "dddd")</f>
        <v>Thursday</v>
      </c>
      <c r="R135" s="1">
        <f>WEEKNUM(dataset_1!$B135, 2)</f>
        <v>2</v>
      </c>
      <c r="S135" s="1" t="str">
        <f>IF(dataset_1!$H135&lt;=0.3,"Cold",IF(dataset_1!$H135&lt;=0.6,"Mild","Hot"))</f>
        <v>Cold</v>
      </c>
    </row>
    <row r="136" spans="1:19" ht="14.25" customHeight="1" x14ac:dyDescent="0.3">
      <c r="A136" s="1">
        <v>135</v>
      </c>
      <c r="B136" s="3">
        <v>40549</v>
      </c>
      <c r="C136" s="1">
        <v>1</v>
      </c>
      <c r="D136" s="1">
        <v>20</v>
      </c>
      <c r="E136" s="1" t="b">
        <v>0</v>
      </c>
      <c r="F136" s="1">
        <v>4</v>
      </c>
      <c r="G136" s="1">
        <v>1</v>
      </c>
      <c r="H136" s="1">
        <v>0.2</v>
      </c>
      <c r="I136" s="4" t="str">
        <f>IF(AND(dataset_1!$D136&gt;=5,dataset_1!$D136&lt;12),"Morning",IF(AND(dataset_1!$D136&gt;=12,dataset_1!$D136&lt;17),"Afternoon",IF(AND(dataset_1!$D136&gt;=17,dataset_1!$D136&lt;21),"Evening","Night")))</f>
        <v>Evening</v>
      </c>
      <c r="J136" s="4" t="str">
        <f>IF(dataset_1!$G136=1,"Clear/Few clouds",IF(dataset_1!$G136=2,"Mist/Cloudy",IF(dataset_1!$G136=3,"Light Snow/Rain","Heavy Rain/Snow/Storm")))</f>
        <v>Clear/Few clouds</v>
      </c>
      <c r="K136" s="1" t="str">
        <f>IF(OR(dataset_1!$F136=0,dataset_1!$F136=6),"Weekend","Weekday")</f>
        <v>Weekday</v>
      </c>
      <c r="L136" s="1" t="str">
        <f>LEFT(TEXT(dataset_1!$B136,"yyyy-mm-dd"),4)</f>
        <v>2011</v>
      </c>
      <c r="M136" s="1" t="str">
        <f>MID(TEXT(dataset_1!$B136,"yyyy-mm-dd"),6,2)</f>
        <v>01</v>
      </c>
      <c r="N136" s="1" t="str">
        <f>RIGHT(TEXT(dataset_1!$B136,"yyyy-mm-dd"),2)</f>
        <v>06</v>
      </c>
      <c r="O136" s="1">
        <f>LEN(dataset_1!$D136)</f>
        <v>2</v>
      </c>
      <c r="P136" s="1" t="str">
        <f>TEXT(dataset_1!$B136, "mmmm")</f>
        <v>January</v>
      </c>
      <c r="Q136" s="1" t="str">
        <f>TEXT(dataset_1!$B136, "dddd")</f>
        <v>Thursday</v>
      </c>
      <c r="R136" s="1">
        <f>WEEKNUM(dataset_1!$B136, 2)</f>
        <v>2</v>
      </c>
      <c r="S136" s="1" t="str">
        <f>IF(dataset_1!$H136&lt;=0.3,"Cold",IF(dataset_1!$H136&lt;=0.6,"Mild","Hot"))</f>
        <v>Cold</v>
      </c>
    </row>
    <row r="137" spans="1:19" ht="14.25" customHeight="1" x14ac:dyDescent="0.3">
      <c r="A137" s="1">
        <v>136</v>
      </c>
      <c r="B137" s="3">
        <v>40549</v>
      </c>
      <c r="C137" s="1">
        <v>1</v>
      </c>
      <c r="D137" s="1">
        <v>21</v>
      </c>
      <c r="E137" s="1" t="b">
        <v>0</v>
      </c>
      <c r="F137" s="1">
        <v>4</v>
      </c>
      <c r="G137" s="1">
        <v>2</v>
      </c>
      <c r="H137" s="1">
        <v>0.22</v>
      </c>
      <c r="I137" s="4" t="str">
        <f>IF(AND(dataset_1!$D137&gt;=5,dataset_1!$D137&lt;12),"Morning",IF(AND(dataset_1!$D137&gt;=12,dataset_1!$D137&lt;17),"Afternoon",IF(AND(dataset_1!$D137&gt;=17,dataset_1!$D137&lt;21),"Evening","Night")))</f>
        <v>Night</v>
      </c>
      <c r="J137" s="4" t="str">
        <f>IF(dataset_1!$G137=1,"Clear/Few clouds",IF(dataset_1!$G137=2,"Mist/Cloudy",IF(dataset_1!$G137=3,"Light Snow/Rain","Heavy Rain/Snow/Storm")))</f>
        <v>Mist/Cloudy</v>
      </c>
      <c r="K137" s="1" t="str">
        <f>IF(OR(dataset_1!$F137=0,dataset_1!$F137=6),"Weekend","Weekday")</f>
        <v>Weekday</v>
      </c>
      <c r="L137" s="1" t="str">
        <f>LEFT(TEXT(dataset_1!$B137,"yyyy-mm-dd"),4)</f>
        <v>2011</v>
      </c>
      <c r="M137" s="1" t="str">
        <f>MID(TEXT(dataset_1!$B137,"yyyy-mm-dd"),6,2)</f>
        <v>01</v>
      </c>
      <c r="N137" s="1" t="str">
        <f>RIGHT(TEXT(dataset_1!$B137,"yyyy-mm-dd"),2)</f>
        <v>06</v>
      </c>
      <c r="O137" s="1">
        <f>LEN(dataset_1!$D137)</f>
        <v>2</v>
      </c>
      <c r="P137" s="1" t="str">
        <f>TEXT(dataset_1!$B137, "mmmm")</f>
        <v>January</v>
      </c>
      <c r="Q137" s="1" t="str">
        <f>TEXT(dataset_1!$B137, "dddd")</f>
        <v>Thursday</v>
      </c>
      <c r="R137" s="1">
        <f>WEEKNUM(dataset_1!$B137, 2)</f>
        <v>2</v>
      </c>
      <c r="S137" s="1" t="str">
        <f>IF(dataset_1!$H137&lt;=0.3,"Cold",IF(dataset_1!$H137&lt;=0.6,"Mild","Hot"))</f>
        <v>Cold</v>
      </c>
    </row>
    <row r="138" spans="1:19" ht="14.25" customHeight="1" x14ac:dyDescent="0.3">
      <c r="A138" s="1">
        <v>137</v>
      </c>
      <c r="B138" s="3">
        <v>40549</v>
      </c>
      <c r="C138" s="1">
        <v>1</v>
      </c>
      <c r="D138" s="1">
        <v>22</v>
      </c>
      <c r="E138" s="1" t="b">
        <v>0</v>
      </c>
      <c r="F138" s="1">
        <v>4</v>
      </c>
      <c r="G138" s="1">
        <v>2</v>
      </c>
      <c r="H138" s="1">
        <v>0.22</v>
      </c>
      <c r="I138" s="4" t="str">
        <f>IF(AND(dataset_1!$D138&gt;=5,dataset_1!$D138&lt;12),"Morning",IF(AND(dataset_1!$D138&gt;=12,dataset_1!$D138&lt;17),"Afternoon",IF(AND(dataset_1!$D138&gt;=17,dataset_1!$D138&lt;21),"Evening","Night")))</f>
        <v>Night</v>
      </c>
      <c r="J138" s="4" t="str">
        <f>IF(dataset_1!$G138=1,"Clear/Few clouds",IF(dataset_1!$G138=2,"Mist/Cloudy",IF(dataset_1!$G138=3,"Light Snow/Rain","Heavy Rain/Snow/Storm")))</f>
        <v>Mist/Cloudy</v>
      </c>
      <c r="K138" s="1" t="str">
        <f>IF(OR(dataset_1!$F138=0,dataset_1!$F138=6),"Weekend","Weekday")</f>
        <v>Weekday</v>
      </c>
      <c r="L138" s="1" t="str">
        <f>LEFT(TEXT(dataset_1!$B138,"yyyy-mm-dd"),4)</f>
        <v>2011</v>
      </c>
      <c r="M138" s="1" t="str">
        <f>MID(TEXT(dataset_1!$B138,"yyyy-mm-dd"),6,2)</f>
        <v>01</v>
      </c>
      <c r="N138" s="1" t="str">
        <f>RIGHT(TEXT(dataset_1!$B138,"yyyy-mm-dd"),2)</f>
        <v>06</v>
      </c>
      <c r="O138" s="1">
        <f>LEN(dataset_1!$D138)</f>
        <v>2</v>
      </c>
      <c r="P138" s="1" t="str">
        <f>TEXT(dataset_1!$B138, "mmmm")</f>
        <v>January</v>
      </c>
      <c r="Q138" s="1" t="str">
        <f>TEXT(dataset_1!$B138, "dddd")</f>
        <v>Thursday</v>
      </c>
      <c r="R138" s="1">
        <f>WEEKNUM(dataset_1!$B138, 2)</f>
        <v>2</v>
      </c>
      <c r="S138" s="1" t="str">
        <f>IF(dataset_1!$H138&lt;=0.3,"Cold",IF(dataset_1!$H138&lt;=0.6,"Mild","Hot"))</f>
        <v>Cold</v>
      </c>
    </row>
    <row r="139" spans="1:19" ht="14.25" customHeight="1" x14ac:dyDescent="0.3">
      <c r="A139" s="1">
        <v>138</v>
      </c>
      <c r="B139" s="3">
        <v>40549</v>
      </c>
      <c r="C139" s="1">
        <v>1</v>
      </c>
      <c r="D139" s="1">
        <v>23</v>
      </c>
      <c r="E139" s="1" t="b">
        <v>0</v>
      </c>
      <c r="F139" s="1">
        <v>4</v>
      </c>
      <c r="G139" s="1">
        <v>2</v>
      </c>
      <c r="H139" s="1">
        <v>0.2</v>
      </c>
      <c r="I139" s="4" t="str">
        <f>IF(AND(dataset_1!$D139&gt;=5,dataset_1!$D139&lt;12),"Morning",IF(AND(dataset_1!$D139&gt;=12,dataset_1!$D139&lt;17),"Afternoon",IF(AND(dataset_1!$D139&gt;=17,dataset_1!$D139&lt;21),"Evening","Night")))</f>
        <v>Night</v>
      </c>
      <c r="J139" s="4" t="str">
        <f>IF(dataset_1!$G139=1,"Clear/Few clouds",IF(dataset_1!$G139=2,"Mist/Cloudy",IF(dataset_1!$G139=3,"Light Snow/Rain","Heavy Rain/Snow/Storm")))</f>
        <v>Mist/Cloudy</v>
      </c>
      <c r="K139" s="1" t="str">
        <f>IF(OR(dataset_1!$F139=0,dataset_1!$F139=6),"Weekend","Weekday")</f>
        <v>Weekday</v>
      </c>
      <c r="L139" s="1" t="str">
        <f>LEFT(TEXT(dataset_1!$B139,"yyyy-mm-dd"),4)</f>
        <v>2011</v>
      </c>
      <c r="M139" s="1" t="str">
        <f>MID(TEXT(dataset_1!$B139,"yyyy-mm-dd"),6,2)</f>
        <v>01</v>
      </c>
      <c r="N139" s="1" t="str">
        <f>RIGHT(TEXT(dataset_1!$B139,"yyyy-mm-dd"),2)</f>
        <v>06</v>
      </c>
      <c r="O139" s="1">
        <f>LEN(dataset_1!$D139)</f>
        <v>2</v>
      </c>
      <c r="P139" s="1" t="str">
        <f>TEXT(dataset_1!$B139, "mmmm")</f>
        <v>January</v>
      </c>
      <c r="Q139" s="1" t="str">
        <f>TEXT(dataset_1!$B139, "dddd")</f>
        <v>Thursday</v>
      </c>
      <c r="R139" s="1">
        <f>WEEKNUM(dataset_1!$B139, 2)</f>
        <v>2</v>
      </c>
      <c r="S139" s="1" t="str">
        <f>IF(dataset_1!$H139&lt;=0.3,"Cold",IF(dataset_1!$H139&lt;=0.6,"Mild","Hot"))</f>
        <v>Cold</v>
      </c>
    </row>
    <row r="140" spans="1:19" ht="14.25" customHeight="1" x14ac:dyDescent="0.3">
      <c r="A140" s="1">
        <v>139</v>
      </c>
      <c r="B140" s="3">
        <v>40550</v>
      </c>
      <c r="C140" s="1">
        <v>1</v>
      </c>
      <c r="D140" s="1">
        <v>0</v>
      </c>
      <c r="E140" s="1" t="b">
        <v>0</v>
      </c>
      <c r="F140" s="1">
        <v>5</v>
      </c>
      <c r="G140" s="1">
        <v>2</v>
      </c>
      <c r="H140" s="1">
        <v>0.2</v>
      </c>
      <c r="I140" s="4" t="str">
        <f>IF(AND(dataset_1!$D140&gt;=5,dataset_1!$D140&lt;12),"Morning",IF(AND(dataset_1!$D140&gt;=12,dataset_1!$D140&lt;17),"Afternoon",IF(AND(dataset_1!$D140&gt;=17,dataset_1!$D140&lt;21),"Evening","Night")))</f>
        <v>Night</v>
      </c>
      <c r="J140" s="4" t="str">
        <f>IF(dataset_1!$G140=1,"Clear/Few clouds",IF(dataset_1!$G140=2,"Mist/Cloudy",IF(dataset_1!$G140=3,"Light Snow/Rain","Heavy Rain/Snow/Storm")))</f>
        <v>Mist/Cloudy</v>
      </c>
      <c r="K140" s="1" t="str">
        <f>IF(OR(dataset_1!$F140=0,dataset_1!$F140=6),"Weekend","Weekday")</f>
        <v>Weekday</v>
      </c>
      <c r="L140" s="1" t="str">
        <f>LEFT(TEXT(dataset_1!$B140,"yyyy-mm-dd"),4)</f>
        <v>2011</v>
      </c>
      <c r="M140" s="1" t="str">
        <f>MID(TEXT(dataset_1!$B140,"yyyy-mm-dd"),6,2)</f>
        <v>01</v>
      </c>
      <c r="N140" s="1" t="str">
        <f>RIGHT(TEXT(dataset_1!$B140,"yyyy-mm-dd"),2)</f>
        <v>07</v>
      </c>
      <c r="O140" s="1">
        <f>LEN(dataset_1!$D140)</f>
        <v>1</v>
      </c>
      <c r="P140" s="1" t="str">
        <f>TEXT(dataset_1!$B140, "mmmm")</f>
        <v>January</v>
      </c>
      <c r="Q140" s="1" t="str">
        <f>TEXT(dataset_1!$B140, "dddd")</f>
        <v>Friday</v>
      </c>
      <c r="R140" s="1">
        <f>WEEKNUM(dataset_1!$B140, 2)</f>
        <v>2</v>
      </c>
      <c r="S140" s="1" t="str">
        <f>IF(dataset_1!$H140&lt;=0.3,"Cold",IF(dataset_1!$H140&lt;=0.6,"Mild","Hot"))</f>
        <v>Cold</v>
      </c>
    </row>
    <row r="141" spans="1:19" ht="14.25" customHeight="1" x14ac:dyDescent="0.3">
      <c r="A141" s="1">
        <v>140</v>
      </c>
      <c r="B141" s="3">
        <v>40550</v>
      </c>
      <c r="C141" s="1">
        <v>1</v>
      </c>
      <c r="D141" s="1">
        <v>1</v>
      </c>
      <c r="E141" s="1" t="b">
        <v>0</v>
      </c>
      <c r="F141" s="1">
        <v>5</v>
      </c>
      <c r="G141" s="1">
        <v>2</v>
      </c>
      <c r="H141" s="1">
        <v>0.2</v>
      </c>
      <c r="I141" s="4" t="str">
        <f>IF(AND(dataset_1!$D141&gt;=5,dataset_1!$D141&lt;12),"Morning",IF(AND(dataset_1!$D141&gt;=12,dataset_1!$D141&lt;17),"Afternoon",IF(AND(dataset_1!$D141&gt;=17,dataset_1!$D141&lt;21),"Evening","Night")))</f>
        <v>Night</v>
      </c>
      <c r="J141" s="4" t="str">
        <f>IF(dataset_1!$G141=1,"Clear/Few clouds",IF(dataset_1!$G141=2,"Mist/Cloudy",IF(dataset_1!$G141=3,"Light Snow/Rain","Heavy Rain/Snow/Storm")))</f>
        <v>Mist/Cloudy</v>
      </c>
      <c r="K141" s="1" t="str">
        <f>IF(OR(dataset_1!$F141=0,dataset_1!$F141=6),"Weekend","Weekday")</f>
        <v>Weekday</v>
      </c>
      <c r="L141" s="1" t="str">
        <f>LEFT(TEXT(dataset_1!$B141,"yyyy-mm-dd"),4)</f>
        <v>2011</v>
      </c>
      <c r="M141" s="1" t="str">
        <f>MID(TEXT(dataset_1!$B141,"yyyy-mm-dd"),6,2)</f>
        <v>01</v>
      </c>
      <c r="N141" s="1" t="str">
        <f>RIGHT(TEXT(dataset_1!$B141,"yyyy-mm-dd"),2)</f>
        <v>07</v>
      </c>
      <c r="O141" s="1">
        <f>LEN(dataset_1!$D141)</f>
        <v>1</v>
      </c>
      <c r="P141" s="1" t="str">
        <f>TEXT(dataset_1!$B141, "mmmm")</f>
        <v>January</v>
      </c>
      <c r="Q141" s="1" t="str">
        <f>TEXT(dataset_1!$B141, "dddd")</f>
        <v>Friday</v>
      </c>
      <c r="R141" s="1">
        <f>WEEKNUM(dataset_1!$B141, 2)</f>
        <v>2</v>
      </c>
      <c r="S141" s="1" t="str">
        <f>IF(dataset_1!$H141&lt;=0.3,"Cold",IF(dataset_1!$H141&lt;=0.6,"Mild","Hot"))</f>
        <v>Cold</v>
      </c>
    </row>
    <row r="142" spans="1:19" ht="14.25" customHeight="1" x14ac:dyDescent="0.3">
      <c r="A142" s="1">
        <v>141</v>
      </c>
      <c r="B142" s="3">
        <v>40550</v>
      </c>
      <c r="C142" s="1">
        <v>1</v>
      </c>
      <c r="D142" s="1">
        <v>2</v>
      </c>
      <c r="E142" s="1" t="b">
        <v>0</v>
      </c>
      <c r="F142" s="1">
        <v>5</v>
      </c>
      <c r="G142" s="1">
        <v>2</v>
      </c>
      <c r="H142" s="1">
        <v>0.2</v>
      </c>
      <c r="I142" s="4" t="str">
        <f>IF(AND(dataset_1!$D142&gt;=5,dataset_1!$D142&lt;12),"Morning",IF(AND(dataset_1!$D142&gt;=12,dataset_1!$D142&lt;17),"Afternoon",IF(AND(dataset_1!$D142&gt;=17,dataset_1!$D142&lt;21),"Evening","Night")))</f>
        <v>Night</v>
      </c>
      <c r="J142" s="4" t="str">
        <f>IF(dataset_1!$G142=1,"Clear/Few clouds",IF(dataset_1!$G142=2,"Mist/Cloudy",IF(dataset_1!$G142=3,"Light Snow/Rain","Heavy Rain/Snow/Storm")))</f>
        <v>Mist/Cloudy</v>
      </c>
      <c r="K142" s="1" t="str">
        <f>IF(OR(dataset_1!$F142=0,dataset_1!$F142=6),"Weekend","Weekday")</f>
        <v>Weekday</v>
      </c>
      <c r="L142" s="1" t="str">
        <f>LEFT(TEXT(dataset_1!$B142,"yyyy-mm-dd"),4)</f>
        <v>2011</v>
      </c>
      <c r="M142" s="1" t="str">
        <f>MID(TEXT(dataset_1!$B142,"yyyy-mm-dd"),6,2)</f>
        <v>01</v>
      </c>
      <c r="N142" s="1" t="str">
        <f>RIGHT(TEXT(dataset_1!$B142,"yyyy-mm-dd"),2)</f>
        <v>07</v>
      </c>
      <c r="O142" s="1">
        <f>LEN(dataset_1!$D142)</f>
        <v>1</v>
      </c>
      <c r="P142" s="1" t="str">
        <f>TEXT(dataset_1!$B142, "mmmm")</f>
        <v>January</v>
      </c>
      <c r="Q142" s="1" t="str">
        <f>TEXT(dataset_1!$B142, "dddd")</f>
        <v>Friday</v>
      </c>
      <c r="R142" s="1">
        <f>WEEKNUM(dataset_1!$B142, 2)</f>
        <v>2</v>
      </c>
      <c r="S142" s="1" t="str">
        <f>IF(dataset_1!$H142&lt;=0.3,"Cold",IF(dataset_1!$H142&lt;=0.6,"Mild","Hot"))</f>
        <v>Cold</v>
      </c>
    </row>
    <row r="143" spans="1:19" ht="14.25" customHeight="1" x14ac:dyDescent="0.3">
      <c r="A143" s="1">
        <v>142</v>
      </c>
      <c r="B143" s="3">
        <v>40550</v>
      </c>
      <c r="C143" s="1">
        <v>1</v>
      </c>
      <c r="D143" s="1">
        <v>4</v>
      </c>
      <c r="E143" s="1" t="b">
        <v>0</v>
      </c>
      <c r="F143" s="1">
        <v>5</v>
      </c>
      <c r="G143" s="1">
        <v>2</v>
      </c>
      <c r="H143" s="1">
        <v>0.2</v>
      </c>
      <c r="I143" s="4" t="str">
        <f>IF(AND(dataset_1!$D143&gt;=5,dataset_1!$D143&lt;12),"Morning",IF(AND(dataset_1!$D143&gt;=12,dataset_1!$D143&lt;17),"Afternoon",IF(AND(dataset_1!$D143&gt;=17,dataset_1!$D143&lt;21),"Evening","Night")))</f>
        <v>Night</v>
      </c>
      <c r="J143" s="4" t="str">
        <f>IF(dataset_1!$G143=1,"Clear/Few clouds",IF(dataset_1!$G143=2,"Mist/Cloudy",IF(dataset_1!$G143=3,"Light Snow/Rain","Heavy Rain/Snow/Storm")))</f>
        <v>Mist/Cloudy</v>
      </c>
      <c r="K143" s="1" t="str">
        <f>IF(OR(dataset_1!$F143=0,dataset_1!$F143=6),"Weekend","Weekday")</f>
        <v>Weekday</v>
      </c>
      <c r="L143" s="1" t="str">
        <f>LEFT(TEXT(dataset_1!$B143,"yyyy-mm-dd"),4)</f>
        <v>2011</v>
      </c>
      <c r="M143" s="1" t="str">
        <f>MID(TEXT(dataset_1!$B143,"yyyy-mm-dd"),6,2)</f>
        <v>01</v>
      </c>
      <c r="N143" s="1" t="str">
        <f>RIGHT(TEXT(dataset_1!$B143,"yyyy-mm-dd"),2)</f>
        <v>07</v>
      </c>
      <c r="O143" s="1">
        <f>LEN(dataset_1!$D143)</f>
        <v>1</v>
      </c>
      <c r="P143" s="1" t="str">
        <f>TEXT(dataset_1!$B143, "mmmm")</f>
        <v>January</v>
      </c>
      <c r="Q143" s="1" t="str">
        <f>TEXT(dataset_1!$B143, "dddd")</f>
        <v>Friday</v>
      </c>
      <c r="R143" s="1">
        <f>WEEKNUM(dataset_1!$B143, 2)</f>
        <v>2</v>
      </c>
      <c r="S143" s="1" t="str">
        <f>IF(dataset_1!$H143&lt;=0.3,"Cold",IF(dataset_1!$H143&lt;=0.6,"Mild","Hot"))</f>
        <v>Cold</v>
      </c>
    </row>
    <row r="144" spans="1:19" ht="14.25" customHeight="1" x14ac:dyDescent="0.3">
      <c r="A144" s="1">
        <v>143</v>
      </c>
      <c r="B144" s="3">
        <v>40550</v>
      </c>
      <c r="C144" s="1">
        <v>1</v>
      </c>
      <c r="D144" s="1">
        <v>5</v>
      </c>
      <c r="E144" s="1" t="b">
        <v>0</v>
      </c>
      <c r="F144" s="1">
        <v>5</v>
      </c>
      <c r="G144" s="1">
        <v>3</v>
      </c>
      <c r="H144" s="1">
        <v>0.22</v>
      </c>
      <c r="I144" s="4" t="str">
        <f>IF(AND(dataset_1!$D144&gt;=5,dataset_1!$D144&lt;12),"Morning",IF(AND(dataset_1!$D144&gt;=12,dataset_1!$D144&lt;17),"Afternoon",IF(AND(dataset_1!$D144&gt;=17,dataset_1!$D144&lt;21),"Evening","Night")))</f>
        <v>Morning</v>
      </c>
      <c r="J144" s="4" t="str">
        <f>IF(dataset_1!$G144=1,"Clear/Few clouds",IF(dataset_1!$G144=2,"Mist/Cloudy",IF(dataset_1!$G144=3,"Light Snow/Rain","Heavy Rain/Snow/Storm")))</f>
        <v>Light Snow/Rain</v>
      </c>
      <c r="K144" s="1" t="str">
        <f>IF(OR(dataset_1!$F144=0,dataset_1!$F144=6),"Weekend","Weekday")</f>
        <v>Weekday</v>
      </c>
      <c r="L144" s="1" t="str">
        <f>LEFT(TEXT(dataset_1!$B144,"yyyy-mm-dd"),4)</f>
        <v>2011</v>
      </c>
      <c r="M144" s="1" t="str">
        <f>MID(TEXT(dataset_1!$B144,"yyyy-mm-dd"),6,2)</f>
        <v>01</v>
      </c>
      <c r="N144" s="1" t="str">
        <f>RIGHT(TEXT(dataset_1!$B144,"yyyy-mm-dd"),2)</f>
        <v>07</v>
      </c>
      <c r="O144" s="1">
        <f>LEN(dataset_1!$D144)</f>
        <v>1</v>
      </c>
      <c r="P144" s="1" t="str">
        <f>TEXT(dataset_1!$B144, "mmmm")</f>
        <v>January</v>
      </c>
      <c r="Q144" s="1" t="str">
        <f>TEXT(dataset_1!$B144, "dddd")</f>
        <v>Friday</v>
      </c>
      <c r="R144" s="1">
        <f>WEEKNUM(dataset_1!$B144, 2)</f>
        <v>2</v>
      </c>
      <c r="S144" s="1" t="str">
        <f>IF(dataset_1!$H144&lt;=0.3,"Cold",IF(dataset_1!$H144&lt;=0.6,"Mild","Hot"))</f>
        <v>Cold</v>
      </c>
    </row>
    <row r="145" spans="1:19" ht="14.25" customHeight="1" x14ac:dyDescent="0.3">
      <c r="A145" s="1">
        <v>144</v>
      </c>
      <c r="B145" s="3">
        <v>40550</v>
      </c>
      <c r="C145" s="1">
        <v>1</v>
      </c>
      <c r="D145" s="1">
        <v>6</v>
      </c>
      <c r="E145" s="1" t="b">
        <v>0</v>
      </c>
      <c r="F145" s="1">
        <v>5</v>
      </c>
      <c r="G145" s="1">
        <v>2</v>
      </c>
      <c r="H145" s="1">
        <v>0.2</v>
      </c>
      <c r="I145" s="4" t="str">
        <f>IF(AND(dataset_1!$D145&gt;=5,dataset_1!$D145&lt;12),"Morning",IF(AND(dataset_1!$D145&gt;=12,dataset_1!$D145&lt;17),"Afternoon",IF(AND(dataset_1!$D145&gt;=17,dataset_1!$D145&lt;21),"Evening","Night")))</f>
        <v>Morning</v>
      </c>
      <c r="J145" s="4" t="str">
        <f>IF(dataset_1!$G145=1,"Clear/Few clouds",IF(dataset_1!$G145=2,"Mist/Cloudy",IF(dataset_1!$G145=3,"Light Snow/Rain","Heavy Rain/Snow/Storm")))</f>
        <v>Mist/Cloudy</v>
      </c>
      <c r="K145" s="1" t="str">
        <f>IF(OR(dataset_1!$F145=0,dataset_1!$F145=6),"Weekend","Weekday")</f>
        <v>Weekday</v>
      </c>
      <c r="L145" s="1" t="str">
        <f>LEFT(TEXT(dataset_1!$B145,"yyyy-mm-dd"),4)</f>
        <v>2011</v>
      </c>
      <c r="M145" s="1" t="str">
        <f>MID(TEXT(dataset_1!$B145,"yyyy-mm-dd"),6,2)</f>
        <v>01</v>
      </c>
      <c r="N145" s="1" t="str">
        <f>RIGHT(TEXT(dataset_1!$B145,"yyyy-mm-dd"),2)</f>
        <v>07</v>
      </c>
      <c r="O145" s="1">
        <f>LEN(dataset_1!$D145)</f>
        <v>1</v>
      </c>
      <c r="P145" s="1" t="str">
        <f>TEXT(dataset_1!$B145, "mmmm")</f>
        <v>January</v>
      </c>
      <c r="Q145" s="1" t="str">
        <f>TEXT(dataset_1!$B145, "dddd")</f>
        <v>Friday</v>
      </c>
      <c r="R145" s="1">
        <f>WEEKNUM(dataset_1!$B145, 2)</f>
        <v>2</v>
      </c>
      <c r="S145" s="1" t="str">
        <f>IF(dataset_1!$H145&lt;=0.3,"Cold",IF(dataset_1!$H145&lt;=0.6,"Mild","Hot"))</f>
        <v>Cold</v>
      </c>
    </row>
    <row r="146" spans="1:19" ht="14.25" customHeight="1" x14ac:dyDescent="0.3">
      <c r="A146" s="1">
        <v>145</v>
      </c>
      <c r="B146" s="3">
        <v>40550</v>
      </c>
      <c r="C146" s="1">
        <v>1</v>
      </c>
      <c r="D146" s="1">
        <v>7</v>
      </c>
      <c r="E146" s="1" t="b">
        <v>0</v>
      </c>
      <c r="F146" s="1">
        <v>5</v>
      </c>
      <c r="G146" s="1">
        <v>1</v>
      </c>
      <c r="H146" s="1">
        <v>0.2</v>
      </c>
      <c r="I146" s="4" t="str">
        <f>IF(AND(dataset_1!$D146&gt;=5,dataset_1!$D146&lt;12),"Morning",IF(AND(dataset_1!$D146&gt;=12,dataset_1!$D146&lt;17),"Afternoon",IF(AND(dataset_1!$D146&gt;=17,dataset_1!$D146&lt;21),"Evening","Night")))</f>
        <v>Morning</v>
      </c>
      <c r="J146" s="4" t="str">
        <f>IF(dataset_1!$G146=1,"Clear/Few clouds",IF(dataset_1!$G146=2,"Mist/Cloudy",IF(dataset_1!$G146=3,"Light Snow/Rain","Heavy Rain/Snow/Storm")))</f>
        <v>Clear/Few clouds</v>
      </c>
      <c r="K146" s="1" t="str">
        <f>IF(OR(dataset_1!$F146=0,dataset_1!$F146=6),"Weekend","Weekday")</f>
        <v>Weekday</v>
      </c>
      <c r="L146" s="1" t="str">
        <f>LEFT(TEXT(dataset_1!$B146,"yyyy-mm-dd"),4)</f>
        <v>2011</v>
      </c>
      <c r="M146" s="1" t="str">
        <f>MID(TEXT(dataset_1!$B146,"yyyy-mm-dd"),6,2)</f>
        <v>01</v>
      </c>
      <c r="N146" s="1" t="str">
        <f>RIGHT(TEXT(dataset_1!$B146,"yyyy-mm-dd"),2)</f>
        <v>07</v>
      </c>
      <c r="O146" s="1">
        <f>LEN(dataset_1!$D146)</f>
        <v>1</v>
      </c>
      <c r="P146" s="1" t="str">
        <f>TEXT(dataset_1!$B146, "mmmm")</f>
        <v>January</v>
      </c>
      <c r="Q146" s="1" t="str">
        <f>TEXT(dataset_1!$B146, "dddd")</f>
        <v>Friday</v>
      </c>
      <c r="R146" s="1">
        <f>WEEKNUM(dataset_1!$B146, 2)</f>
        <v>2</v>
      </c>
      <c r="S146" s="1" t="str">
        <f>IF(dataset_1!$H146&lt;=0.3,"Cold",IF(dataset_1!$H146&lt;=0.6,"Mild","Hot"))</f>
        <v>Cold</v>
      </c>
    </row>
    <row r="147" spans="1:19" ht="14.25" customHeight="1" x14ac:dyDescent="0.3">
      <c r="A147" s="1">
        <v>146</v>
      </c>
      <c r="B147" s="3">
        <v>40550</v>
      </c>
      <c r="C147" s="1">
        <v>1</v>
      </c>
      <c r="D147" s="1">
        <v>8</v>
      </c>
      <c r="E147" s="1" t="b">
        <v>0</v>
      </c>
      <c r="F147" s="1">
        <v>5</v>
      </c>
      <c r="G147" s="1">
        <v>1</v>
      </c>
      <c r="H147" s="1">
        <v>0.2</v>
      </c>
      <c r="I147" s="4" t="str">
        <f>IF(AND(dataset_1!$D147&gt;=5,dataset_1!$D147&lt;12),"Morning",IF(AND(dataset_1!$D147&gt;=12,dataset_1!$D147&lt;17),"Afternoon",IF(AND(dataset_1!$D147&gt;=17,dataset_1!$D147&lt;21),"Evening","Night")))</f>
        <v>Morning</v>
      </c>
      <c r="J147" s="4" t="str">
        <f>IF(dataset_1!$G147=1,"Clear/Few clouds",IF(dataset_1!$G147=2,"Mist/Cloudy",IF(dataset_1!$G147=3,"Light Snow/Rain","Heavy Rain/Snow/Storm")))</f>
        <v>Clear/Few clouds</v>
      </c>
      <c r="K147" s="1" t="str">
        <f>IF(OR(dataset_1!$F147=0,dataset_1!$F147=6),"Weekend","Weekday")</f>
        <v>Weekday</v>
      </c>
      <c r="L147" s="1" t="str">
        <f>LEFT(TEXT(dataset_1!$B147,"yyyy-mm-dd"),4)</f>
        <v>2011</v>
      </c>
      <c r="M147" s="1" t="str">
        <f>MID(TEXT(dataset_1!$B147,"yyyy-mm-dd"),6,2)</f>
        <v>01</v>
      </c>
      <c r="N147" s="1" t="str">
        <f>RIGHT(TEXT(dataset_1!$B147,"yyyy-mm-dd"),2)</f>
        <v>07</v>
      </c>
      <c r="O147" s="1">
        <f>LEN(dataset_1!$D147)</f>
        <v>1</v>
      </c>
      <c r="P147" s="1" t="str">
        <f>TEXT(dataset_1!$B147, "mmmm")</f>
        <v>January</v>
      </c>
      <c r="Q147" s="1" t="str">
        <f>TEXT(dataset_1!$B147, "dddd")</f>
        <v>Friday</v>
      </c>
      <c r="R147" s="1">
        <f>WEEKNUM(dataset_1!$B147, 2)</f>
        <v>2</v>
      </c>
      <c r="S147" s="1" t="str">
        <f>IF(dataset_1!$H147&lt;=0.3,"Cold",IF(dataset_1!$H147&lt;=0.6,"Mild","Hot"))</f>
        <v>Cold</v>
      </c>
    </row>
    <row r="148" spans="1:19" ht="14.25" customHeight="1" x14ac:dyDescent="0.3">
      <c r="A148" s="1">
        <v>147</v>
      </c>
      <c r="B148" s="3">
        <v>40550</v>
      </c>
      <c r="C148" s="1">
        <v>1</v>
      </c>
      <c r="D148" s="1">
        <v>9</v>
      </c>
      <c r="E148" s="1" t="b">
        <v>0</v>
      </c>
      <c r="F148" s="1">
        <v>5</v>
      </c>
      <c r="G148" s="1">
        <v>1</v>
      </c>
      <c r="H148" s="1">
        <v>0.2</v>
      </c>
      <c r="I148" s="4" t="str">
        <f>IF(AND(dataset_1!$D148&gt;=5,dataset_1!$D148&lt;12),"Morning",IF(AND(dataset_1!$D148&gt;=12,dataset_1!$D148&lt;17),"Afternoon",IF(AND(dataset_1!$D148&gt;=17,dataset_1!$D148&lt;21),"Evening","Night")))</f>
        <v>Morning</v>
      </c>
      <c r="J148" s="4" t="str">
        <f>IF(dataset_1!$G148=1,"Clear/Few clouds",IF(dataset_1!$G148=2,"Mist/Cloudy",IF(dataset_1!$G148=3,"Light Snow/Rain","Heavy Rain/Snow/Storm")))</f>
        <v>Clear/Few clouds</v>
      </c>
      <c r="K148" s="1" t="str">
        <f>IF(OR(dataset_1!$F148=0,dataset_1!$F148=6),"Weekend","Weekday")</f>
        <v>Weekday</v>
      </c>
      <c r="L148" s="1" t="str">
        <f>LEFT(TEXT(dataset_1!$B148,"yyyy-mm-dd"),4)</f>
        <v>2011</v>
      </c>
      <c r="M148" s="1" t="str">
        <f>MID(TEXT(dataset_1!$B148,"yyyy-mm-dd"),6,2)</f>
        <v>01</v>
      </c>
      <c r="N148" s="1" t="str">
        <f>RIGHT(TEXT(dataset_1!$B148,"yyyy-mm-dd"),2)</f>
        <v>07</v>
      </c>
      <c r="O148" s="1">
        <f>LEN(dataset_1!$D148)</f>
        <v>1</v>
      </c>
      <c r="P148" s="1" t="str">
        <f>TEXT(dataset_1!$B148, "mmmm")</f>
        <v>January</v>
      </c>
      <c r="Q148" s="1" t="str">
        <f>TEXT(dataset_1!$B148, "dddd")</f>
        <v>Friday</v>
      </c>
      <c r="R148" s="1">
        <f>WEEKNUM(dataset_1!$B148, 2)</f>
        <v>2</v>
      </c>
      <c r="S148" s="1" t="str">
        <f>IF(dataset_1!$H148&lt;=0.3,"Cold",IF(dataset_1!$H148&lt;=0.6,"Mild","Hot"))</f>
        <v>Cold</v>
      </c>
    </row>
    <row r="149" spans="1:19" ht="14.25" customHeight="1" x14ac:dyDescent="0.3">
      <c r="A149" s="1">
        <v>148</v>
      </c>
      <c r="B149" s="3">
        <v>40550</v>
      </c>
      <c r="C149" s="1">
        <v>1</v>
      </c>
      <c r="D149" s="1">
        <v>10</v>
      </c>
      <c r="E149" s="1" t="b">
        <v>0</v>
      </c>
      <c r="F149" s="1">
        <v>5</v>
      </c>
      <c r="G149" s="1">
        <v>1</v>
      </c>
      <c r="H149" s="1">
        <v>0.22</v>
      </c>
      <c r="I149" s="4" t="str">
        <f>IF(AND(dataset_1!$D149&gt;=5,dataset_1!$D149&lt;12),"Morning",IF(AND(dataset_1!$D149&gt;=12,dataset_1!$D149&lt;17),"Afternoon",IF(AND(dataset_1!$D149&gt;=17,dataset_1!$D149&lt;21),"Evening","Night")))</f>
        <v>Morning</v>
      </c>
      <c r="J149" s="4" t="str">
        <f>IF(dataset_1!$G149=1,"Clear/Few clouds",IF(dataset_1!$G149=2,"Mist/Cloudy",IF(dataset_1!$G149=3,"Light Snow/Rain","Heavy Rain/Snow/Storm")))</f>
        <v>Clear/Few clouds</v>
      </c>
      <c r="K149" s="1" t="str">
        <f>IF(OR(dataset_1!$F149=0,dataset_1!$F149=6),"Weekend","Weekday")</f>
        <v>Weekday</v>
      </c>
      <c r="L149" s="1" t="str">
        <f>LEFT(TEXT(dataset_1!$B149,"yyyy-mm-dd"),4)</f>
        <v>2011</v>
      </c>
      <c r="M149" s="1" t="str">
        <f>MID(TEXT(dataset_1!$B149,"yyyy-mm-dd"),6,2)</f>
        <v>01</v>
      </c>
      <c r="N149" s="1" t="str">
        <f>RIGHT(TEXT(dataset_1!$B149,"yyyy-mm-dd"),2)</f>
        <v>07</v>
      </c>
      <c r="O149" s="1">
        <f>LEN(dataset_1!$D149)</f>
        <v>2</v>
      </c>
      <c r="P149" s="1" t="str">
        <f>TEXT(dataset_1!$B149, "mmmm")</f>
        <v>January</v>
      </c>
      <c r="Q149" s="1" t="str">
        <f>TEXT(dataset_1!$B149, "dddd")</f>
        <v>Friday</v>
      </c>
      <c r="R149" s="1">
        <f>WEEKNUM(dataset_1!$B149, 2)</f>
        <v>2</v>
      </c>
      <c r="S149" s="1" t="str">
        <f>IF(dataset_1!$H149&lt;=0.3,"Cold",IF(dataset_1!$H149&lt;=0.6,"Mild","Hot"))</f>
        <v>Cold</v>
      </c>
    </row>
    <row r="150" spans="1:19" ht="14.25" customHeight="1" x14ac:dyDescent="0.3">
      <c r="A150" s="1">
        <v>149</v>
      </c>
      <c r="B150" s="3">
        <v>40550</v>
      </c>
      <c r="C150" s="1">
        <v>1</v>
      </c>
      <c r="D150" s="1">
        <v>11</v>
      </c>
      <c r="E150" s="1" t="b">
        <v>0</v>
      </c>
      <c r="F150" s="1">
        <v>5</v>
      </c>
      <c r="G150" s="1">
        <v>2</v>
      </c>
      <c r="H150" s="1">
        <v>0.2</v>
      </c>
      <c r="I150" s="4" t="str">
        <f>IF(AND(dataset_1!$D150&gt;=5,dataset_1!$D150&lt;12),"Morning",IF(AND(dataset_1!$D150&gt;=12,dataset_1!$D150&lt;17),"Afternoon",IF(AND(dataset_1!$D150&gt;=17,dataset_1!$D150&lt;21),"Evening","Night")))</f>
        <v>Morning</v>
      </c>
      <c r="J150" s="4" t="str">
        <f>IF(dataset_1!$G150=1,"Clear/Few clouds",IF(dataset_1!$G150=2,"Mist/Cloudy",IF(dataset_1!$G150=3,"Light Snow/Rain","Heavy Rain/Snow/Storm")))</f>
        <v>Mist/Cloudy</v>
      </c>
      <c r="K150" s="1" t="str">
        <f>IF(OR(dataset_1!$F150=0,dataset_1!$F150=6),"Weekend","Weekday")</f>
        <v>Weekday</v>
      </c>
      <c r="L150" s="1" t="str">
        <f>LEFT(TEXT(dataset_1!$B150,"yyyy-mm-dd"),4)</f>
        <v>2011</v>
      </c>
      <c r="M150" s="1" t="str">
        <f>MID(TEXT(dataset_1!$B150,"yyyy-mm-dd"),6,2)</f>
        <v>01</v>
      </c>
      <c r="N150" s="1" t="str">
        <f>RIGHT(TEXT(dataset_1!$B150,"yyyy-mm-dd"),2)</f>
        <v>07</v>
      </c>
      <c r="O150" s="1">
        <f>LEN(dataset_1!$D150)</f>
        <v>2</v>
      </c>
      <c r="P150" s="1" t="str">
        <f>TEXT(dataset_1!$B150, "mmmm")</f>
        <v>January</v>
      </c>
      <c r="Q150" s="1" t="str">
        <f>TEXT(dataset_1!$B150, "dddd")</f>
        <v>Friday</v>
      </c>
      <c r="R150" s="1">
        <f>WEEKNUM(dataset_1!$B150, 2)</f>
        <v>2</v>
      </c>
      <c r="S150" s="1" t="str">
        <f>IF(dataset_1!$H150&lt;=0.3,"Cold",IF(dataset_1!$H150&lt;=0.6,"Mild","Hot"))</f>
        <v>Cold</v>
      </c>
    </row>
    <row r="151" spans="1:19" ht="14.25" customHeight="1" x14ac:dyDescent="0.3">
      <c r="A151" s="1">
        <v>150</v>
      </c>
      <c r="B151" s="3">
        <v>40550</v>
      </c>
      <c r="C151" s="1">
        <v>1</v>
      </c>
      <c r="D151" s="1">
        <v>12</v>
      </c>
      <c r="E151" s="1" t="b">
        <v>0</v>
      </c>
      <c r="F151" s="1">
        <v>5</v>
      </c>
      <c r="G151" s="1">
        <v>2</v>
      </c>
      <c r="H151" s="1">
        <v>0.2</v>
      </c>
      <c r="I151" s="4" t="str">
        <f>IF(AND(dataset_1!$D151&gt;=5,dataset_1!$D151&lt;12),"Morning",IF(AND(dataset_1!$D151&gt;=12,dataset_1!$D151&lt;17),"Afternoon",IF(AND(dataset_1!$D151&gt;=17,dataset_1!$D151&lt;21),"Evening","Night")))</f>
        <v>Afternoon</v>
      </c>
      <c r="J151" s="4" t="str">
        <f>IF(dataset_1!$G151=1,"Clear/Few clouds",IF(dataset_1!$G151=2,"Mist/Cloudy",IF(dataset_1!$G151=3,"Light Snow/Rain","Heavy Rain/Snow/Storm")))</f>
        <v>Mist/Cloudy</v>
      </c>
      <c r="K151" s="1" t="str">
        <f>IF(OR(dataset_1!$F151=0,dataset_1!$F151=6),"Weekend","Weekday")</f>
        <v>Weekday</v>
      </c>
      <c r="L151" s="1" t="str">
        <f>LEFT(TEXT(dataset_1!$B151,"yyyy-mm-dd"),4)</f>
        <v>2011</v>
      </c>
      <c r="M151" s="1" t="str">
        <f>MID(TEXT(dataset_1!$B151,"yyyy-mm-dd"),6,2)</f>
        <v>01</v>
      </c>
      <c r="N151" s="1" t="str">
        <f>RIGHT(TEXT(dataset_1!$B151,"yyyy-mm-dd"),2)</f>
        <v>07</v>
      </c>
      <c r="O151" s="1">
        <f>LEN(dataset_1!$D151)</f>
        <v>2</v>
      </c>
      <c r="P151" s="1" t="str">
        <f>TEXT(dataset_1!$B151, "mmmm")</f>
        <v>January</v>
      </c>
      <c r="Q151" s="1" t="str">
        <f>TEXT(dataset_1!$B151, "dddd")</f>
        <v>Friday</v>
      </c>
      <c r="R151" s="1">
        <f>WEEKNUM(dataset_1!$B151, 2)</f>
        <v>2</v>
      </c>
      <c r="S151" s="1" t="str">
        <f>IF(dataset_1!$H151&lt;=0.3,"Cold",IF(dataset_1!$H151&lt;=0.6,"Mild","Hot"))</f>
        <v>Cold</v>
      </c>
    </row>
    <row r="152" spans="1:19" ht="14.25" customHeight="1" x14ac:dyDescent="0.3">
      <c r="A152" s="1">
        <v>151</v>
      </c>
      <c r="B152" s="3">
        <v>40550</v>
      </c>
      <c r="C152" s="1">
        <v>1</v>
      </c>
      <c r="D152" s="1">
        <v>13</v>
      </c>
      <c r="E152" s="1" t="b">
        <v>0</v>
      </c>
      <c r="F152" s="1">
        <v>5</v>
      </c>
      <c r="G152" s="1">
        <v>2</v>
      </c>
      <c r="H152" s="1">
        <v>0.2</v>
      </c>
      <c r="I152" s="4" t="str">
        <f>IF(AND(dataset_1!$D152&gt;=5,dataset_1!$D152&lt;12),"Morning",IF(AND(dataset_1!$D152&gt;=12,dataset_1!$D152&lt;17),"Afternoon",IF(AND(dataset_1!$D152&gt;=17,dataset_1!$D152&lt;21),"Evening","Night")))</f>
        <v>Afternoon</v>
      </c>
      <c r="J152" s="4" t="str">
        <f>IF(dataset_1!$G152=1,"Clear/Few clouds",IF(dataset_1!$G152=2,"Mist/Cloudy",IF(dataset_1!$G152=3,"Light Snow/Rain","Heavy Rain/Snow/Storm")))</f>
        <v>Mist/Cloudy</v>
      </c>
      <c r="K152" s="1" t="str">
        <f>IF(OR(dataset_1!$F152=0,dataset_1!$F152=6),"Weekend","Weekday")</f>
        <v>Weekday</v>
      </c>
      <c r="L152" s="1" t="str">
        <f>LEFT(TEXT(dataset_1!$B152,"yyyy-mm-dd"),4)</f>
        <v>2011</v>
      </c>
      <c r="M152" s="1" t="str">
        <f>MID(TEXT(dataset_1!$B152,"yyyy-mm-dd"),6,2)</f>
        <v>01</v>
      </c>
      <c r="N152" s="1" t="str">
        <f>RIGHT(TEXT(dataset_1!$B152,"yyyy-mm-dd"),2)</f>
        <v>07</v>
      </c>
      <c r="O152" s="1">
        <f>LEN(dataset_1!$D152)</f>
        <v>2</v>
      </c>
      <c r="P152" s="1" t="str">
        <f>TEXT(dataset_1!$B152, "mmmm")</f>
        <v>January</v>
      </c>
      <c r="Q152" s="1" t="str">
        <f>TEXT(dataset_1!$B152, "dddd")</f>
        <v>Friday</v>
      </c>
      <c r="R152" s="1">
        <f>WEEKNUM(dataset_1!$B152, 2)</f>
        <v>2</v>
      </c>
      <c r="S152" s="1" t="str">
        <f>IF(dataset_1!$H152&lt;=0.3,"Cold",IF(dataset_1!$H152&lt;=0.6,"Mild","Hot"))</f>
        <v>Cold</v>
      </c>
    </row>
    <row r="153" spans="1:19" ht="14.25" customHeight="1" x14ac:dyDescent="0.3">
      <c r="A153" s="1">
        <v>152</v>
      </c>
      <c r="B153" s="3">
        <v>40550</v>
      </c>
      <c r="C153" s="1">
        <v>1</v>
      </c>
      <c r="D153" s="1">
        <v>14</v>
      </c>
      <c r="E153" s="1" t="b">
        <v>0</v>
      </c>
      <c r="F153" s="1">
        <v>5</v>
      </c>
      <c r="G153" s="1">
        <v>2</v>
      </c>
      <c r="H153" s="1">
        <v>0.2</v>
      </c>
      <c r="I153" s="4" t="str">
        <f>IF(AND(dataset_1!$D153&gt;=5,dataset_1!$D153&lt;12),"Morning",IF(AND(dataset_1!$D153&gt;=12,dataset_1!$D153&lt;17),"Afternoon",IF(AND(dataset_1!$D153&gt;=17,dataset_1!$D153&lt;21),"Evening","Night")))</f>
        <v>Afternoon</v>
      </c>
      <c r="J153" s="4" t="str">
        <f>IF(dataset_1!$G153=1,"Clear/Few clouds",IF(dataset_1!$G153=2,"Mist/Cloudy",IF(dataset_1!$G153=3,"Light Snow/Rain","Heavy Rain/Snow/Storm")))</f>
        <v>Mist/Cloudy</v>
      </c>
      <c r="K153" s="1" t="str">
        <f>IF(OR(dataset_1!$F153=0,dataset_1!$F153=6),"Weekend","Weekday")</f>
        <v>Weekday</v>
      </c>
      <c r="L153" s="1" t="str">
        <f>LEFT(TEXT(dataset_1!$B153,"yyyy-mm-dd"),4)</f>
        <v>2011</v>
      </c>
      <c r="M153" s="1" t="str">
        <f>MID(TEXT(dataset_1!$B153,"yyyy-mm-dd"),6,2)</f>
        <v>01</v>
      </c>
      <c r="N153" s="1" t="str">
        <f>RIGHT(TEXT(dataset_1!$B153,"yyyy-mm-dd"),2)</f>
        <v>07</v>
      </c>
      <c r="O153" s="1">
        <f>LEN(dataset_1!$D153)</f>
        <v>2</v>
      </c>
      <c r="P153" s="1" t="str">
        <f>TEXT(dataset_1!$B153, "mmmm")</f>
        <v>January</v>
      </c>
      <c r="Q153" s="1" t="str">
        <f>TEXT(dataset_1!$B153, "dddd")</f>
        <v>Friday</v>
      </c>
      <c r="R153" s="1">
        <f>WEEKNUM(dataset_1!$B153, 2)</f>
        <v>2</v>
      </c>
      <c r="S153" s="1" t="str">
        <f>IF(dataset_1!$H153&lt;=0.3,"Cold",IF(dataset_1!$H153&lt;=0.6,"Mild","Hot"))</f>
        <v>Cold</v>
      </c>
    </row>
    <row r="154" spans="1:19" ht="14.25" customHeight="1" x14ac:dyDescent="0.3">
      <c r="A154" s="1">
        <v>153</v>
      </c>
      <c r="B154" s="3">
        <v>40550</v>
      </c>
      <c r="C154" s="1">
        <v>1</v>
      </c>
      <c r="D154" s="1">
        <v>15</v>
      </c>
      <c r="E154" s="1" t="b">
        <v>0</v>
      </c>
      <c r="F154" s="1">
        <v>5</v>
      </c>
      <c r="G154" s="1">
        <v>2</v>
      </c>
      <c r="H154" s="1">
        <v>0.2</v>
      </c>
      <c r="I154" s="4" t="str">
        <f>IF(AND(dataset_1!$D154&gt;=5,dataset_1!$D154&lt;12),"Morning",IF(AND(dataset_1!$D154&gt;=12,dataset_1!$D154&lt;17),"Afternoon",IF(AND(dataset_1!$D154&gt;=17,dataset_1!$D154&lt;21),"Evening","Night")))</f>
        <v>Afternoon</v>
      </c>
      <c r="J154" s="4" t="str">
        <f>IF(dataset_1!$G154=1,"Clear/Few clouds",IF(dataset_1!$G154=2,"Mist/Cloudy",IF(dataset_1!$G154=3,"Light Snow/Rain","Heavy Rain/Snow/Storm")))</f>
        <v>Mist/Cloudy</v>
      </c>
      <c r="K154" s="1" t="str">
        <f>IF(OR(dataset_1!$F154=0,dataset_1!$F154=6),"Weekend","Weekday")</f>
        <v>Weekday</v>
      </c>
      <c r="L154" s="1" t="str">
        <f>LEFT(TEXT(dataset_1!$B154,"yyyy-mm-dd"),4)</f>
        <v>2011</v>
      </c>
      <c r="M154" s="1" t="str">
        <f>MID(TEXT(dataset_1!$B154,"yyyy-mm-dd"),6,2)</f>
        <v>01</v>
      </c>
      <c r="N154" s="1" t="str">
        <f>RIGHT(TEXT(dataset_1!$B154,"yyyy-mm-dd"),2)</f>
        <v>07</v>
      </c>
      <c r="O154" s="1">
        <f>LEN(dataset_1!$D154)</f>
        <v>2</v>
      </c>
      <c r="P154" s="1" t="str">
        <f>TEXT(dataset_1!$B154, "mmmm")</f>
        <v>January</v>
      </c>
      <c r="Q154" s="1" t="str">
        <f>TEXT(dataset_1!$B154, "dddd")</f>
        <v>Friday</v>
      </c>
      <c r="R154" s="1">
        <f>WEEKNUM(dataset_1!$B154, 2)</f>
        <v>2</v>
      </c>
      <c r="S154" s="1" t="str">
        <f>IF(dataset_1!$H154&lt;=0.3,"Cold",IF(dataset_1!$H154&lt;=0.6,"Mild","Hot"))</f>
        <v>Cold</v>
      </c>
    </row>
    <row r="155" spans="1:19" ht="14.25" customHeight="1" x14ac:dyDescent="0.3">
      <c r="A155" s="1">
        <v>154</v>
      </c>
      <c r="B155" s="3">
        <v>40550</v>
      </c>
      <c r="C155" s="1">
        <v>1</v>
      </c>
      <c r="D155" s="1">
        <v>16</v>
      </c>
      <c r="E155" s="1" t="b">
        <v>0</v>
      </c>
      <c r="F155" s="1">
        <v>5</v>
      </c>
      <c r="G155" s="1">
        <v>2</v>
      </c>
      <c r="H155" s="1">
        <v>0.2</v>
      </c>
      <c r="I155" s="4" t="str">
        <f>IF(AND(dataset_1!$D155&gt;=5,dataset_1!$D155&lt;12),"Morning",IF(AND(dataset_1!$D155&gt;=12,dataset_1!$D155&lt;17),"Afternoon",IF(AND(dataset_1!$D155&gt;=17,dataset_1!$D155&lt;21),"Evening","Night")))</f>
        <v>Afternoon</v>
      </c>
      <c r="J155" s="4" t="str">
        <f>IF(dataset_1!$G155=1,"Clear/Few clouds",IF(dataset_1!$G155=2,"Mist/Cloudy",IF(dataset_1!$G155=3,"Light Snow/Rain","Heavy Rain/Snow/Storm")))</f>
        <v>Mist/Cloudy</v>
      </c>
      <c r="K155" s="1" t="str">
        <f>IF(OR(dataset_1!$F155=0,dataset_1!$F155=6),"Weekend","Weekday")</f>
        <v>Weekday</v>
      </c>
      <c r="L155" s="1" t="str">
        <f>LEFT(TEXT(dataset_1!$B155,"yyyy-mm-dd"),4)</f>
        <v>2011</v>
      </c>
      <c r="M155" s="1" t="str">
        <f>MID(TEXT(dataset_1!$B155,"yyyy-mm-dd"),6,2)</f>
        <v>01</v>
      </c>
      <c r="N155" s="1" t="str">
        <f>RIGHT(TEXT(dataset_1!$B155,"yyyy-mm-dd"),2)</f>
        <v>07</v>
      </c>
      <c r="O155" s="1">
        <f>LEN(dataset_1!$D155)</f>
        <v>2</v>
      </c>
      <c r="P155" s="1" t="str">
        <f>TEXT(dataset_1!$B155, "mmmm")</f>
        <v>January</v>
      </c>
      <c r="Q155" s="1" t="str">
        <f>TEXT(dataset_1!$B155, "dddd")</f>
        <v>Friday</v>
      </c>
      <c r="R155" s="1">
        <f>WEEKNUM(dataset_1!$B155, 2)</f>
        <v>2</v>
      </c>
      <c r="S155" s="1" t="str">
        <f>IF(dataset_1!$H155&lt;=0.3,"Cold",IF(dataset_1!$H155&lt;=0.6,"Mild","Hot"))</f>
        <v>Cold</v>
      </c>
    </row>
    <row r="156" spans="1:19" ht="14.25" customHeight="1" x14ac:dyDescent="0.3">
      <c r="A156" s="1">
        <v>155</v>
      </c>
      <c r="B156" s="3">
        <v>40550</v>
      </c>
      <c r="C156" s="1">
        <v>1</v>
      </c>
      <c r="D156" s="1">
        <v>17</v>
      </c>
      <c r="E156" s="1" t="b">
        <v>0</v>
      </c>
      <c r="F156" s="1">
        <v>5</v>
      </c>
      <c r="G156" s="1">
        <v>2</v>
      </c>
      <c r="H156" s="1">
        <v>0.2</v>
      </c>
      <c r="I156" s="4" t="str">
        <f>IF(AND(dataset_1!$D156&gt;=5,dataset_1!$D156&lt;12),"Morning",IF(AND(dataset_1!$D156&gt;=12,dataset_1!$D156&lt;17),"Afternoon",IF(AND(dataset_1!$D156&gt;=17,dataset_1!$D156&lt;21),"Evening","Night")))</f>
        <v>Evening</v>
      </c>
      <c r="J156" s="4" t="str">
        <f>IF(dataset_1!$G156=1,"Clear/Few clouds",IF(dataset_1!$G156=2,"Mist/Cloudy",IF(dataset_1!$G156=3,"Light Snow/Rain","Heavy Rain/Snow/Storm")))</f>
        <v>Mist/Cloudy</v>
      </c>
      <c r="K156" s="1" t="str">
        <f>IF(OR(dataset_1!$F156=0,dataset_1!$F156=6),"Weekend","Weekday")</f>
        <v>Weekday</v>
      </c>
      <c r="L156" s="1" t="str">
        <f>LEFT(TEXT(dataset_1!$B156,"yyyy-mm-dd"),4)</f>
        <v>2011</v>
      </c>
      <c r="M156" s="1" t="str">
        <f>MID(TEXT(dataset_1!$B156,"yyyy-mm-dd"),6,2)</f>
        <v>01</v>
      </c>
      <c r="N156" s="1" t="str">
        <f>RIGHT(TEXT(dataset_1!$B156,"yyyy-mm-dd"),2)</f>
        <v>07</v>
      </c>
      <c r="O156" s="1">
        <f>LEN(dataset_1!$D156)</f>
        <v>2</v>
      </c>
      <c r="P156" s="1" t="str">
        <f>TEXT(dataset_1!$B156, "mmmm")</f>
        <v>January</v>
      </c>
      <c r="Q156" s="1" t="str">
        <f>TEXT(dataset_1!$B156, "dddd")</f>
        <v>Friday</v>
      </c>
      <c r="R156" s="1">
        <f>WEEKNUM(dataset_1!$B156, 2)</f>
        <v>2</v>
      </c>
      <c r="S156" s="1" t="str">
        <f>IF(dataset_1!$H156&lt;=0.3,"Cold",IF(dataset_1!$H156&lt;=0.6,"Mild","Hot"))</f>
        <v>Cold</v>
      </c>
    </row>
    <row r="157" spans="1:19" ht="14.25" customHeight="1" x14ac:dyDescent="0.3">
      <c r="A157" s="1">
        <v>156</v>
      </c>
      <c r="B157" s="3">
        <v>40550</v>
      </c>
      <c r="C157" s="1">
        <v>1</v>
      </c>
      <c r="D157" s="1">
        <v>18</v>
      </c>
      <c r="E157" s="1" t="b">
        <v>0</v>
      </c>
      <c r="F157" s="1">
        <v>5</v>
      </c>
      <c r="G157" s="1">
        <v>1</v>
      </c>
      <c r="H157" s="1">
        <v>0.2</v>
      </c>
      <c r="I157" s="4" t="str">
        <f>IF(AND(dataset_1!$D157&gt;=5,dataset_1!$D157&lt;12),"Morning",IF(AND(dataset_1!$D157&gt;=12,dataset_1!$D157&lt;17),"Afternoon",IF(AND(dataset_1!$D157&gt;=17,dataset_1!$D157&lt;21),"Evening","Night")))</f>
        <v>Evening</v>
      </c>
      <c r="J157" s="4" t="str">
        <f>IF(dataset_1!$G157=1,"Clear/Few clouds",IF(dataset_1!$G157=2,"Mist/Cloudy",IF(dataset_1!$G157=3,"Light Snow/Rain","Heavy Rain/Snow/Storm")))</f>
        <v>Clear/Few clouds</v>
      </c>
      <c r="K157" s="1" t="str">
        <f>IF(OR(dataset_1!$F157=0,dataset_1!$F157=6),"Weekend","Weekday")</f>
        <v>Weekday</v>
      </c>
      <c r="L157" s="1" t="str">
        <f>LEFT(TEXT(dataset_1!$B157,"yyyy-mm-dd"),4)</f>
        <v>2011</v>
      </c>
      <c r="M157" s="1" t="str">
        <f>MID(TEXT(dataset_1!$B157,"yyyy-mm-dd"),6,2)</f>
        <v>01</v>
      </c>
      <c r="N157" s="1" t="str">
        <f>RIGHT(TEXT(dataset_1!$B157,"yyyy-mm-dd"),2)</f>
        <v>07</v>
      </c>
      <c r="O157" s="1">
        <f>LEN(dataset_1!$D157)</f>
        <v>2</v>
      </c>
      <c r="P157" s="1" t="str">
        <f>TEXT(dataset_1!$B157, "mmmm")</f>
        <v>January</v>
      </c>
      <c r="Q157" s="1" t="str">
        <f>TEXT(dataset_1!$B157, "dddd")</f>
        <v>Friday</v>
      </c>
      <c r="R157" s="1">
        <f>WEEKNUM(dataset_1!$B157, 2)</f>
        <v>2</v>
      </c>
      <c r="S157" s="1" t="str">
        <f>IF(dataset_1!$H157&lt;=0.3,"Cold",IF(dataset_1!$H157&lt;=0.6,"Mild","Hot"))</f>
        <v>Cold</v>
      </c>
    </row>
    <row r="158" spans="1:19" ht="14.25" customHeight="1" x14ac:dyDescent="0.3">
      <c r="A158" s="1">
        <v>157</v>
      </c>
      <c r="B158" s="3">
        <v>40550</v>
      </c>
      <c r="C158" s="1">
        <v>1</v>
      </c>
      <c r="D158" s="1">
        <v>19</v>
      </c>
      <c r="E158" s="1" t="b">
        <v>0</v>
      </c>
      <c r="F158" s="1">
        <v>5</v>
      </c>
      <c r="G158" s="1">
        <v>1</v>
      </c>
      <c r="H158" s="1">
        <v>0.16</v>
      </c>
      <c r="I158" s="4" t="str">
        <f>IF(AND(dataset_1!$D158&gt;=5,dataset_1!$D158&lt;12),"Morning",IF(AND(dataset_1!$D158&gt;=12,dataset_1!$D158&lt;17),"Afternoon",IF(AND(dataset_1!$D158&gt;=17,dataset_1!$D158&lt;21),"Evening","Night")))</f>
        <v>Evening</v>
      </c>
      <c r="J158" s="4" t="str">
        <f>IF(dataset_1!$G158=1,"Clear/Few clouds",IF(dataset_1!$G158=2,"Mist/Cloudy",IF(dataset_1!$G158=3,"Light Snow/Rain","Heavy Rain/Snow/Storm")))</f>
        <v>Clear/Few clouds</v>
      </c>
      <c r="K158" s="1" t="str">
        <f>IF(OR(dataset_1!$F158=0,dataset_1!$F158=6),"Weekend","Weekday")</f>
        <v>Weekday</v>
      </c>
      <c r="L158" s="1" t="str">
        <f>LEFT(TEXT(dataset_1!$B158,"yyyy-mm-dd"),4)</f>
        <v>2011</v>
      </c>
      <c r="M158" s="1" t="str">
        <f>MID(TEXT(dataset_1!$B158,"yyyy-mm-dd"),6,2)</f>
        <v>01</v>
      </c>
      <c r="N158" s="1" t="str">
        <f>RIGHT(TEXT(dataset_1!$B158,"yyyy-mm-dd"),2)</f>
        <v>07</v>
      </c>
      <c r="O158" s="1">
        <f>LEN(dataset_1!$D158)</f>
        <v>2</v>
      </c>
      <c r="P158" s="1" t="str">
        <f>TEXT(dataset_1!$B158, "mmmm")</f>
        <v>January</v>
      </c>
      <c r="Q158" s="1" t="str">
        <f>TEXT(dataset_1!$B158, "dddd")</f>
        <v>Friday</v>
      </c>
      <c r="R158" s="1">
        <f>WEEKNUM(dataset_1!$B158, 2)</f>
        <v>2</v>
      </c>
      <c r="S158" s="1" t="str">
        <f>IF(dataset_1!$H158&lt;=0.3,"Cold",IF(dataset_1!$H158&lt;=0.6,"Mild","Hot"))</f>
        <v>Cold</v>
      </c>
    </row>
    <row r="159" spans="1:19" ht="14.25" customHeight="1" x14ac:dyDescent="0.3">
      <c r="A159" s="1">
        <v>158</v>
      </c>
      <c r="B159" s="3">
        <v>40550</v>
      </c>
      <c r="C159" s="1">
        <v>1</v>
      </c>
      <c r="D159" s="1">
        <v>20</v>
      </c>
      <c r="E159" s="1" t="b">
        <v>0</v>
      </c>
      <c r="F159" s="1">
        <v>5</v>
      </c>
      <c r="G159" s="1">
        <v>1</v>
      </c>
      <c r="H159" s="1">
        <v>0.18</v>
      </c>
      <c r="I159" s="4" t="str">
        <f>IF(AND(dataset_1!$D159&gt;=5,dataset_1!$D159&lt;12),"Morning",IF(AND(dataset_1!$D159&gt;=12,dataset_1!$D159&lt;17),"Afternoon",IF(AND(dataset_1!$D159&gt;=17,dataset_1!$D159&lt;21),"Evening","Night")))</f>
        <v>Evening</v>
      </c>
      <c r="J159" s="4" t="str">
        <f>IF(dataset_1!$G159=1,"Clear/Few clouds",IF(dataset_1!$G159=2,"Mist/Cloudy",IF(dataset_1!$G159=3,"Light Snow/Rain","Heavy Rain/Snow/Storm")))</f>
        <v>Clear/Few clouds</v>
      </c>
      <c r="K159" s="1" t="str">
        <f>IF(OR(dataset_1!$F159=0,dataset_1!$F159=6),"Weekend","Weekday")</f>
        <v>Weekday</v>
      </c>
      <c r="L159" s="1" t="str">
        <f>LEFT(TEXT(dataset_1!$B159,"yyyy-mm-dd"),4)</f>
        <v>2011</v>
      </c>
      <c r="M159" s="1" t="str">
        <f>MID(TEXT(dataset_1!$B159,"yyyy-mm-dd"),6,2)</f>
        <v>01</v>
      </c>
      <c r="N159" s="1" t="str">
        <f>RIGHT(TEXT(dataset_1!$B159,"yyyy-mm-dd"),2)</f>
        <v>07</v>
      </c>
      <c r="O159" s="1">
        <f>LEN(dataset_1!$D159)</f>
        <v>2</v>
      </c>
      <c r="P159" s="1" t="str">
        <f>TEXT(dataset_1!$B159, "mmmm")</f>
        <v>January</v>
      </c>
      <c r="Q159" s="1" t="str">
        <f>TEXT(dataset_1!$B159, "dddd")</f>
        <v>Friday</v>
      </c>
      <c r="R159" s="1">
        <f>WEEKNUM(dataset_1!$B159, 2)</f>
        <v>2</v>
      </c>
      <c r="S159" s="1" t="str">
        <f>IF(dataset_1!$H159&lt;=0.3,"Cold",IF(dataset_1!$H159&lt;=0.6,"Mild","Hot"))</f>
        <v>Cold</v>
      </c>
    </row>
    <row r="160" spans="1:19" ht="14.25" customHeight="1" x14ac:dyDescent="0.3">
      <c r="A160" s="1">
        <v>159</v>
      </c>
      <c r="B160" s="3">
        <v>40550</v>
      </c>
      <c r="C160" s="1">
        <v>1</v>
      </c>
      <c r="D160" s="1">
        <v>21</v>
      </c>
      <c r="E160" s="1" t="b">
        <v>0</v>
      </c>
      <c r="F160" s="1">
        <v>5</v>
      </c>
      <c r="G160" s="1">
        <v>1</v>
      </c>
      <c r="H160" s="1">
        <v>0.18</v>
      </c>
      <c r="I160" s="4" t="str">
        <f>IF(AND(dataset_1!$D160&gt;=5,dataset_1!$D160&lt;12),"Morning",IF(AND(dataset_1!$D160&gt;=12,dataset_1!$D160&lt;17),"Afternoon",IF(AND(dataset_1!$D160&gt;=17,dataset_1!$D160&lt;21),"Evening","Night")))</f>
        <v>Night</v>
      </c>
      <c r="J160" s="4" t="str">
        <f>IF(dataset_1!$G160=1,"Clear/Few clouds",IF(dataset_1!$G160=2,"Mist/Cloudy",IF(dataset_1!$G160=3,"Light Snow/Rain","Heavy Rain/Snow/Storm")))</f>
        <v>Clear/Few clouds</v>
      </c>
      <c r="K160" s="1" t="str">
        <f>IF(OR(dataset_1!$F160=0,dataset_1!$F160=6),"Weekend","Weekday")</f>
        <v>Weekday</v>
      </c>
      <c r="L160" s="1" t="str">
        <f>LEFT(TEXT(dataset_1!$B160,"yyyy-mm-dd"),4)</f>
        <v>2011</v>
      </c>
      <c r="M160" s="1" t="str">
        <f>MID(TEXT(dataset_1!$B160,"yyyy-mm-dd"),6,2)</f>
        <v>01</v>
      </c>
      <c r="N160" s="1" t="str">
        <f>RIGHT(TEXT(dataset_1!$B160,"yyyy-mm-dd"),2)</f>
        <v>07</v>
      </c>
      <c r="O160" s="1">
        <f>LEN(dataset_1!$D160)</f>
        <v>2</v>
      </c>
      <c r="P160" s="1" t="str">
        <f>TEXT(dataset_1!$B160, "mmmm")</f>
        <v>January</v>
      </c>
      <c r="Q160" s="1" t="str">
        <f>TEXT(dataset_1!$B160, "dddd")</f>
        <v>Friday</v>
      </c>
      <c r="R160" s="1">
        <f>WEEKNUM(dataset_1!$B160, 2)</f>
        <v>2</v>
      </c>
      <c r="S160" s="1" t="str">
        <f>IF(dataset_1!$H160&lt;=0.3,"Cold",IF(dataset_1!$H160&lt;=0.6,"Mild","Hot"))</f>
        <v>Cold</v>
      </c>
    </row>
    <row r="161" spans="1:19" ht="14.25" customHeight="1" x14ac:dyDescent="0.3">
      <c r="A161" s="1">
        <v>160</v>
      </c>
      <c r="B161" s="3">
        <v>40550</v>
      </c>
      <c r="C161" s="1">
        <v>1</v>
      </c>
      <c r="D161" s="1">
        <v>22</v>
      </c>
      <c r="E161" s="1" t="b">
        <v>0</v>
      </c>
      <c r="F161" s="1">
        <v>5</v>
      </c>
      <c r="G161" s="1">
        <v>2</v>
      </c>
      <c r="H161" s="1">
        <v>0.18</v>
      </c>
      <c r="I161" s="4" t="str">
        <f>IF(AND(dataset_1!$D161&gt;=5,dataset_1!$D161&lt;12),"Morning",IF(AND(dataset_1!$D161&gt;=12,dataset_1!$D161&lt;17),"Afternoon",IF(AND(dataset_1!$D161&gt;=17,dataset_1!$D161&lt;21),"Evening","Night")))</f>
        <v>Night</v>
      </c>
      <c r="J161" s="4" t="str">
        <f>IF(dataset_1!$G161=1,"Clear/Few clouds",IF(dataset_1!$G161=2,"Mist/Cloudy",IF(dataset_1!$G161=3,"Light Snow/Rain","Heavy Rain/Snow/Storm")))</f>
        <v>Mist/Cloudy</v>
      </c>
      <c r="K161" s="1" t="str">
        <f>IF(OR(dataset_1!$F161=0,dataset_1!$F161=6),"Weekend","Weekday")</f>
        <v>Weekday</v>
      </c>
      <c r="L161" s="1" t="str">
        <f>LEFT(TEXT(dataset_1!$B161,"yyyy-mm-dd"),4)</f>
        <v>2011</v>
      </c>
      <c r="M161" s="1" t="str">
        <f>MID(TEXT(dataset_1!$B161,"yyyy-mm-dd"),6,2)</f>
        <v>01</v>
      </c>
      <c r="N161" s="1" t="str">
        <f>RIGHT(TEXT(dataset_1!$B161,"yyyy-mm-dd"),2)</f>
        <v>07</v>
      </c>
      <c r="O161" s="1">
        <f>LEN(dataset_1!$D161)</f>
        <v>2</v>
      </c>
      <c r="P161" s="1" t="str">
        <f>TEXT(dataset_1!$B161, "mmmm")</f>
        <v>January</v>
      </c>
      <c r="Q161" s="1" t="str">
        <f>TEXT(dataset_1!$B161, "dddd")</f>
        <v>Friday</v>
      </c>
      <c r="R161" s="1">
        <f>WEEKNUM(dataset_1!$B161, 2)</f>
        <v>2</v>
      </c>
      <c r="S161" s="1" t="str">
        <f>IF(dataset_1!$H161&lt;=0.3,"Cold",IF(dataset_1!$H161&lt;=0.6,"Mild","Hot"))</f>
        <v>Cold</v>
      </c>
    </row>
    <row r="162" spans="1:19" ht="14.25" customHeight="1" x14ac:dyDescent="0.3">
      <c r="A162" s="1">
        <v>161</v>
      </c>
      <c r="B162" s="3">
        <v>40550</v>
      </c>
      <c r="C162" s="1">
        <v>1</v>
      </c>
      <c r="D162" s="1">
        <v>23</v>
      </c>
      <c r="E162" s="1" t="b">
        <v>0</v>
      </c>
      <c r="F162" s="1">
        <v>5</v>
      </c>
      <c r="G162" s="1">
        <v>2</v>
      </c>
      <c r="H162" s="1">
        <v>0.18</v>
      </c>
      <c r="I162" s="4" t="str">
        <f>IF(AND(dataset_1!$D162&gt;=5,dataset_1!$D162&lt;12),"Morning",IF(AND(dataset_1!$D162&gt;=12,dataset_1!$D162&lt;17),"Afternoon",IF(AND(dataset_1!$D162&gt;=17,dataset_1!$D162&lt;21),"Evening","Night")))</f>
        <v>Night</v>
      </c>
      <c r="J162" s="4" t="str">
        <f>IF(dataset_1!$G162=1,"Clear/Few clouds",IF(dataset_1!$G162=2,"Mist/Cloudy",IF(dataset_1!$G162=3,"Light Snow/Rain","Heavy Rain/Snow/Storm")))</f>
        <v>Mist/Cloudy</v>
      </c>
      <c r="K162" s="1" t="str">
        <f>IF(OR(dataset_1!$F162=0,dataset_1!$F162=6),"Weekend","Weekday")</f>
        <v>Weekday</v>
      </c>
      <c r="L162" s="1" t="str">
        <f>LEFT(TEXT(dataset_1!$B162,"yyyy-mm-dd"),4)</f>
        <v>2011</v>
      </c>
      <c r="M162" s="1" t="str">
        <f>MID(TEXT(dataset_1!$B162,"yyyy-mm-dd"),6,2)</f>
        <v>01</v>
      </c>
      <c r="N162" s="1" t="str">
        <f>RIGHT(TEXT(dataset_1!$B162,"yyyy-mm-dd"),2)</f>
        <v>07</v>
      </c>
      <c r="O162" s="1">
        <f>LEN(dataset_1!$D162)</f>
        <v>2</v>
      </c>
      <c r="P162" s="1" t="str">
        <f>TEXT(dataset_1!$B162, "mmmm")</f>
        <v>January</v>
      </c>
      <c r="Q162" s="1" t="str">
        <f>TEXT(dataset_1!$B162, "dddd")</f>
        <v>Friday</v>
      </c>
      <c r="R162" s="1">
        <f>WEEKNUM(dataset_1!$B162, 2)</f>
        <v>2</v>
      </c>
      <c r="S162" s="1" t="str">
        <f>IF(dataset_1!$H162&lt;=0.3,"Cold",IF(dataset_1!$H162&lt;=0.6,"Mild","Hot"))</f>
        <v>Cold</v>
      </c>
    </row>
    <row r="163" spans="1:19" ht="14.25" customHeight="1" x14ac:dyDescent="0.3">
      <c r="A163" s="1">
        <v>162</v>
      </c>
      <c r="B163" s="3">
        <v>40551</v>
      </c>
      <c r="C163" s="1">
        <v>1</v>
      </c>
      <c r="D163" s="1">
        <v>0</v>
      </c>
      <c r="E163" s="1" t="b">
        <v>0</v>
      </c>
      <c r="F163" s="1">
        <v>6</v>
      </c>
      <c r="G163" s="1">
        <v>2</v>
      </c>
      <c r="H163" s="1">
        <v>0.18</v>
      </c>
      <c r="I163" s="4" t="str">
        <f>IF(AND(dataset_1!$D163&gt;=5,dataset_1!$D163&lt;12),"Morning",IF(AND(dataset_1!$D163&gt;=12,dataset_1!$D163&lt;17),"Afternoon",IF(AND(dataset_1!$D163&gt;=17,dataset_1!$D163&lt;21),"Evening","Night")))</f>
        <v>Night</v>
      </c>
      <c r="J163" s="4" t="str">
        <f>IF(dataset_1!$G163=1,"Clear/Few clouds",IF(dataset_1!$G163=2,"Mist/Cloudy",IF(dataset_1!$G163=3,"Light Snow/Rain","Heavy Rain/Snow/Storm")))</f>
        <v>Mist/Cloudy</v>
      </c>
      <c r="K163" s="1" t="str">
        <f>IF(OR(dataset_1!$F163=0,dataset_1!$F163=6),"Weekend","Weekday")</f>
        <v>Weekend</v>
      </c>
      <c r="L163" s="1" t="str">
        <f>LEFT(TEXT(dataset_1!$B163,"yyyy-mm-dd"),4)</f>
        <v>2011</v>
      </c>
      <c r="M163" s="1" t="str">
        <f>MID(TEXT(dataset_1!$B163,"yyyy-mm-dd"),6,2)</f>
        <v>01</v>
      </c>
      <c r="N163" s="1" t="str">
        <f>RIGHT(TEXT(dataset_1!$B163,"yyyy-mm-dd"),2)</f>
        <v>08</v>
      </c>
      <c r="O163" s="1">
        <f>LEN(dataset_1!$D163)</f>
        <v>1</v>
      </c>
      <c r="P163" s="1" t="str">
        <f>TEXT(dataset_1!$B163, "mmmm")</f>
        <v>January</v>
      </c>
      <c r="Q163" s="1" t="str">
        <f>TEXT(dataset_1!$B163, "dddd")</f>
        <v>Saturday</v>
      </c>
      <c r="R163" s="1">
        <f>WEEKNUM(dataset_1!$B163, 2)</f>
        <v>2</v>
      </c>
      <c r="S163" s="1" t="str">
        <f>IF(dataset_1!$H163&lt;=0.3,"Cold",IF(dataset_1!$H163&lt;=0.6,"Mild","Hot"))</f>
        <v>Cold</v>
      </c>
    </row>
    <row r="164" spans="1:19" ht="14.25" customHeight="1" x14ac:dyDescent="0.3">
      <c r="A164" s="1">
        <v>163</v>
      </c>
      <c r="B164" s="3">
        <v>40551</v>
      </c>
      <c r="C164" s="1">
        <v>1</v>
      </c>
      <c r="D164" s="1">
        <v>1</v>
      </c>
      <c r="E164" s="1" t="b">
        <v>0</v>
      </c>
      <c r="F164" s="1">
        <v>6</v>
      </c>
      <c r="G164" s="1">
        <v>2</v>
      </c>
      <c r="H164" s="1">
        <v>0.18</v>
      </c>
      <c r="I164" s="4" t="str">
        <f>IF(AND(dataset_1!$D164&gt;=5,dataset_1!$D164&lt;12),"Morning",IF(AND(dataset_1!$D164&gt;=12,dataset_1!$D164&lt;17),"Afternoon",IF(AND(dataset_1!$D164&gt;=17,dataset_1!$D164&lt;21),"Evening","Night")))</f>
        <v>Night</v>
      </c>
      <c r="J164" s="4" t="str">
        <f>IF(dataset_1!$G164=1,"Clear/Few clouds",IF(dataset_1!$G164=2,"Mist/Cloudy",IF(dataset_1!$G164=3,"Light Snow/Rain","Heavy Rain/Snow/Storm")))</f>
        <v>Mist/Cloudy</v>
      </c>
      <c r="K164" s="1" t="str">
        <f>IF(OR(dataset_1!$F164=0,dataset_1!$F164=6),"Weekend","Weekday")</f>
        <v>Weekend</v>
      </c>
      <c r="L164" s="1" t="str">
        <f>LEFT(TEXT(dataset_1!$B164,"yyyy-mm-dd"),4)</f>
        <v>2011</v>
      </c>
      <c r="M164" s="1" t="str">
        <f>MID(TEXT(dataset_1!$B164,"yyyy-mm-dd"),6,2)</f>
        <v>01</v>
      </c>
      <c r="N164" s="1" t="str">
        <f>RIGHT(TEXT(dataset_1!$B164,"yyyy-mm-dd"),2)</f>
        <v>08</v>
      </c>
      <c r="O164" s="1">
        <f>LEN(dataset_1!$D164)</f>
        <v>1</v>
      </c>
      <c r="P164" s="1" t="str">
        <f>TEXT(dataset_1!$B164, "mmmm")</f>
        <v>January</v>
      </c>
      <c r="Q164" s="1" t="str">
        <f>TEXT(dataset_1!$B164, "dddd")</f>
        <v>Saturday</v>
      </c>
      <c r="R164" s="1">
        <f>WEEKNUM(dataset_1!$B164, 2)</f>
        <v>2</v>
      </c>
      <c r="S164" s="1" t="str">
        <f>IF(dataset_1!$H164&lt;=0.3,"Cold",IF(dataset_1!$H164&lt;=0.6,"Mild","Hot"))</f>
        <v>Cold</v>
      </c>
    </row>
    <row r="165" spans="1:19" ht="14.25" customHeight="1" x14ac:dyDescent="0.3">
      <c r="A165" s="1">
        <v>164</v>
      </c>
      <c r="B165" s="3">
        <v>40551</v>
      </c>
      <c r="C165" s="1">
        <v>1</v>
      </c>
      <c r="D165" s="1">
        <v>2</v>
      </c>
      <c r="E165" s="1" t="b">
        <v>0</v>
      </c>
      <c r="F165" s="1">
        <v>6</v>
      </c>
      <c r="G165" s="1">
        <v>2</v>
      </c>
      <c r="H165" s="1">
        <v>0.18</v>
      </c>
      <c r="I165" s="4" t="str">
        <f>IF(AND(dataset_1!$D165&gt;=5,dataset_1!$D165&lt;12),"Morning",IF(AND(dataset_1!$D165&gt;=12,dataset_1!$D165&lt;17),"Afternoon",IF(AND(dataset_1!$D165&gt;=17,dataset_1!$D165&lt;21),"Evening","Night")))</f>
        <v>Night</v>
      </c>
      <c r="J165" s="4" t="str">
        <f>IF(dataset_1!$G165=1,"Clear/Few clouds",IF(dataset_1!$G165=2,"Mist/Cloudy",IF(dataset_1!$G165=3,"Light Snow/Rain","Heavy Rain/Snow/Storm")))</f>
        <v>Mist/Cloudy</v>
      </c>
      <c r="K165" s="1" t="str">
        <f>IF(OR(dataset_1!$F165=0,dataset_1!$F165=6),"Weekend","Weekday")</f>
        <v>Weekend</v>
      </c>
      <c r="L165" s="1" t="str">
        <f>LEFT(TEXT(dataset_1!$B165,"yyyy-mm-dd"),4)</f>
        <v>2011</v>
      </c>
      <c r="M165" s="1" t="str">
        <f>MID(TEXT(dataset_1!$B165,"yyyy-mm-dd"),6,2)</f>
        <v>01</v>
      </c>
      <c r="N165" s="1" t="str">
        <f>RIGHT(TEXT(dataset_1!$B165,"yyyy-mm-dd"),2)</f>
        <v>08</v>
      </c>
      <c r="O165" s="1">
        <f>LEN(dataset_1!$D165)</f>
        <v>1</v>
      </c>
      <c r="P165" s="1" t="str">
        <f>TEXT(dataset_1!$B165, "mmmm")</f>
        <v>January</v>
      </c>
      <c r="Q165" s="1" t="str">
        <f>TEXT(dataset_1!$B165, "dddd")</f>
        <v>Saturday</v>
      </c>
      <c r="R165" s="1">
        <f>WEEKNUM(dataset_1!$B165, 2)</f>
        <v>2</v>
      </c>
      <c r="S165" s="1" t="str">
        <f>IF(dataset_1!$H165&lt;=0.3,"Cold",IF(dataset_1!$H165&lt;=0.6,"Mild","Hot"))</f>
        <v>Cold</v>
      </c>
    </row>
    <row r="166" spans="1:19" ht="14.25" customHeight="1" x14ac:dyDescent="0.3">
      <c r="A166" s="1">
        <v>165</v>
      </c>
      <c r="B166" s="3">
        <v>40551</v>
      </c>
      <c r="C166" s="1">
        <v>1</v>
      </c>
      <c r="D166" s="1">
        <v>3</v>
      </c>
      <c r="E166" s="1" t="b">
        <v>0</v>
      </c>
      <c r="F166" s="1">
        <v>6</v>
      </c>
      <c r="G166" s="1">
        <v>3</v>
      </c>
      <c r="H166" s="1">
        <v>0.18</v>
      </c>
      <c r="I166" s="4" t="str">
        <f>IF(AND(dataset_1!$D166&gt;=5,dataset_1!$D166&lt;12),"Morning",IF(AND(dataset_1!$D166&gt;=12,dataset_1!$D166&lt;17),"Afternoon",IF(AND(dataset_1!$D166&gt;=17,dataset_1!$D166&lt;21),"Evening","Night")))</f>
        <v>Night</v>
      </c>
      <c r="J166" s="4" t="str">
        <f>IF(dataset_1!$G166=1,"Clear/Few clouds",IF(dataset_1!$G166=2,"Mist/Cloudy",IF(dataset_1!$G166=3,"Light Snow/Rain","Heavy Rain/Snow/Storm")))</f>
        <v>Light Snow/Rain</v>
      </c>
      <c r="K166" s="1" t="str">
        <f>IF(OR(dataset_1!$F166=0,dataset_1!$F166=6),"Weekend","Weekday")</f>
        <v>Weekend</v>
      </c>
      <c r="L166" s="1" t="str">
        <f>LEFT(TEXT(dataset_1!$B166,"yyyy-mm-dd"),4)</f>
        <v>2011</v>
      </c>
      <c r="M166" s="1" t="str">
        <f>MID(TEXT(dataset_1!$B166,"yyyy-mm-dd"),6,2)</f>
        <v>01</v>
      </c>
      <c r="N166" s="1" t="str">
        <f>RIGHT(TEXT(dataset_1!$B166,"yyyy-mm-dd"),2)</f>
        <v>08</v>
      </c>
      <c r="O166" s="1">
        <f>LEN(dataset_1!$D166)</f>
        <v>1</v>
      </c>
      <c r="P166" s="1" t="str">
        <f>TEXT(dataset_1!$B166, "mmmm")</f>
        <v>January</v>
      </c>
      <c r="Q166" s="1" t="str">
        <f>TEXT(dataset_1!$B166, "dddd")</f>
        <v>Saturday</v>
      </c>
      <c r="R166" s="1">
        <f>WEEKNUM(dataset_1!$B166, 2)</f>
        <v>2</v>
      </c>
      <c r="S166" s="1" t="str">
        <f>IF(dataset_1!$H166&lt;=0.3,"Cold",IF(dataset_1!$H166&lt;=0.6,"Mild","Hot"))</f>
        <v>Cold</v>
      </c>
    </row>
    <row r="167" spans="1:19" ht="14.25" customHeight="1" x14ac:dyDescent="0.3">
      <c r="A167" s="1">
        <v>166</v>
      </c>
      <c r="B167" s="3">
        <v>40551</v>
      </c>
      <c r="C167" s="1">
        <v>1</v>
      </c>
      <c r="D167" s="1">
        <v>4</v>
      </c>
      <c r="E167" s="1" t="b">
        <v>0</v>
      </c>
      <c r="F167" s="1">
        <v>6</v>
      </c>
      <c r="G167" s="1">
        <v>3</v>
      </c>
      <c r="H167" s="1">
        <v>0.18</v>
      </c>
      <c r="I167" s="4" t="str">
        <f>IF(AND(dataset_1!$D167&gt;=5,dataset_1!$D167&lt;12),"Morning",IF(AND(dataset_1!$D167&gt;=12,dataset_1!$D167&lt;17),"Afternoon",IF(AND(dataset_1!$D167&gt;=17,dataset_1!$D167&lt;21),"Evening","Night")))</f>
        <v>Night</v>
      </c>
      <c r="J167" s="4" t="str">
        <f>IF(dataset_1!$G167=1,"Clear/Few clouds",IF(dataset_1!$G167=2,"Mist/Cloudy",IF(dataset_1!$G167=3,"Light Snow/Rain","Heavy Rain/Snow/Storm")))</f>
        <v>Light Snow/Rain</v>
      </c>
      <c r="K167" s="1" t="str">
        <f>IF(OR(dataset_1!$F167=0,dataset_1!$F167=6),"Weekend","Weekday")</f>
        <v>Weekend</v>
      </c>
      <c r="L167" s="1" t="str">
        <f>LEFT(TEXT(dataset_1!$B167,"yyyy-mm-dd"),4)</f>
        <v>2011</v>
      </c>
      <c r="M167" s="1" t="str">
        <f>MID(TEXT(dataset_1!$B167,"yyyy-mm-dd"),6,2)</f>
        <v>01</v>
      </c>
      <c r="N167" s="1" t="str">
        <f>RIGHT(TEXT(dataset_1!$B167,"yyyy-mm-dd"),2)</f>
        <v>08</v>
      </c>
      <c r="O167" s="1">
        <f>LEN(dataset_1!$D167)</f>
        <v>1</v>
      </c>
      <c r="P167" s="1" t="str">
        <f>TEXT(dataset_1!$B167, "mmmm")</f>
        <v>January</v>
      </c>
      <c r="Q167" s="1" t="str">
        <f>TEXT(dataset_1!$B167, "dddd")</f>
        <v>Saturday</v>
      </c>
      <c r="R167" s="1">
        <f>WEEKNUM(dataset_1!$B167, 2)</f>
        <v>2</v>
      </c>
      <c r="S167" s="1" t="str">
        <f>IF(dataset_1!$H167&lt;=0.3,"Cold",IF(dataset_1!$H167&lt;=0.6,"Mild","Hot"))</f>
        <v>Cold</v>
      </c>
    </row>
    <row r="168" spans="1:19" ht="14.25" customHeight="1" x14ac:dyDescent="0.3">
      <c r="A168" s="1">
        <v>167</v>
      </c>
      <c r="B168" s="3">
        <v>40551</v>
      </c>
      <c r="C168" s="1">
        <v>1</v>
      </c>
      <c r="D168" s="1">
        <v>5</v>
      </c>
      <c r="E168" s="1" t="b">
        <v>0</v>
      </c>
      <c r="F168" s="1">
        <v>6</v>
      </c>
      <c r="G168" s="1">
        <v>2</v>
      </c>
      <c r="H168" s="1">
        <v>0.16</v>
      </c>
      <c r="I168" s="4" t="str">
        <f>IF(AND(dataset_1!$D168&gt;=5,dataset_1!$D168&lt;12),"Morning",IF(AND(dataset_1!$D168&gt;=12,dataset_1!$D168&lt;17),"Afternoon",IF(AND(dataset_1!$D168&gt;=17,dataset_1!$D168&lt;21),"Evening","Night")))</f>
        <v>Morning</v>
      </c>
      <c r="J168" s="4" t="str">
        <f>IF(dataset_1!$G168=1,"Clear/Few clouds",IF(dataset_1!$G168=2,"Mist/Cloudy",IF(dataset_1!$G168=3,"Light Snow/Rain","Heavy Rain/Snow/Storm")))</f>
        <v>Mist/Cloudy</v>
      </c>
      <c r="K168" s="1" t="str">
        <f>IF(OR(dataset_1!$F168=0,dataset_1!$F168=6),"Weekend","Weekday")</f>
        <v>Weekend</v>
      </c>
      <c r="L168" s="1" t="str">
        <f>LEFT(TEXT(dataset_1!$B168,"yyyy-mm-dd"),4)</f>
        <v>2011</v>
      </c>
      <c r="M168" s="1" t="str">
        <f>MID(TEXT(dataset_1!$B168,"yyyy-mm-dd"),6,2)</f>
        <v>01</v>
      </c>
      <c r="N168" s="1" t="str">
        <f>RIGHT(TEXT(dataset_1!$B168,"yyyy-mm-dd"),2)</f>
        <v>08</v>
      </c>
      <c r="O168" s="1">
        <f>LEN(dataset_1!$D168)</f>
        <v>1</v>
      </c>
      <c r="P168" s="1" t="str">
        <f>TEXT(dataset_1!$B168, "mmmm")</f>
        <v>January</v>
      </c>
      <c r="Q168" s="1" t="str">
        <f>TEXT(dataset_1!$B168, "dddd")</f>
        <v>Saturday</v>
      </c>
      <c r="R168" s="1">
        <f>WEEKNUM(dataset_1!$B168, 2)</f>
        <v>2</v>
      </c>
      <c r="S168" s="1" t="str">
        <f>IF(dataset_1!$H168&lt;=0.3,"Cold",IF(dataset_1!$H168&lt;=0.6,"Mild","Hot"))</f>
        <v>Cold</v>
      </c>
    </row>
    <row r="169" spans="1:19" ht="14.25" customHeight="1" x14ac:dyDescent="0.3">
      <c r="A169" s="1">
        <v>168</v>
      </c>
      <c r="B169" s="3">
        <v>40551</v>
      </c>
      <c r="C169" s="1">
        <v>1</v>
      </c>
      <c r="D169" s="1">
        <v>6</v>
      </c>
      <c r="E169" s="1" t="b">
        <v>0</v>
      </c>
      <c r="F169" s="1">
        <v>6</v>
      </c>
      <c r="G169" s="1">
        <v>2</v>
      </c>
      <c r="H169" s="1">
        <v>0.16</v>
      </c>
      <c r="I169" s="4" t="str">
        <f>IF(AND(dataset_1!$D169&gt;=5,dataset_1!$D169&lt;12),"Morning",IF(AND(dataset_1!$D169&gt;=12,dataset_1!$D169&lt;17),"Afternoon",IF(AND(dataset_1!$D169&gt;=17,dataset_1!$D169&lt;21),"Evening","Night")))</f>
        <v>Morning</v>
      </c>
      <c r="J169" s="4" t="str">
        <f>IF(dataset_1!$G169=1,"Clear/Few clouds",IF(dataset_1!$G169=2,"Mist/Cloudy",IF(dataset_1!$G169=3,"Light Snow/Rain","Heavy Rain/Snow/Storm")))</f>
        <v>Mist/Cloudy</v>
      </c>
      <c r="K169" s="1" t="str">
        <f>IF(OR(dataset_1!$F169=0,dataset_1!$F169=6),"Weekend","Weekday")</f>
        <v>Weekend</v>
      </c>
      <c r="L169" s="1" t="str">
        <f>LEFT(TEXT(dataset_1!$B169,"yyyy-mm-dd"),4)</f>
        <v>2011</v>
      </c>
      <c r="M169" s="1" t="str">
        <f>MID(TEXT(dataset_1!$B169,"yyyy-mm-dd"),6,2)</f>
        <v>01</v>
      </c>
      <c r="N169" s="1" t="str">
        <f>RIGHT(TEXT(dataset_1!$B169,"yyyy-mm-dd"),2)</f>
        <v>08</v>
      </c>
      <c r="O169" s="1">
        <f>LEN(dataset_1!$D169)</f>
        <v>1</v>
      </c>
      <c r="P169" s="1" t="str">
        <f>TEXT(dataset_1!$B169, "mmmm")</f>
        <v>January</v>
      </c>
      <c r="Q169" s="1" t="str">
        <f>TEXT(dataset_1!$B169, "dddd")</f>
        <v>Saturday</v>
      </c>
      <c r="R169" s="1">
        <f>WEEKNUM(dataset_1!$B169, 2)</f>
        <v>2</v>
      </c>
      <c r="S169" s="1" t="str">
        <f>IF(dataset_1!$H169&lt;=0.3,"Cold",IF(dataset_1!$H169&lt;=0.6,"Mild","Hot"))</f>
        <v>Cold</v>
      </c>
    </row>
    <row r="170" spans="1:19" ht="14.25" customHeight="1" x14ac:dyDescent="0.3">
      <c r="A170" s="1">
        <v>169</v>
      </c>
      <c r="B170" s="3">
        <v>40551</v>
      </c>
      <c r="C170" s="1">
        <v>1</v>
      </c>
      <c r="D170" s="1">
        <v>7</v>
      </c>
      <c r="E170" s="1" t="b">
        <v>0</v>
      </c>
      <c r="F170" s="1">
        <v>6</v>
      </c>
      <c r="G170" s="1">
        <v>2</v>
      </c>
      <c r="H170" s="1">
        <v>0.16</v>
      </c>
      <c r="I170" s="4" t="str">
        <f>IF(AND(dataset_1!$D170&gt;=5,dataset_1!$D170&lt;12),"Morning",IF(AND(dataset_1!$D170&gt;=12,dataset_1!$D170&lt;17),"Afternoon",IF(AND(dataset_1!$D170&gt;=17,dataset_1!$D170&lt;21),"Evening","Night")))</f>
        <v>Morning</v>
      </c>
      <c r="J170" s="4" t="str">
        <f>IF(dataset_1!$G170=1,"Clear/Few clouds",IF(dataset_1!$G170=2,"Mist/Cloudy",IF(dataset_1!$G170=3,"Light Snow/Rain","Heavy Rain/Snow/Storm")))</f>
        <v>Mist/Cloudy</v>
      </c>
      <c r="K170" s="1" t="str">
        <f>IF(OR(dataset_1!$F170=0,dataset_1!$F170=6),"Weekend","Weekday")</f>
        <v>Weekend</v>
      </c>
      <c r="L170" s="1" t="str">
        <f>LEFT(TEXT(dataset_1!$B170,"yyyy-mm-dd"),4)</f>
        <v>2011</v>
      </c>
      <c r="M170" s="1" t="str">
        <f>MID(TEXT(dataset_1!$B170,"yyyy-mm-dd"),6,2)</f>
        <v>01</v>
      </c>
      <c r="N170" s="1" t="str">
        <f>RIGHT(TEXT(dataset_1!$B170,"yyyy-mm-dd"),2)</f>
        <v>08</v>
      </c>
      <c r="O170" s="1">
        <f>LEN(dataset_1!$D170)</f>
        <v>1</v>
      </c>
      <c r="P170" s="1" t="str">
        <f>TEXT(dataset_1!$B170, "mmmm")</f>
        <v>January</v>
      </c>
      <c r="Q170" s="1" t="str">
        <f>TEXT(dataset_1!$B170, "dddd")</f>
        <v>Saturday</v>
      </c>
      <c r="R170" s="1">
        <f>WEEKNUM(dataset_1!$B170, 2)</f>
        <v>2</v>
      </c>
      <c r="S170" s="1" t="str">
        <f>IF(dataset_1!$H170&lt;=0.3,"Cold",IF(dataset_1!$H170&lt;=0.6,"Mild","Hot"))</f>
        <v>Cold</v>
      </c>
    </row>
    <row r="171" spans="1:19" ht="14.25" customHeight="1" x14ac:dyDescent="0.3">
      <c r="A171" s="1">
        <v>170</v>
      </c>
      <c r="B171" s="3">
        <v>40551</v>
      </c>
      <c r="C171" s="1">
        <v>1</v>
      </c>
      <c r="D171" s="1">
        <v>8</v>
      </c>
      <c r="E171" s="1" t="b">
        <v>0</v>
      </c>
      <c r="F171" s="1">
        <v>6</v>
      </c>
      <c r="G171" s="1">
        <v>3</v>
      </c>
      <c r="H171" s="1">
        <v>0.16</v>
      </c>
      <c r="I171" s="4" t="str">
        <f>IF(AND(dataset_1!$D171&gt;=5,dataset_1!$D171&lt;12),"Morning",IF(AND(dataset_1!$D171&gt;=12,dataset_1!$D171&lt;17),"Afternoon",IF(AND(dataset_1!$D171&gt;=17,dataset_1!$D171&lt;21),"Evening","Night")))</f>
        <v>Morning</v>
      </c>
      <c r="J171" s="4" t="str">
        <f>IF(dataset_1!$G171=1,"Clear/Few clouds",IF(dataset_1!$G171=2,"Mist/Cloudy",IF(dataset_1!$G171=3,"Light Snow/Rain","Heavy Rain/Snow/Storm")))</f>
        <v>Light Snow/Rain</v>
      </c>
      <c r="K171" s="1" t="str">
        <f>IF(OR(dataset_1!$F171=0,dataset_1!$F171=6),"Weekend","Weekday")</f>
        <v>Weekend</v>
      </c>
      <c r="L171" s="1" t="str">
        <f>LEFT(TEXT(dataset_1!$B171,"yyyy-mm-dd"),4)</f>
        <v>2011</v>
      </c>
      <c r="M171" s="1" t="str">
        <f>MID(TEXT(dataset_1!$B171,"yyyy-mm-dd"),6,2)</f>
        <v>01</v>
      </c>
      <c r="N171" s="1" t="str">
        <f>RIGHT(TEXT(dataset_1!$B171,"yyyy-mm-dd"),2)</f>
        <v>08</v>
      </c>
      <c r="O171" s="1">
        <f>LEN(dataset_1!$D171)</f>
        <v>1</v>
      </c>
      <c r="P171" s="1" t="str">
        <f>TEXT(dataset_1!$B171, "mmmm")</f>
        <v>January</v>
      </c>
      <c r="Q171" s="1" t="str">
        <f>TEXT(dataset_1!$B171, "dddd")</f>
        <v>Saturday</v>
      </c>
      <c r="R171" s="1">
        <f>WEEKNUM(dataset_1!$B171, 2)</f>
        <v>2</v>
      </c>
      <c r="S171" s="1" t="str">
        <f>IF(dataset_1!$H171&lt;=0.3,"Cold",IF(dataset_1!$H171&lt;=0.6,"Mild","Hot"))</f>
        <v>Cold</v>
      </c>
    </row>
    <row r="172" spans="1:19" ht="14.25" customHeight="1" x14ac:dyDescent="0.3">
      <c r="A172" s="1">
        <v>171</v>
      </c>
      <c r="B172" s="3">
        <v>40551</v>
      </c>
      <c r="C172" s="1">
        <v>1</v>
      </c>
      <c r="D172" s="1">
        <v>9</v>
      </c>
      <c r="E172" s="1" t="b">
        <v>0</v>
      </c>
      <c r="F172" s="1">
        <v>6</v>
      </c>
      <c r="G172" s="1">
        <v>3</v>
      </c>
      <c r="H172" s="1">
        <v>0.16</v>
      </c>
      <c r="I172" s="4" t="str">
        <f>IF(AND(dataset_1!$D172&gt;=5,dataset_1!$D172&lt;12),"Morning",IF(AND(dataset_1!$D172&gt;=12,dataset_1!$D172&lt;17),"Afternoon",IF(AND(dataset_1!$D172&gt;=17,dataset_1!$D172&lt;21),"Evening","Night")))</f>
        <v>Morning</v>
      </c>
      <c r="J172" s="4" t="str">
        <f>IF(dataset_1!$G172=1,"Clear/Few clouds",IF(dataset_1!$G172=2,"Mist/Cloudy",IF(dataset_1!$G172=3,"Light Snow/Rain","Heavy Rain/Snow/Storm")))</f>
        <v>Light Snow/Rain</v>
      </c>
      <c r="K172" s="1" t="str">
        <f>IF(OR(dataset_1!$F172=0,dataset_1!$F172=6),"Weekend","Weekday")</f>
        <v>Weekend</v>
      </c>
      <c r="L172" s="1" t="str">
        <f>LEFT(TEXT(dataset_1!$B172,"yyyy-mm-dd"),4)</f>
        <v>2011</v>
      </c>
      <c r="M172" s="1" t="str">
        <f>MID(TEXT(dataset_1!$B172,"yyyy-mm-dd"),6,2)</f>
        <v>01</v>
      </c>
      <c r="N172" s="1" t="str">
        <f>RIGHT(TEXT(dataset_1!$B172,"yyyy-mm-dd"),2)</f>
        <v>08</v>
      </c>
      <c r="O172" s="1">
        <f>LEN(dataset_1!$D172)</f>
        <v>1</v>
      </c>
      <c r="P172" s="1" t="str">
        <f>TEXT(dataset_1!$B172, "mmmm")</f>
        <v>January</v>
      </c>
      <c r="Q172" s="1" t="str">
        <f>TEXT(dataset_1!$B172, "dddd")</f>
        <v>Saturday</v>
      </c>
      <c r="R172" s="1">
        <f>WEEKNUM(dataset_1!$B172, 2)</f>
        <v>2</v>
      </c>
      <c r="S172" s="1" t="str">
        <f>IF(dataset_1!$H172&lt;=0.3,"Cold",IF(dataset_1!$H172&lt;=0.6,"Mild","Hot"))</f>
        <v>Cold</v>
      </c>
    </row>
    <row r="173" spans="1:19" ht="14.25" customHeight="1" x14ac:dyDescent="0.3">
      <c r="A173" s="1">
        <v>172</v>
      </c>
      <c r="B173" s="3">
        <v>40551</v>
      </c>
      <c r="C173" s="1">
        <v>1</v>
      </c>
      <c r="D173" s="1">
        <v>10</v>
      </c>
      <c r="E173" s="1" t="b">
        <v>0</v>
      </c>
      <c r="F173" s="1">
        <v>6</v>
      </c>
      <c r="G173" s="1">
        <v>2</v>
      </c>
      <c r="H173" s="1">
        <v>0.18</v>
      </c>
      <c r="I173" s="4" t="str">
        <f>IF(AND(dataset_1!$D173&gt;=5,dataset_1!$D173&lt;12),"Morning",IF(AND(dataset_1!$D173&gt;=12,dataset_1!$D173&lt;17),"Afternoon",IF(AND(dataset_1!$D173&gt;=17,dataset_1!$D173&lt;21),"Evening","Night")))</f>
        <v>Morning</v>
      </c>
      <c r="J173" s="4" t="str">
        <f>IF(dataset_1!$G173=1,"Clear/Few clouds",IF(dataset_1!$G173=2,"Mist/Cloudy",IF(dataset_1!$G173=3,"Light Snow/Rain","Heavy Rain/Snow/Storm")))</f>
        <v>Mist/Cloudy</v>
      </c>
      <c r="K173" s="1" t="str">
        <f>IF(OR(dataset_1!$F173=0,dataset_1!$F173=6),"Weekend","Weekday")</f>
        <v>Weekend</v>
      </c>
      <c r="L173" s="1" t="str">
        <f>LEFT(TEXT(dataset_1!$B173,"yyyy-mm-dd"),4)</f>
        <v>2011</v>
      </c>
      <c r="M173" s="1" t="str">
        <f>MID(TEXT(dataset_1!$B173,"yyyy-mm-dd"),6,2)</f>
        <v>01</v>
      </c>
      <c r="N173" s="1" t="str">
        <f>RIGHT(TEXT(dataset_1!$B173,"yyyy-mm-dd"),2)</f>
        <v>08</v>
      </c>
      <c r="O173" s="1">
        <f>LEN(dataset_1!$D173)</f>
        <v>2</v>
      </c>
      <c r="P173" s="1" t="str">
        <f>TEXT(dataset_1!$B173, "mmmm")</f>
        <v>January</v>
      </c>
      <c r="Q173" s="1" t="str">
        <f>TEXT(dataset_1!$B173, "dddd")</f>
        <v>Saturday</v>
      </c>
      <c r="R173" s="1">
        <f>WEEKNUM(dataset_1!$B173, 2)</f>
        <v>2</v>
      </c>
      <c r="S173" s="1" t="str">
        <f>IF(dataset_1!$H173&lt;=0.3,"Cold",IF(dataset_1!$H173&lt;=0.6,"Mild","Hot"))</f>
        <v>Cold</v>
      </c>
    </row>
    <row r="174" spans="1:19" ht="14.25" customHeight="1" x14ac:dyDescent="0.3">
      <c r="A174" s="1">
        <v>173</v>
      </c>
      <c r="B174" s="3">
        <v>40551</v>
      </c>
      <c r="C174" s="1">
        <v>1</v>
      </c>
      <c r="D174" s="1">
        <v>11</v>
      </c>
      <c r="E174" s="1" t="b">
        <v>0</v>
      </c>
      <c r="F174" s="1">
        <v>6</v>
      </c>
      <c r="G174" s="1">
        <v>2</v>
      </c>
      <c r="H174" s="1">
        <v>0.2</v>
      </c>
      <c r="I174" s="4" t="str">
        <f>IF(AND(dataset_1!$D174&gt;=5,dataset_1!$D174&lt;12),"Morning",IF(AND(dataset_1!$D174&gt;=12,dataset_1!$D174&lt;17),"Afternoon",IF(AND(dataset_1!$D174&gt;=17,dataset_1!$D174&lt;21),"Evening","Night")))</f>
        <v>Morning</v>
      </c>
      <c r="J174" s="4" t="str">
        <f>IF(dataset_1!$G174=1,"Clear/Few clouds",IF(dataset_1!$G174=2,"Mist/Cloudy",IF(dataset_1!$G174=3,"Light Snow/Rain","Heavy Rain/Snow/Storm")))</f>
        <v>Mist/Cloudy</v>
      </c>
      <c r="K174" s="1" t="str">
        <f>IF(OR(dataset_1!$F174=0,dataset_1!$F174=6),"Weekend","Weekday")</f>
        <v>Weekend</v>
      </c>
      <c r="L174" s="1" t="str">
        <f>LEFT(TEXT(dataset_1!$B174,"yyyy-mm-dd"),4)</f>
        <v>2011</v>
      </c>
      <c r="M174" s="1" t="str">
        <f>MID(TEXT(dataset_1!$B174,"yyyy-mm-dd"),6,2)</f>
        <v>01</v>
      </c>
      <c r="N174" s="1" t="str">
        <f>RIGHT(TEXT(dataset_1!$B174,"yyyy-mm-dd"),2)</f>
        <v>08</v>
      </c>
      <c r="O174" s="1">
        <f>LEN(dataset_1!$D174)</f>
        <v>2</v>
      </c>
      <c r="P174" s="1" t="str">
        <f>TEXT(dataset_1!$B174, "mmmm")</f>
        <v>January</v>
      </c>
      <c r="Q174" s="1" t="str">
        <f>TEXT(dataset_1!$B174, "dddd")</f>
        <v>Saturday</v>
      </c>
      <c r="R174" s="1">
        <f>WEEKNUM(dataset_1!$B174, 2)</f>
        <v>2</v>
      </c>
      <c r="S174" s="1" t="str">
        <f>IF(dataset_1!$H174&lt;=0.3,"Cold",IF(dataset_1!$H174&lt;=0.6,"Mild","Hot"))</f>
        <v>Cold</v>
      </c>
    </row>
    <row r="175" spans="1:19" ht="14.25" customHeight="1" x14ac:dyDescent="0.3">
      <c r="A175" s="1">
        <v>174</v>
      </c>
      <c r="B175" s="3">
        <v>40551</v>
      </c>
      <c r="C175" s="1">
        <v>1</v>
      </c>
      <c r="D175" s="1">
        <v>12</v>
      </c>
      <c r="E175" s="1" t="b">
        <v>0</v>
      </c>
      <c r="F175" s="1">
        <v>6</v>
      </c>
      <c r="G175" s="1">
        <v>2</v>
      </c>
      <c r="H175" s="1">
        <v>0.2</v>
      </c>
      <c r="I175" s="4" t="str">
        <f>IF(AND(dataset_1!$D175&gt;=5,dataset_1!$D175&lt;12),"Morning",IF(AND(dataset_1!$D175&gt;=12,dataset_1!$D175&lt;17),"Afternoon",IF(AND(dataset_1!$D175&gt;=17,dataset_1!$D175&lt;21),"Evening","Night")))</f>
        <v>Afternoon</v>
      </c>
      <c r="J175" s="4" t="str">
        <f>IF(dataset_1!$G175=1,"Clear/Few clouds",IF(dataset_1!$G175=2,"Mist/Cloudy",IF(dataset_1!$G175=3,"Light Snow/Rain","Heavy Rain/Snow/Storm")))</f>
        <v>Mist/Cloudy</v>
      </c>
      <c r="K175" s="1" t="str">
        <f>IF(OR(dataset_1!$F175=0,dataset_1!$F175=6),"Weekend","Weekday")</f>
        <v>Weekend</v>
      </c>
      <c r="L175" s="1" t="str">
        <f>LEFT(TEXT(dataset_1!$B175,"yyyy-mm-dd"),4)</f>
        <v>2011</v>
      </c>
      <c r="M175" s="1" t="str">
        <f>MID(TEXT(dataset_1!$B175,"yyyy-mm-dd"),6,2)</f>
        <v>01</v>
      </c>
      <c r="N175" s="1" t="str">
        <f>RIGHT(TEXT(dataset_1!$B175,"yyyy-mm-dd"),2)</f>
        <v>08</v>
      </c>
      <c r="O175" s="1">
        <f>LEN(dataset_1!$D175)</f>
        <v>2</v>
      </c>
      <c r="P175" s="1" t="str">
        <f>TEXT(dataset_1!$B175, "mmmm")</f>
        <v>January</v>
      </c>
      <c r="Q175" s="1" t="str">
        <f>TEXT(dataset_1!$B175, "dddd")</f>
        <v>Saturday</v>
      </c>
      <c r="R175" s="1">
        <f>WEEKNUM(dataset_1!$B175, 2)</f>
        <v>2</v>
      </c>
      <c r="S175" s="1" t="str">
        <f>IF(dataset_1!$H175&lt;=0.3,"Cold",IF(dataset_1!$H175&lt;=0.6,"Mild","Hot"))</f>
        <v>Cold</v>
      </c>
    </row>
    <row r="176" spans="1:19" ht="14.25" customHeight="1" x14ac:dyDescent="0.3">
      <c r="A176" s="1">
        <v>175</v>
      </c>
      <c r="B176" s="3">
        <v>40551</v>
      </c>
      <c r="C176" s="1">
        <v>1</v>
      </c>
      <c r="D176" s="1">
        <v>13</v>
      </c>
      <c r="E176" s="1" t="b">
        <v>0</v>
      </c>
      <c r="F176" s="1">
        <v>6</v>
      </c>
      <c r="G176" s="1">
        <v>1</v>
      </c>
      <c r="H176" s="1">
        <v>0.2</v>
      </c>
      <c r="I176" s="4" t="str">
        <f>IF(AND(dataset_1!$D176&gt;=5,dataset_1!$D176&lt;12),"Morning",IF(AND(dataset_1!$D176&gt;=12,dataset_1!$D176&lt;17),"Afternoon",IF(AND(dataset_1!$D176&gt;=17,dataset_1!$D176&lt;21),"Evening","Night")))</f>
        <v>Afternoon</v>
      </c>
      <c r="J176" s="4" t="str">
        <f>IF(dataset_1!$G176=1,"Clear/Few clouds",IF(dataset_1!$G176=2,"Mist/Cloudy",IF(dataset_1!$G176=3,"Light Snow/Rain","Heavy Rain/Snow/Storm")))</f>
        <v>Clear/Few clouds</v>
      </c>
      <c r="K176" s="1" t="str">
        <f>IF(OR(dataset_1!$F176=0,dataset_1!$F176=6),"Weekend","Weekday")</f>
        <v>Weekend</v>
      </c>
      <c r="L176" s="1" t="str">
        <f>LEFT(TEXT(dataset_1!$B176,"yyyy-mm-dd"),4)</f>
        <v>2011</v>
      </c>
      <c r="M176" s="1" t="str">
        <f>MID(TEXT(dataset_1!$B176,"yyyy-mm-dd"),6,2)</f>
        <v>01</v>
      </c>
      <c r="N176" s="1" t="str">
        <f>RIGHT(TEXT(dataset_1!$B176,"yyyy-mm-dd"),2)</f>
        <v>08</v>
      </c>
      <c r="O176" s="1">
        <f>LEN(dataset_1!$D176)</f>
        <v>2</v>
      </c>
      <c r="P176" s="1" t="str">
        <f>TEXT(dataset_1!$B176, "mmmm")</f>
        <v>January</v>
      </c>
      <c r="Q176" s="1" t="str">
        <f>TEXT(dataset_1!$B176, "dddd")</f>
        <v>Saturday</v>
      </c>
      <c r="R176" s="1">
        <f>WEEKNUM(dataset_1!$B176, 2)</f>
        <v>2</v>
      </c>
      <c r="S176" s="1" t="str">
        <f>IF(dataset_1!$H176&lt;=0.3,"Cold",IF(dataset_1!$H176&lt;=0.6,"Mild","Hot"))</f>
        <v>Cold</v>
      </c>
    </row>
    <row r="177" spans="1:19" ht="14.25" customHeight="1" x14ac:dyDescent="0.3">
      <c r="A177" s="1">
        <v>176</v>
      </c>
      <c r="B177" s="3">
        <v>40551</v>
      </c>
      <c r="C177" s="1">
        <v>1</v>
      </c>
      <c r="D177" s="1">
        <v>14</v>
      </c>
      <c r="E177" s="1" t="b">
        <v>0</v>
      </c>
      <c r="F177" s="1">
        <v>6</v>
      </c>
      <c r="G177" s="1">
        <v>1</v>
      </c>
      <c r="H177" s="1">
        <v>0.2</v>
      </c>
      <c r="I177" s="4" t="str">
        <f>IF(AND(dataset_1!$D177&gt;=5,dataset_1!$D177&lt;12),"Morning",IF(AND(dataset_1!$D177&gt;=12,dataset_1!$D177&lt;17),"Afternoon",IF(AND(dataset_1!$D177&gt;=17,dataset_1!$D177&lt;21),"Evening","Night")))</f>
        <v>Afternoon</v>
      </c>
      <c r="J177" s="4" t="str">
        <f>IF(dataset_1!$G177=1,"Clear/Few clouds",IF(dataset_1!$G177=2,"Mist/Cloudy",IF(dataset_1!$G177=3,"Light Snow/Rain","Heavy Rain/Snow/Storm")))</f>
        <v>Clear/Few clouds</v>
      </c>
      <c r="K177" s="1" t="str">
        <f>IF(OR(dataset_1!$F177=0,dataset_1!$F177=6),"Weekend","Weekday")</f>
        <v>Weekend</v>
      </c>
      <c r="L177" s="1" t="str">
        <f>LEFT(TEXT(dataset_1!$B177,"yyyy-mm-dd"),4)</f>
        <v>2011</v>
      </c>
      <c r="M177" s="1" t="str">
        <f>MID(TEXT(dataset_1!$B177,"yyyy-mm-dd"),6,2)</f>
        <v>01</v>
      </c>
      <c r="N177" s="1" t="str">
        <f>RIGHT(TEXT(dataset_1!$B177,"yyyy-mm-dd"),2)</f>
        <v>08</v>
      </c>
      <c r="O177" s="1">
        <f>LEN(dataset_1!$D177)</f>
        <v>2</v>
      </c>
      <c r="P177" s="1" t="str">
        <f>TEXT(dataset_1!$B177, "mmmm")</f>
        <v>January</v>
      </c>
      <c r="Q177" s="1" t="str">
        <f>TEXT(dataset_1!$B177, "dddd")</f>
        <v>Saturday</v>
      </c>
      <c r="R177" s="1">
        <f>WEEKNUM(dataset_1!$B177, 2)</f>
        <v>2</v>
      </c>
      <c r="S177" s="1" t="str">
        <f>IF(dataset_1!$H177&lt;=0.3,"Cold",IF(dataset_1!$H177&lt;=0.6,"Mild","Hot"))</f>
        <v>Cold</v>
      </c>
    </row>
    <row r="178" spans="1:19" ht="14.25" customHeight="1" x14ac:dyDescent="0.3">
      <c r="A178" s="1">
        <v>177</v>
      </c>
      <c r="B178" s="3">
        <v>40551</v>
      </c>
      <c r="C178" s="1">
        <v>1</v>
      </c>
      <c r="D178" s="1">
        <v>15</v>
      </c>
      <c r="E178" s="1" t="b">
        <v>0</v>
      </c>
      <c r="F178" s="1">
        <v>6</v>
      </c>
      <c r="G178" s="1">
        <v>1</v>
      </c>
      <c r="H178" s="1">
        <v>0.2</v>
      </c>
      <c r="I178" s="4" t="str">
        <f>IF(AND(dataset_1!$D178&gt;=5,dataset_1!$D178&lt;12),"Morning",IF(AND(dataset_1!$D178&gt;=12,dataset_1!$D178&lt;17),"Afternoon",IF(AND(dataset_1!$D178&gt;=17,dataset_1!$D178&lt;21),"Evening","Night")))</f>
        <v>Afternoon</v>
      </c>
      <c r="J178" s="4" t="str">
        <f>IF(dataset_1!$G178=1,"Clear/Few clouds",IF(dataset_1!$G178=2,"Mist/Cloudy",IF(dataset_1!$G178=3,"Light Snow/Rain","Heavy Rain/Snow/Storm")))</f>
        <v>Clear/Few clouds</v>
      </c>
      <c r="K178" s="1" t="str">
        <f>IF(OR(dataset_1!$F178=0,dataset_1!$F178=6),"Weekend","Weekday")</f>
        <v>Weekend</v>
      </c>
      <c r="L178" s="1" t="str">
        <f>LEFT(TEXT(dataset_1!$B178,"yyyy-mm-dd"),4)</f>
        <v>2011</v>
      </c>
      <c r="M178" s="1" t="str">
        <f>MID(TEXT(dataset_1!$B178,"yyyy-mm-dd"),6,2)</f>
        <v>01</v>
      </c>
      <c r="N178" s="1" t="str">
        <f>RIGHT(TEXT(dataset_1!$B178,"yyyy-mm-dd"),2)</f>
        <v>08</v>
      </c>
      <c r="O178" s="1">
        <f>LEN(dataset_1!$D178)</f>
        <v>2</v>
      </c>
      <c r="P178" s="1" t="str">
        <f>TEXT(dataset_1!$B178, "mmmm")</f>
        <v>January</v>
      </c>
      <c r="Q178" s="1" t="str">
        <f>TEXT(dataset_1!$B178, "dddd")</f>
        <v>Saturday</v>
      </c>
      <c r="R178" s="1">
        <f>WEEKNUM(dataset_1!$B178, 2)</f>
        <v>2</v>
      </c>
      <c r="S178" s="1" t="str">
        <f>IF(dataset_1!$H178&lt;=0.3,"Cold",IF(dataset_1!$H178&lt;=0.6,"Mild","Hot"))</f>
        <v>Cold</v>
      </c>
    </row>
    <row r="179" spans="1:19" ht="14.25" customHeight="1" x14ac:dyDescent="0.3">
      <c r="A179" s="1">
        <v>178</v>
      </c>
      <c r="B179" s="3">
        <v>40551</v>
      </c>
      <c r="C179" s="1">
        <v>1</v>
      </c>
      <c r="D179" s="1">
        <v>16</v>
      </c>
      <c r="E179" s="1" t="b">
        <v>0</v>
      </c>
      <c r="F179" s="1">
        <v>6</v>
      </c>
      <c r="G179" s="1">
        <v>1</v>
      </c>
      <c r="H179" s="1">
        <v>0.18</v>
      </c>
      <c r="I179" s="4" t="str">
        <f>IF(AND(dataset_1!$D179&gt;=5,dataset_1!$D179&lt;12),"Morning",IF(AND(dataset_1!$D179&gt;=12,dataset_1!$D179&lt;17),"Afternoon",IF(AND(dataset_1!$D179&gt;=17,dataset_1!$D179&lt;21),"Evening","Night")))</f>
        <v>Afternoon</v>
      </c>
      <c r="J179" s="4" t="str">
        <f>IF(dataset_1!$G179=1,"Clear/Few clouds",IF(dataset_1!$G179=2,"Mist/Cloudy",IF(dataset_1!$G179=3,"Light Snow/Rain","Heavy Rain/Snow/Storm")))</f>
        <v>Clear/Few clouds</v>
      </c>
      <c r="K179" s="1" t="str">
        <f>IF(OR(dataset_1!$F179=0,dataset_1!$F179=6),"Weekend","Weekday")</f>
        <v>Weekend</v>
      </c>
      <c r="L179" s="1" t="str">
        <f>LEFT(TEXT(dataset_1!$B179,"yyyy-mm-dd"),4)</f>
        <v>2011</v>
      </c>
      <c r="M179" s="1" t="str">
        <f>MID(TEXT(dataset_1!$B179,"yyyy-mm-dd"),6,2)</f>
        <v>01</v>
      </c>
      <c r="N179" s="1" t="str">
        <f>RIGHT(TEXT(dataset_1!$B179,"yyyy-mm-dd"),2)</f>
        <v>08</v>
      </c>
      <c r="O179" s="1">
        <f>LEN(dataset_1!$D179)</f>
        <v>2</v>
      </c>
      <c r="P179" s="1" t="str">
        <f>TEXT(dataset_1!$B179, "mmmm")</f>
        <v>January</v>
      </c>
      <c r="Q179" s="1" t="str">
        <f>TEXT(dataset_1!$B179, "dddd")</f>
        <v>Saturday</v>
      </c>
      <c r="R179" s="1">
        <f>WEEKNUM(dataset_1!$B179, 2)</f>
        <v>2</v>
      </c>
      <c r="S179" s="1" t="str">
        <f>IF(dataset_1!$H179&lt;=0.3,"Cold",IF(dataset_1!$H179&lt;=0.6,"Mild","Hot"))</f>
        <v>Cold</v>
      </c>
    </row>
    <row r="180" spans="1:19" ht="14.25" customHeight="1" x14ac:dyDescent="0.3">
      <c r="A180" s="1">
        <v>179</v>
      </c>
      <c r="B180" s="3">
        <v>40551</v>
      </c>
      <c r="C180" s="1">
        <v>1</v>
      </c>
      <c r="D180" s="1">
        <v>17</v>
      </c>
      <c r="E180" s="1" t="b">
        <v>0</v>
      </c>
      <c r="F180" s="1">
        <v>6</v>
      </c>
      <c r="G180" s="1">
        <v>1</v>
      </c>
      <c r="H180" s="1">
        <v>0.16</v>
      </c>
      <c r="I180" s="4" t="str">
        <f>IF(AND(dataset_1!$D180&gt;=5,dataset_1!$D180&lt;12),"Morning",IF(AND(dataset_1!$D180&gt;=12,dataset_1!$D180&lt;17),"Afternoon",IF(AND(dataset_1!$D180&gt;=17,dataset_1!$D180&lt;21),"Evening","Night")))</f>
        <v>Evening</v>
      </c>
      <c r="J180" s="4" t="str">
        <f>IF(dataset_1!$G180=1,"Clear/Few clouds",IF(dataset_1!$G180=2,"Mist/Cloudy",IF(dataset_1!$G180=3,"Light Snow/Rain","Heavy Rain/Snow/Storm")))</f>
        <v>Clear/Few clouds</v>
      </c>
      <c r="K180" s="1" t="str">
        <f>IF(OR(dataset_1!$F180=0,dataset_1!$F180=6),"Weekend","Weekday")</f>
        <v>Weekend</v>
      </c>
      <c r="L180" s="1" t="str">
        <f>LEFT(TEXT(dataset_1!$B180,"yyyy-mm-dd"),4)</f>
        <v>2011</v>
      </c>
      <c r="M180" s="1" t="str">
        <f>MID(TEXT(dataset_1!$B180,"yyyy-mm-dd"),6,2)</f>
        <v>01</v>
      </c>
      <c r="N180" s="1" t="str">
        <f>RIGHT(TEXT(dataset_1!$B180,"yyyy-mm-dd"),2)</f>
        <v>08</v>
      </c>
      <c r="O180" s="1">
        <f>LEN(dataset_1!$D180)</f>
        <v>2</v>
      </c>
      <c r="P180" s="1" t="str">
        <f>TEXT(dataset_1!$B180, "mmmm")</f>
        <v>January</v>
      </c>
      <c r="Q180" s="1" t="str">
        <f>TEXT(dataset_1!$B180, "dddd")</f>
        <v>Saturday</v>
      </c>
      <c r="R180" s="1">
        <f>WEEKNUM(dataset_1!$B180, 2)</f>
        <v>2</v>
      </c>
      <c r="S180" s="1" t="str">
        <f>IF(dataset_1!$H180&lt;=0.3,"Cold",IF(dataset_1!$H180&lt;=0.6,"Mild","Hot"))</f>
        <v>Cold</v>
      </c>
    </row>
    <row r="181" spans="1:19" ht="14.25" customHeight="1" x14ac:dyDescent="0.3">
      <c r="A181" s="1">
        <v>180</v>
      </c>
      <c r="B181" s="3">
        <v>40551</v>
      </c>
      <c r="C181" s="1">
        <v>1</v>
      </c>
      <c r="D181" s="1">
        <v>18</v>
      </c>
      <c r="E181" s="1" t="b">
        <v>0</v>
      </c>
      <c r="F181" s="1">
        <v>6</v>
      </c>
      <c r="G181" s="1">
        <v>1</v>
      </c>
      <c r="H181" s="1">
        <v>0.14000000000000001</v>
      </c>
      <c r="I181" s="4" t="str">
        <f>IF(AND(dataset_1!$D181&gt;=5,dataset_1!$D181&lt;12),"Morning",IF(AND(dataset_1!$D181&gt;=12,dataset_1!$D181&lt;17),"Afternoon",IF(AND(dataset_1!$D181&gt;=17,dataset_1!$D181&lt;21),"Evening","Night")))</f>
        <v>Evening</v>
      </c>
      <c r="J181" s="4" t="str">
        <f>IF(dataset_1!$G181=1,"Clear/Few clouds",IF(dataset_1!$G181=2,"Mist/Cloudy",IF(dataset_1!$G181=3,"Light Snow/Rain","Heavy Rain/Snow/Storm")))</f>
        <v>Clear/Few clouds</v>
      </c>
      <c r="K181" s="1" t="str">
        <f>IF(OR(dataset_1!$F181=0,dataset_1!$F181=6),"Weekend","Weekday")</f>
        <v>Weekend</v>
      </c>
      <c r="L181" s="1" t="str">
        <f>LEFT(TEXT(dataset_1!$B181,"yyyy-mm-dd"),4)</f>
        <v>2011</v>
      </c>
      <c r="M181" s="1" t="str">
        <f>MID(TEXT(dataset_1!$B181,"yyyy-mm-dd"),6,2)</f>
        <v>01</v>
      </c>
      <c r="N181" s="1" t="str">
        <f>RIGHT(TEXT(dataset_1!$B181,"yyyy-mm-dd"),2)</f>
        <v>08</v>
      </c>
      <c r="O181" s="1">
        <f>LEN(dataset_1!$D181)</f>
        <v>2</v>
      </c>
      <c r="P181" s="1" t="str">
        <f>TEXT(dataset_1!$B181, "mmmm")</f>
        <v>January</v>
      </c>
      <c r="Q181" s="1" t="str">
        <f>TEXT(dataset_1!$B181, "dddd")</f>
        <v>Saturday</v>
      </c>
      <c r="R181" s="1">
        <f>WEEKNUM(dataset_1!$B181, 2)</f>
        <v>2</v>
      </c>
      <c r="S181" s="1" t="str">
        <f>IF(dataset_1!$H181&lt;=0.3,"Cold",IF(dataset_1!$H181&lt;=0.6,"Mild","Hot"))</f>
        <v>Cold</v>
      </c>
    </row>
    <row r="182" spans="1:19" ht="14.25" customHeight="1" x14ac:dyDescent="0.3">
      <c r="A182" s="1">
        <v>181</v>
      </c>
      <c r="B182" s="3">
        <v>40551</v>
      </c>
      <c r="C182" s="1">
        <v>1</v>
      </c>
      <c r="D182" s="1">
        <v>19</v>
      </c>
      <c r="E182" s="1" t="b">
        <v>0</v>
      </c>
      <c r="F182" s="1">
        <v>6</v>
      </c>
      <c r="G182" s="1">
        <v>1</v>
      </c>
      <c r="H182" s="1">
        <v>0.14000000000000001</v>
      </c>
      <c r="I182" s="4" t="str">
        <f>IF(AND(dataset_1!$D182&gt;=5,dataset_1!$D182&lt;12),"Morning",IF(AND(dataset_1!$D182&gt;=12,dataset_1!$D182&lt;17),"Afternoon",IF(AND(dataset_1!$D182&gt;=17,dataset_1!$D182&lt;21),"Evening","Night")))</f>
        <v>Evening</v>
      </c>
      <c r="J182" s="4" t="str">
        <f>IF(dataset_1!$G182=1,"Clear/Few clouds",IF(dataset_1!$G182=2,"Mist/Cloudy",IF(dataset_1!$G182=3,"Light Snow/Rain","Heavy Rain/Snow/Storm")))</f>
        <v>Clear/Few clouds</v>
      </c>
      <c r="K182" s="1" t="str">
        <f>IF(OR(dataset_1!$F182=0,dataset_1!$F182=6),"Weekend","Weekday")</f>
        <v>Weekend</v>
      </c>
      <c r="L182" s="1" t="str">
        <f>LEFT(TEXT(dataset_1!$B182,"yyyy-mm-dd"),4)</f>
        <v>2011</v>
      </c>
      <c r="M182" s="1" t="str">
        <f>MID(TEXT(dataset_1!$B182,"yyyy-mm-dd"),6,2)</f>
        <v>01</v>
      </c>
      <c r="N182" s="1" t="str">
        <f>RIGHT(TEXT(dataset_1!$B182,"yyyy-mm-dd"),2)</f>
        <v>08</v>
      </c>
      <c r="O182" s="1">
        <f>LEN(dataset_1!$D182)</f>
        <v>2</v>
      </c>
      <c r="P182" s="1" t="str">
        <f>TEXT(dataset_1!$B182, "mmmm")</f>
        <v>January</v>
      </c>
      <c r="Q182" s="1" t="str">
        <f>TEXT(dataset_1!$B182, "dddd")</f>
        <v>Saturday</v>
      </c>
      <c r="R182" s="1">
        <f>WEEKNUM(dataset_1!$B182, 2)</f>
        <v>2</v>
      </c>
      <c r="S182" s="1" t="str">
        <f>IF(dataset_1!$H182&lt;=0.3,"Cold",IF(dataset_1!$H182&lt;=0.6,"Mild","Hot"))</f>
        <v>Cold</v>
      </c>
    </row>
    <row r="183" spans="1:19" ht="14.25" customHeight="1" x14ac:dyDescent="0.3">
      <c r="A183" s="1">
        <v>182</v>
      </c>
      <c r="B183" s="3">
        <v>40551</v>
      </c>
      <c r="C183" s="1">
        <v>1</v>
      </c>
      <c r="D183" s="1">
        <v>20</v>
      </c>
      <c r="E183" s="1" t="b">
        <v>0</v>
      </c>
      <c r="F183" s="1">
        <v>6</v>
      </c>
      <c r="G183" s="1">
        <v>1</v>
      </c>
      <c r="H183" s="1">
        <v>0.12</v>
      </c>
      <c r="I183" s="4" t="str">
        <f>IF(AND(dataset_1!$D183&gt;=5,dataset_1!$D183&lt;12),"Morning",IF(AND(dataset_1!$D183&gt;=12,dataset_1!$D183&lt;17),"Afternoon",IF(AND(dataset_1!$D183&gt;=17,dataset_1!$D183&lt;21),"Evening","Night")))</f>
        <v>Evening</v>
      </c>
      <c r="J183" s="4" t="str">
        <f>IF(dataset_1!$G183=1,"Clear/Few clouds",IF(dataset_1!$G183=2,"Mist/Cloudy",IF(dataset_1!$G183=3,"Light Snow/Rain","Heavy Rain/Snow/Storm")))</f>
        <v>Clear/Few clouds</v>
      </c>
      <c r="K183" s="1" t="str">
        <f>IF(OR(dataset_1!$F183=0,dataset_1!$F183=6),"Weekend","Weekday")</f>
        <v>Weekend</v>
      </c>
      <c r="L183" s="1" t="str">
        <f>LEFT(TEXT(dataset_1!$B183,"yyyy-mm-dd"),4)</f>
        <v>2011</v>
      </c>
      <c r="M183" s="1" t="str">
        <f>MID(TEXT(dataset_1!$B183,"yyyy-mm-dd"),6,2)</f>
        <v>01</v>
      </c>
      <c r="N183" s="1" t="str">
        <f>RIGHT(TEXT(dataset_1!$B183,"yyyy-mm-dd"),2)</f>
        <v>08</v>
      </c>
      <c r="O183" s="1">
        <f>LEN(dataset_1!$D183)</f>
        <v>2</v>
      </c>
      <c r="P183" s="1" t="str">
        <f>TEXT(dataset_1!$B183, "mmmm")</f>
        <v>January</v>
      </c>
      <c r="Q183" s="1" t="str">
        <f>TEXT(dataset_1!$B183, "dddd")</f>
        <v>Saturday</v>
      </c>
      <c r="R183" s="1">
        <f>WEEKNUM(dataset_1!$B183, 2)</f>
        <v>2</v>
      </c>
      <c r="S183" s="1" t="str">
        <f>IF(dataset_1!$H183&lt;=0.3,"Cold",IF(dataset_1!$H183&lt;=0.6,"Mild","Hot"))</f>
        <v>Cold</v>
      </c>
    </row>
    <row r="184" spans="1:19" ht="14.25" customHeight="1" x14ac:dyDescent="0.3">
      <c r="A184" s="1">
        <v>183</v>
      </c>
      <c r="B184" s="3">
        <v>40551</v>
      </c>
      <c r="C184" s="1">
        <v>1</v>
      </c>
      <c r="D184" s="1">
        <v>21</v>
      </c>
      <c r="E184" s="1" t="b">
        <v>0</v>
      </c>
      <c r="F184" s="1">
        <v>6</v>
      </c>
      <c r="G184" s="1">
        <v>1</v>
      </c>
      <c r="H184" s="1">
        <v>0.12</v>
      </c>
      <c r="I184" s="4" t="str">
        <f>IF(AND(dataset_1!$D184&gt;=5,dataset_1!$D184&lt;12),"Morning",IF(AND(dataset_1!$D184&gt;=12,dataset_1!$D184&lt;17),"Afternoon",IF(AND(dataset_1!$D184&gt;=17,dataset_1!$D184&lt;21),"Evening","Night")))</f>
        <v>Night</v>
      </c>
      <c r="J184" s="4" t="str">
        <f>IF(dataset_1!$G184=1,"Clear/Few clouds",IF(dataset_1!$G184=2,"Mist/Cloudy",IF(dataset_1!$G184=3,"Light Snow/Rain","Heavy Rain/Snow/Storm")))</f>
        <v>Clear/Few clouds</v>
      </c>
      <c r="K184" s="1" t="str">
        <f>IF(OR(dataset_1!$F184=0,dataset_1!$F184=6),"Weekend","Weekday")</f>
        <v>Weekend</v>
      </c>
      <c r="L184" s="1" t="str">
        <f>LEFT(TEXT(dataset_1!$B184,"yyyy-mm-dd"),4)</f>
        <v>2011</v>
      </c>
      <c r="M184" s="1" t="str">
        <f>MID(TEXT(dataset_1!$B184,"yyyy-mm-dd"),6,2)</f>
        <v>01</v>
      </c>
      <c r="N184" s="1" t="str">
        <f>RIGHT(TEXT(dataset_1!$B184,"yyyy-mm-dd"),2)</f>
        <v>08</v>
      </c>
      <c r="O184" s="1">
        <f>LEN(dataset_1!$D184)</f>
        <v>2</v>
      </c>
      <c r="P184" s="1" t="str">
        <f>TEXT(dataset_1!$B184, "mmmm")</f>
        <v>January</v>
      </c>
      <c r="Q184" s="1" t="str">
        <f>TEXT(dataset_1!$B184, "dddd")</f>
        <v>Saturday</v>
      </c>
      <c r="R184" s="1">
        <f>WEEKNUM(dataset_1!$B184, 2)</f>
        <v>2</v>
      </c>
      <c r="S184" s="1" t="str">
        <f>IF(dataset_1!$H184&lt;=0.3,"Cold",IF(dataset_1!$H184&lt;=0.6,"Mild","Hot"))</f>
        <v>Cold</v>
      </c>
    </row>
    <row r="185" spans="1:19" ht="14.25" customHeight="1" x14ac:dyDescent="0.3">
      <c r="A185" s="1">
        <v>184</v>
      </c>
      <c r="B185" s="3">
        <v>40551</v>
      </c>
      <c r="C185" s="1">
        <v>1</v>
      </c>
      <c r="D185" s="1">
        <v>22</v>
      </c>
      <c r="E185" s="1" t="b">
        <v>0</v>
      </c>
      <c r="F185" s="1">
        <v>6</v>
      </c>
      <c r="G185" s="1">
        <v>1</v>
      </c>
      <c r="H185" s="1">
        <v>0.12</v>
      </c>
      <c r="I185" s="4" t="str">
        <f>IF(AND(dataset_1!$D185&gt;=5,dataset_1!$D185&lt;12),"Morning",IF(AND(dataset_1!$D185&gt;=12,dataset_1!$D185&lt;17),"Afternoon",IF(AND(dataset_1!$D185&gt;=17,dataset_1!$D185&lt;21),"Evening","Night")))</f>
        <v>Night</v>
      </c>
      <c r="J185" s="4" t="str">
        <f>IF(dataset_1!$G185=1,"Clear/Few clouds",IF(dataset_1!$G185=2,"Mist/Cloudy",IF(dataset_1!$G185=3,"Light Snow/Rain","Heavy Rain/Snow/Storm")))</f>
        <v>Clear/Few clouds</v>
      </c>
      <c r="K185" s="1" t="str">
        <f>IF(OR(dataset_1!$F185=0,dataset_1!$F185=6),"Weekend","Weekday")</f>
        <v>Weekend</v>
      </c>
      <c r="L185" s="1" t="str">
        <f>LEFT(TEXT(dataset_1!$B185,"yyyy-mm-dd"),4)</f>
        <v>2011</v>
      </c>
      <c r="M185" s="1" t="str">
        <f>MID(TEXT(dataset_1!$B185,"yyyy-mm-dd"),6,2)</f>
        <v>01</v>
      </c>
      <c r="N185" s="1" t="str">
        <f>RIGHT(TEXT(dataset_1!$B185,"yyyy-mm-dd"),2)</f>
        <v>08</v>
      </c>
      <c r="O185" s="1">
        <f>LEN(dataset_1!$D185)</f>
        <v>2</v>
      </c>
      <c r="P185" s="1" t="str">
        <f>TEXT(dataset_1!$B185, "mmmm")</f>
        <v>January</v>
      </c>
      <c r="Q185" s="1" t="str">
        <f>TEXT(dataset_1!$B185, "dddd")</f>
        <v>Saturday</v>
      </c>
      <c r="R185" s="1">
        <f>WEEKNUM(dataset_1!$B185, 2)</f>
        <v>2</v>
      </c>
      <c r="S185" s="1" t="str">
        <f>IF(dataset_1!$H185&lt;=0.3,"Cold",IF(dataset_1!$H185&lt;=0.6,"Mild","Hot"))</f>
        <v>Cold</v>
      </c>
    </row>
    <row r="186" spans="1:19" ht="14.25" customHeight="1" x14ac:dyDescent="0.3">
      <c r="A186" s="1">
        <v>185</v>
      </c>
      <c r="B186" s="3">
        <v>40551</v>
      </c>
      <c r="C186" s="1">
        <v>1</v>
      </c>
      <c r="D186" s="1">
        <v>23</v>
      </c>
      <c r="E186" s="1" t="b">
        <v>0</v>
      </c>
      <c r="F186" s="1">
        <v>6</v>
      </c>
      <c r="G186" s="1">
        <v>1</v>
      </c>
      <c r="H186" s="1">
        <v>0.1</v>
      </c>
      <c r="I186" s="4" t="str">
        <f>IF(AND(dataset_1!$D186&gt;=5,dataset_1!$D186&lt;12),"Morning",IF(AND(dataset_1!$D186&gt;=12,dataset_1!$D186&lt;17),"Afternoon",IF(AND(dataset_1!$D186&gt;=17,dataset_1!$D186&lt;21),"Evening","Night")))</f>
        <v>Night</v>
      </c>
      <c r="J186" s="4" t="str">
        <f>IF(dataset_1!$G186=1,"Clear/Few clouds",IF(dataset_1!$G186=2,"Mist/Cloudy",IF(dataset_1!$G186=3,"Light Snow/Rain","Heavy Rain/Snow/Storm")))</f>
        <v>Clear/Few clouds</v>
      </c>
      <c r="K186" s="1" t="str">
        <f>IF(OR(dataset_1!$F186=0,dataset_1!$F186=6),"Weekend","Weekday")</f>
        <v>Weekend</v>
      </c>
      <c r="L186" s="1" t="str">
        <f>LEFT(TEXT(dataset_1!$B186,"yyyy-mm-dd"),4)</f>
        <v>2011</v>
      </c>
      <c r="M186" s="1" t="str">
        <f>MID(TEXT(dataset_1!$B186,"yyyy-mm-dd"),6,2)</f>
        <v>01</v>
      </c>
      <c r="N186" s="1" t="str">
        <f>RIGHT(TEXT(dataset_1!$B186,"yyyy-mm-dd"),2)</f>
        <v>08</v>
      </c>
      <c r="O186" s="1">
        <f>LEN(dataset_1!$D186)</f>
        <v>2</v>
      </c>
      <c r="P186" s="1" t="str">
        <f>TEXT(dataset_1!$B186, "mmmm")</f>
        <v>January</v>
      </c>
      <c r="Q186" s="1" t="str">
        <f>TEXT(dataset_1!$B186, "dddd")</f>
        <v>Saturday</v>
      </c>
      <c r="R186" s="1">
        <f>WEEKNUM(dataset_1!$B186, 2)</f>
        <v>2</v>
      </c>
      <c r="S186" s="1" t="str">
        <f>IF(dataset_1!$H186&lt;=0.3,"Cold",IF(dataset_1!$H186&lt;=0.6,"Mild","Hot"))</f>
        <v>Cold</v>
      </c>
    </row>
    <row r="187" spans="1:19" ht="14.25" customHeight="1" x14ac:dyDescent="0.3">
      <c r="A187" s="1">
        <v>186</v>
      </c>
      <c r="B187" s="3">
        <v>40552</v>
      </c>
      <c r="C187" s="1">
        <v>1</v>
      </c>
      <c r="D187" s="1">
        <v>0</v>
      </c>
      <c r="E187" s="1" t="b">
        <v>0</v>
      </c>
      <c r="F187" s="1">
        <v>0</v>
      </c>
      <c r="G187" s="1">
        <v>1</v>
      </c>
      <c r="H187" s="1">
        <v>0.1</v>
      </c>
      <c r="I187" s="4" t="str">
        <f>IF(AND(dataset_1!$D187&gt;=5,dataset_1!$D187&lt;12),"Morning",IF(AND(dataset_1!$D187&gt;=12,dataset_1!$D187&lt;17),"Afternoon",IF(AND(dataset_1!$D187&gt;=17,dataset_1!$D187&lt;21),"Evening","Night")))</f>
        <v>Night</v>
      </c>
      <c r="J187" s="4" t="str">
        <f>IF(dataset_1!$G187=1,"Clear/Few clouds",IF(dataset_1!$G187=2,"Mist/Cloudy",IF(dataset_1!$G187=3,"Light Snow/Rain","Heavy Rain/Snow/Storm")))</f>
        <v>Clear/Few clouds</v>
      </c>
      <c r="K187" s="1" t="str">
        <f>IF(OR(dataset_1!$F187=0,dataset_1!$F187=6),"Weekend","Weekday")</f>
        <v>Weekend</v>
      </c>
      <c r="L187" s="1" t="str">
        <f>LEFT(TEXT(dataset_1!$B187,"yyyy-mm-dd"),4)</f>
        <v>2011</v>
      </c>
      <c r="M187" s="1" t="str">
        <f>MID(TEXT(dataset_1!$B187,"yyyy-mm-dd"),6,2)</f>
        <v>01</v>
      </c>
      <c r="N187" s="1" t="str">
        <f>RIGHT(TEXT(dataset_1!$B187,"yyyy-mm-dd"),2)</f>
        <v>09</v>
      </c>
      <c r="O187" s="1">
        <f>LEN(dataset_1!$D187)</f>
        <v>1</v>
      </c>
      <c r="P187" s="1" t="str">
        <f>TEXT(dataset_1!$B187, "mmmm")</f>
        <v>January</v>
      </c>
      <c r="Q187" s="1" t="str">
        <f>TEXT(dataset_1!$B187, "dddd")</f>
        <v>Sunday</v>
      </c>
      <c r="R187" s="1">
        <f>WEEKNUM(dataset_1!$B187, 2)</f>
        <v>2</v>
      </c>
      <c r="S187" s="1" t="str">
        <f>IF(dataset_1!$H187&lt;=0.3,"Cold",IF(dataset_1!$H187&lt;=0.6,"Mild","Hot"))</f>
        <v>Cold</v>
      </c>
    </row>
    <row r="188" spans="1:19" ht="14.25" customHeight="1" x14ac:dyDescent="0.3">
      <c r="A188" s="1">
        <v>187</v>
      </c>
      <c r="B188" s="3">
        <v>40552</v>
      </c>
      <c r="C188" s="1">
        <v>1</v>
      </c>
      <c r="D188" s="1">
        <v>1</v>
      </c>
      <c r="E188" s="1" t="b">
        <v>0</v>
      </c>
      <c r="F188" s="1">
        <v>0</v>
      </c>
      <c r="G188" s="1">
        <v>1</v>
      </c>
      <c r="H188" s="1">
        <v>0.1</v>
      </c>
      <c r="I188" s="4" t="str">
        <f>IF(AND(dataset_1!$D188&gt;=5,dataset_1!$D188&lt;12),"Morning",IF(AND(dataset_1!$D188&gt;=12,dataset_1!$D188&lt;17),"Afternoon",IF(AND(dataset_1!$D188&gt;=17,dataset_1!$D188&lt;21),"Evening","Night")))</f>
        <v>Night</v>
      </c>
      <c r="J188" s="4" t="str">
        <f>IF(dataset_1!$G188=1,"Clear/Few clouds",IF(dataset_1!$G188=2,"Mist/Cloudy",IF(dataset_1!$G188=3,"Light Snow/Rain","Heavy Rain/Snow/Storm")))</f>
        <v>Clear/Few clouds</v>
      </c>
      <c r="K188" s="1" t="str">
        <f>IF(OR(dataset_1!$F188=0,dataset_1!$F188=6),"Weekend","Weekday")</f>
        <v>Weekend</v>
      </c>
      <c r="L188" s="1" t="str">
        <f>LEFT(TEXT(dataset_1!$B188,"yyyy-mm-dd"),4)</f>
        <v>2011</v>
      </c>
      <c r="M188" s="1" t="str">
        <f>MID(TEXT(dataset_1!$B188,"yyyy-mm-dd"),6,2)</f>
        <v>01</v>
      </c>
      <c r="N188" s="1" t="str">
        <f>RIGHT(TEXT(dataset_1!$B188,"yyyy-mm-dd"),2)</f>
        <v>09</v>
      </c>
      <c r="O188" s="1">
        <f>LEN(dataset_1!$D188)</f>
        <v>1</v>
      </c>
      <c r="P188" s="1" t="str">
        <f>TEXT(dataset_1!$B188, "mmmm")</f>
        <v>January</v>
      </c>
      <c r="Q188" s="1" t="str">
        <f>TEXT(dataset_1!$B188, "dddd")</f>
        <v>Sunday</v>
      </c>
      <c r="R188" s="1">
        <f>WEEKNUM(dataset_1!$B188, 2)</f>
        <v>2</v>
      </c>
      <c r="S188" s="1" t="str">
        <f>IF(dataset_1!$H188&lt;=0.3,"Cold",IF(dataset_1!$H188&lt;=0.6,"Mild","Hot"))</f>
        <v>Cold</v>
      </c>
    </row>
    <row r="189" spans="1:19" ht="14.25" customHeight="1" x14ac:dyDescent="0.3">
      <c r="A189" s="1">
        <v>188</v>
      </c>
      <c r="B189" s="3">
        <v>40552</v>
      </c>
      <c r="C189" s="1">
        <v>1</v>
      </c>
      <c r="D189" s="1">
        <v>2</v>
      </c>
      <c r="E189" s="1" t="b">
        <v>0</v>
      </c>
      <c r="F189" s="1">
        <v>0</v>
      </c>
      <c r="G189" s="1">
        <v>1</v>
      </c>
      <c r="H189" s="1">
        <v>0.1</v>
      </c>
      <c r="I189" s="4" t="str">
        <f>IF(AND(dataset_1!$D189&gt;=5,dataset_1!$D189&lt;12),"Morning",IF(AND(dataset_1!$D189&gt;=12,dataset_1!$D189&lt;17),"Afternoon",IF(AND(dataset_1!$D189&gt;=17,dataset_1!$D189&lt;21),"Evening","Night")))</f>
        <v>Night</v>
      </c>
      <c r="J189" s="4" t="str">
        <f>IF(dataset_1!$G189=1,"Clear/Few clouds",IF(dataset_1!$G189=2,"Mist/Cloudy",IF(dataset_1!$G189=3,"Light Snow/Rain","Heavy Rain/Snow/Storm")))</f>
        <v>Clear/Few clouds</v>
      </c>
      <c r="K189" s="1" t="str">
        <f>IF(OR(dataset_1!$F189=0,dataset_1!$F189=6),"Weekend","Weekday")</f>
        <v>Weekend</v>
      </c>
      <c r="L189" s="1" t="str">
        <f>LEFT(TEXT(dataset_1!$B189,"yyyy-mm-dd"),4)</f>
        <v>2011</v>
      </c>
      <c r="M189" s="1" t="str">
        <f>MID(TEXT(dataset_1!$B189,"yyyy-mm-dd"),6,2)</f>
        <v>01</v>
      </c>
      <c r="N189" s="1" t="str">
        <f>RIGHT(TEXT(dataset_1!$B189,"yyyy-mm-dd"),2)</f>
        <v>09</v>
      </c>
      <c r="O189" s="1">
        <f>LEN(dataset_1!$D189)</f>
        <v>1</v>
      </c>
      <c r="P189" s="1" t="str">
        <f>TEXT(dataset_1!$B189, "mmmm")</f>
        <v>January</v>
      </c>
      <c r="Q189" s="1" t="str">
        <f>TEXT(dataset_1!$B189, "dddd")</f>
        <v>Sunday</v>
      </c>
      <c r="R189" s="1">
        <f>WEEKNUM(dataset_1!$B189, 2)</f>
        <v>2</v>
      </c>
      <c r="S189" s="1" t="str">
        <f>IF(dataset_1!$H189&lt;=0.3,"Cold",IF(dataset_1!$H189&lt;=0.6,"Mild","Hot"))</f>
        <v>Cold</v>
      </c>
    </row>
    <row r="190" spans="1:19" ht="14.25" customHeight="1" x14ac:dyDescent="0.3">
      <c r="A190" s="1">
        <v>189</v>
      </c>
      <c r="B190" s="3">
        <v>40552</v>
      </c>
      <c r="C190" s="1">
        <v>1</v>
      </c>
      <c r="D190" s="1">
        <v>3</v>
      </c>
      <c r="E190" s="1" t="b">
        <v>0</v>
      </c>
      <c r="F190" s="1">
        <v>0</v>
      </c>
      <c r="G190" s="1">
        <v>1</v>
      </c>
      <c r="H190" s="1">
        <v>0.1</v>
      </c>
      <c r="I190" s="4" t="str">
        <f>IF(AND(dataset_1!$D190&gt;=5,dataset_1!$D190&lt;12),"Morning",IF(AND(dataset_1!$D190&gt;=12,dataset_1!$D190&lt;17),"Afternoon",IF(AND(dataset_1!$D190&gt;=17,dataset_1!$D190&lt;21),"Evening","Night")))</f>
        <v>Night</v>
      </c>
      <c r="J190" s="4" t="str">
        <f>IF(dataset_1!$G190=1,"Clear/Few clouds",IF(dataset_1!$G190=2,"Mist/Cloudy",IF(dataset_1!$G190=3,"Light Snow/Rain","Heavy Rain/Snow/Storm")))</f>
        <v>Clear/Few clouds</v>
      </c>
      <c r="K190" s="1" t="str">
        <f>IF(OR(dataset_1!$F190=0,dataset_1!$F190=6),"Weekend","Weekday")</f>
        <v>Weekend</v>
      </c>
      <c r="L190" s="1" t="str">
        <f>LEFT(TEXT(dataset_1!$B190,"yyyy-mm-dd"),4)</f>
        <v>2011</v>
      </c>
      <c r="M190" s="1" t="str">
        <f>MID(TEXT(dataset_1!$B190,"yyyy-mm-dd"),6,2)</f>
        <v>01</v>
      </c>
      <c r="N190" s="1" t="str">
        <f>RIGHT(TEXT(dataset_1!$B190,"yyyy-mm-dd"),2)</f>
        <v>09</v>
      </c>
      <c r="O190" s="1">
        <f>LEN(dataset_1!$D190)</f>
        <v>1</v>
      </c>
      <c r="P190" s="1" t="str">
        <f>TEXT(dataset_1!$B190, "mmmm")</f>
        <v>January</v>
      </c>
      <c r="Q190" s="1" t="str">
        <f>TEXT(dataset_1!$B190, "dddd")</f>
        <v>Sunday</v>
      </c>
      <c r="R190" s="1">
        <f>WEEKNUM(dataset_1!$B190, 2)</f>
        <v>2</v>
      </c>
      <c r="S190" s="1" t="str">
        <f>IF(dataset_1!$H190&lt;=0.3,"Cold",IF(dataset_1!$H190&lt;=0.6,"Mild","Hot"))</f>
        <v>Cold</v>
      </c>
    </row>
    <row r="191" spans="1:19" ht="14.25" customHeight="1" x14ac:dyDescent="0.3">
      <c r="A191" s="1">
        <v>190</v>
      </c>
      <c r="B191" s="3">
        <v>40552</v>
      </c>
      <c r="C191" s="1">
        <v>1</v>
      </c>
      <c r="D191" s="1">
        <v>4</v>
      </c>
      <c r="E191" s="1" t="b">
        <v>0</v>
      </c>
      <c r="F191" s="1">
        <v>0</v>
      </c>
      <c r="G191" s="1">
        <v>1</v>
      </c>
      <c r="H191" s="1">
        <v>0.08</v>
      </c>
      <c r="I191" s="4" t="str">
        <f>IF(AND(dataset_1!$D191&gt;=5,dataset_1!$D191&lt;12),"Morning",IF(AND(dataset_1!$D191&gt;=12,dataset_1!$D191&lt;17),"Afternoon",IF(AND(dataset_1!$D191&gt;=17,dataset_1!$D191&lt;21),"Evening","Night")))</f>
        <v>Night</v>
      </c>
      <c r="J191" s="4" t="str">
        <f>IF(dataset_1!$G191=1,"Clear/Few clouds",IF(dataset_1!$G191=2,"Mist/Cloudy",IF(dataset_1!$G191=3,"Light Snow/Rain","Heavy Rain/Snow/Storm")))</f>
        <v>Clear/Few clouds</v>
      </c>
      <c r="K191" s="1" t="str">
        <f>IF(OR(dataset_1!$F191=0,dataset_1!$F191=6),"Weekend","Weekday")</f>
        <v>Weekend</v>
      </c>
      <c r="L191" s="1" t="str">
        <f>LEFT(TEXT(dataset_1!$B191,"yyyy-mm-dd"),4)</f>
        <v>2011</v>
      </c>
      <c r="M191" s="1" t="str">
        <f>MID(TEXT(dataset_1!$B191,"yyyy-mm-dd"),6,2)</f>
        <v>01</v>
      </c>
      <c r="N191" s="1" t="str">
        <f>RIGHT(TEXT(dataset_1!$B191,"yyyy-mm-dd"),2)</f>
        <v>09</v>
      </c>
      <c r="O191" s="1">
        <f>LEN(dataset_1!$D191)</f>
        <v>1</v>
      </c>
      <c r="P191" s="1" t="str">
        <f>TEXT(dataset_1!$B191, "mmmm")</f>
        <v>January</v>
      </c>
      <c r="Q191" s="1" t="str">
        <f>TEXT(dataset_1!$B191, "dddd")</f>
        <v>Sunday</v>
      </c>
      <c r="R191" s="1">
        <f>WEEKNUM(dataset_1!$B191, 2)</f>
        <v>2</v>
      </c>
      <c r="S191" s="1" t="str">
        <f>IF(dataset_1!$H191&lt;=0.3,"Cold",IF(dataset_1!$H191&lt;=0.6,"Mild","Hot"))</f>
        <v>Cold</v>
      </c>
    </row>
    <row r="192" spans="1:19" ht="14.25" customHeight="1" x14ac:dyDescent="0.3">
      <c r="A192" s="1">
        <v>191</v>
      </c>
      <c r="B192" s="3">
        <v>40552</v>
      </c>
      <c r="C192" s="1">
        <v>1</v>
      </c>
      <c r="D192" s="1">
        <v>5</v>
      </c>
      <c r="E192" s="1" t="b">
        <v>0</v>
      </c>
      <c r="F192" s="1">
        <v>0</v>
      </c>
      <c r="G192" s="1">
        <v>1</v>
      </c>
      <c r="H192" s="1">
        <v>0.08</v>
      </c>
      <c r="I192" s="4" t="str">
        <f>IF(AND(dataset_1!$D192&gt;=5,dataset_1!$D192&lt;12),"Morning",IF(AND(dataset_1!$D192&gt;=12,dataset_1!$D192&lt;17),"Afternoon",IF(AND(dataset_1!$D192&gt;=17,dataset_1!$D192&lt;21),"Evening","Night")))</f>
        <v>Morning</v>
      </c>
      <c r="J192" s="4" t="str">
        <f>IF(dataset_1!$G192=1,"Clear/Few clouds",IF(dataset_1!$G192=2,"Mist/Cloudy",IF(dataset_1!$G192=3,"Light Snow/Rain","Heavy Rain/Snow/Storm")))</f>
        <v>Clear/Few clouds</v>
      </c>
      <c r="K192" s="1" t="str">
        <f>IF(OR(dataset_1!$F192=0,dataset_1!$F192=6),"Weekend","Weekday")</f>
        <v>Weekend</v>
      </c>
      <c r="L192" s="1" t="str">
        <f>LEFT(TEXT(dataset_1!$B192,"yyyy-mm-dd"),4)</f>
        <v>2011</v>
      </c>
      <c r="M192" s="1" t="str">
        <f>MID(TEXT(dataset_1!$B192,"yyyy-mm-dd"),6,2)</f>
        <v>01</v>
      </c>
      <c r="N192" s="1" t="str">
        <f>RIGHT(TEXT(dataset_1!$B192,"yyyy-mm-dd"),2)</f>
        <v>09</v>
      </c>
      <c r="O192" s="1">
        <f>LEN(dataset_1!$D192)</f>
        <v>1</v>
      </c>
      <c r="P192" s="1" t="str">
        <f>TEXT(dataset_1!$B192, "mmmm")</f>
        <v>January</v>
      </c>
      <c r="Q192" s="1" t="str">
        <f>TEXT(dataset_1!$B192, "dddd")</f>
        <v>Sunday</v>
      </c>
      <c r="R192" s="1">
        <f>WEEKNUM(dataset_1!$B192, 2)</f>
        <v>2</v>
      </c>
      <c r="S192" s="1" t="str">
        <f>IF(dataset_1!$H192&lt;=0.3,"Cold",IF(dataset_1!$H192&lt;=0.6,"Mild","Hot"))</f>
        <v>Cold</v>
      </c>
    </row>
    <row r="193" spans="1:19" ht="14.25" customHeight="1" x14ac:dyDescent="0.3">
      <c r="A193" s="1">
        <v>192</v>
      </c>
      <c r="B193" s="3">
        <v>40552</v>
      </c>
      <c r="C193" s="1">
        <v>1</v>
      </c>
      <c r="D193" s="1">
        <v>6</v>
      </c>
      <c r="E193" s="1" t="b">
        <v>0</v>
      </c>
      <c r="F193" s="1">
        <v>0</v>
      </c>
      <c r="G193" s="1">
        <v>1</v>
      </c>
      <c r="H193" s="1">
        <v>0.1</v>
      </c>
      <c r="I193" s="4" t="str">
        <f>IF(AND(dataset_1!$D193&gt;=5,dataset_1!$D193&lt;12),"Morning",IF(AND(dataset_1!$D193&gt;=12,dataset_1!$D193&lt;17),"Afternoon",IF(AND(dataset_1!$D193&gt;=17,dataset_1!$D193&lt;21),"Evening","Night")))</f>
        <v>Morning</v>
      </c>
      <c r="J193" s="4" t="str">
        <f>IF(dataset_1!$G193=1,"Clear/Few clouds",IF(dataset_1!$G193=2,"Mist/Cloudy",IF(dataset_1!$G193=3,"Light Snow/Rain","Heavy Rain/Snow/Storm")))</f>
        <v>Clear/Few clouds</v>
      </c>
      <c r="K193" s="1" t="str">
        <f>IF(OR(dataset_1!$F193=0,dataset_1!$F193=6),"Weekend","Weekday")</f>
        <v>Weekend</v>
      </c>
      <c r="L193" s="1" t="str">
        <f>LEFT(TEXT(dataset_1!$B193,"yyyy-mm-dd"),4)</f>
        <v>2011</v>
      </c>
      <c r="M193" s="1" t="str">
        <f>MID(TEXT(dataset_1!$B193,"yyyy-mm-dd"),6,2)</f>
        <v>01</v>
      </c>
      <c r="N193" s="1" t="str">
        <f>RIGHT(TEXT(dataset_1!$B193,"yyyy-mm-dd"),2)</f>
        <v>09</v>
      </c>
      <c r="O193" s="1">
        <f>LEN(dataset_1!$D193)</f>
        <v>1</v>
      </c>
      <c r="P193" s="1" t="str">
        <f>TEXT(dataset_1!$B193, "mmmm")</f>
        <v>January</v>
      </c>
      <c r="Q193" s="1" t="str">
        <f>TEXT(dataset_1!$B193, "dddd")</f>
        <v>Sunday</v>
      </c>
      <c r="R193" s="1">
        <f>WEEKNUM(dataset_1!$B193, 2)</f>
        <v>2</v>
      </c>
      <c r="S193" s="1" t="str">
        <f>IF(dataset_1!$H193&lt;=0.3,"Cold",IF(dataset_1!$H193&lt;=0.6,"Mild","Hot"))</f>
        <v>Cold</v>
      </c>
    </row>
    <row r="194" spans="1:19" ht="14.25" customHeight="1" x14ac:dyDescent="0.3">
      <c r="A194" s="1">
        <v>193</v>
      </c>
      <c r="B194" s="3">
        <v>40552</v>
      </c>
      <c r="C194" s="1">
        <v>1</v>
      </c>
      <c r="D194" s="1">
        <v>7</v>
      </c>
      <c r="E194" s="1" t="b">
        <v>0</v>
      </c>
      <c r="F194" s="1">
        <v>0</v>
      </c>
      <c r="G194" s="1">
        <v>1</v>
      </c>
      <c r="H194" s="1">
        <v>0.08</v>
      </c>
      <c r="I194" s="4" t="str">
        <f>IF(AND(dataset_1!$D194&gt;=5,dataset_1!$D194&lt;12),"Morning",IF(AND(dataset_1!$D194&gt;=12,dataset_1!$D194&lt;17),"Afternoon",IF(AND(dataset_1!$D194&gt;=17,dataset_1!$D194&lt;21),"Evening","Night")))</f>
        <v>Morning</v>
      </c>
      <c r="J194" s="4" t="str">
        <f>IF(dataset_1!$G194=1,"Clear/Few clouds",IF(dataset_1!$G194=2,"Mist/Cloudy",IF(dataset_1!$G194=3,"Light Snow/Rain","Heavy Rain/Snow/Storm")))</f>
        <v>Clear/Few clouds</v>
      </c>
      <c r="K194" s="1" t="str">
        <f>IF(OR(dataset_1!$F194=0,dataset_1!$F194=6),"Weekend","Weekday")</f>
        <v>Weekend</v>
      </c>
      <c r="L194" s="1" t="str">
        <f>LEFT(TEXT(dataset_1!$B194,"yyyy-mm-dd"),4)</f>
        <v>2011</v>
      </c>
      <c r="M194" s="1" t="str">
        <f>MID(TEXT(dataset_1!$B194,"yyyy-mm-dd"),6,2)</f>
        <v>01</v>
      </c>
      <c r="N194" s="1" t="str">
        <f>RIGHT(TEXT(dataset_1!$B194,"yyyy-mm-dd"),2)</f>
        <v>09</v>
      </c>
      <c r="O194" s="1">
        <f>LEN(dataset_1!$D194)</f>
        <v>1</v>
      </c>
      <c r="P194" s="1" t="str">
        <f>TEXT(dataset_1!$B194, "mmmm")</f>
        <v>January</v>
      </c>
      <c r="Q194" s="1" t="str">
        <f>TEXT(dataset_1!$B194, "dddd")</f>
        <v>Sunday</v>
      </c>
      <c r="R194" s="1">
        <f>WEEKNUM(dataset_1!$B194, 2)</f>
        <v>2</v>
      </c>
      <c r="S194" s="1" t="str">
        <f>IF(dataset_1!$H194&lt;=0.3,"Cold",IF(dataset_1!$H194&lt;=0.6,"Mild","Hot"))</f>
        <v>Cold</v>
      </c>
    </row>
    <row r="195" spans="1:19" ht="14.25" customHeight="1" x14ac:dyDescent="0.3">
      <c r="A195" s="1">
        <v>194</v>
      </c>
      <c r="B195" s="3">
        <v>40552</v>
      </c>
      <c r="C195" s="1">
        <v>1</v>
      </c>
      <c r="D195" s="1">
        <v>8</v>
      </c>
      <c r="E195" s="1" t="b">
        <v>0</v>
      </c>
      <c r="F195" s="1">
        <v>0</v>
      </c>
      <c r="G195" s="1">
        <v>1</v>
      </c>
      <c r="H195" s="1">
        <v>0.1</v>
      </c>
      <c r="I195" s="4" t="str">
        <f>IF(AND(dataset_1!$D195&gt;=5,dataset_1!$D195&lt;12),"Morning",IF(AND(dataset_1!$D195&gt;=12,dataset_1!$D195&lt;17),"Afternoon",IF(AND(dataset_1!$D195&gt;=17,dataset_1!$D195&lt;21),"Evening","Night")))</f>
        <v>Morning</v>
      </c>
      <c r="J195" s="4" t="str">
        <f>IF(dataset_1!$G195=1,"Clear/Few clouds",IF(dataset_1!$G195=2,"Mist/Cloudy",IF(dataset_1!$G195=3,"Light Snow/Rain","Heavy Rain/Snow/Storm")))</f>
        <v>Clear/Few clouds</v>
      </c>
      <c r="K195" s="1" t="str">
        <f>IF(OR(dataset_1!$F195=0,dataset_1!$F195=6),"Weekend","Weekday")</f>
        <v>Weekend</v>
      </c>
      <c r="L195" s="1" t="str">
        <f>LEFT(TEXT(dataset_1!$B195,"yyyy-mm-dd"),4)</f>
        <v>2011</v>
      </c>
      <c r="M195" s="1" t="str">
        <f>MID(TEXT(dataset_1!$B195,"yyyy-mm-dd"),6,2)</f>
        <v>01</v>
      </c>
      <c r="N195" s="1" t="str">
        <f>RIGHT(TEXT(dataset_1!$B195,"yyyy-mm-dd"),2)</f>
        <v>09</v>
      </c>
      <c r="O195" s="1">
        <f>LEN(dataset_1!$D195)</f>
        <v>1</v>
      </c>
      <c r="P195" s="1" t="str">
        <f>TEXT(dataset_1!$B195, "mmmm")</f>
        <v>January</v>
      </c>
      <c r="Q195" s="1" t="str">
        <f>TEXT(dataset_1!$B195, "dddd")</f>
        <v>Sunday</v>
      </c>
      <c r="R195" s="1">
        <f>WEEKNUM(dataset_1!$B195, 2)</f>
        <v>2</v>
      </c>
      <c r="S195" s="1" t="str">
        <f>IF(dataset_1!$H195&lt;=0.3,"Cold",IF(dataset_1!$H195&lt;=0.6,"Mild","Hot"))</f>
        <v>Cold</v>
      </c>
    </row>
    <row r="196" spans="1:19" ht="14.25" customHeight="1" x14ac:dyDescent="0.3">
      <c r="A196" s="1">
        <v>195</v>
      </c>
      <c r="B196" s="3">
        <v>40552</v>
      </c>
      <c r="C196" s="1">
        <v>1</v>
      </c>
      <c r="D196" s="1">
        <v>9</v>
      </c>
      <c r="E196" s="1" t="b">
        <v>0</v>
      </c>
      <c r="F196" s="1">
        <v>0</v>
      </c>
      <c r="G196" s="1">
        <v>1</v>
      </c>
      <c r="H196" s="1">
        <v>0.12</v>
      </c>
      <c r="I196" s="4" t="str">
        <f>IF(AND(dataset_1!$D196&gt;=5,dataset_1!$D196&lt;12),"Morning",IF(AND(dataset_1!$D196&gt;=12,dataset_1!$D196&lt;17),"Afternoon",IF(AND(dataset_1!$D196&gt;=17,dataset_1!$D196&lt;21),"Evening","Night")))</f>
        <v>Morning</v>
      </c>
      <c r="J196" s="4" t="str">
        <f>IF(dataset_1!$G196=1,"Clear/Few clouds",IF(dataset_1!$G196=2,"Mist/Cloudy",IF(dataset_1!$G196=3,"Light Snow/Rain","Heavy Rain/Snow/Storm")))</f>
        <v>Clear/Few clouds</v>
      </c>
      <c r="K196" s="1" t="str">
        <f>IF(OR(dataset_1!$F196=0,dataset_1!$F196=6),"Weekend","Weekday")</f>
        <v>Weekend</v>
      </c>
      <c r="L196" s="1" t="str">
        <f>LEFT(TEXT(dataset_1!$B196,"yyyy-mm-dd"),4)</f>
        <v>2011</v>
      </c>
      <c r="M196" s="1" t="str">
        <f>MID(TEXT(dataset_1!$B196,"yyyy-mm-dd"),6,2)</f>
        <v>01</v>
      </c>
      <c r="N196" s="1" t="str">
        <f>RIGHT(TEXT(dataset_1!$B196,"yyyy-mm-dd"),2)</f>
        <v>09</v>
      </c>
      <c r="O196" s="1">
        <f>LEN(dataset_1!$D196)</f>
        <v>1</v>
      </c>
      <c r="P196" s="1" t="str">
        <f>TEXT(dataset_1!$B196, "mmmm")</f>
        <v>January</v>
      </c>
      <c r="Q196" s="1" t="str">
        <f>TEXT(dataset_1!$B196, "dddd")</f>
        <v>Sunday</v>
      </c>
      <c r="R196" s="1">
        <f>WEEKNUM(dataset_1!$B196, 2)</f>
        <v>2</v>
      </c>
      <c r="S196" s="1" t="str">
        <f>IF(dataset_1!$H196&lt;=0.3,"Cold",IF(dataset_1!$H196&lt;=0.6,"Mild","Hot"))</f>
        <v>Cold</v>
      </c>
    </row>
    <row r="197" spans="1:19" ht="14.25" customHeight="1" x14ac:dyDescent="0.3">
      <c r="A197" s="1">
        <v>196</v>
      </c>
      <c r="B197" s="3">
        <v>40552</v>
      </c>
      <c r="C197" s="1">
        <v>1</v>
      </c>
      <c r="D197" s="1">
        <v>10</v>
      </c>
      <c r="E197" s="1" t="b">
        <v>0</v>
      </c>
      <c r="F197" s="1">
        <v>0</v>
      </c>
      <c r="G197" s="1">
        <v>1</v>
      </c>
      <c r="H197" s="1">
        <v>0.14000000000000001</v>
      </c>
      <c r="I197" s="4" t="str">
        <f>IF(AND(dataset_1!$D197&gt;=5,dataset_1!$D197&lt;12),"Morning",IF(AND(dataset_1!$D197&gt;=12,dataset_1!$D197&lt;17),"Afternoon",IF(AND(dataset_1!$D197&gt;=17,dataset_1!$D197&lt;21),"Evening","Night")))</f>
        <v>Morning</v>
      </c>
      <c r="J197" s="4" t="str">
        <f>IF(dataset_1!$G197=1,"Clear/Few clouds",IF(dataset_1!$G197=2,"Mist/Cloudy",IF(dataset_1!$G197=3,"Light Snow/Rain","Heavy Rain/Snow/Storm")))</f>
        <v>Clear/Few clouds</v>
      </c>
      <c r="K197" s="1" t="str">
        <f>IF(OR(dataset_1!$F197=0,dataset_1!$F197=6),"Weekend","Weekday")</f>
        <v>Weekend</v>
      </c>
      <c r="L197" s="1" t="str">
        <f>LEFT(TEXT(dataset_1!$B197,"yyyy-mm-dd"),4)</f>
        <v>2011</v>
      </c>
      <c r="M197" s="1" t="str">
        <f>MID(TEXT(dataset_1!$B197,"yyyy-mm-dd"),6,2)</f>
        <v>01</v>
      </c>
      <c r="N197" s="1" t="str">
        <f>RIGHT(TEXT(dataset_1!$B197,"yyyy-mm-dd"),2)</f>
        <v>09</v>
      </c>
      <c r="O197" s="1">
        <f>LEN(dataset_1!$D197)</f>
        <v>2</v>
      </c>
      <c r="P197" s="1" t="str">
        <f>TEXT(dataset_1!$B197, "mmmm")</f>
        <v>January</v>
      </c>
      <c r="Q197" s="1" t="str">
        <f>TEXT(dataset_1!$B197, "dddd")</f>
        <v>Sunday</v>
      </c>
      <c r="R197" s="1">
        <f>WEEKNUM(dataset_1!$B197, 2)</f>
        <v>2</v>
      </c>
      <c r="S197" s="1" t="str">
        <f>IF(dataset_1!$H197&lt;=0.3,"Cold",IF(dataset_1!$H197&lt;=0.6,"Mild","Hot"))</f>
        <v>Cold</v>
      </c>
    </row>
    <row r="198" spans="1:19" ht="14.25" customHeight="1" x14ac:dyDescent="0.3">
      <c r="A198" s="1">
        <v>197</v>
      </c>
      <c r="B198" s="3">
        <v>40552</v>
      </c>
      <c r="C198" s="1">
        <v>1</v>
      </c>
      <c r="D198" s="1">
        <v>11</v>
      </c>
      <c r="E198" s="1" t="b">
        <v>0</v>
      </c>
      <c r="F198" s="1">
        <v>0</v>
      </c>
      <c r="G198" s="1">
        <v>1</v>
      </c>
      <c r="H198" s="1">
        <v>0.16</v>
      </c>
      <c r="I198" s="4" t="str">
        <f>IF(AND(dataset_1!$D198&gt;=5,dataset_1!$D198&lt;12),"Morning",IF(AND(dataset_1!$D198&gt;=12,dataset_1!$D198&lt;17),"Afternoon",IF(AND(dataset_1!$D198&gt;=17,dataset_1!$D198&lt;21),"Evening","Night")))</f>
        <v>Morning</v>
      </c>
      <c r="J198" s="4" t="str">
        <f>IF(dataset_1!$G198=1,"Clear/Few clouds",IF(dataset_1!$G198=2,"Mist/Cloudy",IF(dataset_1!$G198=3,"Light Snow/Rain","Heavy Rain/Snow/Storm")))</f>
        <v>Clear/Few clouds</v>
      </c>
      <c r="K198" s="1" t="str">
        <f>IF(OR(dataset_1!$F198=0,dataset_1!$F198=6),"Weekend","Weekday")</f>
        <v>Weekend</v>
      </c>
      <c r="L198" s="1" t="str">
        <f>LEFT(TEXT(dataset_1!$B198,"yyyy-mm-dd"),4)</f>
        <v>2011</v>
      </c>
      <c r="M198" s="1" t="str">
        <f>MID(TEXT(dataset_1!$B198,"yyyy-mm-dd"),6,2)</f>
        <v>01</v>
      </c>
      <c r="N198" s="1" t="str">
        <f>RIGHT(TEXT(dataset_1!$B198,"yyyy-mm-dd"),2)</f>
        <v>09</v>
      </c>
      <c r="O198" s="1">
        <f>LEN(dataset_1!$D198)</f>
        <v>2</v>
      </c>
      <c r="P198" s="1" t="str">
        <f>TEXT(dataset_1!$B198, "mmmm")</f>
        <v>January</v>
      </c>
      <c r="Q198" s="1" t="str">
        <f>TEXT(dataset_1!$B198, "dddd")</f>
        <v>Sunday</v>
      </c>
      <c r="R198" s="1">
        <f>WEEKNUM(dataset_1!$B198, 2)</f>
        <v>2</v>
      </c>
      <c r="S198" s="1" t="str">
        <f>IF(dataset_1!$H198&lt;=0.3,"Cold",IF(dataset_1!$H198&lt;=0.6,"Mild","Hot"))</f>
        <v>Cold</v>
      </c>
    </row>
    <row r="199" spans="1:19" ht="14.25" customHeight="1" x14ac:dyDescent="0.3">
      <c r="A199" s="1">
        <v>198</v>
      </c>
      <c r="B199" s="3">
        <v>40552</v>
      </c>
      <c r="C199" s="1">
        <v>1</v>
      </c>
      <c r="D199" s="1">
        <v>12</v>
      </c>
      <c r="E199" s="1" t="b">
        <v>0</v>
      </c>
      <c r="F199" s="1">
        <v>0</v>
      </c>
      <c r="G199" s="1">
        <v>1</v>
      </c>
      <c r="H199" s="1">
        <v>0.18</v>
      </c>
      <c r="I199" s="4" t="str">
        <f>IF(AND(dataset_1!$D199&gt;=5,dataset_1!$D199&lt;12),"Morning",IF(AND(dataset_1!$D199&gt;=12,dataset_1!$D199&lt;17),"Afternoon",IF(AND(dataset_1!$D199&gt;=17,dataset_1!$D199&lt;21),"Evening","Night")))</f>
        <v>Afternoon</v>
      </c>
      <c r="J199" s="4" t="str">
        <f>IF(dataset_1!$G199=1,"Clear/Few clouds",IF(dataset_1!$G199=2,"Mist/Cloudy",IF(dataset_1!$G199=3,"Light Snow/Rain","Heavy Rain/Snow/Storm")))</f>
        <v>Clear/Few clouds</v>
      </c>
      <c r="K199" s="1" t="str">
        <f>IF(OR(dataset_1!$F199=0,dataset_1!$F199=6),"Weekend","Weekday")</f>
        <v>Weekend</v>
      </c>
      <c r="L199" s="1" t="str">
        <f>LEFT(TEXT(dataset_1!$B199,"yyyy-mm-dd"),4)</f>
        <v>2011</v>
      </c>
      <c r="M199" s="1" t="str">
        <f>MID(TEXT(dataset_1!$B199,"yyyy-mm-dd"),6,2)</f>
        <v>01</v>
      </c>
      <c r="N199" s="1" t="str">
        <f>RIGHT(TEXT(dataset_1!$B199,"yyyy-mm-dd"),2)</f>
        <v>09</v>
      </c>
      <c r="O199" s="1">
        <f>LEN(dataset_1!$D199)</f>
        <v>2</v>
      </c>
      <c r="P199" s="1" t="str">
        <f>TEXT(dataset_1!$B199, "mmmm")</f>
        <v>January</v>
      </c>
      <c r="Q199" s="1" t="str">
        <f>TEXT(dataset_1!$B199, "dddd")</f>
        <v>Sunday</v>
      </c>
      <c r="R199" s="1">
        <f>WEEKNUM(dataset_1!$B199, 2)</f>
        <v>2</v>
      </c>
      <c r="S199" s="1" t="str">
        <f>IF(dataset_1!$H199&lt;=0.3,"Cold",IF(dataset_1!$H199&lt;=0.6,"Mild","Hot"))</f>
        <v>Cold</v>
      </c>
    </row>
    <row r="200" spans="1:19" ht="14.25" customHeight="1" x14ac:dyDescent="0.3">
      <c r="A200" s="1">
        <v>199</v>
      </c>
      <c r="B200" s="3">
        <v>40552</v>
      </c>
      <c r="C200" s="1">
        <v>1</v>
      </c>
      <c r="D200" s="1">
        <v>13</v>
      </c>
      <c r="E200" s="1" t="b">
        <v>0</v>
      </c>
      <c r="F200" s="1">
        <v>0</v>
      </c>
      <c r="G200" s="1">
        <v>1</v>
      </c>
      <c r="H200" s="1">
        <v>0.2</v>
      </c>
      <c r="I200" s="4" t="str">
        <f>IF(AND(dataset_1!$D200&gt;=5,dataset_1!$D200&lt;12),"Morning",IF(AND(dataset_1!$D200&gt;=12,dataset_1!$D200&lt;17),"Afternoon",IF(AND(dataset_1!$D200&gt;=17,dataset_1!$D200&lt;21),"Evening","Night")))</f>
        <v>Afternoon</v>
      </c>
      <c r="J200" s="4" t="str">
        <f>IF(dataset_1!$G200=1,"Clear/Few clouds",IF(dataset_1!$G200=2,"Mist/Cloudy",IF(dataset_1!$G200=3,"Light Snow/Rain","Heavy Rain/Snow/Storm")))</f>
        <v>Clear/Few clouds</v>
      </c>
      <c r="K200" s="1" t="str">
        <f>IF(OR(dataset_1!$F200=0,dataset_1!$F200=6),"Weekend","Weekday")</f>
        <v>Weekend</v>
      </c>
      <c r="L200" s="1" t="str">
        <f>LEFT(TEXT(dataset_1!$B200,"yyyy-mm-dd"),4)</f>
        <v>2011</v>
      </c>
      <c r="M200" s="1" t="str">
        <f>MID(TEXT(dataset_1!$B200,"yyyy-mm-dd"),6,2)</f>
        <v>01</v>
      </c>
      <c r="N200" s="1" t="str">
        <f>RIGHT(TEXT(dataset_1!$B200,"yyyy-mm-dd"),2)</f>
        <v>09</v>
      </c>
      <c r="O200" s="1">
        <f>LEN(dataset_1!$D200)</f>
        <v>2</v>
      </c>
      <c r="P200" s="1" t="str">
        <f>TEXT(dataset_1!$B200, "mmmm")</f>
        <v>January</v>
      </c>
      <c r="Q200" s="1" t="str">
        <f>TEXT(dataset_1!$B200, "dddd")</f>
        <v>Sunday</v>
      </c>
      <c r="R200" s="1">
        <f>WEEKNUM(dataset_1!$B200, 2)</f>
        <v>2</v>
      </c>
      <c r="S200" s="1" t="str">
        <f>IF(dataset_1!$H200&lt;=0.3,"Cold",IF(dataset_1!$H200&lt;=0.6,"Mild","Hot"))</f>
        <v>Cold</v>
      </c>
    </row>
    <row r="201" spans="1:19" ht="14.25" customHeight="1" x14ac:dyDescent="0.3">
      <c r="A201" s="1">
        <v>200</v>
      </c>
      <c r="B201" s="3">
        <v>40552</v>
      </c>
      <c r="C201" s="1">
        <v>1</v>
      </c>
      <c r="D201" s="1">
        <v>14</v>
      </c>
      <c r="E201" s="1" t="b">
        <v>0</v>
      </c>
      <c r="F201" s="1">
        <v>0</v>
      </c>
      <c r="G201" s="1">
        <v>1</v>
      </c>
      <c r="H201" s="1">
        <v>0.22</v>
      </c>
      <c r="I201" s="4" t="str">
        <f>IF(AND(dataset_1!$D201&gt;=5,dataset_1!$D201&lt;12),"Morning",IF(AND(dataset_1!$D201&gt;=12,dataset_1!$D201&lt;17),"Afternoon",IF(AND(dataset_1!$D201&gt;=17,dataset_1!$D201&lt;21),"Evening","Night")))</f>
        <v>Afternoon</v>
      </c>
      <c r="J201" s="4" t="str">
        <f>IF(dataset_1!$G201=1,"Clear/Few clouds",IF(dataset_1!$G201=2,"Mist/Cloudy",IF(dataset_1!$G201=3,"Light Snow/Rain","Heavy Rain/Snow/Storm")))</f>
        <v>Clear/Few clouds</v>
      </c>
      <c r="K201" s="1" t="str">
        <f>IF(OR(dataset_1!$F201=0,dataset_1!$F201=6),"Weekend","Weekday")</f>
        <v>Weekend</v>
      </c>
      <c r="L201" s="1" t="str">
        <f>LEFT(TEXT(dataset_1!$B201,"yyyy-mm-dd"),4)</f>
        <v>2011</v>
      </c>
      <c r="M201" s="1" t="str">
        <f>MID(TEXT(dataset_1!$B201,"yyyy-mm-dd"),6,2)</f>
        <v>01</v>
      </c>
      <c r="N201" s="1" t="str">
        <f>RIGHT(TEXT(dataset_1!$B201,"yyyy-mm-dd"),2)</f>
        <v>09</v>
      </c>
      <c r="O201" s="1">
        <f>LEN(dataset_1!$D201)</f>
        <v>2</v>
      </c>
      <c r="P201" s="1" t="str">
        <f>TEXT(dataset_1!$B201, "mmmm")</f>
        <v>January</v>
      </c>
      <c r="Q201" s="1" t="str">
        <f>TEXT(dataset_1!$B201, "dddd")</f>
        <v>Sunday</v>
      </c>
      <c r="R201" s="1">
        <f>WEEKNUM(dataset_1!$B201, 2)</f>
        <v>2</v>
      </c>
      <c r="S201" s="1" t="str">
        <f>IF(dataset_1!$H201&lt;=0.3,"Cold",IF(dataset_1!$H201&lt;=0.6,"Mild","Hot"))</f>
        <v>Cold</v>
      </c>
    </row>
    <row r="202" spans="1:19" ht="14.25" customHeight="1" x14ac:dyDescent="0.3">
      <c r="A202" s="1">
        <v>201</v>
      </c>
      <c r="B202" s="3">
        <v>40552</v>
      </c>
      <c r="C202" s="1">
        <v>1</v>
      </c>
      <c r="D202" s="1">
        <v>15</v>
      </c>
      <c r="E202" s="1" t="b">
        <v>0</v>
      </c>
      <c r="F202" s="1">
        <v>0</v>
      </c>
      <c r="G202" s="1">
        <v>1</v>
      </c>
      <c r="H202" s="1">
        <v>0.22</v>
      </c>
      <c r="I202" s="4" t="str">
        <f>IF(AND(dataset_1!$D202&gt;=5,dataset_1!$D202&lt;12),"Morning",IF(AND(dataset_1!$D202&gt;=12,dataset_1!$D202&lt;17),"Afternoon",IF(AND(dataset_1!$D202&gt;=17,dataset_1!$D202&lt;21),"Evening","Night")))</f>
        <v>Afternoon</v>
      </c>
      <c r="J202" s="4" t="str">
        <f>IF(dataset_1!$G202=1,"Clear/Few clouds",IF(dataset_1!$G202=2,"Mist/Cloudy",IF(dataset_1!$G202=3,"Light Snow/Rain","Heavy Rain/Snow/Storm")))</f>
        <v>Clear/Few clouds</v>
      </c>
      <c r="K202" s="1" t="str">
        <f>IF(OR(dataset_1!$F202=0,dataset_1!$F202=6),"Weekend","Weekday")</f>
        <v>Weekend</v>
      </c>
      <c r="L202" s="1" t="str">
        <f>LEFT(TEXT(dataset_1!$B202,"yyyy-mm-dd"),4)</f>
        <v>2011</v>
      </c>
      <c r="M202" s="1" t="str">
        <f>MID(TEXT(dataset_1!$B202,"yyyy-mm-dd"),6,2)</f>
        <v>01</v>
      </c>
      <c r="N202" s="1" t="str">
        <f>RIGHT(TEXT(dataset_1!$B202,"yyyy-mm-dd"),2)</f>
        <v>09</v>
      </c>
      <c r="O202" s="1">
        <f>LEN(dataset_1!$D202)</f>
        <v>2</v>
      </c>
      <c r="P202" s="1" t="str">
        <f>TEXT(dataset_1!$B202, "mmmm")</f>
        <v>January</v>
      </c>
      <c r="Q202" s="1" t="str">
        <f>TEXT(dataset_1!$B202, "dddd")</f>
        <v>Sunday</v>
      </c>
      <c r="R202" s="1">
        <f>WEEKNUM(dataset_1!$B202, 2)</f>
        <v>2</v>
      </c>
      <c r="S202" s="1" t="str">
        <f>IF(dataset_1!$H202&lt;=0.3,"Cold",IF(dataset_1!$H202&lt;=0.6,"Mild","Hot"))</f>
        <v>Cold</v>
      </c>
    </row>
    <row r="203" spans="1:19" ht="14.25" customHeight="1" x14ac:dyDescent="0.3">
      <c r="A203" s="1">
        <v>202</v>
      </c>
      <c r="B203" s="3">
        <v>40552</v>
      </c>
      <c r="C203" s="1">
        <v>1</v>
      </c>
      <c r="D203" s="1">
        <v>16</v>
      </c>
      <c r="E203" s="1" t="b">
        <v>0</v>
      </c>
      <c r="F203" s="1">
        <v>0</v>
      </c>
      <c r="G203" s="1">
        <v>1</v>
      </c>
      <c r="H203" s="1">
        <v>0.2</v>
      </c>
      <c r="I203" s="4" t="str">
        <f>IF(AND(dataset_1!$D203&gt;=5,dataset_1!$D203&lt;12),"Morning",IF(AND(dataset_1!$D203&gt;=12,dataset_1!$D203&lt;17),"Afternoon",IF(AND(dataset_1!$D203&gt;=17,dataset_1!$D203&lt;21),"Evening","Night")))</f>
        <v>Afternoon</v>
      </c>
      <c r="J203" s="4" t="str">
        <f>IF(dataset_1!$G203=1,"Clear/Few clouds",IF(dataset_1!$G203=2,"Mist/Cloudy",IF(dataset_1!$G203=3,"Light Snow/Rain","Heavy Rain/Snow/Storm")))</f>
        <v>Clear/Few clouds</v>
      </c>
      <c r="K203" s="1" t="str">
        <f>IF(OR(dataset_1!$F203=0,dataset_1!$F203=6),"Weekend","Weekday")</f>
        <v>Weekend</v>
      </c>
      <c r="L203" s="1" t="str">
        <f>LEFT(TEXT(dataset_1!$B203,"yyyy-mm-dd"),4)</f>
        <v>2011</v>
      </c>
      <c r="M203" s="1" t="str">
        <f>MID(TEXT(dataset_1!$B203,"yyyy-mm-dd"),6,2)</f>
        <v>01</v>
      </c>
      <c r="N203" s="1" t="str">
        <f>RIGHT(TEXT(dataset_1!$B203,"yyyy-mm-dd"),2)</f>
        <v>09</v>
      </c>
      <c r="O203" s="1">
        <f>LEN(dataset_1!$D203)</f>
        <v>2</v>
      </c>
      <c r="P203" s="1" t="str">
        <f>TEXT(dataset_1!$B203, "mmmm")</f>
        <v>January</v>
      </c>
      <c r="Q203" s="1" t="str">
        <f>TEXT(dataset_1!$B203, "dddd")</f>
        <v>Sunday</v>
      </c>
      <c r="R203" s="1">
        <f>WEEKNUM(dataset_1!$B203, 2)</f>
        <v>2</v>
      </c>
      <c r="S203" s="1" t="str">
        <f>IF(dataset_1!$H203&lt;=0.3,"Cold",IF(dataset_1!$H203&lt;=0.6,"Mild","Hot"))</f>
        <v>Cold</v>
      </c>
    </row>
    <row r="204" spans="1:19" ht="14.25" customHeight="1" x14ac:dyDescent="0.3">
      <c r="A204" s="1">
        <v>203</v>
      </c>
      <c r="B204" s="3">
        <v>40552</v>
      </c>
      <c r="C204" s="1">
        <v>1</v>
      </c>
      <c r="D204" s="1">
        <v>17</v>
      </c>
      <c r="E204" s="1" t="b">
        <v>0</v>
      </c>
      <c r="F204" s="1">
        <v>0</v>
      </c>
      <c r="G204" s="1">
        <v>1</v>
      </c>
      <c r="H204" s="1">
        <v>0.18</v>
      </c>
      <c r="I204" s="4" t="str">
        <f>IF(AND(dataset_1!$D204&gt;=5,dataset_1!$D204&lt;12),"Morning",IF(AND(dataset_1!$D204&gt;=12,dataset_1!$D204&lt;17),"Afternoon",IF(AND(dataset_1!$D204&gt;=17,dataset_1!$D204&lt;21),"Evening","Night")))</f>
        <v>Evening</v>
      </c>
      <c r="J204" s="4" t="str">
        <f>IF(dataset_1!$G204=1,"Clear/Few clouds",IF(dataset_1!$G204=2,"Mist/Cloudy",IF(dataset_1!$G204=3,"Light Snow/Rain","Heavy Rain/Snow/Storm")))</f>
        <v>Clear/Few clouds</v>
      </c>
      <c r="K204" s="1" t="str">
        <f>IF(OR(dataset_1!$F204=0,dataset_1!$F204=6),"Weekend","Weekday")</f>
        <v>Weekend</v>
      </c>
      <c r="L204" s="1" t="str">
        <f>LEFT(TEXT(dataset_1!$B204,"yyyy-mm-dd"),4)</f>
        <v>2011</v>
      </c>
      <c r="M204" s="1" t="str">
        <f>MID(TEXT(dataset_1!$B204,"yyyy-mm-dd"),6,2)</f>
        <v>01</v>
      </c>
      <c r="N204" s="1" t="str">
        <f>RIGHT(TEXT(dataset_1!$B204,"yyyy-mm-dd"),2)</f>
        <v>09</v>
      </c>
      <c r="O204" s="1">
        <f>LEN(dataset_1!$D204)</f>
        <v>2</v>
      </c>
      <c r="P204" s="1" t="str">
        <f>TEXT(dataset_1!$B204, "mmmm")</f>
        <v>January</v>
      </c>
      <c r="Q204" s="1" t="str">
        <f>TEXT(dataset_1!$B204, "dddd")</f>
        <v>Sunday</v>
      </c>
      <c r="R204" s="1">
        <f>WEEKNUM(dataset_1!$B204, 2)</f>
        <v>2</v>
      </c>
      <c r="S204" s="1" t="str">
        <f>IF(dataset_1!$H204&lt;=0.3,"Cold",IF(dataset_1!$H204&lt;=0.6,"Mild","Hot"))</f>
        <v>Cold</v>
      </c>
    </row>
    <row r="205" spans="1:19" ht="14.25" customHeight="1" x14ac:dyDescent="0.3">
      <c r="A205" s="1">
        <v>204</v>
      </c>
      <c r="B205" s="3">
        <v>40552</v>
      </c>
      <c r="C205" s="1">
        <v>1</v>
      </c>
      <c r="D205" s="1">
        <v>18</v>
      </c>
      <c r="E205" s="1" t="b">
        <v>0</v>
      </c>
      <c r="F205" s="1">
        <v>0</v>
      </c>
      <c r="G205" s="1">
        <v>1</v>
      </c>
      <c r="H205" s="1">
        <v>0.16</v>
      </c>
      <c r="I205" s="4" t="str">
        <f>IF(AND(dataset_1!$D205&gt;=5,dataset_1!$D205&lt;12),"Morning",IF(AND(dataset_1!$D205&gt;=12,dataset_1!$D205&lt;17),"Afternoon",IF(AND(dataset_1!$D205&gt;=17,dataset_1!$D205&lt;21),"Evening","Night")))</f>
        <v>Evening</v>
      </c>
      <c r="J205" s="4" t="str">
        <f>IF(dataset_1!$G205=1,"Clear/Few clouds",IF(dataset_1!$G205=2,"Mist/Cloudy",IF(dataset_1!$G205=3,"Light Snow/Rain","Heavy Rain/Snow/Storm")))</f>
        <v>Clear/Few clouds</v>
      </c>
      <c r="K205" s="1" t="str">
        <f>IF(OR(dataset_1!$F205=0,dataset_1!$F205=6),"Weekend","Weekday")</f>
        <v>Weekend</v>
      </c>
      <c r="L205" s="1" t="str">
        <f>LEFT(TEXT(dataset_1!$B205,"yyyy-mm-dd"),4)</f>
        <v>2011</v>
      </c>
      <c r="M205" s="1" t="str">
        <f>MID(TEXT(dataset_1!$B205,"yyyy-mm-dd"),6,2)</f>
        <v>01</v>
      </c>
      <c r="N205" s="1" t="str">
        <f>RIGHT(TEXT(dataset_1!$B205,"yyyy-mm-dd"),2)</f>
        <v>09</v>
      </c>
      <c r="O205" s="1">
        <f>LEN(dataset_1!$D205)</f>
        <v>2</v>
      </c>
      <c r="P205" s="1" t="str">
        <f>TEXT(dataset_1!$B205, "mmmm")</f>
        <v>January</v>
      </c>
      <c r="Q205" s="1" t="str">
        <f>TEXT(dataset_1!$B205, "dddd")</f>
        <v>Sunday</v>
      </c>
      <c r="R205" s="1">
        <f>WEEKNUM(dataset_1!$B205, 2)</f>
        <v>2</v>
      </c>
      <c r="S205" s="1" t="str">
        <f>IF(dataset_1!$H205&lt;=0.3,"Cold",IF(dataset_1!$H205&lt;=0.6,"Mild","Hot"))</f>
        <v>Cold</v>
      </c>
    </row>
    <row r="206" spans="1:19" ht="14.25" customHeight="1" x14ac:dyDescent="0.3">
      <c r="A206" s="1">
        <v>205</v>
      </c>
      <c r="B206" s="3">
        <v>40552</v>
      </c>
      <c r="C206" s="1">
        <v>1</v>
      </c>
      <c r="D206" s="1">
        <v>19</v>
      </c>
      <c r="E206" s="1" t="b">
        <v>0</v>
      </c>
      <c r="F206" s="1">
        <v>0</v>
      </c>
      <c r="G206" s="1">
        <v>1</v>
      </c>
      <c r="H206" s="1">
        <v>0.16</v>
      </c>
      <c r="I206" s="4" t="str">
        <f>IF(AND(dataset_1!$D206&gt;=5,dataset_1!$D206&lt;12),"Morning",IF(AND(dataset_1!$D206&gt;=12,dataset_1!$D206&lt;17),"Afternoon",IF(AND(dataset_1!$D206&gt;=17,dataset_1!$D206&lt;21),"Evening","Night")))</f>
        <v>Evening</v>
      </c>
      <c r="J206" s="4" t="str">
        <f>IF(dataset_1!$G206=1,"Clear/Few clouds",IF(dataset_1!$G206=2,"Mist/Cloudy",IF(dataset_1!$G206=3,"Light Snow/Rain","Heavy Rain/Snow/Storm")))</f>
        <v>Clear/Few clouds</v>
      </c>
      <c r="K206" s="1" t="str">
        <f>IF(OR(dataset_1!$F206=0,dataset_1!$F206=6),"Weekend","Weekday")</f>
        <v>Weekend</v>
      </c>
      <c r="L206" s="1" t="str">
        <f>LEFT(TEXT(dataset_1!$B206,"yyyy-mm-dd"),4)</f>
        <v>2011</v>
      </c>
      <c r="M206" s="1" t="str">
        <f>MID(TEXT(dataset_1!$B206,"yyyy-mm-dd"),6,2)</f>
        <v>01</v>
      </c>
      <c r="N206" s="1" t="str">
        <f>RIGHT(TEXT(dataset_1!$B206,"yyyy-mm-dd"),2)</f>
        <v>09</v>
      </c>
      <c r="O206" s="1">
        <f>LEN(dataset_1!$D206)</f>
        <v>2</v>
      </c>
      <c r="P206" s="1" t="str">
        <f>TEXT(dataset_1!$B206, "mmmm")</f>
        <v>January</v>
      </c>
      <c r="Q206" s="1" t="str">
        <f>TEXT(dataset_1!$B206, "dddd")</f>
        <v>Sunday</v>
      </c>
      <c r="R206" s="1">
        <f>WEEKNUM(dataset_1!$B206, 2)</f>
        <v>2</v>
      </c>
      <c r="S206" s="1" t="str">
        <f>IF(dataset_1!$H206&lt;=0.3,"Cold",IF(dataset_1!$H206&lt;=0.6,"Mild","Hot"))</f>
        <v>Cold</v>
      </c>
    </row>
    <row r="207" spans="1:19" ht="14.25" customHeight="1" x14ac:dyDescent="0.3">
      <c r="A207" s="1">
        <v>206</v>
      </c>
      <c r="B207" s="3">
        <v>40552</v>
      </c>
      <c r="C207" s="1">
        <v>1</v>
      </c>
      <c r="D207" s="1">
        <v>20</v>
      </c>
      <c r="E207" s="1" t="b">
        <v>0</v>
      </c>
      <c r="F207" s="1">
        <v>0</v>
      </c>
      <c r="G207" s="1">
        <v>1</v>
      </c>
      <c r="H207" s="1">
        <v>0.14000000000000001</v>
      </c>
      <c r="I207" s="4" t="str">
        <f>IF(AND(dataset_1!$D207&gt;=5,dataset_1!$D207&lt;12),"Morning",IF(AND(dataset_1!$D207&gt;=12,dataset_1!$D207&lt;17),"Afternoon",IF(AND(dataset_1!$D207&gt;=17,dataset_1!$D207&lt;21),"Evening","Night")))</f>
        <v>Evening</v>
      </c>
      <c r="J207" s="4" t="str">
        <f>IF(dataset_1!$G207=1,"Clear/Few clouds",IF(dataset_1!$G207=2,"Mist/Cloudy",IF(dataset_1!$G207=3,"Light Snow/Rain","Heavy Rain/Snow/Storm")))</f>
        <v>Clear/Few clouds</v>
      </c>
      <c r="K207" s="1" t="str">
        <f>IF(OR(dataset_1!$F207=0,dataset_1!$F207=6),"Weekend","Weekday")</f>
        <v>Weekend</v>
      </c>
      <c r="L207" s="1" t="str">
        <f>LEFT(TEXT(dataset_1!$B207,"yyyy-mm-dd"),4)</f>
        <v>2011</v>
      </c>
      <c r="M207" s="1" t="str">
        <f>MID(TEXT(dataset_1!$B207,"yyyy-mm-dd"),6,2)</f>
        <v>01</v>
      </c>
      <c r="N207" s="1" t="str">
        <f>RIGHT(TEXT(dataset_1!$B207,"yyyy-mm-dd"),2)</f>
        <v>09</v>
      </c>
      <c r="O207" s="1">
        <f>LEN(dataset_1!$D207)</f>
        <v>2</v>
      </c>
      <c r="P207" s="1" t="str">
        <f>TEXT(dataset_1!$B207, "mmmm")</f>
        <v>January</v>
      </c>
      <c r="Q207" s="1" t="str">
        <f>TEXT(dataset_1!$B207, "dddd")</f>
        <v>Sunday</v>
      </c>
      <c r="R207" s="1">
        <f>WEEKNUM(dataset_1!$B207, 2)</f>
        <v>2</v>
      </c>
      <c r="S207" s="1" t="str">
        <f>IF(dataset_1!$H207&lt;=0.3,"Cold",IF(dataset_1!$H207&lt;=0.6,"Mild","Hot"))</f>
        <v>Cold</v>
      </c>
    </row>
    <row r="208" spans="1:19" ht="14.25" customHeight="1" x14ac:dyDescent="0.3">
      <c r="A208" s="1">
        <v>207</v>
      </c>
      <c r="B208" s="3">
        <v>40552</v>
      </c>
      <c r="C208" s="1">
        <v>1</v>
      </c>
      <c r="D208" s="1">
        <v>21</v>
      </c>
      <c r="E208" s="1" t="b">
        <v>0</v>
      </c>
      <c r="F208" s="1">
        <v>0</v>
      </c>
      <c r="G208" s="1">
        <v>1</v>
      </c>
      <c r="H208" s="1">
        <v>0.14000000000000001</v>
      </c>
      <c r="I208" s="4" t="str">
        <f>IF(AND(dataset_1!$D208&gt;=5,dataset_1!$D208&lt;12),"Morning",IF(AND(dataset_1!$D208&gt;=12,dataset_1!$D208&lt;17),"Afternoon",IF(AND(dataset_1!$D208&gt;=17,dataset_1!$D208&lt;21),"Evening","Night")))</f>
        <v>Night</v>
      </c>
      <c r="J208" s="4" t="str">
        <f>IF(dataset_1!$G208=1,"Clear/Few clouds",IF(dataset_1!$G208=2,"Mist/Cloudy",IF(dataset_1!$G208=3,"Light Snow/Rain","Heavy Rain/Snow/Storm")))</f>
        <v>Clear/Few clouds</v>
      </c>
      <c r="K208" s="1" t="str">
        <f>IF(OR(dataset_1!$F208=0,dataset_1!$F208=6),"Weekend","Weekday")</f>
        <v>Weekend</v>
      </c>
      <c r="L208" s="1" t="str">
        <f>LEFT(TEXT(dataset_1!$B208,"yyyy-mm-dd"),4)</f>
        <v>2011</v>
      </c>
      <c r="M208" s="1" t="str">
        <f>MID(TEXT(dataset_1!$B208,"yyyy-mm-dd"),6,2)</f>
        <v>01</v>
      </c>
      <c r="N208" s="1" t="str">
        <f>RIGHT(TEXT(dataset_1!$B208,"yyyy-mm-dd"),2)</f>
        <v>09</v>
      </c>
      <c r="O208" s="1">
        <f>LEN(dataset_1!$D208)</f>
        <v>2</v>
      </c>
      <c r="P208" s="1" t="str">
        <f>TEXT(dataset_1!$B208, "mmmm")</f>
        <v>January</v>
      </c>
      <c r="Q208" s="1" t="str">
        <f>TEXT(dataset_1!$B208, "dddd")</f>
        <v>Sunday</v>
      </c>
      <c r="R208" s="1">
        <f>WEEKNUM(dataset_1!$B208, 2)</f>
        <v>2</v>
      </c>
      <c r="S208" s="1" t="str">
        <f>IF(dataset_1!$H208&lt;=0.3,"Cold",IF(dataset_1!$H208&lt;=0.6,"Mild","Hot"))</f>
        <v>Cold</v>
      </c>
    </row>
    <row r="209" spans="1:19" ht="14.25" customHeight="1" x14ac:dyDescent="0.3">
      <c r="A209" s="1">
        <v>208</v>
      </c>
      <c r="B209" s="3">
        <v>40552</v>
      </c>
      <c r="C209" s="1">
        <v>1</v>
      </c>
      <c r="D209" s="1">
        <v>22</v>
      </c>
      <c r="E209" s="1" t="b">
        <v>0</v>
      </c>
      <c r="F209" s="1">
        <v>0</v>
      </c>
      <c r="G209" s="1">
        <v>1</v>
      </c>
      <c r="H209" s="1">
        <v>0.14000000000000001</v>
      </c>
      <c r="I209" s="4" t="str">
        <f>IF(AND(dataset_1!$D209&gt;=5,dataset_1!$D209&lt;12),"Morning",IF(AND(dataset_1!$D209&gt;=12,dataset_1!$D209&lt;17),"Afternoon",IF(AND(dataset_1!$D209&gt;=17,dataset_1!$D209&lt;21),"Evening","Night")))</f>
        <v>Night</v>
      </c>
      <c r="J209" s="4" t="str">
        <f>IF(dataset_1!$G209=1,"Clear/Few clouds",IF(dataset_1!$G209=2,"Mist/Cloudy",IF(dataset_1!$G209=3,"Light Snow/Rain","Heavy Rain/Snow/Storm")))</f>
        <v>Clear/Few clouds</v>
      </c>
      <c r="K209" s="1" t="str">
        <f>IF(OR(dataset_1!$F209=0,dataset_1!$F209=6),"Weekend","Weekday")</f>
        <v>Weekend</v>
      </c>
      <c r="L209" s="1" t="str">
        <f>LEFT(TEXT(dataset_1!$B209,"yyyy-mm-dd"),4)</f>
        <v>2011</v>
      </c>
      <c r="M209" s="1" t="str">
        <f>MID(TEXT(dataset_1!$B209,"yyyy-mm-dd"),6,2)</f>
        <v>01</v>
      </c>
      <c r="N209" s="1" t="str">
        <f>RIGHT(TEXT(dataset_1!$B209,"yyyy-mm-dd"),2)</f>
        <v>09</v>
      </c>
      <c r="O209" s="1">
        <f>LEN(dataset_1!$D209)</f>
        <v>2</v>
      </c>
      <c r="P209" s="1" t="str">
        <f>TEXT(dataset_1!$B209, "mmmm")</f>
        <v>January</v>
      </c>
      <c r="Q209" s="1" t="str">
        <f>TEXT(dataset_1!$B209, "dddd")</f>
        <v>Sunday</v>
      </c>
      <c r="R209" s="1">
        <f>WEEKNUM(dataset_1!$B209, 2)</f>
        <v>2</v>
      </c>
      <c r="S209" s="1" t="str">
        <f>IF(dataset_1!$H209&lt;=0.3,"Cold",IF(dataset_1!$H209&lt;=0.6,"Mild","Hot"))</f>
        <v>Cold</v>
      </c>
    </row>
    <row r="210" spans="1:19" ht="14.25" customHeight="1" x14ac:dyDescent="0.3">
      <c r="A210" s="1">
        <v>209</v>
      </c>
      <c r="B210" s="3">
        <v>40552</v>
      </c>
      <c r="C210" s="1">
        <v>1</v>
      </c>
      <c r="D210" s="1">
        <v>23</v>
      </c>
      <c r="E210" s="1" t="b">
        <v>0</v>
      </c>
      <c r="F210" s="1">
        <v>0</v>
      </c>
      <c r="G210" s="1">
        <v>1</v>
      </c>
      <c r="H210" s="1">
        <v>0.12</v>
      </c>
      <c r="I210" s="4" t="str">
        <f>IF(AND(dataset_1!$D210&gt;=5,dataset_1!$D210&lt;12),"Morning",IF(AND(dataset_1!$D210&gt;=12,dataset_1!$D210&lt;17),"Afternoon",IF(AND(dataset_1!$D210&gt;=17,dataset_1!$D210&lt;21),"Evening","Night")))</f>
        <v>Night</v>
      </c>
      <c r="J210" s="4" t="str">
        <f>IF(dataset_1!$G210=1,"Clear/Few clouds",IF(dataset_1!$G210=2,"Mist/Cloudy",IF(dataset_1!$G210=3,"Light Snow/Rain","Heavy Rain/Snow/Storm")))</f>
        <v>Clear/Few clouds</v>
      </c>
      <c r="K210" s="1" t="str">
        <f>IF(OR(dataset_1!$F210=0,dataset_1!$F210=6),"Weekend","Weekday")</f>
        <v>Weekend</v>
      </c>
      <c r="L210" s="1" t="str">
        <f>LEFT(TEXT(dataset_1!$B210,"yyyy-mm-dd"),4)</f>
        <v>2011</v>
      </c>
      <c r="M210" s="1" t="str">
        <f>MID(TEXT(dataset_1!$B210,"yyyy-mm-dd"),6,2)</f>
        <v>01</v>
      </c>
      <c r="N210" s="1" t="str">
        <f>RIGHT(TEXT(dataset_1!$B210,"yyyy-mm-dd"),2)</f>
        <v>09</v>
      </c>
      <c r="O210" s="1">
        <f>LEN(dataset_1!$D210)</f>
        <v>2</v>
      </c>
      <c r="P210" s="1" t="str">
        <f>TEXT(dataset_1!$B210, "mmmm")</f>
        <v>January</v>
      </c>
      <c r="Q210" s="1" t="str">
        <f>TEXT(dataset_1!$B210, "dddd")</f>
        <v>Sunday</v>
      </c>
      <c r="R210" s="1">
        <f>WEEKNUM(dataset_1!$B210, 2)</f>
        <v>2</v>
      </c>
      <c r="S210" s="1" t="str">
        <f>IF(dataset_1!$H210&lt;=0.3,"Cold",IF(dataset_1!$H210&lt;=0.6,"Mild","Hot"))</f>
        <v>Cold</v>
      </c>
    </row>
    <row r="211" spans="1:19" ht="14.25" customHeight="1" x14ac:dyDescent="0.3">
      <c r="A211" s="1">
        <v>210</v>
      </c>
      <c r="B211" s="3">
        <v>40553</v>
      </c>
      <c r="C211" s="1">
        <v>1</v>
      </c>
      <c r="D211" s="1">
        <v>0</v>
      </c>
      <c r="E211" s="1" t="b">
        <v>0</v>
      </c>
      <c r="F211" s="1">
        <v>1</v>
      </c>
      <c r="G211" s="1">
        <v>1</v>
      </c>
      <c r="H211" s="1">
        <v>0.12</v>
      </c>
      <c r="I211" s="4" t="str">
        <f>IF(AND(dataset_1!$D211&gt;=5,dataset_1!$D211&lt;12),"Morning",IF(AND(dataset_1!$D211&gt;=12,dataset_1!$D211&lt;17),"Afternoon",IF(AND(dataset_1!$D211&gt;=17,dataset_1!$D211&lt;21),"Evening","Night")))</f>
        <v>Night</v>
      </c>
      <c r="J211" s="4" t="str">
        <f>IF(dataset_1!$G211=1,"Clear/Few clouds",IF(dataset_1!$G211=2,"Mist/Cloudy",IF(dataset_1!$G211=3,"Light Snow/Rain","Heavy Rain/Snow/Storm")))</f>
        <v>Clear/Few clouds</v>
      </c>
      <c r="K211" s="1" t="str">
        <f>IF(OR(dataset_1!$F211=0,dataset_1!$F211=6),"Weekend","Weekday")</f>
        <v>Weekday</v>
      </c>
      <c r="L211" s="1" t="str">
        <f>LEFT(TEXT(dataset_1!$B211,"yyyy-mm-dd"),4)</f>
        <v>2011</v>
      </c>
      <c r="M211" s="1" t="str">
        <f>MID(TEXT(dataset_1!$B211,"yyyy-mm-dd"),6,2)</f>
        <v>01</v>
      </c>
      <c r="N211" s="1" t="str">
        <f>RIGHT(TEXT(dataset_1!$B211,"yyyy-mm-dd"),2)</f>
        <v>10</v>
      </c>
      <c r="O211" s="1">
        <f>LEN(dataset_1!$D211)</f>
        <v>1</v>
      </c>
      <c r="P211" s="1" t="str">
        <f>TEXT(dataset_1!$B211, "mmmm")</f>
        <v>January</v>
      </c>
      <c r="Q211" s="1" t="str">
        <f>TEXT(dataset_1!$B211, "dddd")</f>
        <v>Monday</v>
      </c>
      <c r="R211" s="1">
        <f>WEEKNUM(dataset_1!$B211, 2)</f>
        <v>3</v>
      </c>
      <c r="S211" s="1" t="str">
        <f>IF(dataset_1!$H211&lt;=0.3,"Cold",IF(dataset_1!$H211&lt;=0.6,"Mild","Hot"))</f>
        <v>Cold</v>
      </c>
    </row>
    <row r="212" spans="1:19" ht="14.25" customHeight="1" x14ac:dyDescent="0.3">
      <c r="A212" s="1">
        <v>211</v>
      </c>
      <c r="B212" s="3">
        <v>40553</v>
      </c>
      <c r="C212" s="1">
        <v>1</v>
      </c>
      <c r="D212" s="1">
        <v>1</v>
      </c>
      <c r="E212" s="1" t="b">
        <v>0</v>
      </c>
      <c r="F212" s="1">
        <v>1</v>
      </c>
      <c r="G212" s="1">
        <v>1</v>
      </c>
      <c r="H212" s="1">
        <v>0.12</v>
      </c>
      <c r="I212" s="4" t="str">
        <f>IF(AND(dataset_1!$D212&gt;=5,dataset_1!$D212&lt;12),"Morning",IF(AND(dataset_1!$D212&gt;=12,dataset_1!$D212&lt;17),"Afternoon",IF(AND(dataset_1!$D212&gt;=17,dataset_1!$D212&lt;21),"Evening","Night")))</f>
        <v>Night</v>
      </c>
      <c r="J212" s="4" t="str">
        <f>IF(dataset_1!$G212=1,"Clear/Few clouds",IF(dataset_1!$G212=2,"Mist/Cloudy",IF(dataset_1!$G212=3,"Light Snow/Rain","Heavy Rain/Snow/Storm")))</f>
        <v>Clear/Few clouds</v>
      </c>
      <c r="K212" s="1" t="str">
        <f>IF(OR(dataset_1!$F212=0,dataset_1!$F212=6),"Weekend","Weekday")</f>
        <v>Weekday</v>
      </c>
      <c r="L212" s="1" t="str">
        <f>LEFT(TEXT(dataset_1!$B212,"yyyy-mm-dd"),4)</f>
        <v>2011</v>
      </c>
      <c r="M212" s="1" t="str">
        <f>MID(TEXT(dataset_1!$B212,"yyyy-mm-dd"),6,2)</f>
        <v>01</v>
      </c>
      <c r="N212" s="1" t="str">
        <f>RIGHT(TEXT(dataset_1!$B212,"yyyy-mm-dd"),2)</f>
        <v>10</v>
      </c>
      <c r="O212" s="1">
        <f>LEN(dataset_1!$D212)</f>
        <v>1</v>
      </c>
      <c r="P212" s="1" t="str">
        <f>TEXT(dataset_1!$B212, "mmmm")</f>
        <v>January</v>
      </c>
      <c r="Q212" s="1" t="str">
        <f>TEXT(dataset_1!$B212, "dddd")</f>
        <v>Monday</v>
      </c>
      <c r="R212" s="1">
        <f>WEEKNUM(dataset_1!$B212, 2)</f>
        <v>3</v>
      </c>
      <c r="S212" s="1" t="str">
        <f>IF(dataset_1!$H212&lt;=0.3,"Cold",IF(dataset_1!$H212&lt;=0.6,"Mild","Hot"))</f>
        <v>Cold</v>
      </c>
    </row>
    <row r="213" spans="1:19" ht="14.25" customHeight="1" x14ac:dyDescent="0.3">
      <c r="A213" s="1">
        <v>212</v>
      </c>
      <c r="B213" s="3">
        <v>40553</v>
      </c>
      <c r="C213" s="1">
        <v>1</v>
      </c>
      <c r="D213" s="1">
        <v>2</v>
      </c>
      <c r="E213" s="1" t="b">
        <v>0</v>
      </c>
      <c r="F213" s="1">
        <v>1</v>
      </c>
      <c r="G213" s="1">
        <v>1</v>
      </c>
      <c r="H213" s="1">
        <v>0.12</v>
      </c>
      <c r="I213" s="4" t="str">
        <f>IF(AND(dataset_1!$D213&gt;=5,dataset_1!$D213&lt;12),"Morning",IF(AND(dataset_1!$D213&gt;=12,dataset_1!$D213&lt;17),"Afternoon",IF(AND(dataset_1!$D213&gt;=17,dataset_1!$D213&lt;21),"Evening","Night")))</f>
        <v>Night</v>
      </c>
      <c r="J213" s="4" t="str">
        <f>IF(dataset_1!$G213=1,"Clear/Few clouds",IF(dataset_1!$G213=2,"Mist/Cloudy",IF(dataset_1!$G213=3,"Light Snow/Rain","Heavy Rain/Snow/Storm")))</f>
        <v>Clear/Few clouds</v>
      </c>
      <c r="K213" s="1" t="str">
        <f>IF(OR(dataset_1!$F213=0,dataset_1!$F213=6),"Weekend","Weekday")</f>
        <v>Weekday</v>
      </c>
      <c r="L213" s="1" t="str">
        <f>LEFT(TEXT(dataset_1!$B213,"yyyy-mm-dd"),4)</f>
        <v>2011</v>
      </c>
      <c r="M213" s="1" t="str">
        <f>MID(TEXT(dataset_1!$B213,"yyyy-mm-dd"),6,2)</f>
        <v>01</v>
      </c>
      <c r="N213" s="1" t="str">
        <f>RIGHT(TEXT(dataset_1!$B213,"yyyy-mm-dd"),2)</f>
        <v>10</v>
      </c>
      <c r="O213" s="1">
        <f>LEN(dataset_1!$D213)</f>
        <v>1</v>
      </c>
      <c r="P213" s="1" t="str">
        <f>TEXT(dataset_1!$B213, "mmmm")</f>
        <v>January</v>
      </c>
      <c r="Q213" s="1" t="str">
        <f>TEXT(dataset_1!$B213, "dddd")</f>
        <v>Monday</v>
      </c>
      <c r="R213" s="1">
        <f>WEEKNUM(dataset_1!$B213, 2)</f>
        <v>3</v>
      </c>
      <c r="S213" s="1" t="str">
        <f>IF(dataset_1!$H213&lt;=0.3,"Cold",IF(dataset_1!$H213&lt;=0.6,"Mild","Hot"))</f>
        <v>Cold</v>
      </c>
    </row>
    <row r="214" spans="1:19" ht="14.25" customHeight="1" x14ac:dyDescent="0.3">
      <c r="A214" s="1">
        <v>213</v>
      </c>
      <c r="B214" s="3">
        <v>40553</v>
      </c>
      <c r="C214" s="1">
        <v>1</v>
      </c>
      <c r="D214" s="1">
        <v>3</v>
      </c>
      <c r="E214" s="1" t="b">
        <v>0</v>
      </c>
      <c r="F214" s="1">
        <v>1</v>
      </c>
      <c r="G214" s="1">
        <v>1</v>
      </c>
      <c r="H214" s="1">
        <v>0.12</v>
      </c>
      <c r="I214" s="4" t="str">
        <f>IF(AND(dataset_1!$D214&gt;=5,dataset_1!$D214&lt;12),"Morning",IF(AND(dataset_1!$D214&gt;=12,dataset_1!$D214&lt;17),"Afternoon",IF(AND(dataset_1!$D214&gt;=17,dataset_1!$D214&lt;21),"Evening","Night")))</f>
        <v>Night</v>
      </c>
      <c r="J214" s="4" t="str">
        <f>IF(dataset_1!$G214=1,"Clear/Few clouds",IF(dataset_1!$G214=2,"Mist/Cloudy",IF(dataset_1!$G214=3,"Light Snow/Rain","Heavy Rain/Snow/Storm")))</f>
        <v>Clear/Few clouds</v>
      </c>
      <c r="K214" s="1" t="str">
        <f>IF(OR(dataset_1!$F214=0,dataset_1!$F214=6),"Weekend","Weekday")</f>
        <v>Weekday</v>
      </c>
      <c r="L214" s="1" t="str">
        <f>LEFT(TEXT(dataset_1!$B214,"yyyy-mm-dd"),4)</f>
        <v>2011</v>
      </c>
      <c r="M214" s="1" t="str">
        <f>MID(TEXT(dataset_1!$B214,"yyyy-mm-dd"),6,2)</f>
        <v>01</v>
      </c>
      <c r="N214" s="1" t="str">
        <f>RIGHT(TEXT(dataset_1!$B214,"yyyy-mm-dd"),2)</f>
        <v>10</v>
      </c>
      <c r="O214" s="1">
        <f>LEN(dataset_1!$D214)</f>
        <v>1</v>
      </c>
      <c r="P214" s="1" t="str">
        <f>TEXT(dataset_1!$B214, "mmmm")</f>
        <v>January</v>
      </c>
      <c r="Q214" s="1" t="str">
        <f>TEXT(dataset_1!$B214, "dddd")</f>
        <v>Monday</v>
      </c>
      <c r="R214" s="1">
        <f>WEEKNUM(dataset_1!$B214, 2)</f>
        <v>3</v>
      </c>
      <c r="S214" s="1" t="str">
        <f>IF(dataset_1!$H214&lt;=0.3,"Cold",IF(dataset_1!$H214&lt;=0.6,"Mild","Hot"))</f>
        <v>Cold</v>
      </c>
    </row>
    <row r="215" spans="1:19" ht="14.25" customHeight="1" x14ac:dyDescent="0.3">
      <c r="A215" s="1">
        <v>214</v>
      </c>
      <c r="B215" s="3">
        <v>40553</v>
      </c>
      <c r="C215" s="1">
        <v>1</v>
      </c>
      <c r="D215" s="1">
        <v>4</v>
      </c>
      <c r="E215" s="1" t="b">
        <v>0</v>
      </c>
      <c r="F215" s="1">
        <v>1</v>
      </c>
      <c r="G215" s="1">
        <v>1</v>
      </c>
      <c r="H215" s="1">
        <v>0.1</v>
      </c>
      <c r="I215" s="4" t="str">
        <f>IF(AND(dataset_1!$D215&gt;=5,dataset_1!$D215&lt;12),"Morning",IF(AND(dataset_1!$D215&gt;=12,dataset_1!$D215&lt;17),"Afternoon",IF(AND(dataset_1!$D215&gt;=17,dataset_1!$D215&lt;21),"Evening","Night")))</f>
        <v>Night</v>
      </c>
      <c r="J215" s="4" t="str">
        <f>IF(dataset_1!$G215=1,"Clear/Few clouds",IF(dataset_1!$G215=2,"Mist/Cloudy",IF(dataset_1!$G215=3,"Light Snow/Rain","Heavy Rain/Snow/Storm")))</f>
        <v>Clear/Few clouds</v>
      </c>
      <c r="K215" s="1" t="str">
        <f>IF(OR(dataset_1!$F215=0,dataset_1!$F215=6),"Weekend","Weekday")</f>
        <v>Weekday</v>
      </c>
      <c r="L215" s="1" t="str">
        <f>LEFT(TEXT(dataset_1!$B215,"yyyy-mm-dd"),4)</f>
        <v>2011</v>
      </c>
      <c r="M215" s="1" t="str">
        <f>MID(TEXT(dataset_1!$B215,"yyyy-mm-dd"),6,2)</f>
        <v>01</v>
      </c>
      <c r="N215" s="1" t="str">
        <f>RIGHT(TEXT(dataset_1!$B215,"yyyy-mm-dd"),2)</f>
        <v>10</v>
      </c>
      <c r="O215" s="1">
        <f>LEN(dataset_1!$D215)</f>
        <v>1</v>
      </c>
      <c r="P215" s="1" t="str">
        <f>TEXT(dataset_1!$B215, "mmmm")</f>
        <v>January</v>
      </c>
      <c r="Q215" s="1" t="str">
        <f>TEXT(dataset_1!$B215, "dddd")</f>
        <v>Monday</v>
      </c>
      <c r="R215" s="1">
        <f>WEEKNUM(dataset_1!$B215, 2)</f>
        <v>3</v>
      </c>
      <c r="S215" s="1" t="str">
        <f>IF(dataset_1!$H215&lt;=0.3,"Cold",IF(dataset_1!$H215&lt;=0.6,"Mild","Hot"))</f>
        <v>Cold</v>
      </c>
    </row>
    <row r="216" spans="1:19" ht="14.25" customHeight="1" x14ac:dyDescent="0.3">
      <c r="A216" s="1">
        <v>215</v>
      </c>
      <c r="B216" s="3">
        <v>40553</v>
      </c>
      <c r="C216" s="1">
        <v>1</v>
      </c>
      <c r="D216" s="1">
        <v>5</v>
      </c>
      <c r="E216" s="1" t="b">
        <v>0</v>
      </c>
      <c r="F216" s="1">
        <v>1</v>
      </c>
      <c r="G216" s="1">
        <v>1</v>
      </c>
      <c r="H216" s="1">
        <v>0.1</v>
      </c>
      <c r="I216" s="4" t="str">
        <f>IF(AND(dataset_1!$D216&gt;=5,dataset_1!$D216&lt;12),"Morning",IF(AND(dataset_1!$D216&gt;=12,dataset_1!$D216&lt;17),"Afternoon",IF(AND(dataset_1!$D216&gt;=17,dataset_1!$D216&lt;21),"Evening","Night")))</f>
        <v>Morning</v>
      </c>
      <c r="J216" s="4" t="str">
        <f>IF(dataset_1!$G216=1,"Clear/Few clouds",IF(dataset_1!$G216=2,"Mist/Cloudy",IF(dataset_1!$G216=3,"Light Snow/Rain","Heavy Rain/Snow/Storm")))</f>
        <v>Clear/Few clouds</v>
      </c>
      <c r="K216" s="1" t="str">
        <f>IF(OR(dataset_1!$F216=0,dataset_1!$F216=6),"Weekend","Weekday")</f>
        <v>Weekday</v>
      </c>
      <c r="L216" s="1" t="str">
        <f>LEFT(TEXT(dataset_1!$B216,"yyyy-mm-dd"),4)</f>
        <v>2011</v>
      </c>
      <c r="M216" s="1" t="str">
        <f>MID(TEXT(dataset_1!$B216,"yyyy-mm-dd"),6,2)</f>
        <v>01</v>
      </c>
      <c r="N216" s="1" t="str">
        <f>RIGHT(TEXT(dataset_1!$B216,"yyyy-mm-dd"),2)</f>
        <v>10</v>
      </c>
      <c r="O216" s="1">
        <f>LEN(dataset_1!$D216)</f>
        <v>1</v>
      </c>
      <c r="P216" s="1" t="str">
        <f>TEXT(dataset_1!$B216, "mmmm")</f>
        <v>January</v>
      </c>
      <c r="Q216" s="1" t="str">
        <f>TEXT(dataset_1!$B216, "dddd")</f>
        <v>Monday</v>
      </c>
      <c r="R216" s="1">
        <f>WEEKNUM(dataset_1!$B216, 2)</f>
        <v>3</v>
      </c>
      <c r="S216" s="1" t="str">
        <f>IF(dataset_1!$H216&lt;=0.3,"Cold",IF(dataset_1!$H216&lt;=0.6,"Mild","Hot"))</f>
        <v>Cold</v>
      </c>
    </row>
    <row r="217" spans="1:19" ht="14.25" customHeight="1" x14ac:dyDescent="0.3">
      <c r="A217" s="1">
        <v>216</v>
      </c>
      <c r="B217" s="3">
        <v>40553</v>
      </c>
      <c r="C217" s="1">
        <v>1</v>
      </c>
      <c r="D217" s="1">
        <v>6</v>
      </c>
      <c r="E217" s="1" t="b">
        <v>0</v>
      </c>
      <c r="F217" s="1">
        <v>1</v>
      </c>
      <c r="G217" s="1">
        <v>1</v>
      </c>
      <c r="H217" s="1">
        <v>0.12</v>
      </c>
      <c r="I217" s="4" t="str">
        <f>IF(AND(dataset_1!$D217&gt;=5,dataset_1!$D217&lt;12),"Morning",IF(AND(dataset_1!$D217&gt;=12,dataset_1!$D217&lt;17),"Afternoon",IF(AND(dataset_1!$D217&gt;=17,dataset_1!$D217&lt;21),"Evening","Night")))</f>
        <v>Morning</v>
      </c>
      <c r="J217" s="4" t="str">
        <f>IF(dataset_1!$G217=1,"Clear/Few clouds",IF(dataset_1!$G217=2,"Mist/Cloudy",IF(dataset_1!$G217=3,"Light Snow/Rain","Heavy Rain/Snow/Storm")))</f>
        <v>Clear/Few clouds</v>
      </c>
      <c r="K217" s="1" t="str">
        <f>IF(OR(dataset_1!$F217=0,dataset_1!$F217=6),"Weekend","Weekday")</f>
        <v>Weekday</v>
      </c>
      <c r="L217" s="1" t="str">
        <f>LEFT(TEXT(dataset_1!$B217,"yyyy-mm-dd"),4)</f>
        <v>2011</v>
      </c>
      <c r="M217" s="1" t="str">
        <f>MID(TEXT(dataset_1!$B217,"yyyy-mm-dd"),6,2)</f>
        <v>01</v>
      </c>
      <c r="N217" s="1" t="str">
        <f>RIGHT(TEXT(dataset_1!$B217,"yyyy-mm-dd"),2)</f>
        <v>10</v>
      </c>
      <c r="O217" s="1">
        <f>LEN(dataset_1!$D217)</f>
        <v>1</v>
      </c>
      <c r="P217" s="1" t="str">
        <f>TEXT(dataset_1!$B217, "mmmm")</f>
        <v>January</v>
      </c>
      <c r="Q217" s="1" t="str">
        <f>TEXT(dataset_1!$B217, "dddd")</f>
        <v>Monday</v>
      </c>
      <c r="R217" s="1">
        <f>WEEKNUM(dataset_1!$B217, 2)</f>
        <v>3</v>
      </c>
      <c r="S217" s="1" t="str">
        <f>IF(dataset_1!$H217&lt;=0.3,"Cold",IF(dataset_1!$H217&lt;=0.6,"Mild","Hot"))</f>
        <v>Cold</v>
      </c>
    </row>
    <row r="218" spans="1:19" ht="14.25" customHeight="1" x14ac:dyDescent="0.3">
      <c r="A218" s="1">
        <v>217</v>
      </c>
      <c r="B218" s="3">
        <v>40553</v>
      </c>
      <c r="C218" s="1">
        <v>1</v>
      </c>
      <c r="D218" s="1">
        <v>7</v>
      </c>
      <c r="E218" s="1" t="b">
        <v>0</v>
      </c>
      <c r="F218" s="1">
        <v>1</v>
      </c>
      <c r="G218" s="1">
        <v>1</v>
      </c>
      <c r="H218" s="1">
        <v>0.12</v>
      </c>
      <c r="I218" s="4" t="str">
        <f>IF(AND(dataset_1!$D218&gt;=5,dataset_1!$D218&lt;12),"Morning",IF(AND(dataset_1!$D218&gt;=12,dataset_1!$D218&lt;17),"Afternoon",IF(AND(dataset_1!$D218&gt;=17,dataset_1!$D218&lt;21),"Evening","Night")))</f>
        <v>Morning</v>
      </c>
      <c r="J218" s="4" t="str">
        <f>IF(dataset_1!$G218=1,"Clear/Few clouds",IF(dataset_1!$G218=2,"Mist/Cloudy",IF(dataset_1!$G218=3,"Light Snow/Rain","Heavy Rain/Snow/Storm")))</f>
        <v>Clear/Few clouds</v>
      </c>
      <c r="K218" s="1" t="str">
        <f>IF(OR(dataset_1!$F218=0,dataset_1!$F218=6),"Weekend","Weekday")</f>
        <v>Weekday</v>
      </c>
      <c r="L218" s="1" t="str">
        <f>LEFT(TEXT(dataset_1!$B218,"yyyy-mm-dd"),4)</f>
        <v>2011</v>
      </c>
      <c r="M218" s="1" t="str">
        <f>MID(TEXT(dataset_1!$B218,"yyyy-mm-dd"),6,2)</f>
        <v>01</v>
      </c>
      <c r="N218" s="1" t="str">
        <f>RIGHT(TEXT(dataset_1!$B218,"yyyy-mm-dd"),2)</f>
        <v>10</v>
      </c>
      <c r="O218" s="1">
        <f>LEN(dataset_1!$D218)</f>
        <v>1</v>
      </c>
      <c r="P218" s="1" t="str">
        <f>TEXT(dataset_1!$B218, "mmmm")</f>
        <v>January</v>
      </c>
      <c r="Q218" s="1" t="str">
        <f>TEXT(dataset_1!$B218, "dddd")</f>
        <v>Monday</v>
      </c>
      <c r="R218" s="1">
        <f>WEEKNUM(dataset_1!$B218, 2)</f>
        <v>3</v>
      </c>
      <c r="S218" s="1" t="str">
        <f>IF(dataset_1!$H218&lt;=0.3,"Cold",IF(dataset_1!$H218&lt;=0.6,"Mild","Hot"))</f>
        <v>Cold</v>
      </c>
    </row>
    <row r="219" spans="1:19" ht="14.25" customHeight="1" x14ac:dyDescent="0.3">
      <c r="A219" s="1">
        <v>218</v>
      </c>
      <c r="B219" s="3">
        <v>40553</v>
      </c>
      <c r="C219" s="1">
        <v>1</v>
      </c>
      <c r="D219" s="1">
        <v>8</v>
      </c>
      <c r="E219" s="1" t="b">
        <v>0</v>
      </c>
      <c r="F219" s="1">
        <v>1</v>
      </c>
      <c r="G219" s="1">
        <v>2</v>
      </c>
      <c r="H219" s="1">
        <v>0.12</v>
      </c>
      <c r="I219" s="4" t="str">
        <f>IF(AND(dataset_1!$D219&gt;=5,dataset_1!$D219&lt;12),"Morning",IF(AND(dataset_1!$D219&gt;=12,dataset_1!$D219&lt;17),"Afternoon",IF(AND(dataset_1!$D219&gt;=17,dataset_1!$D219&lt;21),"Evening","Night")))</f>
        <v>Morning</v>
      </c>
      <c r="J219" s="4" t="str">
        <f>IF(dataset_1!$G219=1,"Clear/Few clouds",IF(dataset_1!$G219=2,"Mist/Cloudy",IF(dataset_1!$G219=3,"Light Snow/Rain","Heavy Rain/Snow/Storm")))</f>
        <v>Mist/Cloudy</v>
      </c>
      <c r="K219" s="1" t="str">
        <f>IF(OR(dataset_1!$F219=0,dataset_1!$F219=6),"Weekend","Weekday")</f>
        <v>Weekday</v>
      </c>
      <c r="L219" s="1" t="str">
        <f>LEFT(TEXT(dataset_1!$B219,"yyyy-mm-dd"),4)</f>
        <v>2011</v>
      </c>
      <c r="M219" s="1" t="str">
        <f>MID(TEXT(dataset_1!$B219,"yyyy-mm-dd"),6,2)</f>
        <v>01</v>
      </c>
      <c r="N219" s="1" t="str">
        <f>RIGHT(TEXT(dataset_1!$B219,"yyyy-mm-dd"),2)</f>
        <v>10</v>
      </c>
      <c r="O219" s="1">
        <f>LEN(dataset_1!$D219)</f>
        <v>1</v>
      </c>
      <c r="P219" s="1" t="str">
        <f>TEXT(dataset_1!$B219, "mmmm")</f>
        <v>January</v>
      </c>
      <c r="Q219" s="1" t="str">
        <f>TEXT(dataset_1!$B219, "dddd")</f>
        <v>Monday</v>
      </c>
      <c r="R219" s="1">
        <f>WEEKNUM(dataset_1!$B219, 2)</f>
        <v>3</v>
      </c>
      <c r="S219" s="1" t="str">
        <f>IF(dataset_1!$H219&lt;=0.3,"Cold",IF(dataset_1!$H219&lt;=0.6,"Mild","Hot"))</f>
        <v>Cold</v>
      </c>
    </row>
    <row r="220" spans="1:19" ht="14.25" customHeight="1" x14ac:dyDescent="0.3">
      <c r="A220" s="1">
        <v>219</v>
      </c>
      <c r="B220" s="3">
        <v>40553</v>
      </c>
      <c r="C220" s="1">
        <v>1</v>
      </c>
      <c r="D220" s="1">
        <v>9</v>
      </c>
      <c r="E220" s="1" t="b">
        <v>0</v>
      </c>
      <c r="F220" s="1">
        <v>1</v>
      </c>
      <c r="G220" s="1">
        <v>2</v>
      </c>
      <c r="H220" s="1">
        <v>0.14000000000000001</v>
      </c>
      <c r="I220" s="4" t="str">
        <f>IF(AND(dataset_1!$D220&gt;=5,dataset_1!$D220&lt;12),"Morning",IF(AND(dataset_1!$D220&gt;=12,dataset_1!$D220&lt;17),"Afternoon",IF(AND(dataset_1!$D220&gt;=17,dataset_1!$D220&lt;21),"Evening","Night")))</f>
        <v>Morning</v>
      </c>
      <c r="J220" s="4" t="str">
        <f>IF(dataset_1!$G220=1,"Clear/Few clouds",IF(dataset_1!$G220=2,"Mist/Cloudy",IF(dataset_1!$G220=3,"Light Snow/Rain","Heavy Rain/Snow/Storm")))</f>
        <v>Mist/Cloudy</v>
      </c>
      <c r="K220" s="1" t="str">
        <f>IF(OR(dataset_1!$F220=0,dataset_1!$F220=6),"Weekend","Weekday")</f>
        <v>Weekday</v>
      </c>
      <c r="L220" s="1" t="str">
        <f>LEFT(TEXT(dataset_1!$B220,"yyyy-mm-dd"),4)</f>
        <v>2011</v>
      </c>
      <c r="M220" s="1" t="str">
        <f>MID(TEXT(dataset_1!$B220,"yyyy-mm-dd"),6,2)</f>
        <v>01</v>
      </c>
      <c r="N220" s="1" t="str">
        <f>RIGHT(TEXT(dataset_1!$B220,"yyyy-mm-dd"),2)</f>
        <v>10</v>
      </c>
      <c r="O220" s="1">
        <f>LEN(dataset_1!$D220)</f>
        <v>1</v>
      </c>
      <c r="P220" s="1" t="str">
        <f>TEXT(dataset_1!$B220, "mmmm")</f>
        <v>January</v>
      </c>
      <c r="Q220" s="1" t="str">
        <f>TEXT(dataset_1!$B220, "dddd")</f>
        <v>Monday</v>
      </c>
      <c r="R220" s="1">
        <f>WEEKNUM(dataset_1!$B220, 2)</f>
        <v>3</v>
      </c>
      <c r="S220" s="1" t="str">
        <f>IF(dataset_1!$H220&lt;=0.3,"Cold",IF(dataset_1!$H220&lt;=0.6,"Mild","Hot"))</f>
        <v>Cold</v>
      </c>
    </row>
    <row r="221" spans="1:19" ht="14.25" customHeight="1" x14ac:dyDescent="0.3">
      <c r="A221" s="1">
        <v>220</v>
      </c>
      <c r="B221" s="3">
        <v>40553</v>
      </c>
      <c r="C221" s="1">
        <v>1</v>
      </c>
      <c r="D221" s="1">
        <v>10</v>
      </c>
      <c r="E221" s="1" t="b">
        <v>0</v>
      </c>
      <c r="F221" s="1">
        <v>1</v>
      </c>
      <c r="G221" s="1">
        <v>2</v>
      </c>
      <c r="H221" s="1">
        <v>0.14000000000000001</v>
      </c>
      <c r="I221" s="4" t="str">
        <f>IF(AND(dataset_1!$D221&gt;=5,dataset_1!$D221&lt;12),"Morning",IF(AND(dataset_1!$D221&gt;=12,dataset_1!$D221&lt;17),"Afternoon",IF(AND(dataset_1!$D221&gt;=17,dataset_1!$D221&lt;21),"Evening","Night")))</f>
        <v>Morning</v>
      </c>
      <c r="J221" s="4" t="str">
        <f>IF(dataset_1!$G221=1,"Clear/Few clouds",IF(dataset_1!$G221=2,"Mist/Cloudy",IF(dataset_1!$G221=3,"Light Snow/Rain","Heavy Rain/Snow/Storm")))</f>
        <v>Mist/Cloudy</v>
      </c>
      <c r="K221" s="1" t="str">
        <f>IF(OR(dataset_1!$F221=0,dataset_1!$F221=6),"Weekend","Weekday")</f>
        <v>Weekday</v>
      </c>
      <c r="L221" s="1" t="str">
        <f>LEFT(TEXT(dataset_1!$B221,"yyyy-mm-dd"),4)</f>
        <v>2011</v>
      </c>
      <c r="M221" s="1" t="str">
        <f>MID(TEXT(dataset_1!$B221,"yyyy-mm-dd"),6,2)</f>
        <v>01</v>
      </c>
      <c r="N221" s="1" t="str">
        <f>RIGHT(TEXT(dataset_1!$B221,"yyyy-mm-dd"),2)</f>
        <v>10</v>
      </c>
      <c r="O221" s="1">
        <f>LEN(dataset_1!$D221)</f>
        <v>2</v>
      </c>
      <c r="P221" s="1" t="str">
        <f>TEXT(dataset_1!$B221, "mmmm")</f>
        <v>January</v>
      </c>
      <c r="Q221" s="1" t="str">
        <f>TEXT(dataset_1!$B221, "dddd")</f>
        <v>Monday</v>
      </c>
      <c r="R221" s="1">
        <f>WEEKNUM(dataset_1!$B221, 2)</f>
        <v>3</v>
      </c>
      <c r="S221" s="1" t="str">
        <f>IF(dataset_1!$H221&lt;=0.3,"Cold",IF(dataset_1!$H221&lt;=0.6,"Mild","Hot"))</f>
        <v>Cold</v>
      </c>
    </row>
    <row r="222" spans="1:19" ht="14.25" customHeight="1" x14ac:dyDescent="0.3">
      <c r="A222" s="1">
        <v>221</v>
      </c>
      <c r="B222" s="3">
        <v>40553</v>
      </c>
      <c r="C222" s="1">
        <v>1</v>
      </c>
      <c r="D222" s="1">
        <v>11</v>
      </c>
      <c r="E222" s="1" t="b">
        <v>0</v>
      </c>
      <c r="F222" s="1">
        <v>1</v>
      </c>
      <c r="G222" s="1">
        <v>2</v>
      </c>
      <c r="H222" s="1">
        <v>0.16</v>
      </c>
      <c r="I222" s="4" t="str">
        <f>IF(AND(dataset_1!$D222&gt;=5,dataset_1!$D222&lt;12),"Morning",IF(AND(dataset_1!$D222&gt;=12,dataset_1!$D222&lt;17),"Afternoon",IF(AND(dataset_1!$D222&gt;=17,dataset_1!$D222&lt;21),"Evening","Night")))</f>
        <v>Morning</v>
      </c>
      <c r="J222" s="4" t="str">
        <f>IF(dataset_1!$G222=1,"Clear/Few clouds",IF(dataset_1!$G222=2,"Mist/Cloudy",IF(dataset_1!$G222=3,"Light Snow/Rain","Heavy Rain/Snow/Storm")))</f>
        <v>Mist/Cloudy</v>
      </c>
      <c r="K222" s="1" t="str">
        <f>IF(OR(dataset_1!$F222=0,dataset_1!$F222=6),"Weekend","Weekday")</f>
        <v>Weekday</v>
      </c>
      <c r="L222" s="1" t="str">
        <f>LEFT(TEXT(dataset_1!$B222,"yyyy-mm-dd"),4)</f>
        <v>2011</v>
      </c>
      <c r="M222" s="1" t="str">
        <f>MID(TEXT(dataset_1!$B222,"yyyy-mm-dd"),6,2)</f>
        <v>01</v>
      </c>
      <c r="N222" s="1" t="str">
        <f>RIGHT(TEXT(dataset_1!$B222,"yyyy-mm-dd"),2)</f>
        <v>10</v>
      </c>
      <c r="O222" s="1">
        <f>LEN(dataset_1!$D222)</f>
        <v>2</v>
      </c>
      <c r="P222" s="1" t="str">
        <f>TEXT(dataset_1!$B222, "mmmm")</f>
        <v>January</v>
      </c>
      <c r="Q222" s="1" t="str">
        <f>TEXT(dataset_1!$B222, "dddd")</f>
        <v>Monday</v>
      </c>
      <c r="R222" s="1">
        <f>WEEKNUM(dataset_1!$B222, 2)</f>
        <v>3</v>
      </c>
      <c r="S222" s="1" t="str">
        <f>IF(dataset_1!$H222&lt;=0.3,"Cold",IF(dataset_1!$H222&lt;=0.6,"Mild","Hot"))</f>
        <v>Cold</v>
      </c>
    </row>
    <row r="223" spans="1:19" ht="14.25" customHeight="1" x14ac:dyDescent="0.3">
      <c r="A223" s="1">
        <v>222</v>
      </c>
      <c r="B223" s="3">
        <v>40553</v>
      </c>
      <c r="C223" s="1">
        <v>1</v>
      </c>
      <c r="D223" s="1">
        <v>12</v>
      </c>
      <c r="E223" s="1" t="b">
        <v>0</v>
      </c>
      <c r="F223" s="1">
        <v>1</v>
      </c>
      <c r="G223" s="1">
        <v>2</v>
      </c>
      <c r="H223" s="1">
        <v>0.2</v>
      </c>
      <c r="I223" s="4" t="str">
        <f>IF(AND(dataset_1!$D223&gt;=5,dataset_1!$D223&lt;12),"Morning",IF(AND(dataset_1!$D223&gt;=12,dataset_1!$D223&lt;17),"Afternoon",IF(AND(dataset_1!$D223&gt;=17,dataset_1!$D223&lt;21),"Evening","Night")))</f>
        <v>Afternoon</v>
      </c>
      <c r="J223" s="4" t="str">
        <f>IF(dataset_1!$G223=1,"Clear/Few clouds",IF(dataset_1!$G223=2,"Mist/Cloudy",IF(dataset_1!$G223=3,"Light Snow/Rain","Heavy Rain/Snow/Storm")))</f>
        <v>Mist/Cloudy</v>
      </c>
      <c r="K223" s="1" t="str">
        <f>IF(OR(dataset_1!$F223=0,dataset_1!$F223=6),"Weekend","Weekday")</f>
        <v>Weekday</v>
      </c>
      <c r="L223" s="1" t="str">
        <f>LEFT(TEXT(dataset_1!$B223,"yyyy-mm-dd"),4)</f>
        <v>2011</v>
      </c>
      <c r="M223" s="1" t="str">
        <f>MID(TEXT(dataset_1!$B223,"yyyy-mm-dd"),6,2)</f>
        <v>01</v>
      </c>
      <c r="N223" s="1" t="str">
        <f>RIGHT(TEXT(dataset_1!$B223,"yyyy-mm-dd"),2)</f>
        <v>10</v>
      </c>
      <c r="O223" s="1">
        <f>LEN(dataset_1!$D223)</f>
        <v>2</v>
      </c>
      <c r="P223" s="1" t="str">
        <f>TEXT(dataset_1!$B223, "mmmm")</f>
        <v>January</v>
      </c>
      <c r="Q223" s="1" t="str">
        <f>TEXT(dataset_1!$B223, "dddd")</f>
        <v>Monday</v>
      </c>
      <c r="R223" s="1">
        <f>WEEKNUM(dataset_1!$B223, 2)</f>
        <v>3</v>
      </c>
      <c r="S223" s="1" t="str">
        <f>IF(dataset_1!$H223&lt;=0.3,"Cold",IF(dataset_1!$H223&lt;=0.6,"Mild","Hot"))</f>
        <v>Cold</v>
      </c>
    </row>
    <row r="224" spans="1:19" ht="14.25" customHeight="1" x14ac:dyDescent="0.3">
      <c r="A224" s="1">
        <v>223</v>
      </c>
      <c r="B224" s="3">
        <v>40553</v>
      </c>
      <c r="C224" s="1">
        <v>1</v>
      </c>
      <c r="D224" s="1">
        <v>13</v>
      </c>
      <c r="E224" s="1" t="b">
        <v>0</v>
      </c>
      <c r="F224" s="1">
        <v>1</v>
      </c>
      <c r="G224" s="1">
        <v>2</v>
      </c>
      <c r="H224" s="1">
        <v>0.2</v>
      </c>
      <c r="I224" s="4" t="str">
        <f>IF(AND(dataset_1!$D224&gt;=5,dataset_1!$D224&lt;12),"Morning",IF(AND(dataset_1!$D224&gt;=12,dataset_1!$D224&lt;17),"Afternoon",IF(AND(dataset_1!$D224&gt;=17,dataset_1!$D224&lt;21),"Evening","Night")))</f>
        <v>Afternoon</v>
      </c>
      <c r="J224" s="4" t="str">
        <f>IF(dataset_1!$G224=1,"Clear/Few clouds",IF(dataset_1!$G224=2,"Mist/Cloudy",IF(dataset_1!$G224=3,"Light Snow/Rain","Heavy Rain/Snow/Storm")))</f>
        <v>Mist/Cloudy</v>
      </c>
      <c r="K224" s="1" t="str">
        <f>IF(OR(dataset_1!$F224=0,dataset_1!$F224=6),"Weekend","Weekday")</f>
        <v>Weekday</v>
      </c>
      <c r="L224" s="1" t="str">
        <f>LEFT(TEXT(dataset_1!$B224,"yyyy-mm-dd"),4)</f>
        <v>2011</v>
      </c>
      <c r="M224" s="1" t="str">
        <f>MID(TEXT(dataset_1!$B224,"yyyy-mm-dd"),6,2)</f>
        <v>01</v>
      </c>
      <c r="N224" s="1" t="str">
        <f>RIGHT(TEXT(dataset_1!$B224,"yyyy-mm-dd"),2)</f>
        <v>10</v>
      </c>
      <c r="O224" s="1">
        <f>LEN(dataset_1!$D224)</f>
        <v>2</v>
      </c>
      <c r="P224" s="1" t="str">
        <f>TEXT(dataset_1!$B224, "mmmm")</f>
        <v>January</v>
      </c>
      <c r="Q224" s="1" t="str">
        <f>TEXT(dataset_1!$B224, "dddd")</f>
        <v>Monday</v>
      </c>
      <c r="R224" s="1">
        <f>WEEKNUM(dataset_1!$B224, 2)</f>
        <v>3</v>
      </c>
      <c r="S224" s="1" t="str">
        <f>IF(dataset_1!$H224&lt;=0.3,"Cold",IF(dataset_1!$H224&lt;=0.6,"Mild","Hot"))</f>
        <v>Cold</v>
      </c>
    </row>
    <row r="225" spans="1:19" ht="14.25" customHeight="1" x14ac:dyDescent="0.3">
      <c r="A225" s="1">
        <v>224</v>
      </c>
      <c r="B225" s="3">
        <v>40553</v>
      </c>
      <c r="C225" s="1">
        <v>1</v>
      </c>
      <c r="D225" s="1">
        <v>14</v>
      </c>
      <c r="E225" s="1" t="b">
        <v>0</v>
      </c>
      <c r="F225" s="1">
        <v>1</v>
      </c>
      <c r="G225" s="1">
        <v>2</v>
      </c>
      <c r="H225" s="1">
        <v>0.2</v>
      </c>
      <c r="I225" s="4" t="str">
        <f>IF(AND(dataset_1!$D225&gt;=5,dataset_1!$D225&lt;12),"Morning",IF(AND(dataset_1!$D225&gt;=12,dataset_1!$D225&lt;17),"Afternoon",IF(AND(dataset_1!$D225&gt;=17,dataset_1!$D225&lt;21),"Evening","Night")))</f>
        <v>Afternoon</v>
      </c>
      <c r="J225" s="4" t="str">
        <f>IF(dataset_1!$G225=1,"Clear/Few clouds",IF(dataset_1!$G225=2,"Mist/Cloudy",IF(dataset_1!$G225=3,"Light Snow/Rain","Heavy Rain/Snow/Storm")))</f>
        <v>Mist/Cloudy</v>
      </c>
      <c r="K225" s="1" t="str">
        <f>IF(OR(dataset_1!$F225=0,dataset_1!$F225=6),"Weekend","Weekday")</f>
        <v>Weekday</v>
      </c>
      <c r="L225" s="1" t="str">
        <f>LEFT(TEXT(dataset_1!$B225,"yyyy-mm-dd"),4)</f>
        <v>2011</v>
      </c>
      <c r="M225" s="1" t="str">
        <f>MID(TEXT(dataset_1!$B225,"yyyy-mm-dd"),6,2)</f>
        <v>01</v>
      </c>
      <c r="N225" s="1" t="str">
        <f>RIGHT(TEXT(dataset_1!$B225,"yyyy-mm-dd"),2)</f>
        <v>10</v>
      </c>
      <c r="O225" s="1">
        <f>LEN(dataset_1!$D225)</f>
        <v>2</v>
      </c>
      <c r="P225" s="1" t="str">
        <f>TEXT(dataset_1!$B225, "mmmm")</f>
        <v>January</v>
      </c>
      <c r="Q225" s="1" t="str">
        <f>TEXT(dataset_1!$B225, "dddd")</f>
        <v>Monday</v>
      </c>
      <c r="R225" s="1">
        <f>WEEKNUM(dataset_1!$B225, 2)</f>
        <v>3</v>
      </c>
      <c r="S225" s="1" t="str">
        <f>IF(dataset_1!$H225&lt;=0.3,"Cold",IF(dataset_1!$H225&lt;=0.6,"Mild","Hot"))</f>
        <v>Cold</v>
      </c>
    </row>
    <row r="226" spans="1:19" ht="14.25" customHeight="1" x14ac:dyDescent="0.3">
      <c r="A226" s="1">
        <v>225</v>
      </c>
      <c r="B226" s="3">
        <v>40553</v>
      </c>
      <c r="C226" s="1">
        <v>1</v>
      </c>
      <c r="D226" s="1">
        <v>15</v>
      </c>
      <c r="E226" s="1" t="b">
        <v>0</v>
      </c>
      <c r="F226" s="1">
        <v>1</v>
      </c>
      <c r="G226" s="1">
        <v>2</v>
      </c>
      <c r="H226" s="1">
        <v>0.2</v>
      </c>
      <c r="I226" s="4" t="str">
        <f>IF(AND(dataset_1!$D226&gt;=5,dataset_1!$D226&lt;12),"Morning",IF(AND(dataset_1!$D226&gt;=12,dataset_1!$D226&lt;17),"Afternoon",IF(AND(dataset_1!$D226&gt;=17,dataset_1!$D226&lt;21),"Evening","Night")))</f>
        <v>Afternoon</v>
      </c>
      <c r="J226" s="4" t="str">
        <f>IF(dataset_1!$G226=1,"Clear/Few clouds",IF(dataset_1!$G226=2,"Mist/Cloudy",IF(dataset_1!$G226=3,"Light Snow/Rain","Heavy Rain/Snow/Storm")))</f>
        <v>Mist/Cloudy</v>
      </c>
      <c r="K226" s="1" t="str">
        <f>IF(OR(dataset_1!$F226=0,dataset_1!$F226=6),"Weekend","Weekday")</f>
        <v>Weekday</v>
      </c>
      <c r="L226" s="1" t="str">
        <f>LEFT(TEXT(dataset_1!$B226,"yyyy-mm-dd"),4)</f>
        <v>2011</v>
      </c>
      <c r="M226" s="1" t="str">
        <f>MID(TEXT(dataset_1!$B226,"yyyy-mm-dd"),6,2)</f>
        <v>01</v>
      </c>
      <c r="N226" s="1" t="str">
        <f>RIGHT(TEXT(dataset_1!$B226,"yyyy-mm-dd"),2)</f>
        <v>10</v>
      </c>
      <c r="O226" s="1">
        <f>LEN(dataset_1!$D226)</f>
        <v>2</v>
      </c>
      <c r="P226" s="1" t="str">
        <f>TEXT(dataset_1!$B226, "mmmm")</f>
        <v>January</v>
      </c>
      <c r="Q226" s="1" t="str">
        <f>TEXT(dataset_1!$B226, "dddd")</f>
        <v>Monday</v>
      </c>
      <c r="R226" s="1">
        <f>WEEKNUM(dataset_1!$B226, 2)</f>
        <v>3</v>
      </c>
      <c r="S226" s="1" t="str">
        <f>IF(dataset_1!$H226&lt;=0.3,"Cold",IF(dataset_1!$H226&lt;=0.6,"Mild","Hot"))</f>
        <v>Cold</v>
      </c>
    </row>
    <row r="227" spans="1:19" ht="14.25" customHeight="1" x14ac:dyDescent="0.3">
      <c r="A227" s="1">
        <v>226</v>
      </c>
      <c r="B227" s="3">
        <v>40553</v>
      </c>
      <c r="C227" s="1">
        <v>1</v>
      </c>
      <c r="D227" s="1">
        <v>16</v>
      </c>
      <c r="E227" s="1" t="b">
        <v>0</v>
      </c>
      <c r="F227" s="1">
        <v>1</v>
      </c>
      <c r="G227" s="1">
        <v>1</v>
      </c>
      <c r="H227" s="1">
        <v>0.2</v>
      </c>
      <c r="I227" s="4" t="str">
        <f>IF(AND(dataset_1!$D227&gt;=5,dataset_1!$D227&lt;12),"Morning",IF(AND(dataset_1!$D227&gt;=12,dataset_1!$D227&lt;17),"Afternoon",IF(AND(dataset_1!$D227&gt;=17,dataset_1!$D227&lt;21),"Evening","Night")))</f>
        <v>Afternoon</v>
      </c>
      <c r="J227" s="4" t="str">
        <f>IF(dataset_1!$G227=1,"Clear/Few clouds",IF(dataset_1!$G227=2,"Mist/Cloudy",IF(dataset_1!$G227=3,"Light Snow/Rain","Heavy Rain/Snow/Storm")))</f>
        <v>Clear/Few clouds</v>
      </c>
      <c r="K227" s="1" t="str">
        <f>IF(OR(dataset_1!$F227=0,dataset_1!$F227=6),"Weekend","Weekday")</f>
        <v>Weekday</v>
      </c>
      <c r="L227" s="1" t="str">
        <f>LEFT(TEXT(dataset_1!$B227,"yyyy-mm-dd"),4)</f>
        <v>2011</v>
      </c>
      <c r="M227" s="1" t="str">
        <f>MID(TEXT(dataset_1!$B227,"yyyy-mm-dd"),6,2)</f>
        <v>01</v>
      </c>
      <c r="N227" s="1" t="str">
        <f>RIGHT(TEXT(dataset_1!$B227,"yyyy-mm-dd"),2)</f>
        <v>10</v>
      </c>
      <c r="O227" s="1">
        <f>LEN(dataset_1!$D227)</f>
        <v>2</v>
      </c>
      <c r="P227" s="1" t="str">
        <f>TEXT(dataset_1!$B227, "mmmm")</f>
        <v>January</v>
      </c>
      <c r="Q227" s="1" t="str">
        <f>TEXT(dataset_1!$B227, "dddd")</f>
        <v>Monday</v>
      </c>
      <c r="R227" s="1">
        <f>WEEKNUM(dataset_1!$B227, 2)</f>
        <v>3</v>
      </c>
      <c r="S227" s="1" t="str">
        <f>IF(dataset_1!$H227&lt;=0.3,"Cold",IF(dataset_1!$H227&lt;=0.6,"Mild","Hot"))</f>
        <v>Cold</v>
      </c>
    </row>
    <row r="228" spans="1:19" ht="14.25" customHeight="1" x14ac:dyDescent="0.3">
      <c r="A228" s="1">
        <v>227</v>
      </c>
      <c r="B228" s="3">
        <v>40553</v>
      </c>
      <c r="C228" s="1">
        <v>1</v>
      </c>
      <c r="D228" s="1">
        <v>17</v>
      </c>
      <c r="E228" s="1" t="b">
        <v>0</v>
      </c>
      <c r="F228" s="1">
        <v>1</v>
      </c>
      <c r="G228" s="1">
        <v>1</v>
      </c>
      <c r="H228" s="1">
        <v>0.2</v>
      </c>
      <c r="I228" s="4" t="str">
        <f>IF(AND(dataset_1!$D228&gt;=5,dataset_1!$D228&lt;12),"Morning",IF(AND(dataset_1!$D228&gt;=12,dataset_1!$D228&lt;17),"Afternoon",IF(AND(dataset_1!$D228&gt;=17,dataset_1!$D228&lt;21),"Evening","Night")))</f>
        <v>Evening</v>
      </c>
      <c r="J228" s="4" t="str">
        <f>IF(dataset_1!$G228=1,"Clear/Few clouds",IF(dataset_1!$G228=2,"Mist/Cloudy",IF(dataset_1!$G228=3,"Light Snow/Rain","Heavy Rain/Snow/Storm")))</f>
        <v>Clear/Few clouds</v>
      </c>
      <c r="K228" s="1" t="str">
        <f>IF(OR(dataset_1!$F228=0,dataset_1!$F228=6),"Weekend","Weekday")</f>
        <v>Weekday</v>
      </c>
      <c r="L228" s="1" t="str">
        <f>LEFT(TEXT(dataset_1!$B228,"yyyy-mm-dd"),4)</f>
        <v>2011</v>
      </c>
      <c r="M228" s="1" t="str">
        <f>MID(TEXT(dataset_1!$B228,"yyyy-mm-dd"),6,2)</f>
        <v>01</v>
      </c>
      <c r="N228" s="1" t="str">
        <f>RIGHT(TEXT(dataset_1!$B228,"yyyy-mm-dd"),2)</f>
        <v>10</v>
      </c>
      <c r="O228" s="1">
        <f>LEN(dataset_1!$D228)</f>
        <v>2</v>
      </c>
      <c r="P228" s="1" t="str">
        <f>TEXT(dataset_1!$B228, "mmmm")</f>
        <v>January</v>
      </c>
      <c r="Q228" s="1" t="str">
        <f>TEXT(dataset_1!$B228, "dddd")</f>
        <v>Monday</v>
      </c>
      <c r="R228" s="1">
        <f>WEEKNUM(dataset_1!$B228, 2)</f>
        <v>3</v>
      </c>
      <c r="S228" s="1" t="str">
        <f>IF(dataset_1!$H228&lt;=0.3,"Cold",IF(dataset_1!$H228&lt;=0.6,"Mild","Hot"))</f>
        <v>Cold</v>
      </c>
    </row>
    <row r="229" spans="1:19" ht="14.25" customHeight="1" x14ac:dyDescent="0.3">
      <c r="A229" s="1">
        <v>228</v>
      </c>
      <c r="B229" s="3">
        <v>40553</v>
      </c>
      <c r="C229" s="1">
        <v>1</v>
      </c>
      <c r="D229" s="1">
        <v>18</v>
      </c>
      <c r="E229" s="1" t="b">
        <v>0</v>
      </c>
      <c r="F229" s="1">
        <v>1</v>
      </c>
      <c r="G229" s="1">
        <v>1</v>
      </c>
      <c r="H229" s="1">
        <v>0.2</v>
      </c>
      <c r="I229" s="4" t="str">
        <f>IF(AND(dataset_1!$D229&gt;=5,dataset_1!$D229&lt;12),"Morning",IF(AND(dataset_1!$D229&gt;=12,dataset_1!$D229&lt;17),"Afternoon",IF(AND(dataset_1!$D229&gt;=17,dataset_1!$D229&lt;21),"Evening","Night")))</f>
        <v>Evening</v>
      </c>
      <c r="J229" s="4" t="str">
        <f>IF(dataset_1!$G229=1,"Clear/Few clouds",IF(dataset_1!$G229=2,"Mist/Cloudy",IF(dataset_1!$G229=3,"Light Snow/Rain","Heavy Rain/Snow/Storm")))</f>
        <v>Clear/Few clouds</v>
      </c>
      <c r="K229" s="1" t="str">
        <f>IF(OR(dataset_1!$F229=0,dataset_1!$F229=6),"Weekend","Weekday")</f>
        <v>Weekday</v>
      </c>
      <c r="L229" s="1" t="str">
        <f>LEFT(TEXT(dataset_1!$B229,"yyyy-mm-dd"),4)</f>
        <v>2011</v>
      </c>
      <c r="M229" s="1" t="str">
        <f>MID(TEXT(dataset_1!$B229,"yyyy-mm-dd"),6,2)</f>
        <v>01</v>
      </c>
      <c r="N229" s="1" t="str">
        <f>RIGHT(TEXT(dataset_1!$B229,"yyyy-mm-dd"),2)</f>
        <v>10</v>
      </c>
      <c r="O229" s="1">
        <f>LEN(dataset_1!$D229)</f>
        <v>2</v>
      </c>
      <c r="P229" s="1" t="str">
        <f>TEXT(dataset_1!$B229, "mmmm")</f>
        <v>January</v>
      </c>
      <c r="Q229" s="1" t="str">
        <f>TEXT(dataset_1!$B229, "dddd")</f>
        <v>Monday</v>
      </c>
      <c r="R229" s="1">
        <f>WEEKNUM(dataset_1!$B229, 2)</f>
        <v>3</v>
      </c>
      <c r="S229" s="1" t="str">
        <f>IF(dataset_1!$H229&lt;=0.3,"Cold",IF(dataset_1!$H229&lt;=0.6,"Mild","Hot"))</f>
        <v>Cold</v>
      </c>
    </row>
    <row r="230" spans="1:19" ht="14.25" customHeight="1" x14ac:dyDescent="0.3">
      <c r="A230" s="1">
        <v>229</v>
      </c>
      <c r="B230" s="3">
        <v>40553</v>
      </c>
      <c r="C230" s="1">
        <v>1</v>
      </c>
      <c r="D230" s="1">
        <v>19</v>
      </c>
      <c r="E230" s="1" t="b">
        <v>0</v>
      </c>
      <c r="F230" s="1">
        <v>1</v>
      </c>
      <c r="G230" s="1">
        <v>1</v>
      </c>
      <c r="H230" s="1">
        <v>0.16</v>
      </c>
      <c r="I230" s="4" t="str">
        <f>IF(AND(dataset_1!$D230&gt;=5,dataset_1!$D230&lt;12),"Morning",IF(AND(dataset_1!$D230&gt;=12,dataset_1!$D230&lt;17),"Afternoon",IF(AND(dataset_1!$D230&gt;=17,dataset_1!$D230&lt;21),"Evening","Night")))</f>
        <v>Evening</v>
      </c>
      <c r="J230" s="4" t="str">
        <f>IF(dataset_1!$G230=1,"Clear/Few clouds",IF(dataset_1!$G230=2,"Mist/Cloudy",IF(dataset_1!$G230=3,"Light Snow/Rain","Heavy Rain/Snow/Storm")))</f>
        <v>Clear/Few clouds</v>
      </c>
      <c r="K230" s="1" t="str">
        <f>IF(OR(dataset_1!$F230=0,dataset_1!$F230=6),"Weekend","Weekday")</f>
        <v>Weekday</v>
      </c>
      <c r="L230" s="1" t="str">
        <f>LEFT(TEXT(dataset_1!$B230,"yyyy-mm-dd"),4)</f>
        <v>2011</v>
      </c>
      <c r="M230" s="1" t="str">
        <f>MID(TEXT(dataset_1!$B230,"yyyy-mm-dd"),6,2)</f>
        <v>01</v>
      </c>
      <c r="N230" s="1" t="str">
        <f>RIGHT(TEXT(dataset_1!$B230,"yyyy-mm-dd"),2)</f>
        <v>10</v>
      </c>
      <c r="O230" s="1">
        <f>LEN(dataset_1!$D230)</f>
        <v>2</v>
      </c>
      <c r="P230" s="1" t="str">
        <f>TEXT(dataset_1!$B230, "mmmm")</f>
        <v>January</v>
      </c>
      <c r="Q230" s="1" t="str">
        <f>TEXT(dataset_1!$B230, "dddd")</f>
        <v>Monday</v>
      </c>
      <c r="R230" s="1">
        <f>WEEKNUM(dataset_1!$B230, 2)</f>
        <v>3</v>
      </c>
      <c r="S230" s="1" t="str">
        <f>IF(dataset_1!$H230&lt;=0.3,"Cold",IF(dataset_1!$H230&lt;=0.6,"Mild","Hot"))</f>
        <v>Cold</v>
      </c>
    </row>
    <row r="231" spans="1:19" ht="14.25" customHeight="1" x14ac:dyDescent="0.3">
      <c r="A231" s="1">
        <v>230</v>
      </c>
      <c r="B231" s="3">
        <v>40553</v>
      </c>
      <c r="C231" s="1">
        <v>1</v>
      </c>
      <c r="D231" s="1">
        <v>20</v>
      </c>
      <c r="E231" s="1" t="b">
        <v>0</v>
      </c>
      <c r="F231" s="1">
        <v>1</v>
      </c>
      <c r="G231" s="1">
        <v>1</v>
      </c>
      <c r="H231" s="1">
        <v>0.16</v>
      </c>
      <c r="I231" s="4" t="str">
        <f>IF(AND(dataset_1!$D231&gt;=5,dataset_1!$D231&lt;12),"Morning",IF(AND(dataset_1!$D231&gt;=12,dataset_1!$D231&lt;17),"Afternoon",IF(AND(dataset_1!$D231&gt;=17,dataset_1!$D231&lt;21),"Evening","Night")))</f>
        <v>Evening</v>
      </c>
      <c r="J231" s="4" t="str">
        <f>IF(dataset_1!$G231=1,"Clear/Few clouds",IF(dataset_1!$G231=2,"Mist/Cloudy",IF(dataset_1!$G231=3,"Light Snow/Rain","Heavy Rain/Snow/Storm")))</f>
        <v>Clear/Few clouds</v>
      </c>
      <c r="K231" s="1" t="str">
        <f>IF(OR(dataset_1!$F231=0,dataset_1!$F231=6),"Weekend","Weekday")</f>
        <v>Weekday</v>
      </c>
      <c r="L231" s="1" t="str">
        <f>LEFT(TEXT(dataset_1!$B231,"yyyy-mm-dd"),4)</f>
        <v>2011</v>
      </c>
      <c r="M231" s="1" t="str">
        <f>MID(TEXT(dataset_1!$B231,"yyyy-mm-dd"),6,2)</f>
        <v>01</v>
      </c>
      <c r="N231" s="1" t="str">
        <f>RIGHT(TEXT(dataset_1!$B231,"yyyy-mm-dd"),2)</f>
        <v>10</v>
      </c>
      <c r="O231" s="1">
        <f>LEN(dataset_1!$D231)</f>
        <v>2</v>
      </c>
      <c r="P231" s="1" t="str">
        <f>TEXT(dataset_1!$B231, "mmmm")</f>
        <v>January</v>
      </c>
      <c r="Q231" s="1" t="str">
        <f>TEXT(dataset_1!$B231, "dddd")</f>
        <v>Monday</v>
      </c>
      <c r="R231" s="1">
        <f>WEEKNUM(dataset_1!$B231, 2)</f>
        <v>3</v>
      </c>
      <c r="S231" s="1" t="str">
        <f>IF(dataset_1!$H231&lt;=0.3,"Cold",IF(dataset_1!$H231&lt;=0.6,"Mild","Hot"))</f>
        <v>Cold</v>
      </c>
    </row>
    <row r="232" spans="1:19" ht="14.25" customHeight="1" x14ac:dyDescent="0.3">
      <c r="A232" s="1">
        <v>231</v>
      </c>
      <c r="B232" s="3">
        <v>40553</v>
      </c>
      <c r="C232" s="1">
        <v>1</v>
      </c>
      <c r="D232" s="1">
        <v>21</v>
      </c>
      <c r="E232" s="1" t="b">
        <v>0</v>
      </c>
      <c r="F232" s="1">
        <v>1</v>
      </c>
      <c r="G232" s="1">
        <v>1</v>
      </c>
      <c r="H232" s="1">
        <v>0.14000000000000001</v>
      </c>
      <c r="I232" s="4" t="str">
        <f>IF(AND(dataset_1!$D232&gt;=5,dataset_1!$D232&lt;12),"Morning",IF(AND(dataset_1!$D232&gt;=12,dataset_1!$D232&lt;17),"Afternoon",IF(AND(dataset_1!$D232&gt;=17,dataset_1!$D232&lt;21),"Evening","Night")))</f>
        <v>Night</v>
      </c>
      <c r="J232" s="4" t="str">
        <f>IF(dataset_1!$G232=1,"Clear/Few clouds",IF(dataset_1!$G232=2,"Mist/Cloudy",IF(dataset_1!$G232=3,"Light Snow/Rain","Heavy Rain/Snow/Storm")))</f>
        <v>Clear/Few clouds</v>
      </c>
      <c r="K232" s="1" t="str">
        <f>IF(OR(dataset_1!$F232=0,dataset_1!$F232=6),"Weekend","Weekday")</f>
        <v>Weekday</v>
      </c>
      <c r="L232" s="1" t="str">
        <f>LEFT(TEXT(dataset_1!$B232,"yyyy-mm-dd"),4)</f>
        <v>2011</v>
      </c>
      <c r="M232" s="1" t="str">
        <f>MID(TEXT(dataset_1!$B232,"yyyy-mm-dd"),6,2)</f>
        <v>01</v>
      </c>
      <c r="N232" s="1" t="str">
        <f>RIGHT(TEXT(dataset_1!$B232,"yyyy-mm-dd"),2)</f>
        <v>10</v>
      </c>
      <c r="O232" s="1">
        <f>LEN(dataset_1!$D232)</f>
        <v>2</v>
      </c>
      <c r="P232" s="1" t="str">
        <f>TEXT(dataset_1!$B232, "mmmm")</f>
        <v>January</v>
      </c>
      <c r="Q232" s="1" t="str">
        <f>TEXT(dataset_1!$B232, "dddd")</f>
        <v>Monday</v>
      </c>
      <c r="R232" s="1">
        <f>WEEKNUM(dataset_1!$B232, 2)</f>
        <v>3</v>
      </c>
      <c r="S232" s="1" t="str">
        <f>IF(dataset_1!$H232&lt;=0.3,"Cold",IF(dataset_1!$H232&lt;=0.6,"Mild","Hot"))</f>
        <v>Cold</v>
      </c>
    </row>
    <row r="233" spans="1:19" ht="14.25" customHeight="1" x14ac:dyDescent="0.3">
      <c r="A233" s="1">
        <v>232</v>
      </c>
      <c r="B233" s="3">
        <v>40553</v>
      </c>
      <c r="C233" s="1">
        <v>1</v>
      </c>
      <c r="D233" s="1">
        <v>22</v>
      </c>
      <c r="E233" s="1" t="b">
        <v>0</v>
      </c>
      <c r="F233" s="1">
        <v>1</v>
      </c>
      <c r="G233" s="1">
        <v>1</v>
      </c>
      <c r="H233" s="1">
        <v>0.14000000000000001</v>
      </c>
      <c r="I233" s="4" t="str">
        <f>IF(AND(dataset_1!$D233&gt;=5,dataset_1!$D233&lt;12),"Morning",IF(AND(dataset_1!$D233&gt;=12,dataset_1!$D233&lt;17),"Afternoon",IF(AND(dataset_1!$D233&gt;=17,dataset_1!$D233&lt;21),"Evening","Night")))</f>
        <v>Night</v>
      </c>
      <c r="J233" s="4" t="str">
        <f>IF(dataset_1!$G233=1,"Clear/Few clouds",IF(dataset_1!$G233=2,"Mist/Cloudy",IF(dataset_1!$G233=3,"Light Snow/Rain","Heavy Rain/Snow/Storm")))</f>
        <v>Clear/Few clouds</v>
      </c>
      <c r="K233" s="1" t="str">
        <f>IF(OR(dataset_1!$F233=0,dataset_1!$F233=6),"Weekend","Weekday")</f>
        <v>Weekday</v>
      </c>
      <c r="L233" s="1" t="str">
        <f>LEFT(TEXT(dataset_1!$B233,"yyyy-mm-dd"),4)</f>
        <v>2011</v>
      </c>
      <c r="M233" s="1" t="str">
        <f>MID(TEXT(dataset_1!$B233,"yyyy-mm-dd"),6,2)</f>
        <v>01</v>
      </c>
      <c r="N233" s="1" t="str">
        <f>RIGHT(TEXT(dataset_1!$B233,"yyyy-mm-dd"),2)</f>
        <v>10</v>
      </c>
      <c r="O233" s="1">
        <f>LEN(dataset_1!$D233)</f>
        <v>2</v>
      </c>
      <c r="P233" s="1" t="str">
        <f>TEXT(dataset_1!$B233, "mmmm")</f>
        <v>January</v>
      </c>
      <c r="Q233" s="1" t="str">
        <f>TEXT(dataset_1!$B233, "dddd")</f>
        <v>Monday</v>
      </c>
      <c r="R233" s="1">
        <f>WEEKNUM(dataset_1!$B233, 2)</f>
        <v>3</v>
      </c>
      <c r="S233" s="1" t="str">
        <f>IF(dataset_1!$H233&lt;=0.3,"Cold",IF(dataset_1!$H233&lt;=0.6,"Mild","Hot"))</f>
        <v>Cold</v>
      </c>
    </row>
    <row r="234" spans="1:19" ht="14.25" customHeight="1" x14ac:dyDescent="0.3">
      <c r="A234" s="1">
        <v>233</v>
      </c>
      <c r="B234" s="3">
        <v>40553</v>
      </c>
      <c r="C234" s="1">
        <v>1</v>
      </c>
      <c r="D234" s="1">
        <v>23</v>
      </c>
      <c r="E234" s="1" t="b">
        <v>0</v>
      </c>
      <c r="F234" s="1">
        <v>1</v>
      </c>
      <c r="G234" s="1">
        <v>1</v>
      </c>
      <c r="H234" s="1">
        <v>0.14000000000000001</v>
      </c>
      <c r="I234" s="4" t="str">
        <f>IF(AND(dataset_1!$D234&gt;=5,dataset_1!$D234&lt;12),"Morning",IF(AND(dataset_1!$D234&gt;=12,dataset_1!$D234&lt;17),"Afternoon",IF(AND(dataset_1!$D234&gt;=17,dataset_1!$D234&lt;21),"Evening","Night")))</f>
        <v>Night</v>
      </c>
      <c r="J234" s="4" t="str">
        <f>IF(dataset_1!$G234=1,"Clear/Few clouds",IF(dataset_1!$G234=2,"Mist/Cloudy",IF(dataset_1!$G234=3,"Light Snow/Rain","Heavy Rain/Snow/Storm")))</f>
        <v>Clear/Few clouds</v>
      </c>
      <c r="K234" s="1" t="str">
        <f>IF(OR(dataset_1!$F234=0,dataset_1!$F234=6),"Weekend","Weekday")</f>
        <v>Weekday</v>
      </c>
      <c r="L234" s="1" t="str">
        <f>LEFT(TEXT(dataset_1!$B234,"yyyy-mm-dd"),4)</f>
        <v>2011</v>
      </c>
      <c r="M234" s="1" t="str">
        <f>MID(TEXT(dataset_1!$B234,"yyyy-mm-dd"),6,2)</f>
        <v>01</v>
      </c>
      <c r="N234" s="1" t="str">
        <f>RIGHT(TEXT(dataset_1!$B234,"yyyy-mm-dd"),2)</f>
        <v>10</v>
      </c>
      <c r="O234" s="1">
        <f>LEN(dataset_1!$D234)</f>
        <v>2</v>
      </c>
      <c r="P234" s="1" t="str">
        <f>TEXT(dataset_1!$B234, "mmmm")</f>
        <v>January</v>
      </c>
      <c r="Q234" s="1" t="str">
        <f>TEXT(dataset_1!$B234, "dddd")</f>
        <v>Monday</v>
      </c>
      <c r="R234" s="1">
        <f>WEEKNUM(dataset_1!$B234, 2)</f>
        <v>3</v>
      </c>
      <c r="S234" s="1" t="str">
        <f>IF(dataset_1!$H234&lt;=0.3,"Cold",IF(dataset_1!$H234&lt;=0.6,"Mild","Hot"))</f>
        <v>Cold</v>
      </c>
    </row>
    <row r="235" spans="1:19" ht="14.25" customHeight="1" x14ac:dyDescent="0.3">
      <c r="A235" s="1">
        <v>234</v>
      </c>
      <c r="B235" s="3">
        <v>40554</v>
      </c>
      <c r="C235" s="1">
        <v>1</v>
      </c>
      <c r="D235" s="1">
        <v>0</v>
      </c>
      <c r="E235" s="1" t="b">
        <v>0</v>
      </c>
      <c r="F235" s="1">
        <v>2</v>
      </c>
      <c r="G235" s="1">
        <v>1</v>
      </c>
      <c r="H235" s="1">
        <v>0.14000000000000001</v>
      </c>
      <c r="I235" s="4" t="str">
        <f>IF(AND(dataset_1!$D235&gt;=5,dataset_1!$D235&lt;12),"Morning",IF(AND(dataset_1!$D235&gt;=12,dataset_1!$D235&lt;17),"Afternoon",IF(AND(dataset_1!$D235&gt;=17,dataset_1!$D235&lt;21),"Evening","Night")))</f>
        <v>Night</v>
      </c>
      <c r="J235" s="4" t="str">
        <f>IF(dataset_1!$G235=1,"Clear/Few clouds",IF(dataset_1!$G235=2,"Mist/Cloudy",IF(dataset_1!$G235=3,"Light Snow/Rain","Heavy Rain/Snow/Storm")))</f>
        <v>Clear/Few clouds</v>
      </c>
      <c r="K235" s="1" t="str">
        <f>IF(OR(dataset_1!$F235=0,dataset_1!$F235=6),"Weekend","Weekday")</f>
        <v>Weekday</v>
      </c>
      <c r="L235" s="1" t="str">
        <f>LEFT(TEXT(dataset_1!$B235,"yyyy-mm-dd"),4)</f>
        <v>2011</v>
      </c>
      <c r="M235" s="1" t="str">
        <f>MID(TEXT(dataset_1!$B235,"yyyy-mm-dd"),6,2)</f>
        <v>01</v>
      </c>
      <c r="N235" s="1" t="str">
        <f>RIGHT(TEXT(dataset_1!$B235,"yyyy-mm-dd"),2)</f>
        <v>11</v>
      </c>
      <c r="O235" s="1">
        <f>LEN(dataset_1!$D235)</f>
        <v>1</v>
      </c>
      <c r="P235" s="1" t="str">
        <f>TEXT(dataset_1!$B235, "mmmm")</f>
        <v>January</v>
      </c>
      <c r="Q235" s="1" t="str">
        <f>TEXT(dataset_1!$B235, "dddd")</f>
        <v>Tuesday</v>
      </c>
      <c r="R235" s="1">
        <f>WEEKNUM(dataset_1!$B235, 2)</f>
        <v>3</v>
      </c>
      <c r="S235" s="1" t="str">
        <f>IF(dataset_1!$H235&lt;=0.3,"Cold",IF(dataset_1!$H235&lt;=0.6,"Mild","Hot"))</f>
        <v>Cold</v>
      </c>
    </row>
    <row r="236" spans="1:19" ht="14.25" customHeight="1" x14ac:dyDescent="0.3">
      <c r="A236" s="1">
        <v>235</v>
      </c>
      <c r="B236" s="3">
        <v>40554</v>
      </c>
      <c r="C236" s="1">
        <v>1</v>
      </c>
      <c r="D236" s="1">
        <v>1</v>
      </c>
      <c r="E236" s="1" t="b">
        <v>0</v>
      </c>
      <c r="F236" s="1">
        <v>2</v>
      </c>
      <c r="G236" s="1">
        <v>1</v>
      </c>
      <c r="H236" s="1">
        <v>0.14000000000000001</v>
      </c>
      <c r="I236" s="4" t="str">
        <f>IF(AND(dataset_1!$D236&gt;=5,dataset_1!$D236&lt;12),"Morning",IF(AND(dataset_1!$D236&gt;=12,dataset_1!$D236&lt;17),"Afternoon",IF(AND(dataset_1!$D236&gt;=17,dataset_1!$D236&lt;21),"Evening","Night")))</f>
        <v>Night</v>
      </c>
      <c r="J236" s="4" t="str">
        <f>IF(dataset_1!$G236=1,"Clear/Few clouds",IF(dataset_1!$G236=2,"Mist/Cloudy",IF(dataset_1!$G236=3,"Light Snow/Rain","Heavy Rain/Snow/Storm")))</f>
        <v>Clear/Few clouds</v>
      </c>
      <c r="K236" s="1" t="str">
        <f>IF(OR(dataset_1!$F236=0,dataset_1!$F236=6),"Weekend","Weekday")</f>
        <v>Weekday</v>
      </c>
      <c r="L236" s="1" t="str">
        <f>LEFT(TEXT(dataset_1!$B236,"yyyy-mm-dd"),4)</f>
        <v>2011</v>
      </c>
      <c r="M236" s="1" t="str">
        <f>MID(TEXT(dataset_1!$B236,"yyyy-mm-dd"),6,2)</f>
        <v>01</v>
      </c>
      <c r="N236" s="1" t="str">
        <f>RIGHT(TEXT(dataset_1!$B236,"yyyy-mm-dd"),2)</f>
        <v>11</v>
      </c>
      <c r="O236" s="1">
        <f>LEN(dataset_1!$D236)</f>
        <v>1</v>
      </c>
      <c r="P236" s="1" t="str">
        <f>TEXT(dataset_1!$B236, "mmmm")</f>
        <v>January</v>
      </c>
      <c r="Q236" s="1" t="str">
        <f>TEXT(dataset_1!$B236, "dddd")</f>
        <v>Tuesday</v>
      </c>
      <c r="R236" s="1">
        <f>WEEKNUM(dataset_1!$B236, 2)</f>
        <v>3</v>
      </c>
      <c r="S236" s="1" t="str">
        <f>IF(dataset_1!$H236&lt;=0.3,"Cold",IF(dataset_1!$H236&lt;=0.6,"Mild","Hot"))</f>
        <v>Cold</v>
      </c>
    </row>
    <row r="237" spans="1:19" ht="14.25" customHeight="1" x14ac:dyDescent="0.3">
      <c r="A237" s="1">
        <v>236</v>
      </c>
      <c r="B237" s="3">
        <v>40554</v>
      </c>
      <c r="C237" s="1">
        <v>1</v>
      </c>
      <c r="D237" s="1">
        <v>2</v>
      </c>
      <c r="E237" s="1" t="b">
        <v>0</v>
      </c>
      <c r="F237" s="1">
        <v>2</v>
      </c>
      <c r="G237" s="1">
        <v>2</v>
      </c>
      <c r="H237" s="1">
        <v>0.16</v>
      </c>
      <c r="I237" s="4" t="str">
        <f>IF(AND(dataset_1!$D237&gt;=5,dataset_1!$D237&lt;12),"Morning",IF(AND(dataset_1!$D237&gt;=12,dataset_1!$D237&lt;17),"Afternoon",IF(AND(dataset_1!$D237&gt;=17,dataset_1!$D237&lt;21),"Evening","Night")))</f>
        <v>Night</v>
      </c>
      <c r="J237" s="4" t="str">
        <f>IF(dataset_1!$G237=1,"Clear/Few clouds",IF(dataset_1!$G237=2,"Mist/Cloudy",IF(dataset_1!$G237=3,"Light Snow/Rain","Heavy Rain/Snow/Storm")))</f>
        <v>Mist/Cloudy</v>
      </c>
      <c r="K237" s="1" t="str">
        <f>IF(OR(dataset_1!$F237=0,dataset_1!$F237=6),"Weekend","Weekday")</f>
        <v>Weekday</v>
      </c>
      <c r="L237" s="1" t="str">
        <f>LEFT(TEXT(dataset_1!$B237,"yyyy-mm-dd"),4)</f>
        <v>2011</v>
      </c>
      <c r="M237" s="1" t="str">
        <f>MID(TEXT(dataset_1!$B237,"yyyy-mm-dd"),6,2)</f>
        <v>01</v>
      </c>
      <c r="N237" s="1" t="str">
        <f>RIGHT(TEXT(dataset_1!$B237,"yyyy-mm-dd"),2)</f>
        <v>11</v>
      </c>
      <c r="O237" s="1">
        <f>LEN(dataset_1!$D237)</f>
        <v>1</v>
      </c>
      <c r="P237" s="1" t="str">
        <f>TEXT(dataset_1!$B237, "mmmm")</f>
        <v>January</v>
      </c>
      <c r="Q237" s="1" t="str">
        <f>TEXT(dataset_1!$B237, "dddd")</f>
        <v>Tuesday</v>
      </c>
      <c r="R237" s="1">
        <f>WEEKNUM(dataset_1!$B237, 2)</f>
        <v>3</v>
      </c>
      <c r="S237" s="1" t="str">
        <f>IF(dataset_1!$H237&lt;=0.3,"Cold",IF(dataset_1!$H237&lt;=0.6,"Mild","Hot"))</f>
        <v>Cold</v>
      </c>
    </row>
    <row r="238" spans="1:19" ht="14.25" customHeight="1" x14ac:dyDescent="0.3">
      <c r="A238" s="1">
        <v>237</v>
      </c>
      <c r="B238" s="3">
        <v>40554</v>
      </c>
      <c r="C238" s="1">
        <v>1</v>
      </c>
      <c r="D238" s="1">
        <v>5</v>
      </c>
      <c r="E238" s="1" t="b">
        <v>0</v>
      </c>
      <c r="F238" s="1">
        <v>2</v>
      </c>
      <c r="G238" s="1">
        <v>2</v>
      </c>
      <c r="H238" s="1">
        <v>0.16</v>
      </c>
      <c r="I238" s="4" t="str">
        <f>IF(AND(dataset_1!$D238&gt;=5,dataset_1!$D238&lt;12),"Morning",IF(AND(dataset_1!$D238&gt;=12,dataset_1!$D238&lt;17),"Afternoon",IF(AND(dataset_1!$D238&gt;=17,dataset_1!$D238&lt;21),"Evening","Night")))</f>
        <v>Morning</v>
      </c>
      <c r="J238" s="4" t="str">
        <f>IF(dataset_1!$G238=1,"Clear/Few clouds",IF(dataset_1!$G238=2,"Mist/Cloudy",IF(dataset_1!$G238=3,"Light Snow/Rain","Heavy Rain/Snow/Storm")))</f>
        <v>Mist/Cloudy</v>
      </c>
      <c r="K238" s="1" t="str">
        <f>IF(OR(dataset_1!$F238=0,dataset_1!$F238=6),"Weekend","Weekday")</f>
        <v>Weekday</v>
      </c>
      <c r="L238" s="1" t="str">
        <f>LEFT(TEXT(dataset_1!$B238,"yyyy-mm-dd"),4)</f>
        <v>2011</v>
      </c>
      <c r="M238" s="1" t="str">
        <f>MID(TEXT(dataset_1!$B238,"yyyy-mm-dd"),6,2)</f>
        <v>01</v>
      </c>
      <c r="N238" s="1" t="str">
        <f>RIGHT(TEXT(dataset_1!$B238,"yyyy-mm-dd"),2)</f>
        <v>11</v>
      </c>
      <c r="O238" s="1">
        <f>LEN(dataset_1!$D238)</f>
        <v>1</v>
      </c>
      <c r="P238" s="1" t="str">
        <f>TEXT(dataset_1!$B238, "mmmm")</f>
        <v>January</v>
      </c>
      <c r="Q238" s="1" t="str">
        <f>TEXT(dataset_1!$B238, "dddd")</f>
        <v>Tuesday</v>
      </c>
      <c r="R238" s="1">
        <f>WEEKNUM(dataset_1!$B238, 2)</f>
        <v>3</v>
      </c>
      <c r="S238" s="1" t="str">
        <f>IF(dataset_1!$H238&lt;=0.3,"Cold",IF(dataset_1!$H238&lt;=0.6,"Mild","Hot"))</f>
        <v>Cold</v>
      </c>
    </row>
    <row r="239" spans="1:19" ht="14.25" customHeight="1" x14ac:dyDescent="0.3">
      <c r="A239" s="1">
        <v>238</v>
      </c>
      <c r="B239" s="3">
        <v>40554</v>
      </c>
      <c r="C239" s="1">
        <v>1</v>
      </c>
      <c r="D239" s="1">
        <v>6</v>
      </c>
      <c r="E239" s="1" t="b">
        <v>0</v>
      </c>
      <c r="F239" s="1">
        <v>2</v>
      </c>
      <c r="G239" s="1">
        <v>2</v>
      </c>
      <c r="H239" s="1">
        <v>0.16</v>
      </c>
      <c r="I239" s="4" t="str">
        <f>IF(AND(dataset_1!$D239&gt;=5,dataset_1!$D239&lt;12),"Morning",IF(AND(dataset_1!$D239&gt;=12,dataset_1!$D239&lt;17),"Afternoon",IF(AND(dataset_1!$D239&gt;=17,dataset_1!$D239&lt;21),"Evening","Night")))</f>
        <v>Morning</v>
      </c>
      <c r="J239" s="4" t="str">
        <f>IF(dataset_1!$G239=1,"Clear/Few clouds",IF(dataset_1!$G239=2,"Mist/Cloudy",IF(dataset_1!$G239=3,"Light Snow/Rain","Heavy Rain/Snow/Storm")))</f>
        <v>Mist/Cloudy</v>
      </c>
      <c r="K239" s="1" t="str">
        <f>IF(OR(dataset_1!$F239=0,dataset_1!$F239=6),"Weekend","Weekday")</f>
        <v>Weekday</v>
      </c>
      <c r="L239" s="1" t="str">
        <f>LEFT(TEXT(dataset_1!$B239,"yyyy-mm-dd"),4)</f>
        <v>2011</v>
      </c>
      <c r="M239" s="1" t="str">
        <f>MID(TEXT(dataset_1!$B239,"yyyy-mm-dd"),6,2)</f>
        <v>01</v>
      </c>
      <c r="N239" s="1" t="str">
        <f>RIGHT(TEXT(dataset_1!$B239,"yyyy-mm-dd"),2)</f>
        <v>11</v>
      </c>
      <c r="O239" s="1">
        <f>LEN(dataset_1!$D239)</f>
        <v>1</v>
      </c>
      <c r="P239" s="1" t="str">
        <f>TEXT(dataset_1!$B239, "mmmm")</f>
        <v>January</v>
      </c>
      <c r="Q239" s="1" t="str">
        <f>TEXT(dataset_1!$B239, "dddd")</f>
        <v>Tuesday</v>
      </c>
      <c r="R239" s="1">
        <f>WEEKNUM(dataset_1!$B239, 2)</f>
        <v>3</v>
      </c>
      <c r="S239" s="1" t="str">
        <f>IF(dataset_1!$H239&lt;=0.3,"Cold",IF(dataset_1!$H239&lt;=0.6,"Mild","Hot"))</f>
        <v>Cold</v>
      </c>
    </row>
    <row r="240" spans="1:19" ht="14.25" customHeight="1" x14ac:dyDescent="0.3">
      <c r="A240" s="1">
        <v>239</v>
      </c>
      <c r="B240" s="3">
        <v>40554</v>
      </c>
      <c r="C240" s="1">
        <v>1</v>
      </c>
      <c r="D240" s="1">
        <v>7</v>
      </c>
      <c r="E240" s="1" t="b">
        <v>0</v>
      </c>
      <c r="F240" s="1">
        <v>2</v>
      </c>
      <c r="G240" s="1">
        <v>2</v>
      </c>
      <c r="H240" s="1">
        <v>0.16</v>
      </c>
      <c r="I240" s="4" t="str">
        <f>IF(AND(dataset_1!$D240&gt;=5,dataset_1!$D240&lt;12),"Morning",IF(AND(dataset_1!$D240&gt;=12,dataset_1!$D240&lt;17),"Afternoon",IF(AND(dataset_1!$D240&gt;=17,dataset_1!$D240&lt;21),"Evening","Night")))</f>
        <v>Morning</v>
      </c>
      <c r="J240" s="4" t="str">
        <f>IF(dataset_1!$G240=1,"Clear/Few clouds",IF(dataset_1!$G240=2,"Mist/Cloudy",IF(dataset_1!$G240=3,"Light Snow/Rain","Heavy Rain/Snow/Storm")))</f>
        <v>Mist/Cloudy</v>
      </c>
      <c r="K240" s="1" t="str">
        <f>IF(OR(dataset_1!$F240=0,dataset_1!$F240=6),"Weekend","Weekday")</f>
        <v>Weekday</v>
      </c>
      <c r="L240" s="1" t="str">
        <f>LEFT(TEXT(dataset_1!$B240,"yyyy-mm-dd"),4)</f>
        <v>2011</v>
      </c>
      <c r="M240" s="1" t="str">
        <f>MID(TEXT(dataset_1!$B240,"yyyy-mm-dd"),6,2)</f>
        <v>01</v>
      </c>
      <c r="N240" s="1" t="str">
        <f>RIGHT(TEXT(dataset_1!$B240,"yyyy-mm-dd"),2)</f>
        <v>11</v>
      </c>
      <c r="O240" s="1">
        <f>LEN(dataset_1!$D240)</f>
        <v>1</v>
      </c>
      <c r="P240" s="1" t="str">
        <f>TEXT(dataset_1!$B240, "mmmm")</f>
        <v>January</v>
      </c>
      <c r="Q240" s="1" t="str">
        <f>TEXT(dataset_1!$B240, "dddd")</f>
        <v>Tuesday</v>
      </c>
      <c r="R240" s="1">
        <f>WEEKNUM(dataset_1!$B240, 2)</f>
        <v>3</v>
      </c>
      <c r="S240" s="1" t="str">
        <f>IF(dataset_1!$H240&lt;=0.3,"Cold",IF(dataset_1!$H240&lt;=0.6,"Mild","Hot"))</f>
        <v>Cold</v>
      </c>
    </row>
    <row r="241" spans="1:19" ht="14.25" customHeight="1" x14ac:dyDescent="0.3">
      <c r="A241" s="1">
        <v>240</v>
      </c>
      <c r="B241" s="3">
        <v>40554</v>
      </c>
      <c r="C241" s="1">
        <v>1</v>
      </c>
      <c r="D241" s="1">
        <v>8</v>
      </c>
      <c r="E241" s="1" t="b">
        <v>0</v>
      </c>
      <c r="F241" s="1">
        <v>2</v>
      </c>
      <c r="G241" s="1">
        <v>2</v>
      </c>
      <c r="H241" s="1">
        <v>0.18</v>
      </c>
      <c r="I241" s="4" t="str">
        <f>IF(AND(dataset_1!$D241&gt;=5,dataset_1!$D241&lt;12),"Morning",IF(AND(dataset_1!$D241&gt;=12,dataset_1!$D241&lt;17),"Afternoon",IF(AND(dataset_1!$D241&gt;=17,dataset_1!$D241&lt;21),"Evening","Night")))</f>
        <v>Morning</v>
      </c>
      <c r="J241" s="4" t="str">
        <f>IF(dataset_1!$G241=1,"Clear/Few clouds",IF(dataset_1!$G241=2,"Mist/Cloudy",IF(dataset_1!$G241=3,"Light Snow/Rain","Heavy Rain/Snow/Storm")))</f>
        <v>Mist/Cloudy</v>
      </c>
      <c r="K241" s="1" t="str">
        <f>IF(OR(dataset_1!$F241=0,dataset_1!$F241=6),"Weekend","Weekday")</f>
        <v>Weekday</v>
      </c>
      <c r="L241" s="1" t="str">
        <f>LEFT(TEXT(dataset_1!$B241,"yyyy-mm-dd"),4)</f>
        <v>2011</v>
      </c>
      <c r="M241" s="1" t="str">
        <f>MID(TEXT(dataset_1!$B241,"yyyy-mm-dd"),6,2)</f>
        <v>01</v>
      </c>
      <c r="N241" s="1" t="str">
        <f>RIGHT(TEXT(dataset_1!$B241,"yyyy-mm-dd"),2)</f>
        <v>11</v>
      </c>
      <c r="O241" s="1">
        <f>LEN(dataset_1!$D241)</f>
        <v>1</v>
      </c>
      <c r="P241" s="1" t="str">
        <f>TEXT(dataset_1!$B241, "mmmm")</f>
        <v>January</v>
      </c>
      <c r="Q241" s="1" t="str">
        <f>TEXT(dataset_1!$B241, "dddd")</f>
        <v>Tuesday</v>
      </c>
      <c r="R241" s="1">
        <f>WEEKNUM(dataset_1!$B241, 2)</f>
        <v>3</v>
      </c>
      <c r="S241" s="1" t="str">
        <f>IF(dataset_1!$H241&lt;=0.3,"Cold",IF(dataset_1!$H241&lt;=0.6,"Mild","Hot"))</f>
        <v>Cold</v>
      </c>
    </row>
    <row r="242" spans="1:19" ht="14.25" customHeight="1" x14ac:dyDescent="0.3">
      <c r="A242" s="1">
        <v>241</v>
      </c>
      <c r="B242" s="3">
        <v>40554</v>
      </c>
      <c r="C242" s="1">
        <v>1</v>
      </c>
      <c r="D242" s="1">
        <v>9</v>
      </c>
      <c r="E242" s="1" t="b">
        <v>0</v>
      </c>
      <c r="F242" s="1">
        <v>2</v>
      </c>
      <c r="G242" s="1">
        <v>2</v>
      </c>
      <c r="H242" s="1">
        <v>0.18</v>
      </c>
      <c r="I242" s="4" t="str">
        <f>IF(AND(dataset_1!$D242&gt;=5,dataset_1!$D242&lt;12),"Morning",IF(AND(dataset_1!$D242&gt;=12,dataset_1!$D242&lt;17),"Afternoon",IF(AND(dataset_1!$D242&gt;=17,dataset_1!$D242&lt;21),"Evening","Night")))</f>
        <v>Morning</v>
      </c>
      <c r="J242" s="4" t="str">
        <f>IF(dataset_1!$G242=1,"Clear/Few clouds",IF(dataset_1!$G242=2,"Mist/Cloudy",IF(dataset_1!$G242=3,"Light Snow/Rain","Heavy Rain/Snow/Storm")))</f>
        <v>Mist/Cloudy</v>
      </c>
      <c r="K242" s="1" t="str">
        <f>IF(OR(dataset_1!$F242=0,dataset_1!$F242=6),"Weekend","Weekday")</f>
        <v>Weekday</v>
      </c>
      <c r="L242" s="1" t="str">
        <f>LEFT(TEXT(dataset_1!$B242,"yyyy-mm-dd"),4)</f>
        <v>2011</v>
      </c>
      <c r="M242" s="1" t="str">
        <f>MID(TEXT(dataset_1!$B242,"yyyy-mm-dd"),6,2)</f>
        <v>01</v>
      </c>
      <c r="N242" s="1" t="str">
        <f>RIGHT(TEXT(dataset_1!$B242,"yyyy-mm-dd"),2)</f>
        <v>11</v>
      </c>
      <c r="O242" s="1">
        <f>LEN(dataset_1!$D242)</f>
        <v>1</v>
      </c>
      <c r="P242" s="1" t="str">
        <f>TEXT(dataset_1!$B242, "mmmm")</f>
        <v>January</v>
      </c>
      <c r="Q242" s="1" t="str">
        <f>TEXT(dataset_1!$B242, "dddd")</f>
        <v>Tuesday</v>
      </c>
      <c r="R242" s="1">
        <f>WEEKNUM(dataset_1!$B242, 2)</f>
        <v>3</v>
      </c>
      <c r="S242" s="1" t="str">
        <f>IF(dataset_1!$H242&lt;=0.3,"Cold",IF(dataset_1!$H242&lt;=0.6,"Mild","Hot"))</f>
        <v>Cold</v>
      </c>
    </row>
    <row r="243" spans="1:19" ht="14.25" customHeight="1" x14ac:dyDescent="0.3">
      <c r="A243" s="1">
        <v>242</v>
      </c>
      <c r="B243" s="3">
        <v>40554</v>
      </c>
      <c r="C243" s="1">
        <v>1</v>
      </c>
      <c r="D243" s="1">
        <v>10</v>
      </c>
      <c r="E243" s="1" t="b">
        <v>0</v>
      </c>
      <c r="F243" s="1">
        <v>2</v>
      </c>
      <c r="G243" s="1">
        <v>2</v>
      </c>
      <c r="H243" s="1">
        <v>0.2</v>
      </c>
      <c r="I243" s="4" t="str">
        <f>IF(AND(dataset_1!$D243&gt;=5,dataset_1!$D243&lt;12),"Morning",IF(AND(dataset_1!$D243&gt;=12,dataset_1!$D243&lt;17),"Afternoon",IF(AND(dataset_1!$D243&gt;=17,dataset_1!$D243&lt;21),"Evening","Night")))</f>
        <v>Morning</v>
      </c>
      <c r="J243" s="4" t="str">
        <f>IF(dataset_1!$G243=1,"Clear/Few clouds",IF(dataset_1!$G243=2,"Mist/Cloudy",IF(dataset_1!$G243=3,"Light Snow/Rain","Heavy Rain/Snow/Storm")))</f>
        <v>Mist/Cloudy</v>
      </c>
      <c r="K243" s="1" t="str">
        <f>IF(OR(dataset_1!$F243=0,dataset_1!$F243=6),"Weekend","Weekday")</f>
        <v>Weekday</v>
      </c>
      <c r="L243" s="1" t="str">
        <f>LEFT(TEXT(dataset_1!$B243,"yyyy-mm-dd"),4)</f>
        <v>2011</v>
      </c>
      <c r="M243" s="1" t="str">
        <f>MID(TEXT(dataset_1!$B243,"yyyy-mm-dd"),6,2)</f>
        <v>01</v>
      </c>
      <c r="N243" s="1" t="str">
        <f>RIGHT(TEXT(dataset_1!$B243,"yyyy-mm-dd"),2)</f>
        <v>11</v>
      </c>
      <c r="O243" s="1">
        <f>LEN(dataset_1!$D243)</f>
        <v>2</v>
      </c>
      <c r="P243" s="1" t="str">
        <f>TEXT(dataset_1!$B243, "mmmm")</f>
        <v>January</v>
      </c>
      <c r="Q243" s="1" t="str">
        <f>TEXT(dataset_1!$B243, "dddd")</f>
        <v>Tuesday</v>
      </c>
      <c r="R243" s="1">
        <f>WEEKNUM(dataset_1!$B243, 2)</f>
        <v>3</v>
      </c>
      <c r="S243" s="1" t="str">
        <f>IF(dataset_1!$H243&lt;=0.3,"Cold",IF(dataset_1!$H243&lt;=0.6,"Mild","Hot"))</f>
        <v>Cold</v>
      </c>
    </row>
    <row r="244" spans="1:19" ht="14.25" customHeight="1" x14ac:dyDescent="0.3">
      <c r="A244" s="1">
        <v>243</v>
      </c>
      <c r="B244" s="3">
        <v>40554</v>
      </c>
      <c r="C244" s="1">
        <v>1</v>
      </c>
      <c r="D244" s="1">
        <v>11</v>
      </c>
      <c r="E244" s="1" t="b">
        <v>0</v>
      </c>
      <c r="F244" s="1">
        <v>2</v>
      </c>
      <c r="G244" s="1">
        <v>2</v>
      </c>
      <c r="H244" s="1">
        <v>0.2</v>
      </c>
      <c r="I244" s="4" t="str">
        <f>IF(AND(dataset_1!$D244&gt;=5,dataset_1!$D244&lt;12),"Morning",IF(AND(dataset_1!$D244&gt;=12,dataset_1!$D244&lt;17),"Afternoon",IF(AND(dataset_1!$D244&gt;=17,dataset_1!$D244&lt;21),"Evening","Night")))</f>
        <v>Morning</v>
      </c>
      <c r="J244" s="4" t="str">
        <f>IF(dataset_1!$G244=1,"Clear/Few clouds",IF(dataset_1!$G244=2,"Mist/Cloudy",IF(dataset_1!$G244=3,"Light Snow/Rain","Heavy Rain/Snow/Storm")))</f>
        <v>Mist/Cloudy</v>
      </c>
      <c r="K244" s="1" t="str">
        <f>IF(OR(dataset_1!$F244=0,dataset_1!$F244=6),"Weekend","Weekday")</f>
        <v>Weekday</v>
      </c>
      <c r="L244" s="1" t="str">
        <f>LEFT(TEXT(dataset_1!$B244,"yyyy-mm-dd"),4)</f>
        <v>2011</v>
      </c>
      <c r="M244" s="1" t="str">
        <f>MID(TEXT(dataset_1!$B244,"yyyy-mm-dd"),6,2)</f>
        <v>01</v>
      </c>
      <c r="N244" s="1" t="str">
        <f>RIGHT(TEXT(dataset_1!$B244,"yyyy-mm-dd"),2)</f>
        <v>11</v>
      </c>
      <c r="O244" s="1">
        <f>LEN(dataset_1!$D244)</f>
        <v>2</v>
      </c>
      <c r="P244" s="1" t="str">
        <f>TEXT(dataset_1!$B244, "mmmm")</f>
        <v>January</v>
      </c>
      <c r="Q244" s="1" t="str">
        <f>TEXT(dataset_1!$B244, "dddd")</f>
        <v>Tuesday</v>
      </c>
      <c r="R244" s="1">
        <f>WEEKNUM(dataset_1!$B244, 2)</f>
        <v>3</v>
      </c>
      <c r="S244" s="1" t="str">
        <f>IF(dataset_1!$H244&lt;=0.3,"Cold",IF(dataset_1!$H244&lt;=0.6,"Mild","Hot"))</f>
        <v>Cold</v>
      </c>
    </row>
    <row r="245" spans="1:19" ht="14.25" customHeight="1" x14ac:dyDescent="0.3">
      <c r="A245" s="1">
        <v>244</v>
      </c>
      <c r="B245" s="3">
        <v>40554</v>
      </c>
      <c r="C245" s="1">
        <v>1</v>
      </c>
      <c r="D245" s="1">
        <v>12</v>
      </c>
      <c r="E245" s="1" t="b">
        <v>0</v>
      </c>
      <c r="F245" s="1">
        <v>2</v>
      </c>
      <c r="G245" s="1">
        <v>2</v>
      </c>
      <c r="H245" s="1">
        <v>0.2</v>
      </c>
      <c r="I245" s="4" t="str">
        <f>IF(AND(dataset_1!$D245&gt;=5,dataset_1!$D245&lt;12),"Morning",IF(AND(dataset_1!$D245&gt;=12,dataset_1!$D245&lt;17),"Afternoon",IF(AND(dataset_1!$D245&gt;=17,dataset_1!$D245&lt;21),"Evening","Night")))</f>
        <v>Afternoon</v>
      </c>
      <c r="J245" s="4" t="str">
        <f>IF(dataset_1!$G245=1,"Clear/Few clouds",IF(dataset_1!$G245=2,"Mist/Cloudy",IF(dataset_1!$G245=3,"Light Snow/Rain","Heavy Rain/Snow/Storm")))</f>
        <v>Mist/Cloudy</v>
      </c>
      <c r="K245" s="1" t="str">
        <f>IF(OR(dataset_1!$F245=0,dataset_1!$F245=6),"Weekend","Weekday")</f>
        <v>Weekday</v>
      </c>
      <c r="L245" s="1" t="str">
        <f>LEFT(TEXT(dataset_1!$B245,"yyyy-mm-dd"),4)</f>
        <v>2011</v>
      </c>
      <c r="M245" s="1" t="str">
        <f>MID(TEXT(dataset_1!$B245,"yyyy-mm-dd"),6,2)</f>
        <v>01</v>
      </c>
      <c r="N245" s="1" t="str">
        <f>RIGHT(TEXT(dataset_1!$B245,"yyyy-mm-dd"),2)</f>
        <v>11</v>
      </c>
      <c r="O245" s="1">
        <f>LEN(dataset_1!$D245)</f>
        <v>2</v>
      </c>
      <c r="P245" s="1" t="str">
        <f>TEXT(dataset_1!$B245, "mmmm")</f>
        <v>January</v>
      </c>
      <c r="Q245" s="1" t="str">
        <f>TEXT(dataset_1!$B245, "dddd")</f>
        <v>Tuesday</v>
      </c>
      <c r="R245" s="1">
        <f>WEEKNUM(dataset_1!$B245, 2)</f>
        <v>3</v>
      </c>
      <c r="S245" s="1" t="str">
        <f>IF(dataset_1!$H245&lt;=0.3,"Cold",IF(dataset_1!$H245&lt;=0.6,"Mild","Hot"))</f>
        <v>Cold</v>
      </c>
    </row>
    <row r="246" spans="1:19" ht="14.25" customHeight="1" x14ac:dyDescent="0.3">
      <c r="A246" s="1">
        <v>245</v>
      </c>
      <c r="B246" s="3">
        <v>40554</v>
      </c>
      <c r="C246" s="1">
        <v>1</v>
      </c>
      <c r="D246" s="1">
        <v>13</v>
      </c>
      <c r="E246" s="1" t="b">
        <v>0</v>
      </c>
      <c r="F246" s="1">
        <v>2</v>
      </c>
      <c r="G246" s="1">
        <v>2</v>
      </c>
      <c r="H246" s="1">
        <v>0.2</v>
      </c>
      <c r="I246" s="4" t="str">
        <f>IF(AND(dataset_1!$D246&gt;=5,dataset_1!$D246&lt;12),"Morning",IF(AND(dataset_1!$D246&gt;=12,dataset_1!$D246&lt;17),"Afternoon",IF(AND(dataset_1!$D246&gt;=17,dataset_1!$D246&lt;21),"Evening","Night")))</f>
        <v>Afternoon</v>
      </c>
      <c r="J246" s="4" t="str">
        <f>IF(dataset_1!$G246=1,"Clear/Few clouds",IF(dataset_1!$G246=2,"Mist/Cloudy",IF(dataset_1!$G246=3,"Light Snow/Rain","Heavy Rain/Snow/Storm")))</f>
        <v>Mist/Cloudy</v>
      </c>
      <c r="K246" s="1" t="str">
        <f>IF(OR(dataset_1!$F246=0,dataset_1!$F246=6),"Weekend","Weekday")</f>
        <v>Weekday</v>
      </c>
      <c r="L246" s="1" t="str">
        <f>LEFT(TEXT(dataset_1!$B246,"yyyy-mm-dd"),4)</f>
        <v>2011</v>
      </c>
      <c r="M246" s="1" t="str">
        <f>MID(TEXT(dataset_1!$B246,"yyyy-mm-dd"),6,2)</f>
        <v>01</v>
      </c>
      <c r="N246" s="1" t="str">
        <f>RIGHT(TEXT(dataset_1!$B246,"yyyy-mm-dd"),2)</f>
        <v>11</v>
      </c>
      <c r="O246" s="1">
        <f>LEN(dataset_1!$D246)</f>
        <v>2</v>
      </c>
      <c r="P246" s="1" t="str">
        <f>TEXT(dataset_1!$B246, "mmmm")</f>
        <v>January</v>
      </c>
      <c r="Q246" s="1" t="str">
        <f>TEXT(dataset_1!$B246, "dddd")</f>
        <v>Tuesday</v>
      </c>
      <c r="R246" s="1">
        <f>WEEKNUM(dataset_1!$B246, 2)</f>
        <v>3</v>
      </c>
      <c r="S246" s="1" t="str">
        <f>IF(dataset_1!$H246&lt;=0.3,"Cold",IF(dataset_1!$H246&lt;=0.6,"Mild","Hot"))</f>
        <v>Cold</v>
      </c>
    </row>
    <row r="247" spans="1:19" ht="14.25" customHeight="1" x14ac:dyDescent="0.3">
      <c r="A247" s="1">
        <v>246</v>
      </c>
      <c r="B247" s="3">
        <v>40554</v>
      </c>
      <c r="C247" s="1">
        <v>1</v>
      </c>
      <c r="D247" s="1">
        <v>14</v>
      </c>
      <c r="E247" s="1" t="b">
        <v>0</v>
      </c>
      <c r="F247" s="1">
        <v>2</v>
      </c>
      <c r="G247" s="1">
        <v>2</v>
      </c>
      <c r="H247" s="1">
        <v>0.2</v>
      </c>
      <c r="I247" s="4" t="str">
        <f>IF(AND(dataset_1!$D247&gt;=5,dataset_1!$D247&lt;12),"Morning",IF(AND(dataset_1!$D247&gt;=12,dataset_1!$D247&lt;17),"Afternoon",IF(AND(dataset_1!$D247&gt;=17,dataset_1!$D247&lt;21),"Evening","Night")))</f>
        <v>Afternoon</v>
      </c>
      <c r="J247" s="4" t="str">
        <f>IF(dataset_1!$G247=1,"Clear/Few clouds",IF(dataset_1!$G247=2,"Mist/Cloudy",IF(dataset_1!$G247=3,"Light Snow/Rain","Heavy Rain/Snow/Storm")))</f>
        <v>Mist/Cloudy</v>
      </c>
      <c r="K247" s="1" t="str">
        <f>IF(OR(dataset_1!$F247=0,dataset_1!$F247=6),"Weekend","Weekday")</f>
        <v>Weekday</v>
      </c>
      <c r="L247" s="1" t="str">
        <f>LEFT(TEXT(dataset_1!$B247,"yyyy-mm-dd"),4)</f>
        <v>2011</v>
      </c>
      <c r="M247" s="1" t="str">
        <f>MID(TEXT(dataset_1!$B247,"yyyy-mm-dd"),6,2)</f>
        <v>01</v>
      </c>
      <c r="N247" s="1" t="str">
        <f>RIGHT(TEXT(dataset_1!$B247,"yyyy-mm-dd"),2)</f>
        <v>11</v>
      </c>
      <c r="O247" s="1">
        <f>LEN(dataset_1!$D247)</f>
        <v>2</v>
      </c>
      <c r="P247" s="1" t="str">
        <f>TEXT(dataset_1!$B247, "mmmm")</f>
        <v>January</v>
      </c>
      <c r="Q247" s="1" t="str">
        <f>TEXT(dataset_1!$B247, "dddd")</f>
        <v>Tuesday</v>
      </c>
      <c r="R247" s="1">
        <f>WEEKNUM(dataset_1!$B247, 2)</f>
        <v>3</v>
      </c>
      <c r="S247" s="1" t="str">
        <f>IF(dataset_1!$H247&lt;=0.3,"Cold",IF(dataset_1!$H247&lt;=0.6,"Mild","Hot"))</f>
        <v>Cold</v>
      </c>
    </row>
    <row r="248" spans="1:19" ht="14.25" customHeight="1" x14ac:dyDescent="0.3">
      <c r="A248" s="1">
        <v>247</v>
      </c>
      <c r="B248" s="3">
        <v>40554</v>
      </c>
      <c r="C248" s="1">
        <v>1</v>
      </c>
      <c r="D248" s="1">
        <v>15</v>
      </c>
      <c r="E248" s="1" t="b">
        <v>0</v>
      </c>
      <c r="F248" s="1">
        <v>2</v>
      </c>
      <c r="G248" s="1">
        <v>2</v>
      </c>
      <c r="H248" s="1">
        <v>0.16</v>
      </c>
      <c r="I248" s="4" t="str">
        <f>IF(AND(dataset_1!$D248&gt;=5,dataset_1!$D248&lt;12),"Morning",IF(AND(dataset_1!$D248&gt;=12,dataset_1!$D248&lt;17),"Afternoon",IF(AND(dataset_1!$D248&gt;=17,dataset_1!$D248&lt;21),"Evening","Night")))</f>
        <v>Afternoon</v>
      </c>
      <c r="J248" s="4" t="str">
        <f>IF(dataset_1!$G248=1,"Clear/Few clouds",IF(dataset_1!$G248=2,"Mist/Cloudy",IF(dataset_1!$G248=3,"Light Snow/Rain","Heavy Rain/Snow/Storm")))</f>
        <v>Mist/Cloudy</v>
      </c>
      <c r="K248" s="1" t="str">
        <f>IF(OR(dataset_1!$F248=0,dataset_1!$F248=6),"Weekend","Weekday")</f>
        <v>Weekday</v>
      </c>
      <c r="L248" s="1" t="str">
        <f>LEFT(TEXT(dataset_1!$B248,"yyyy-mm-dd"),4)</f>
        <v>2011</v>
      </c>
      <c r="M248" s="1" t="str">
        <f>MID(TEXT(dataset_1!$B248,"yyyy-mm-dd"),6,2)</f>
        <v>01</v>
      </c>
      <c r="N248" s="1" t="str">
        <f>RIGHT(TEXT(dataset_1!$B248,"yyyy-mm-dd"),2)</f>
        <v>11</v>
      </c>
      <c r="O248" s="1">
        <f>LEN(dataset_1!$D248)</f>
        <v>2</v>
      </c>
      <c r="P248" s="1" t="str">
        <f>TEXT(dataset_1!$B248, "mmmm")</f>
        <v>January</v>
      </c>
      <c r="Q248" s="1" t="str">
        <f>TEXT(dataset_1!$B248, "dddd")</f>
        <v>Tuesday</v>
      </c>
      <c r="R248" s="1">
        <f>WEEKNUM(dataset_1!$B248, 2)</f>
        <v>3</v>
      </c>
      <c r="S248" s="1" t="str">
        <f>IF(dataset_1!$H248&lt;=0.3,"Cold",IF(dataset_1!$H248&lt;=0.6,"Mild","Hot"))</f>
        <v>Cold</v>
      </c>
    </row>
    <row r="249" spans="1:19" ht="14.25" customHeight="1" x14ac:dyDescent="0.3">
      <c r="A249" s="1">
        <v>248</v>
      </c>
      <c r="B249" s="3">
        <v>40554</v>
      </c>
      <c r="C249" s="1">
        <v>1</v>
      </c>
      <c r="D249" s="1">
        <v>16</v>
      </c>
      <c r="E249" s="1" t="b">
        <v>0</v>
      </c>
      <c r="F249" s="1">
        <v>2</v>
      </c>
      <c r="G249" s="1">
        <v>2</v>
      </c>
      <c r="H249" s="1">
        <v>0.16</v>
      </c>
      <c r="I249" s="4" t="str">
        <f>IF(AND(dataset_1!$D249&gt;=5,dataset_1!$D249&lt;12),"Morning",IF(AND(dataset_1!$D249&gt;=12,dataset_1!$D249&lt;17),"Afternoon",IF(AND(dataset_1!$D249&gt;=17,dataset_1!$D249&lt;21),"Evening","Night")))</f>
        <v>Afternoon</v>
      </c>
      <c r="J249" s="4" t="str">
        <f>IF(dataset_1!$G249=1,"Clear/Few clouds",IF(dataset_1!$G249=2,"Mist/Cloudy",IF(dataset_1!$G249=3,"Light Snow/Rain","Heavy Rain/Snow/Storm")))</f>
        <v>Mist/Cloudy</v>
      </c>
      <c r="K249" s="1" t="str">
        <f>IF(OR(dataset_1!$F249=0,dataset_1!$F249=6),"Weekend","Weekday")</f>
        <v>Weekday</v>
      </c>
      <c r="L249" s="1" t="str">
        <f>LEFT(TEXT(dataset_1!$B249,"yyyy-mm-dd"),4)</f>
        <v>2011</v>
      </c>
      <c r="M249" s="1" t="str">
        <f>MID(TEXT(dataset_1!$B249,"yyyy-mm-dd"),6,2)</f>
        <v>01</v>
      </c>
      <c r="N249" s="1" t="str">
        <f>RIGHT(TEXT(dataset_1!$B249,"yyyy-mm-dd"),2)</f>
        <v>11</v>
      </c>
      <c r="O249" s="1">
        <f>LEN(dataset_1!$D249)</f>
        <v>2</v>
      </c>
      <c r="P249" s="1" t="str">
        <f>TEXT(dataset_1!$B249, "mmmm")</f>
        <v>January</v>
      </c>
      <c r="Q249" s="1" t="str">
        <f>TEXT(dataset_1!$B249, "dddd")</f>
        <v>Tuesday</v>
      </c>
      <c r="R249" s="1">
        <f>WEEKNUM(dataset_1!$B249, 2)</f>
        <v>3</v>
      </c>
      <c r="S249" s="1" t="str">
        <f>IF(dataset_1!$H249&lt;=0.3,"Cold",IF(dataset_1!$H249&lt;=0.6,"Mild","Hot"))</f>
        <v>Cold</v>
      </c>
    </row>
    <row r="250" spans="1:19" ht="14.25" customHeight="1" x14ac:dyDescent="0.3">
      <c r="A250" s="1">
        <v>249</v>
      </c>
      <c r="B250" s="3">
        <v>40554</v>
      </c>
      <c r="C250" s="1">
        <v>1</v>
      </c>
      <c r="D250" s="1">
        <v>17</v>
      </c>
      <c r="E250" s="1" t="b">
        <v>0</v>
      </c>
      <c r="F250" s="1">
        <v>2</v>
      </c>
      <c r="G250" s="1">
        <v>2</v>
      </c>
      <c r="H250" s="1">
        <v>0.16</v>
      </c>
      <c r="I250" s="4" t="str">
        <f>IF(AND(dataset_1!$D250&gt;=5,dataset_1!$D250&lt;12),"Morning",IF(AND(dataset_1!$D250&gt;=12,dataset_1!$D250&lt;17),"Afternoon",IF(AND(dataset_1!$D250&gt;=17,dataset_1!$D250&lt;21),"Evening","Night")))</f>
        <v>Evening</v>
      </c>
      <c r="J250" s="4" t="str">
        <f>IF(dataset_1!$G250=1,"Clear/Few clouds",IF(dataset_1!$G250=2,"Mist/Cloudy",IF(dataset_1!$G250=3,"Light Snow/Rain","Heavy Rain/Snow/Storm")))</f>
        <v>Mist/Cloudy</v>
      </c>
      <c r="K250" s="1" t="str">
        <f>IF(OR(dataset_1!$F250=0,dataset_1!$F250=6),"Weekend","Weekday")</f>
        <v>Weekday</v>
      </c>
      <c r="L250" s="1" t="str">
        <f>LEFT(TEXT(dataset_1!$B250,"yyyy-mm-dd"),4)</f>
        <v>2011</v>
      </c>
      <c r="M250" s="1" t="str">
        <f>MID(TEXT(dataset_1!$B250,"yyyy-mm-dd"),6,2)</f>
        <v>01</v>
      </c>
      <c r="N250" s="1" t="str">
        <f>RIGHT(TEXT(dataset_1!$B250,"yyyy-mm-dd"),2)</f>
        <v>11</v>
      </c>
      <c r="O250" s="1">
        <f>LEN(dataset_1!$D250)</f>
        <v>2</v>
      </c>
      <c r="P250" s="1" t="str">
        <f>TEXT(dataset_1!$B250, "mmmm")</f>
        <v>January</v>
      </c>
      <c r="Q250" s="1" t="str">
        <f>TEXT(dataset_1!$B250, "dddd")</f>
        <v>Tuesday</v>
      </c>
      <c r="R250" s="1">
        <f>WEEKNUM(dataset_1!$B250, 2)</f>
        <v>3</v>
      </c>
      <c r="S250" s="1" t="str">
        <f>IF(dataset_1!$H250&lt;=0.3,"Cold",IF(dataset_1!$H250&lt;=0.6,"Mild","Hot"))</f>
        <v>Cold</v>
      </c>
    </row>
    <row r="251" spans="1:19" ht="14.25" customHeight="1" x14ac:dyDescent="0.3">
      <c r="A251" s="1">
        <v>250</v>
      </c>
      <c r="B251" s="3">
        <v>40554</v>
      </c>
      <c r="C251" s="1">
        <v>1</v>
      </c>
      <c r="D251" s="1">
        <v>18</v>
      </c>
      <c r="E251" s="1" t="b">
        <v>0</v>
      </c>
      <c r="F251" s="1">
        <v>2</v>
      </c>
      <c r="G251" s="1">
        <v>3</v>
      </c>
      <c r="H251" s="1">
        <v>0.16</v>
      </c>
      <c r="I251" s="4" t="str">
        <f>IF(AND(dataset_1!$D251&gt;=5,dataset_1!$D251&lt;12),"Morning",IF(AND(dataset_1!$D251&gt;=12,dataset_1!$D251&lt;17),"Afternoon",IF(AND(dataset_1!$D251&gt;=17,dataset_1!$D251&lt;21),"Evening","Night")))</f>
        <v>Evening</v>
      </c>
      <c r="J251" s="4" t="str">
        <f>IF(dataset_1!$G251=1,"Clear/Few clouds",IF(dataset_1!$G251=2,"Mist/Cloudy",IF(dataset_1!$G251=3,"Light Snow/Rain","Heavy Rain/Snow/Storm")))</f>
        <v>Light Snow/Rain</v>
      </c>
      <c r="K251" s="1" t="str">
        <f>IF(OR(dataset_1!$F251=0,dataset_1!$F251=6),"Weekend","Weekday")</f>
        <v>Weekday</v>
      </c>
      <c r="L251" s="1" t="str">
        <f>LEFT(TEXT(dataset_1!$B251,"yyyy-mm-dd"),4)</f>
        <v>2011</v>
      </c>
      <c r="M251" s="1" t="str">
        <f>MID(TEXT(dataset_1!$B251,"yyyy-mm-dd"),6,2)</f>
        <v>01</v>
      </c>
      <c r="N251" s="1" t="str">
        <f>RIGHT(TEXT(dataset_1!$B251,"yyyy-mm-dd"),2)</f>
        <v>11</v>
      </c>
      <c r="O251" s="1">
        <f>LEN(dataset_1!$D251)</f>
        <v>2</v>
      </c>
      <c r="P251" s="1" t="str">
        <f>TEXT(dataset_1!$B251, "mmmm")</f>
        <v>January</v>
      </c>
      <c r="Q251" s="1" t="str">
        <f>TEXT(dataset_1!$B251, "dddd")</f>
        <v>Tuesday</v>
      </c>
      <c r="R251" s="1">
        <f>WEEKNUM(dataset_1!$B251, 2)</f>
        <v>3</v>
      </c>
      <c r="S251" s="1" t="str">
        <f>IF(dataset_1!$H251&lt;=0.3,"Cold",IF(dataset_1!$H251&lt;=0.6,"Mild","Hot"))</f>
        <v>Cold</v>
      </c>
    </row>
    <row r="252" spans="1:19" ht="14.25" customHeight="1" x14ac:dyDescent="0.3">
      <c r="A252" s="1">
        <v>251</v>
      </c>
      <c r="B252" s="3">
        <v>40554</v>
      </c>
      <c r="C252" s="1">
        <v>1</v>
      </c>
      <c r="D252" s="1">
        <v>19</v>
      </c>
      <c r="E252" s="1" t="b">
        <v>0</v>
      </c>
      <c r="F252" s="1">
        <v>2</v>
      </c>
      <c r="G252" s="1">
        <v>3</v>
      </c>
      <c r="H252" s="1">
        <v>0.16</v>
      </c>
      <c r="I252" s="4" t="str">
        <f>IF(AND(dataset_1!$D252&gt;=5,dataset_1!$D252&lt;12),"Morning",IF(AND(dataset_1!$D252&gt;=12,dataset_1!$D252&lt;17),"Afternoon",IF(AND(dataset_1!$D252&gt;=17,dataset_1!$D252&lt;21),"Evening","Night")))</f>
        <v>Evening</v>
      </c>
      <c r="J252" s="4" t="str">
        <f>IF(dataset_1!$G252=1,"Clear/Few clouds",IF(dataset_1!$G252=2,"Mist/Cloudy",IF(dataset_1!$G252=3,"Light Snow/Rain","Heavy Rain/Snow/Storm")))</f>
        <v>Light Snow/Rain</v>
      </c>
      <c r="K252" s="1" t="str">
        <f>IF(OR(dataset_1!$F252=0,dataset_1!$F252=6),"Weekend","Weekday")</f>
        <v>Weekday</v>
      </c>
      <c r="L252" s="1" t="str">
        <f>LEFT(TEXT(dataset_1!$B252,"yyyy-mm-dd"),4)</f>
        <v>2011</v>
      </c>
      <c r="M252" s="1" t="str">
        <f>MID(TEXT(dataset_1!$B252,"yyyy-mm-dd"),6,2)</f>
        <v>01</v>
      </c>
      <c r="N252" s="1" t="str">
        <f>RIGHT(TEXT(dataset_1!$B252,"yyyy-mm-dd"),2)</f>
        <v>11</v>
      </c>
      <c r="O252" s="1">
        <f>LEN(dataset_1!$D252)</f>
        <v>2</v>
      </c>
      <c r="P252" s="1" t="str">
        <f>TEXT(dataset_1!$B252, "mmmm")</f>
        <v>January</v>
      </c>
      <c r="Q252" s="1" t="str">
        <f>TEXT(dataset_1!$B252, "dddd")</f>
        <v>Tuesday</v>
      </c>
      <c r="R252" s="1">
        <f>WEEKNUM(dataset_1!$B252, 2)</f>
        <v>3</v>
      </c>
      <c r="S252" s="1" t="str">
        <f>IF(dataset_1!$H252&lt;=0.3,"Cold",IF(dataset_1!$H252&lt;=0.6,"Mild","Hot"))</f>
        <v>Cold</v>
      </c>
    </row>
    <row r="253" spans="1:19" ht="14.25" customHeight="1" x14ac:dyDescent="0.3">
      <c r="A253" s="1">
        <v>252</v>
      </c>
      <c r="B253" s="3">
        <v>40554</v>
      </c>
      <c r="C253" s="1">
        <v>1</v>
      </c>
      <c r="D253" s="1">
        <v>20</v>
      </c>
      <c r="E253" s="1" t="b">
        <v>0</v>
      </c>
      <c r="F253" s="1">
        <v>2</v>
      </c>
      <c r="G253" s="1">
        <v>3</v>
      </c>
      <c r="H253" s="1">
        <v>0.16</v>
      </c>
      <c r="I253" s="4" t="str">
        <f>IF(AND(dataset_1!$D253&gt;=5,dataset_1!$D253&lt;12),"Morning",IF(AND(dataset_1!$D253&gt;=12,dataset_1!$D253&lt;17),"Afternoon",IF(AND(dataset_1!$D253&gt;=17,dataset_1!$D253&lt;21),"Evening","Night")))</f>
        <v>Evening</v>
      </c>
      <c r="J253" s="4" t="str">
        <f>IF(dataset_1!$G253=1,"Clear/Few clouds",IF(dataset_1!$G253=2,"Mist/Cloudy",IF(dataset_1!$G253=3,"Light Snow/Rain","Heavy Rain/Snow/Storm")))</f>
        <v>Light Snow/Rain</v>
      </c>
      <c r="K253" s="1" t="str">
        <f>IF(OR(dataset_1!$F253=0,dataset_1!$F253=6),"Weekend","Weekday")</f>
        <v>Weekday</v>
      </c>
      <c r="L253" s="1" t="str">
        <f>LEFT(TEXT(dataset_1!$B253,"yyyy-mm-dd"),4)</f>
        <v>2011</v>
      </c>
      <c r="M253" s="1" t="str">
        <f>MID(TEXT(dataset_1!$B253,"yyyy-mm-dd"),6,2)</f>
        <v>01</v>
      </c>
      <c r="N253" s="1" t="str">
        <f>RIGHT(TEXT(dataset_1!$B253,"yyyy-mm-dd"),2)</f>
        <v>11</v>
      </c>
      <c r="O253" s="1">
        <f>LEN(dataset_1!$D253)</f>
        <v>2</v>
      </c>
      <c r="P253" s="1" t="str">
        <f>TEXT(dataset_1!$B253, "mmmm")</f>
        <v>January</v>
      </c>
      <c r="Q253" s="1" t="str">
        <f>TEXT(dataset_1!$B253, "dddd")</f>
        <v>Tuesday</v>
      </c>
      <c r="R253" s="1">
        <f>WEEKNUM(dataset_1!$B253, 2)</f>
        <v>3</v>
      </c>
      <c r="S253" s="1" t="str">
        <f>IF(dataset_1!$H253&lt;=0.3,"Cold",IF(dataset_1!$H253&lt;=0.6,"Mild","Hot"))</f>
        <v>Cold</v>
      </c>
    </row>
    <row r="254" spans="1:19" ht="14.25" customHeight="1" x14ac:dyDescent="0.3">
      <c r="A254" s="1">
        <v>253</v>
      </c>
      <c r="B254" s="3">
        <v>40554</v>
      </c>
      <c r="C254" s="1">
        <v>1</v>
      </c>
      <c r="D254" s="1">
        <v>21</v>
      </c>
      <c r="E254" s="1" t="b">
        <v>0</v>
      </c>
      <c r="F254" s="1">
        <v>2</v>
      </c>
      <c r="G254" s="1">
        <v>3</v>
      </c>
      <c r="H254" s="1">
        <v>0.16</v>
      </c>
      <c r="I254" s="4" t="str">
        <f>IF(AND(dataset_1!$D254&gt;=5,dataset_1!$D254&lt;12),"Morning",IF(AND(dataset_1!$D254&gt;=12,dataset_1!$D254&lt;17),"Afternoon",IF(AND(dataset_1!$D254&gt;=17,dataset_1!$D254&lt;21),"Evening","Night")))</f>
        <v>Night</v>
      </c>
      <c r="J254" s="4" t="str">
        <f>IF(dataset_1!$G254=1,"Clear/Few clouds",IF(dataset_1!$G254=2,"Mist/Cloudy",IF(dataset_1!$G254=3,"Light Snow/Rain","Heavy Rain/Snow/Storm")))</f>
        <v>Light Snow/Rain</v>
      </c>
      <c r="K254" s="1" t="str">
        <f>IF(OR(dataset_1!$F254=0,dataset_1!$F254=6),"Weekend","Weekday")</f>
        <v>Weekday</v>
      </c>
      <c r="L254" s="1" t="str">
        <f>LEFT(TEXT(dataset_1!$B254,"yyyy-mm-dd"),4)</f>
        <v>2011</v>
      </c>
      <c r="M254" s="1" t="str">
        <f>MID(TEXT(dataset_1!$B254,"yyyy-mm-dd"),6,2)</f>
        <v>01</v>
      </c>
      <c r="N254" s="1" t="str">
        <f>RIGHT(TEXT(dataset_1!$B254,"yyyy-mm-dd"),2)</f>
        <v>11</v>
      </c>
      <c r="O254" s="1">
        <f>LEN(dataset_1!$D254)</f>
        <v>2</v>
      </c>
      <c r="P254" s="1" t="str">
        <f>TEXT(dataset_1!$B254, "mmmm")</f>
        <v>January</v>
      </c>
      <c r="Q254" s="1" t="str">
        <f>TEXT(dataset_1!$B254, "dddd")</f>
        <v>Tuesday</v>
      </c>
      <c r="R254" s="1">
        <f>WEEKNUM(dataset_1!$B254, 2)</f>
        <v>3</v>
      </c>
      <c r="S254" s="1" t="str">
        <f>IF(dataset_1!$H254&lt;=0.3,"Cold",IF(dataset_1!$H254&lt;=0.6,"Mild","Hot"))</f>
        <v>Cold</v>
      </c>
    </row>
    <row r="255" spans="1:19" ht="14.25" customHeight="1" x14ac:dyDescent="0.3">
      <c r="A255" s="1">
        <v>254</v>
      </c>
      <c r="B255" s="3">
        <v>40554</v>
      </c>
      <c r="C255" s="1">
        <v>1</v>
      </c>
      <c r="D255" s="1">
        <v>22</v>
      </c>
      <c r="E255" s="1" t="b">
        <v>0</v>
      </c>
      <c r="F255" s="1">
        <v>2</v>
      </c>
      <c r="G255" s="1">
        <v>3</v>
      </c>
      <c r="H255" s="1">
        <v>0.16</v>
      </c>
      <c r="I255" s="4" t="str">
        <f>IF(AND(dataset_1!$D255&gt;=5,dataset_1!$D255&lt;12),"Morning",IF(AND(dataset_1!$D255&gt;=12,dataset_1!$D255&lt;17),"Afternoon",IF(AND(dataset_1!$D255&gt;=17,dataset_1!$D255&lt;21),"Evening","Night")))</f>
        <v>Night</v>
      </c>
      <c r="J255" s="4" t="str">
        <f>IF(dataset_1!$G255=1,"Clear/Few clouds",IF(dataset_1!$G255=2,"Mist/Cloudy",IF(dataset_1!$G255=3,"Light Snow/Rain","Heavy Rain/Snow/Storm")))</f>
        <v>Light Snow/Rain</v>
      </c>
      <c r="K255" s="1" t="str">
        <f>IF(OR(dataset_1!$F255=0,dataset_1!$F255=6),"Weekend","Weekday")</f>
        <v>Weekday</v>
      </c>
      <c r="L255" s="1" t="str">
        <f>LEFT(TEXT(dataset_1!$B255,"yyyy-mm-dd"),4)</f>
        <v>2011</v>
      </c>
      <c r="M255" s="1" t="str">
        <f>MID(TEXT(dataset_1!$B255,"yyyy-mm-dd"),6,2)</f>
        <v>01</v>
      </c>
      <c r="N255" s="1" t="str">
        <f>RIGHT(TEXT(dataset_1!$B255,"yyyy-mm-dd"),2)</f>
        <v>11</v>
      </c>
      <c r="O255" s="1">
        <f>LEN(dataset_1!$D255)</f>
        <v>2</v>
      </c>
      <c r="P255" s="1" t="str">
        <f>TEXT(dataset_1!$B255, "mmmm")</f>
        <v>January</v>
      </c>
      <c r="Q255" s="1" t="str">
        <f>TEXT(dataset_1!$B255, "dddd")</f>
        <v>Tuesday</v>
      </c>
      <c r="R255" s="1">
        <f>WEEKNUM(dataset_1!$B255, 2)</f>
        <v>3</v>
      </c>
      <c r="S255" s="1" t="str">
        <f>IF(dataset_1!$H255&lt;=0.3,"Cold",IF(dataset_1!$H255&lt;=0.6,"Mild","Hot"))</f>
        <v>Cold</v>
      </c>
    </row>
    <row r="256" spans="1:19" ht="14.25" customHeight="1" x14ac:dyDescent="0.3">
      <c r="A256" s="1">
        <v>255</v>
      </c>
      <c r="B256" s="3">
        <v>40554</v>
      </c>
      <c r="C256" s="1">
        <v>1</v>
      </c>
      <c r="D256" s="1">
        <v>23</v>
      </c>
      <c r="E256" s="1" t="b">
        <v>0</v>
      </c>
      <c r="F256" s="1">
        <v>2</v>
      </c>
      <c r="G256" s="1">
        <v>3</v>
      </c>
      <c r="H256" s="1">
        <v>0.16</v>
      </c>
      <c r="I256" s="4" t="str">
        <f>IF(AND(dataset_1!$D256&gt;=5,dataset_1!$D256&lt;12),"Morning",IF(AND(dataset_1!$D256&gt;=12,dataset_1!$D256&lt;17),"Afternoon",IF(AND(dataset_1!$D256&gt;=17,dataset_1!$D256&lt;21),"Evening","Night")))</f>
        <v>Night</v>
      </c>
      <c r="J256" s="4" t="str">
        <f>IF(dataset_1!$G256=1,"Clear/Few clouds",IF(dataset_1!$G256=2,"Mist/Cloudy",IF(dataset_1!$G256=3,"Light Snow/Rain","Heavy Rain/Snow/Storm")))</f>
        <v>Light Snow/Rain</v>
      </c>
      <c r="K256" s="1" t="str">
        <f>IF(OR(dataset_1!$F256=0,dataset_1!$F256=6),"Weekend","Weekday")</f>
        <v>Weekday</v>
      </c>
      <c r="L256" s="1" t="str">
        <f>LEFT(TEXT(dataset_1!$B256,"yyyy-mm-dd"),4)</f>
        <v>2011</v>
      </c>
      <c r="M256" s="1" t="str">
        <f>MID(TEXT(dataset_1!$B256,"yyyy-mm-dd"),6,2)</f>
        <v>01</v>
      </c>
      <c r="N256" s="1" t="str">
        <f>RIGHT(TEXT(dataset_1!$B256,"yyyy-mm-dd"),2)</f>
        <v>11</v>
      </c>
      <c r="O256" s="1">
        <f>LEN(dataset_1!$D256)</f>
        <v>2</v>
      </c>
      <c r="P256" s="1" t="str">
        <f>TEXT(dataset_1!$B256, "mmmm")</f>
        <v>January</v>
      </c>
      <c r="Q256" s="1" t="str">
        <f>TEXT(dataset_1!$B256, "dddd")</f>
        <v>Tuesday</v>
      </c>
      <c r="R256" s="1">
        <f>WEEKNUM(dataset_1!$B256, 2)</f>
        <v>3</v>
      </c>
      <c r="S256" s="1" t="str">
        <f>IF(dataset_1!$H256&lt;=0.3,"Cold",IF(dataset_1!$H256&lt;=0.6,"Mild","Hot"))</f>
        <v>Cold</v>
      </c>
    </row>
    <row r="257" spans="1:19" ht="14.25" customHeight="1" x14ac:dyDescent="0.3">
      <c r="A257" s="1">
        <v>256</v>
      </c>
      <c r="B257" s="3">
        <v>40555</v>
      </c>
      <c r="C257" s="1">
        <v>1</v>
      </c>
      <c r="D257" s="1">
        <v>0</v>
      </c>
      <c r="E257" s="1" t="b">
        <v>0</v>
      </c>
      <c r="F257" s="1">
        <v>3</v>
      </c>
      <c r="G257" s="1">
        <v>2</v>
      </c>
      <c r="H257" s="1">
        <v>0.16</v>
      </c>
      <c r="I257" s="4" t="str">
        <f>IF(AND(dataset_1!$D257&gt;=5,dataset_1!$D257&lt;12),"Morning",IF(AND(dataset_1!$D257&gt;=12,dataset_1!$D257&lt;17),"Afternoon",IF(AND(dataset_1!$D257&gt;=17,dataset_1!$D257&lt;21),"Evening","Night")))</f>
        <v>Night</v>
      </c>
      <c r="J257" s="4" t="str">
        <f>IF(dataset_1!$G257=1,"Clear/Few clouds",IF(dataset_1!$G257=2,"Mist/Cloudy",IF(dataset_1!$G257=3,"Light Snow/Rain","Heavy Rain/Snow/Storm")))</f>
        <v>Mist/Cloudy</v>
      </c>
      <c r="K257" s="1" t="str">
        <f>IF(OR(dataset_1!$F257=0,dataset_1!$F257=6),"Weekend","Weekday")</f>
        <v>Weekday</v>
      </c>
      <c r="L257" s="1" t="str">
        <f>LEFT(TEXT(dataset_1!$B257,"yyyy-mm-dd"),4)</f>
        <v>2011</v>
      </c>
      <c r="M257" s="1" t="str">
        <f>MID(TEXT(dataset_1!$B257,"yyyy-mm-dd"),6,2)</f>
        <v>01</v>
      </c>
      <c r="N257" s="1" t="str">
        <f>RIGHT(TEXT(dataset_1!$B257,"yyyy-mm-dd"),2)</f>
        <v>12</v>
      </c>
      <c r="O257" s="1">
        <f>LEN(dataset_1!$D257)</f>
        <v>1</v>
      </c>
      <c r="P257" s="1" t="str">
        <f>TEXT(dataset_1!$B257, "mmmm")</f>
        <v>January</v>
      </c>
      <c r="Q257" s="1" t="str">
        <f>TEXT(dataset_1!$B257, "dddd")</f>
        <v>Wednesday</v>
      </c>
      <c r="R257" s="1">
        <f>WEEKNUM(dataset_1!$B257, 2)</f>
        <v>3</v>
      </c>
      <c r="S257" s="1" t="str">
        <f>IF(dataset_1!$H257&lt;=0.3,"Cold",IF(dataset_1!$H257&lt;=0.6,"Mild","Hot"))</f>
        <v>Cold</v>
      </c>
    </row>
    <row r="258" spans="1:19" ht="14.25" customHeight="1" x14ac:dyDescent="0.3">
      <c r="A258" s="1">
        <v>257</v>
      </c>
      <c r="B258" s="3">
        <v>40555</v>
      </c>
      <c r="C258" s="1">
        <v>1</v>
      </c>
      <c r="D258" s="1">
        <v>1</v>
      </c>
      <c r="E258" s="1" t="b">
        <v>0</v>
      </c>
      <c r="F258" s="1">
        <v>3</v>
      </c>
      <c r="G258" s="1">
        <v>2</v>
      </c>
      <c r="H258" s="1">
        <v>0.16</v>
      </c>
      <c r="I258" s="4" t="str">
        <f>IF(AND(dataset_1!$D258&gt;=5,dataset_1!$D258&lt;12),"Morning",IF(AND(dataset_1!$D258&gt;=12,dataset_1!$D258&lt;17),"Afternoon",IF(AND(dataset_1!$D258&gt;=17,dataset_1!$D258&lt;21),"Evening","Night")))</f>
        <v>Night</v>
      </c>
      <c r="J258" s="4" t="str">
        <f>IF(dataset_1!$G258=1,"Clear/Few clouds",IF(dataset_1!$G258=2,"Mist/Cloudy",IF(dataset_1!$G258=3,"Light Snow/Rain","Heavy Rain/Snow/Storm")))</f>
        <v>Mist/Cloudy</v>
      </c>
      <c r="K258" s="1" t="str">
        <f>IF(OR(dataset_1!$F258=0,dataset_1!$F258=6),"Weekend","Weekday")</f>
        <v>Weekday</v>
      </c>
      <c r="L258" s="1" t="str">
        <f>LEFT(TEXT(dataset_1!$B258,"yyyy-mm-dd"),4)</f>
        <v>2011</v>
      </c>
      <c r="M258" s="1" t="str">
        <f>MID(TEXT(dataset_1!$B258,"yyyy-mm-dd"),6,2)</f>
        <v>01</v>
      </c>
      <c r="N258" s="1" t="str">
        <f>RIGHT(TEXT(dataset_1!$B258,"yyyy-mm-dd"),2)</f>
        <v>12</v>
      </c>
      <c r="O258" s="1">
        <f>LEN(dataset_1!$D258)</f>
        <v>1</v>
      </c>
      <c r="P258" s="1" t="str">
        <f>TEXT(dataset_1!$B258, "mmmm")</f>
        <v>January</v>
      </c>
      <c r="Q258" s="1" t="str">
        <f>TEXT(dataset_1!$B258, "dddd")</f>
        <v>Wednesday</v>
      </c>
      <c r="R258" s="1">
        <f>WEEKNUM(dataset_1!$B258, 2)</f>
        <v>3</v>
      </c>
      <c r="S258" s="1" t="str">
        <f>IF(dataset_1!$H258&lt;=0.3,"Cold",IF(dataset_1!$H258&lt;=0.6,"Mild","Hot"))</f>
        <v>Cold</v>
      </c>
    </row>
    <row r="259" spans="1:19" ht="14.25" customHeight="1" x14ac:dyDescent="0.3">
      <c r="A259" s="1">
        <v>258</v>
      </c>
      <c r="B259" s="3">
        <v>40555</v>
      </c>
      <c r="C259" s="1">
        <v>1</v>
      </c>
      <c r="D259" s="1">
        <v>2</v>
      </c>
      <c r="E259" s="1" t="b">
        <v>0</v>
      </c>
      <c r="F259" s="1">
        <v>3</v>
      </c>
      <c r="G259" s="1">
        <v>1</v>
      </c>
      <c r="H259" s="1">
        <v>0.14000000000000001</v>
      </c>
      <c r="I259" s="4" t="str">
        <f>IF(AND(dataset_1!$D259&gt;=5,dataset_1!$D259&lt;12),"Morning",IF(AND(dataset_1!$D259&gt;=12,dataset_1!$D259&lt;17),"Afternoon",IF(AND(dataset_1!$D259&gt;=17,dataset_1!$D259&lt;21),"Evening","Night")))</f>
        <v>Night</v>
      </c>
      <c r="J259" s="4" t="str">
        <f>IF(dataset_1!$G259=1,"Clear/Few clouds",IF(dataset_1!$G259=2,"Mist/Cloudy",IF(dataset_1!$G259=3,"Light Snow/Rain","Heavy Rain/Snow/Storm")))</f>
        <v>Clear/Few clouds</v>
      </c>
      <c r="K259" s="1" t="str">
        <f>IF(OR(dataset_1!$F259=0,dataset_1!$F259=6),"Weekend","Weekday")</f>
        <v>Weekday</v>
      </c>
      <c r="L259" s="1" t="str">
        <f>LEFT(TEXT(dataset_1!$B259,"yyyy-mm-dd"),4)</f>
        <v>2011</v>
      </c>
      <c r="M259" s="1" t="str">
        <f>MID(TEXT(dataset_1!$B259,"yyyy-mm-dd"),6,2)</f>
        <v>01</v>
      </c>
      <c r="N259" s="1" t="str">
        <f>RIGHT(TEXT(dataset_1!$B259,"yyyy-mm-dd"),2)</f>
        <v>12</v>
      </c>
      <c r="O259" s="1">
        <f>LEN(dataset_1!$D259)</f>
        <v>1</v>
      </c>
      <c r="P259" s="1" t="str">
        <f>TEXT(dataset_1!$B259, "mmmm")</f>
        <v>January</v>
      </c>
      <c r="Q259" s="1" t="str">
        <f>TEXT(dataset_1!$B259, "dddd")</f>
        <v>Wednesday</v>
      </c>
      <c r="R259" s="1">
        <f>WEEKNUM(dataset_1!$B259, 2)</f>
        <v>3</v>
      </c>
      <c r="S259" s="1" t="str">
        <f>IF(dataset_1!$H259&lt;=0.3,"Cold",IF(dataset_1!$H259&lt;=0.6,"Mild","Hot"))</f>
        <v>Cold</v>
      </c>
    </row>
    <row r="260" spans="1:19" ht="14.25" customHeight="1" x14ac:dyDescent="0.3">
      <c r="A260" s="1">
        <v>259</v>
      </c>
      <c r="B260" s="3">
        <v>40555</v>
      </c>
      <c r="C260" s="1">
        <v>1</v>
      </c>
      <c r="D260" s="1">
        <v>5</v>
      </c>
      <c r="E260" s="1" t="b">
        <v>0</v>
      </c>
      <c r="F260" s="1">
        <v>3</v>
      </c>
      <c r="G260" s="1">
        <v>1</v>
      </c>
      <c r="H260" s="1">
        <v>0.14000000000000001</v>
      </c>
      <c r="I260" s="4" t="str">
        <f>IF(AND(dataset_1!$D260&gt;=5,dataset_1!$D260&lt;12),"Morning",IF(AND(dataset_1!$D260&gt;=12,dataset_1!$D260&lt;17),"Afternoon",IF(AND(dataset_1!$D260&gt;=17,dataset_1!$D260&lt;21),"Evening","Night")))</f>
        <v>Morning</v>
      </c>
      <c r="J260" s="4" t="str">
        <f>IF(dataset_1!$G260=1,"Clear/Few clouds",IF(dataset_1!$G260=2,"Mist/Cloudy",IF(dataset_1!$G260=3,"Light Snow/Rain","Heavy Rain/Snow/Storm")))</f>
        <v>Clear/Few clouds</v>
      </c>
      <c r="K260" s="1" t="str">
        <f>IF(OR(dataset_1!$F260=0,dataset_1!$F260=6),"Weekend","Weekday")</f>
        <v>Weekday</v>
      </c>
      <c r="L260" s="1" t="str">
        <f>LEFT(TEXT(dataset_1!$B260,"yyyy-mm-dd"),4)</f>
        <v>2011</v>
      </c>
      <c r="M260" s="1" t="str">
        <f>MID(TEXT(dataset_1!$B260,"yyyy-mm-dd"),6,2)</f>
        <v>01</v>
      </c>
      <c r="N260" s="1" t="str">
        <f>RIGHT(TEXT(dataset_1!$B260,"yyyy-mm-dd"),2)</f>
        <v>12</v>
      </c>
      <c r="O260" s="1">
        <f>LEN(dataset_1!$D260)</f>
        <v>1</v>
      </c>
      <c r="P260" s="1" t="str">
        <f>TEXT(dataset_1!$B260, "mmmm")</f>
        <v>January</v>
      </c>
      <c r="Q260" s="1" t="str">
        <f>TEXT(dataset_1!$B260, "dddd")</f>
        <v>Wednesday</v>
      </c>
      <c r="R260" s="1">
        <f>WEEKNUM(dataset_1!$B260, 2)</f>
        <v>3</v>
      </c>
      <c r="S260" s="1" t="str">
        <f>IF(dataset_1!$H260&lt;=0.3,"Cold",IF(dataset_1!$H260&lt;=0.6,"Mild","Hot"))</f>
        <v>Cold</v>
      </c>
    </row>
    <row r="261" spans="1:19" ht="14.25" customHeight="1" x14ac:dyDescent="0.3">
      <c r="A261" s="1">
        <v>260</v>
      </c>
      <c r="B261" s="3">
        <v>40555</v>
      </c>
      <c r="C261" s="1">
        <v>1</v>
      </c>
      <c r="D261" s="1">
        <v>6</v>
      </c>
      <c r="E261" s="1" t="b">
        <v>0</v>
      </c>
      <c r="F261" s="1">
        <v>3</v>
      </c>
      <c r="G261" s="1">
        <v>1</v>
      </c>
      <c r="H261" s="1">
        <v>0.12</v>
      </c>
      <c r="I261" s="4" t="str">
        <f>IF(AND(dataset_1!$D261&gt;=5,dataset_1!$D261&lt;12),"Morning",IF(AND(dataset_1!$D261&gt;=12,dataset_1!$D261&lt;17),"Afternoon",IF(AND(dataset_1!$D261&gt;=17,dataset_1!$D261&lt;21),"Evening","Night")))</f>
        <v>Morning</v>
      </c>
      <c r="J261" s="4" t="str">
        <f>IF(dataset_1!$G261=1,"Clear/Few clouds",IF(dataset_1!$G261=2,"Mist/Cloudy",IF(dataset_1!$G261=3,"Light Snow/Rain","Heavy Rain/Snow/Storm")))</f>
        <v>Clear/Few clouds</v>
      </c>
      <c r="K261" s="1" t="str">
        <f>IF(OR(dataset_1!$F261=0,dataset_1!$F261=6),"Weekend","Weekday")</f>
        <v>Weekday</v>
      </c>
      <c r="L261" s="1" t="str">
        <f>LEFT(TEXT(dataset_1!$B261,"yyyy-mm-dd"),4)</f>
        <v>2011</v>
      </c>
      <c r="M261" s="1" t="str">
        <f>MID(TEXT(dataset_1!$B261,"yyyy-mm-dd"),6,2)</f>
        <v>01</v>
      </c>
      <c r="N261" s="1" t="str">
        <f>RIGHT(TEXT(dataset_1!$B261,"yyyy-mm-dd"),2)</f>
        <v>12</v>
      </c>
      <c r="O261" s="1">
        <f>LEN(dataset_1!$D261)</f>
        <v>1</v>
      </c>
      <c r="P261" s="1" t="str">
        <f>TEXT(dataset_1!$B261, "mmmm")</f>
        <v>January</v>
      </c>
      <c r="Q261" s="1" t="str">
        <f>TEXT(dataset_1!$B261, "dddd")</f>
        <v>Wednesday</v>
      </c>
      <c r="R261" s="1">
        <f>WEEKNUM(dataset_1!$B261, 2)</f>
        <v>3</v>
      </c>
      <c r="S261" s="1" t="str">
        <f>IF(dataset_1!$H261&lt;=0.3,"Cold",IF(dataset_1!$H261&lt;=0.6,"Mild","Hot"))</f>
        <v>Cold</v>
      </c>
    </row>
    <row r="262" spans="1:19" ht="14.25" customHeight="1" x14ac:dyDescent="0.3">
      <c r="A262" s="1">
        <v>261</v>
      </c>
      <c r="B262" s="3">
        <v>40555</v>
      </c>
      <c r="C262" s="1">
        <v>1</v>
      </c>
      <c r="D262" s="1">
        <v>7</v>
      </c>
      <c r="E262" s="1" t="b">
        <v>0</v>
      </c>
      <c r="F262" s="1">
        <v>3</v>
      </c>
      <c r="G262" s="1">
        <v>1</v>
      </c>
      <c r="H262" s="1">
        <v>0.14000000000000001</v>
      </c>
      <c r="I262" s="4" t="str">
        <f>IF(AND(dataset_1!$D262&gt;=5,dataset_1!$D262&lt;12),"Morning",IF(AND(dataset_1!$D262&gt;=12,dataset_1!$D262&lt;17),"Afternoon",IF(AND(dataset_1!$D262&gt;=17,dataset_1!$D262&lt;21),"Evening","Night")))</f>
        <v>Morning</v>
      </c>
      <c r="J262" s="4" t="str">
        <f>IF(dataset_1!$G262=1,"Clear/Few clouds",IF(dataset_1!$G262=2,"Mist/Cloudy",IF(dataset_1!$G262=3,"Light Snow/Rain","Heavy Rain/Snow/Storm")))</f>
        <v>Clear/Few clouds</v>
      </c>
      <c r="K262" s="1" t="str">
        <f>IF(OR(dataset_1!$F262=0,dataset_1!$F262=6),"Weekend","Weekday")</f>
        <v>Weekday</v>
      </c>
      <c r="L262" s="1" t="str">
        <f>LEFT(TEXT(dataset_1!$B262,"yyyy-mm-dd"),4)</f>
        <v>2011</v>
      </c>
      <c r="M262" s="1" t="str">
        <f>MID(TEXT(dataset_1!$B262,"yyyy-mm-dd"),6,2)</f>
        <v>01</v>
      </c>
      <c r="N262" s="1" t="str">
        <f>RIGHT(TEXT(dataset_1!$B262,"yyyy-mm-dd"),2)</f>
        <v>12</v>
      </c>
      <c r="O262" s="1">
        <f>LEN(dataset_1!$D262)</f>
        <v>1</v>
      </c>
      <c r="P262" s="1" t="str">
        <f>TEXT(dataset_1!$B262, "mmmm")</f>
        <v>January</v>
      </c>
      <c r="Q262" s="1" t="str">
        <f>TEXT(dataset_1!$B262, "dddd")</f>
        <v>Wednesday</v>
      </c>
      <c r="R262" s="1">
        <f>WEEKNUM(dataset_1!$B262, 2)</f>
        <v>3</v>
      </c>
      <c r="S262" s="1" t="str">
        <f>IF(dataset_1!$H262&lt;=0.3,"Cold",IF(dataset_1!$H262&lt;=0.6,"Mild","Hot"))</f>
        <v>Cold</v>
      </c>
    </row>
    <row r="263" spans="1:19" ht="14.25" customHeight="1" x14ac:dyDescent="0.3">
      <c r="A263" s="1">
        <v>262</v>
      </c>
      <c r="B263" s="3">
        <v>40555</v>
      </c>
      <c r="C263" s="1">
        <v>1</v>
      </c>
      <c r="D263" s="1">
        <v>8</v>
      </c>
      <c r="E263" s="1" t="b">
        <v>0</v>
      </c>
      <c r="F263" s="1">
        <v>3</v>
      </c>
      <c r="G263" s="1">
        <v>1</v>
      </c>
      <c r="H263" s="1">
        <v>0.16</v>
      </c>
      <c r="I263" s="4" t="str">
        <f>IF(AND(dataset_1!$D263&gt;=5,dataset_1!$D263&lt;12),"Morning",IF(AND(dataset_1!$D263&gt;=12,dataset_1!$D263&lt;17),"Afternoon",IF(AND(dataset_1!$D263&gt;=17,dataset_1!$D263&lt;21),"Evening","Night")))</f>
        <v>Morning</v>
      </c>
      <c r="J263" s="4" t="str">
        <f>IF(dataset_1!$G263=1,"Clear/Few clouds",IF(dataset_1!$G263=2,"Mist/Cloudy",IF(dataset_1!$G263=3,"Light Snow/Rain","Heavy Rain/Snow/Storm")))</f>
        <v>Clear/Few clouds</v>
      </c>
      <c r="K263" s="1" t="str">
        <f>IF(OR(dataset_1!$F263=0,dataset_1!$F263=6),"Weekend","Weekday")</f>
        <v>Weekday</v>
      </c>
      <c r="L263" s="1" t="str">
        <f>LEFT(TEXT(dataset_1!$B263,"yyyy-mm-dd"),4)</f>
        <v>2011</v>
      </c>
      <c r="M263" s="1" t="str">
        <f>MID(TEXT(dataset_1!$B263,"yyyy-mm-dd"),6,2)</f>
        <v>01</v>
      </c>
      <c r="N263" s="1" t="str">
        <f>RIGHT(TEXT(dataset_1!$B263,"yyyy-mm-dd"),2)</f>
        <v>12</v>
      </c>
      <c r="O263" s="1">
        <f>LEN(dataset_1!$D263)</f>
        <v>1</v>
      </c>
      <c r="P263" s="1" t="str">
        <f>TEXT(dataset_1!$B263, "mmmm")</f>
        <v>January</v>
      </c>
      <c r="Q263" s="1" t="str">
        <f>TEXT(dataset_1!$B263, "dddd")</f>
        <v>Wednesday</v>
      </c>
      <c r="R263" s="1">
        <f>WEEKNUM(dataset_1!$B263, 2)</f>
        <v>3</v>
      </c>
      <c r="S263" s="1" t="str">
        <f>IF(dataset_1!$H263&lt;=0.3,"Cold",IF(dataset_1!$H263&lt;=0.6,"Mild","Hot"))</f>
        <v>Cold</v>
      </c>
    </row>
    <row r="264" spans="1:19" ht="14.25" customHeight="1" x14ac:dyDescent="0.3">
      <c r="A264" s="1">
        <v>263</v>
      </c>
      <c r="B264" s="3">
        <v>40555</v>
      </c>
      <c r="C264" s="1">
        <v>1</v>
      </c>
      <c r="D264" s="1">
        <v>9</v>
      </c>
      <c r="E264" s="1" t="b">
        <v>0</v>
      </c>
      <c r="F264" s="1">
        <v>3</v>
      </c>
      <c r="G264" s="1">
        <v>1</v>
      </c>
      <c r="H264" s="1">
        <v>0.16</v>
      </c>
      <c r="I264" s="4" t="str">
        <f>IF(AND(dataset_1!$D264&gt;=5,dataset_1!$D264&lt;12),"Morning",IF(AND(dataset_1!$D264&gt;=12,dataset_1!$D264&lt;17),"Afternoon",IF(AND(dataset_1!$D264&gt;=17,dataset_1!$D264&lt;21),"Evening","Night")))</f>
        <v>Morning</v>
      </c>
      <c r="J264" s="4" t="str">
        <f>IF(dataset_1!$G264=1,"Clear/Few clouds",IF(dataset_1!$G264=2,"Mist/Cloudy",IF(dataset_1!$G264=3,"Light Snow/Rain","Heavy Rain/Snow/Storm")))</f>
        <v>Clear/Few clouds</v>
      </c>
      <c r="K264" s="1" t="str">
        <f>IF(OR(dataset_1!$F264=0,dataset_1!$F264=6),"Weekend","Weekday")</f>
        <v>Weekday</v>
      </c>
      <c r="L264" s="1" t="str">
        <f>LEFT(TEXT(dataset_1!$B264,"yyyy-mm-dd"),4)</f>
        <v>2011</v>
      </c>
      <c r="M264" s="1" t="str">
        <f>MID(TEXT(dataset_1!$B264,"yyyy-mm-dd"),6,2)</f>
        <v>01</v>
      </c>
      <c r="N264" s="1" t="str">
        <f>RIGHT(TEXT(dataset_1!$B264,"yyyy-mm-dd"),2)</f>
        <v>12</v>
      </c>
      <c r="O264" s="1">
        <f>LEN(dataset_1!$D264)</f>
        <v>1</v>
      </c>
      <c r="P264" s="1" t="str">
        <f>TEXT(dataset_1!$B264, "mmmm")</f>
        <v>January</v>
      </c>
      <c r="Q264" s="1" t="str">
        <f>TEXT(dataset_1!$B264, "dddd")</f>
        <v>Wednesday</v>
      </c>
      <c r="R264" s="1">
        <f>WEEKNUM(dataset_1!$B264, 2)</f>
        <v>3</v>
      </c>
      <c r="S264" s="1" t="str">
        <f>IF(dataset_1!$H264&lt;=0.3,"Cold",IF(dataset_1!$H264&lt;=0.6,"Mild","Hot"))</f>
        <v>Cold</v>
      </c>
    </row>
    <row r="265" spans="1:19" ht="14.25" customHeight="1" x14ac:dyDescent="0.3">
      <c r="A265" s="1">
        <v>264</v>
      </c>
      <c r="B265" s="3">
        <v>40555</v>
      </c>
      <c r="C265" s="1">
        <v>1</v>
      </c>
      <c r="D265" s="1">
        <v>10</v>
      </c>
      <c r="E265" s="1" t="b">
        <v>0</v>
      </c>
      <c r="F265" s="1">
        <v>3</v>
      </c>
      <c r="G265" s="1">
        <v>1</v>
      </c>
      <c r="H265" s="1">
        <v>0.18</v>
      </c>
      <c r="I265" s="4" t="str">
        <f>IF(AND(dataset_1!$D265&gt;=5,dataset_1!$D265&lt;12),"Morning",IF(AND(dataset_1!$D265&gt;=12,dataset_1!$D265&lt;17),"Afternoon",IF(AND(dataset_1!$D265&gt;=17,dataset_1!$D265&lt;21),"Evening","Night")))</f>
        <v>Morning</v>
      </c>
      <c r="J265" s="4" t="str">
        <f>IF(dataset_1!$G265=1,"Clear/Few clouds",IF(dataset_1!$G265=2,"Mist/Cloudy",IF(dataset_1!$G265=3,"Light Snow/Rain","Heavy Rain/Snow/Storm")))</f>
        <v>Clear/Few clouds</v>
      </c>
      <c r="K265" s="1" t="str">
        <f>IF(OR(dataset_1!$F265=0,dataset_1!$F265=6),"Weekend","Weekday")</f>
        <v>Weekday</v>
      </c>
      <c r="L265" s="1" t="str">
        <f>LEFT(TEXT(dataset_1!$B265,"yyyy-mm-dd"),4)</f>
        <v>2011</v>
      </c>
      <c r="M265" s="1" t="str">
        <f>MID(TEXT(dataset_1!$B265,"yyyy-mm-dd"),6,2)</f>
        <v>01</v>
      </c>
      <c r="N265" s="1" t="str">
        <f>RIGHT(TEXT(dataset_1!$B265,"yyyy-mm-dd"),2)</f>
        <v>12</v>
      </c>
      <c r="O265" s="1">
        <f>LEN(dataset_1!$D265)</f>
        <v>2</v>
      </c>
      <c r="P265" s="1" t="str">
        <f>TEXT(dataset_1!$B265, "mmmm")</f>
        <v>January</v>
      </c>
      <c r="Q265" s="1" t="str">
        <f>TEXT(dataset_1!$B265, "dddd")</f>
        <v>Wednesday</v>
      </c>
      <c r="R265" s="1">
        <f>WEEKNUM(dataset_1!$B265, 2)</f>
        <v>3</v>
      </c>
      <c r="S265" s="1" t="str">
        <f>IF(dataset_1!$H265&lt;=0.3,"Cold",IF(dataset_1!$H265&lt;=0.6,"Mild","Hot"))</f>
        <v>Cold</v>
      </c>
    </row>
    <row r="266" spans="1:19" ht="14.25" customHeight="1" x14ac:dyDescent="0.3">
      <c r="A266" s="1">
        <v>265</v>
      </c>
      <c r="B266" s="3">
        <v>40555</v>
      </c>
      <c r="C266" s="1">
        <v>1</v>
      </c>
      <c r="D266" s="1">
        <v>11</v>
      </c>
      <c r="E266" s="1" t="b">
        <v>0</v>
      </c>
      <c r="F266" s="1">
        <v>3</v>
      </c>
      <c r="G266" s="1">
        <v>1</v>
      </c>
      <c r="H266" s="1">
        <v>0.2</v>
      </c>
      <c r="I266" s="4" t="str">
        <f>IF(AND(dataset_1!$D266&gt;=5,dataset_1!$D266&lt;12),"Morning",IF(AND(dataset_1!$D266&gt;=12,dataset_1!$D266&lt;17),"Afternoon",IF(AND(dataset_1!$D266&gt;=17,dataset_1!$D266&lt;21),"Evening","Night")))</f>
        <v>Morning</v>
      </c>
      <c r="J266" s="4" t="str">
        <f>IF(dataset_1!$G266=1,"Clear/Few clouds",IF(dataset_1!$G266=2,"Mist/Cloudy",IF(dataset_1!$G266=3,"Light Snow/Rain","Heavy Rain/Snow/Storm")))</f>
        <v>Clear/Few clouds</v>
      </c>
      <c r="K266" s="1" t="str">
        <f>IF(OR(dataset_1!$F266=0,dataset_1!$F266=6),"Weekend","Weekday")</f>
        <v>Weekday</v>
      </c>
      <c r="L266" s="1" t="str">
        <f>LEFT(TEXT(dataset_1!$B266,"yyyy-mm-dd"),4)</f>
        <v>2011</v>
      </c>
      <c r="M266" s="1" t="str">
        <f>MID(TEXT(dataset_1!$B266,"yyyy-mm-dd"),6,2)</f>
        <v>01</v>
      </c>
      <c r="N266" s="1" t="str">
        <f>RIGHT(TEXT(dataset_1!$B266,"yyyy-mm-dd"),2)</f>
        <v>12</v>
      </c>
      <c r="O266" s="1">
        <f>LEN(dataset_1!$D266)</f>
        <v>2</v>
      </c>
      <c r="P266" s="1" t="str">
        <f>TEXT(dataset_1!$B266, "mmmm")</f>
        <v>January</v>
      </c>
      <c r="Q266" s="1" t="str">
        <f>TEXT(dataset_1!$B266, "dddd")</f>
        <v>Wednesday</v>
      </c>
      <c r="R266" s="1">
        <f>WEEKNUM(dataset_1!$B266, 2)</f>
        <v>3</v>
      </c>
      <c r="S266" s="1" t="str">
        <f>IF(dataset_1!$H266&lt;=0.3,"Cold",IF(dataset_1!$H266&lt;=0.6,"Mild","Hot"))</f>
        <v>Cold</v>
      </c>
    </row>
    <row r="267" spans="1:19" ht="14.25" customHeight="1" x14ac:dyDescent="0.3">
      <c r="A267" s="1">
        <v>266</v>
      </c>
      <c r="B267" s="3">
        <v>40555</v>
      </c>
      <c r="C267" s="1">
        <v>1</v>
      </c>
      <c r="D267" s="1">
        <v>12</v>
      </c>
      <c r="E267" s="1" t="b">
        <v>0</v>
      </c>
      <c r="F267" s="1">
        <v>3</v>
      </c>
      <c r="G267" s="1">
        <v>1</v>
      </c>
      <c r="H267" s="1">
        <v>0.2</v>
      </c>
      <c r="I267" s="4" t="str">
        <f>IF(AND(dataset_1!$D267&gt;=5,dataset_1!$D267&lt;12),"Morning",IF(AND(dataset_1!$D267&gt;=12,dataset_1!$D267&lt;17),"Afternoon",IF(AND(dataset_1!$D267&gt;=17,dataset_1!$D267&lt;21),"Evening","Night")))</f>
        <v>Afternoon</v>
      </c>
      <c r="J267" s="4" t="str">
        <f>IF(dataset_1!$G267=1,"Clear/Few clouds",IF(dataset_1!$G267=2,"Mist/Cloudy",IF(dataset_1!$G267=3,"Light Snow/Rain","Heavy Rain/Snow/Storm")))</f>
        <v>Clear/Few clouds</v>
      </c>
      <c r="K267" s="1" t="str">
        <f>IF(OR(dataset_1!$F267=0,dataset_1!$F267=6),"Weekend","Weekday")</f>
        <v>Weekday</v>
      </c>
      <c r="L267" s="1" t="str">
        <f>LEFT(TEXT(dataset_1!$B267,"yyyy-mm-dd"),4)</f>
        <v>2011</v>
      </c>
      <c r="M267" s="1" t="str">
        <f>MID(TEXT(dataset_1!$B267,"yyyy-mm-dd"),6,2)</f>
        <v>01</v>
      </c>
      <c r="N267" s="1" t="str">
        <f>RIGHT(TEXT(dataset_1!$B267,"yyyy-mm-dd"),2)</f>
        <v>12</v>
      </c>
      <c r="O267" s="1">
        <f>LEN(dataset_1!$D267)</f>
        <v>2</v>
      </c>
      <c r="P267" s="1" t="str">
        <f>TEXT(dataset_1!$B267, "mmmm")</f>
        <v>January</v>
      </c>
      <c r="Q267" s="1" t="str">
        <f>TEXT(dataset_1!$B267, "dddd")</f>
        <v>Wednesday</v>
      </c>
      <c r="R267" s="1">
        <f>WEEKNUM(dataset_1!$B267, 2)</f>
        <v>3</v>
      </c>
      <c r="S267" s="1" t="str">
        <f>IF(dataset_1!$H267&lt;=0.3,"Cold",IF(dataset_1!$H267&lt;=0.6,"Mild","Hot"))</f>
        <v>Cold</v>
      </c>
    </row>
    <row r="268" spans="1:19" ht="14.25" customHeight="1" x14ac:dyDescent="0.3">
      <c r="A268" s="1">
        <v>267</v>
      </c>
      <c r="B268" s="3">
        <v>40555</v>
      </c>
      <c r="C268" s="1">
        <v>1</v>
      </c>
      <c r="D268" s="1">
        <v>13</v>
      </c>
      <c r="E268" s="1" t="b">
        <v>0</v>
      </c>
      <c r="F268" s="1">
        <v>3</v>
      </c>
      <c r="G268" s="1">
        <v>1</v>
      </c>
      <c r="H268" s="1">
        <v>0.22</v>
      </c>
      <c r="I268" s="4" t="str">
        <f>IF(AND(dataset_1!$D268&gt;=5,dataset_1!$D268&lt;12),"Morning",IF(AND(dataset_1!$D268&gt;=12,dataset_1!$D268&lt;17),"Afternoon",IF(AND(dataset_1!$D268&gt;=17,dataset_1!$D268&lt;21),"Evening","Night")))</f>
        <v>Afternoon</v>
      </c>
      <c r="J268" s="4" t="str">
        <f>IF(dataset_1!$G268=1,"Clear/Few clouds",IF(dataset_1!$G268=2,"Mist/Cloudy",IF(dataset_1!$G268=3,"Light Snow/Rain","Heavy Rain/Snow/Storm")))</f>
        <v>Clear/Few clouds</v>
      </c>
      <c r="K268" s="1" t="str">
        <f>IF(OR(dataset_1!$F268=0,dataset_1!$F268=6),"Weekend","Weekday")</f>
        <v>Weekday</v>
      </c>
      <c r="L268" s="1" t="str">
        <f>LEFT(TEXT(dataset_1!$B268,"yyyy-mm-dd"),4)</f>
        <v>2011</v>
      </c>
      <c r="M268" s="1" t="str">
        <f>MID(TEXT(dataset_1!$B268,"yyyy-mm-dd"),6,2)</f>
        <v>01</v>
      </c>
      <c r="N268" s="1" t="str">
        <f>RIGHT(TEXT(dataset_1!$B268,"yyyy-mm-dd"),2)</f>
        <v>12</v>
      </c>
      <c r="O268" s="1">
        <f>LEN(dataset_1!$D268)</f>
        <v>2</v>
      </c>
      <c r="P268" s="1" t="str">
        <f>TEXT(dataset_1!$B268, "mmmm")</f>
        <v>January</v>
      </c>
      <c r="Q268" s="1" t="str">
        <f>TEXT(dataset_1!$B268, "dddd")</f>
        <v>Wednesday</v>
      </c>
      <c r="R268" s="1">
        <f>WEEKNUM(dataset_1!$B268, 2)</f>
        <v>3</v>
      </c>
      <c r="S268" s="1" t="str">
        <f>IF(dataset_1!$H268&lt;=0.3,"Cold",IF(dataset_1!$H268&lt;=0.6,"Mild","Hot"))</f>
        <v>Cold</v>
      </c>
    </row>
    <row r="269" spans="1:19" ht="14.25" customHeight="1" x14ac:dyDescent="0.3">
      <c r="A269" s="1">
        <v>268</v>
      </c>
      <c r="B269" s="3">
        <v>40555</v>
      </c>
      <c r="C269" s="1">
        <v>1</v>
      </c>
      <c r="D269" s="1">
        <v>14</v>
      </c>
      <c r="E269" s="1" t="b">
        <v>0</v>
      </c>
      <c r="F269" s="1">
        <v>3</v>
      </c>
      <c r="G269" s="1">
        <v>1</v>
      </c>
      <c r="H269" s="1">
        <v>0.2</v>
      </c>
      <c r="I269" s="4" t="str">
        <f>IF(AND(dataset_1!$D269&gt;=5,dataset_1!$D269&lt;12),"Morning",IF(AND(dataset_1!$D269&gt;=12,dataset_1!$D269&lt;17),"Afternoon",IF(AND(dataset_1!$D269&gt;=17,dataset_1!$D269&lt;21),"Evening","Night")))</f>
        <v>Afternoon</v>
      </c>
      <c r="J269" s="4" t="str">
        <f>IF(dataset_1!$G269=1,"Clear/Few clouds",IF(dataset_1!$G269=2,"Mist/Cloudy",IF(dataset_1!$G269=3,"Light Snow/Rain","Heavy Rain/Snow/Storm")))</f>
        <v>Clear/Few clouds</v>
      </c>
      <c r="K269" s="1" t="str">
        <f>IF(OR(dataset_1!$F269=0,dataset_1!$F269=6),"Weekend","Weekday")</f>
        <v>Weekday</v>
      </c>
      <c r="L269" s="1" t="str">
        <f>LEFT(TEXT(dataset_1!$B269,"yyyy-mm-dd"),4)</f>
        <v>2011</v>
      </c>
      <c r="M269" s="1" t="str">
        <f>MID(TEXT(dataset_1!$B269,"yyyy-mm-dd"),6,2)</f>
        <v>01</v>
      </c>
      <c r="N269" s="1" t="str">
        <f>RIGHT(TEXT(dataset_1!$B269,"yyyy-mm-dd"),2)</f>
        <v>12</v>
      </c>
      <c r="O269" s="1">
        <f>LEN(dataset_1!$D269)</f>
        <v>2</v>
      </c>
      <c r="P269" s="1" t="str">
        <f>TEXT(dataset_1!$B269, "mmmm")</f>
        <v>January</v>
      </c>
      <c r="Q269" s="1" t="str">
        <f>TEXT(dataset_1!$B269, "dddd")</f>
        <v>Wednesday</v>
      </c>
      <c r="R269" s="1">
        <f>WEEKNUM(dataset_1!$B269, 2)</f>
        <v>3</v>
      </c>
      <c r="S269" s="1" t="str">
        <f>IF(dataset_1!$H269&lt;=0.3,"Cold",IF(dataset_1!$H269&lt;=0.6,"Mild","Hot"))</f>
        <v>Cold</v>
      </c>
    </row>
    <row r="270" spans="1:19" ht="14.25" customHeight="1" x14ac:dyDescent="0.3">
      <c r="A270" s="1">
        <v>269</v>
      </c>
      <c r="B270" s="3">
        <v>40555</v>
      </c>
      <c r="C270" s="1">
        <v>1</v>
      </c>
      <c r="D270" s="1">
        <v>15</v>
      </c>
      <c r="E270" s="1" t="b">
        <v>0</v>
      </c>
      <c r="F270" s="1">
        <v>3</v>
      </c>
      <c r="G270" s="1">
        <v>1</v>
      </c>
      <c r="H270" s="1">
        <v>0.2</v>
      </c>
      <c r="I270" s="4" t="str">
        <f>IF(AND(dataset_1!$D270&gt;=5,dataset_1!$D270&lt;12),"Morning",IF(AND(dataset_1!$D270&gt;=12,dataset_1!$D270&lt;17),"Afternoon",IF(AND(dataset_1!$D270&gt;=17,dataset_1!$D270&lt;21),"Evening","Night")))</f>
        <v>Afternoon</v>
      </c>
      <c r="J270" s="4" t="str">
        <f>IF(dataset_1!$G270=1,"Clear/Few clouds",IF(dataset_1!$G270=2,"Mist/Cloudy",IF(dataset_1!$G270=3,"Light Snow/Rain","Heavy Rain/Snow/Storm")))</f>
        <v>Clear/Few clouds</v>
      </c>
      <c r="K270" s="1" t="str">
        <f>IF(OR(dataset_1!$F270=0,dataset_1!$F270=6),"Weekend","Weekday")</f>
        <v>Weekday</v>
      </c>
      <c r="L270" s="1" t="str">
        <f>LEFT(TEXT(dataset_1!$B270,"yyyy-mm-dd"),4)</f>
        <v>2011</v>
      </c>
      <c r="M270" s="1" t="str">
        <f>MID(TEXT(dataset_1!$B270,"yyyy-mm-dd"),6,2)</f>
        <v>01</v>
      </c>
      <c r="N270" s="1" t="str">
        <f>RIGHT(TEXT(dataset_1!$B270,"yyyy-mm-dd"),2)</f>
        <v>12</v>
      </c>
      <c r="O270" s="1">
        <f>LEN(dataset_1!$D270)</f>
        <v>2</v>
      </c>
      <c r="P270" s="1" t="str">
        <f>TEXT(dataset_1!$B270, "mmmm")</f>
        <v>January</v>
      </c>
      <c r="Q270" s="1" t="str">
        <f>TEXT(dataset_1!$B270, "dddd")</f>
        <v>Wednesday</v>
      </c>
      <c r="R270" s="1">
        <f>WEEKNUM(dataset_1!$B270, 2)</f>
        <v>3</v>
      </c>
      <c r="S270" s="1" t="str">
        <f>IF(dataset_1!$H270&lt;=0.3,"Cold",IF(dataset_1!$H270&lt;=0.6,"Mild","Hot"))</f>
        <v>Cold</v>
      </c>
    </row>
    <row r="271" spans="1:19" ht="14.25" customHeight="1" x14ac:dyDescent="0.3">
      <c r="A271" s="1">
        <v>270</v>
      </c>
      <c r="B271" s="3">
        <v>40555</v>
      </c>
      <c r="C271" s="1">
        <v>1</v>
      </c>
      <c r="D271" s="1">
        <v>16</v>
      </c>
      <c r="E271" s="1" t="b">
        <v>0</v>
      </c>
      <c r="F271" s="1">
        <v>3</v>
      </c>
      <c r="G271" s="1">
        <v>1</v>
      </c>
      <c r="H271" s="1">
        <v>0.22</v>
      </c>
      <c r="I271" s="4" t="str">
        <f>IF(AND(dataset_1!$D271&gt;=5,dataset_1!$D271&lt;12),"Morning",IF(AND(dataset_1!$D271&gt;=12,dataset_1!$D271&lt;17),"Afternoon",IF(AND(dataset_1!$D271&gt;=17,dataset_1!$D271&lt;21),"Evening","Night")))</f>
        <v>Afternoon</v>
      </c>
      <c r="J271" s="4" t="str">
        <f>IF(dataset_1!$G271=1,"Clear/Few clouds",IF(dataset_1!$G271=2,"Mist/Cloudy",IF(dataset_1!$G271=3,"Light Snow/Rain","Heavy Rain/Snow/Storm")))</f>
        <v>Clear/Few clouds</v>
      </c>
      <c r="K271" s="1" t="str">
        <f>IF(OR(dataset_1!$F271=0,dataset_1!$F271=6),"Weekend","Weekday")</f>
        <v>Weekday</v>
      </c>
      <c r="L271" s="1" t="str">
        <f>LEFT(TEXT(dataset_1!$B271,"yyyy-mm-dd"),4)</f>
        <v>2011</v>
      </c>
      <c r="M271" s="1" t="str">
        <f>MID(TEXT(dataset_1!$B271,"yyyy-mm-dd"),6,2)</f>
        <v>01</v>
      </c>
      <c r="N271" s="1" t="str">
        <f>RIGHT(TEXT(dataset_1!$B271,"yyyy-mm-dd"),2)</f>
        <v>12</v>
      </c>
      <c r="O271" s="1">
        <f>LEN(dataset_1!$D271)</f>
        <v>2</v>
      </c>
      <c r="P271" s="1" t="str">
        <f>TEXT(dataset_1!$B271, "mmmm")</f>
        <v>January</v>
      </c>
      <c r="Q271" s="1" t="str">
        <f>TEXT(dataset_1!$B271, "dddd")</f>
        <v>Wednesday</v>
      </c>
      <c r="R271" s="1">
        <f>WEEKNUM(dataset_1!$B271, 2)</f>
        <v>3</v>
      </c>
      <c r="S271" s="1" t="str">
        <f>IF(dataset_1!$H271&lt;=0.3,"Cold",IF(dataset_1!$H271&lt;=0.6,"Mild","Hot"))</f>
        <v>Cold</v>
      </c>
    </row>
    <row r="272" spans="1:19" ht="14.25" customHeight="1" x14ac:dyDescent="0.3">
      <c r="A272" s="1">
        <v>271</v>
      </c>
      <c r="B272" s="3">
        <v>40555</v>
      </c>
      <c r="C272" s="1">
        <v>1</v>
      </c>
      <c r="D272" s="1">
        <v>17</v>
      </c>
      <c r="E272" s="1" t="b">
        <v>0</v>
      </c>
      <c r="F272" s="1">
        <v>3</v>
      </c>
      <c r="G272" s="1">
        <v>1</v>
      </c>
      <c r="H272" s="1">
        <v>0.2</v>
      </c>
      <c r="I272" s="4" t="str">
        <f>IF(AND(dataset_1!$D272&gt;=5,dataset_1!$D272&lt;12),"Morning",IF(AND(dataset_1!$D272&gt;=12,dataset_1!$D272&lt;17),"Afternoon",IF(AND(dataset_1!$D272&gt;=17,dataset_1!$D272&lt;21),"Evening","Night")))</f>
        <v>Evening</v>
      </c>
      <c r="J272" s="4" t="str">
        <f>IF(dataset_1!$G272=1,"Clear/Few clouds",IF(dataset_1!$G272=2,"Mist/Cloudy",IF(dataset_1!$G272=3,"Light Snow/Rain","Heavy Rain/Snow/Storm")))</f>
        <v>Clear/Few clouds</v>
      </c>
      <c r="K272" s="1" t="str">
        <f>IF(OR(dataset_1!$F272=0,dataset_1!$F272=6),"Weekend","Weekday")</f>
        <v>Weekday</v>
      </c>
      <c r="L272" s="1" t="str">
        <f>LEFT(TEXT(dataset_1!$B272,"yyyy-mm-dd"),4)</f>
        <v>2011</v>
      </c>
      <c r="M272" s="1" t="str">
        <f>MID(TEXT(dataset_1!$B272,"yyyy-mm-dd"),6,2)</f>
        <v>01</v>
      </c>
      <c r="N272" s="1" t="str">
        <f>RIGHT(TEXT(dataset_1!$B272,"yyyy-mm-dd"),2)</f>
        <v>12</v>
      </c>
      <c r="O272" s="1">
        <f>LEN(dataset_1!$D272)</f>
        <v>2</v>
      </c>
      <c r="P272" s="1" t="str">
        <f>TEXT(dataset_1!$B272, "mmmm")</f>
        <v>January</v>
      </c>
      <c r="Q272" s="1" t="str">
        <f>TEXT(dataset_1!$B272, "dddd")</f>
        <v>Wednesday</v>
      </c>
      <c r="R272" s="1">
        <f>WEEKNUM(dataset_1!$B272, 2)</f>
        <v>3</v>
      </c>
      <c r="S272" s="1" t="str">
        <f>IF(dataset_1!$H272&lt;=0.3,"Cold",IF(dataset_1!$H272&lt;=0.6,"Mild","Hot"))</f>
        <v>Cold</v>
      </c>
    </row>
    <row r="273" spans="1:19" ht="14.25" customHeight="1" x14ac:dyDescent="0.3">
      <c r="A273" s="1">
        <v>272</v>
      </c>
      <c r="B273" s="3">
        <v>40555</v>
      </c>
      <c r="C273" s="1">
        <v>1</v>
      </c>
      <c r="D273" s="1">
        <v>18</v>
      </c>
      <c r="E273" s="1" t="b">
        <v>0</v>
      </c>
      <c r="F273" s="1">
        <v>3</v>
      </c>
      <c r="G273" s="1">
        <v>1</v>
      </c>
      <c r="H273" s="1">
        <v>0.2</v>
      </c>
      <c r="I273" s="4" t="str">
        <f>IF(AND(dataset_1!$D273&gt;=5,dataset_1!$D273&lt;12),"Morning",IF(AND(dataset_1!$D273&gt;=12,dataset_1!$D273&lt;17),"Afternoon",IF(AND(dataset_1!$D273&gt;=17,dataset_1!$D273&lt;21),"Evening","Night")))</f>
        <v>Evening</v>
      </c>
      <c r="J273" s="4" t="str">
        <f>IF(dataset_1!$G273=1,"Clear/Few clouds",IF(dataset_1!$G273=2,"Mist/Cloudy",IF(dataset_1!$G273=3,"Light Snow/Rain","Heavy Rain/Snow/Storm")))</f>
        <v>Clear/Few clouds</v>
      </c>
      <c r="K273" s="1" t="str">
        <f>IF(OR(dataset_1!$F273=0,dataset_1!$F273=6),"Weekend","Weekday")</f>
        <v>Weekday</v>
      </c>
      <c r="L273" s="1" t="str">
        <f>LEFT(TEXT(dataset_1!$B273,"yyyy-mm-dd"),4)</f>
        <v>2011</v>
      </c>
      <c r="M273" s="1" t="str">
        <f>MID(TEXT(dataset_1!$B273,"yyyy-mm-dd"),6,2)</f>
        <v>01</v>
      </c>
      <c r="N273" s="1" t="str">
        <f>RIGHT(TEXT(dataset_1!$B273,"yyyy-mm-dd"),2)</f>
        <v>12</v>
      </c>
      <c r="O273" s="1">
        <f>LEN(dataset_1!$D273)</f>
        <v>2</v>
      </c>
      <c r="P273" s="1" t="str">
        <f>TEXT(dataset_1!$B273, "mmmm")</f>
        <v>January</v>
      </c>
      <c r="Q273" s="1" t="str">
        <f>TEXT(dataset_1!$B273, "dddd")</f>
        <v>Wednesday</v>
      </c>
      <c r="R273" s="1">
        <f>WEEKNUM(dataset_1!$B273, 2)</f>
        <v>3</v>
      </c>
      <c r="S273" s="1" t="str">
        <f>IF(dataset_1!$H273&lt;=0.3,"Cold",IF(dataset_1!$H273&lt;=0.6,"Mild","Hot"))</f>
        <v>Cold</v>
      </c>
    </row>
    <row r="274" spans="1:19" ht="14.25" customHeight="1" x14ac:dyDescent="0.3">
      <c r="A274" s="1">
        <v>273</v>
      </c>
      <c r="B274" s="3">
        <v>40555</v>
      </c>
      <c r="C274" s="1">
        <v>1</v>
      </c>
      <c r="D274" s="1">
        <v>19</v>
      </c>
      <c r="E274" s="1" t="b">
        <v>0</v>
      </c>
      <c r="F274" s="1">
        <v>3</v>
      </c>
      <c r="G274" s="1">
        <v>1</v>
      </c>
      <c r="H274" s="1">
        <v>0.18</v>
      </c>
      <c r="I274" s="4" t="str">
        <f>IF(AND(dataset_1!$D274&gt;=5,dataset_1!$D274&lt;12),"Morning",IF(AND(dataset_1!$D274&gt;=12,dataset_1!$D274&lt;17),"Afternoon",IF(AND(dataset_1!$D274&gt;=17,dataset_1!$D274&lt;21),"Evening","Night")))</f>
        <v>Evening</v>
      </c>
      <c r="J274" s="4" t="str">
        <f>IF(dataset_1!$G274=1,"Clear/Few clouds",IF(dataset_1!$G274=2,"Mist/Cloudy",IF(dataset_1!$G274=3,"Light Snow/Rain","Heavy Rain/Snow/Storm")))</f>
        <v>Clear/Few clouds</v>
      </c>
      <c r="K274" s="1" t="str">
        <f>IF(OR(dataset_1!$F274=0,dataset_1!$F274=6),"Weekend","Weekday")</f>
        <v>Weekday</v>
      </c>
      <c r="L274" s="1" t="str">
        <f>LEFT(TEXT(dataset_1!$B274,"yyyy-mm-dd"),4)</f>
        <v>2011</v>
      </c>
      <c r="M274" s="1" t="str">
        <f>MID(TEXT(dataset_1!$B274,"yyyy-mm-dd"),6,2)</f>
        <v>01</v>
      </c>
      <c r="N274" s="1" t="str">
        <f>RIGHT(TEXT(dataset_1!$B274,"yyyy-mm-dd"),2)</f>
        <v>12</v>
      </c>
      <c r="O274" s="1">
        <f>LEN(dataset_1!$D274)</f>
        <v>2</v>
      </c>
      <c r="P274" s="1" t="str">
        <f>TEXT(dataset_1!$B274, "mmmm")</f>
        <v>January</v>
      </c>
      <c r="Q274" s="1" t="str">
        <f>TEXT(dataset_1!$B274, "dddd")</f>
        <v>Wednesday</v>
      </c>
      <c r="R274" s="1">
        <f>WEEKNUM(dataset_1!$B274, 2)</f>
        <v>3</v>
      </c>
      <c r="S274" s="1" t="str">
        <f>IF(dataset_1!$H274&lt;=0.3,"Cold",IF(dataset_1!$H274&lt;=0.6,"Mild","Hot"))</f>
        <v>Cold</v>
      </c>
    </row>
    <row r="275" spans="1:19" ht="14.25" customHeight="1" x14ac:dyDescent="0.3">
      <c r="A275" s="1">
        <v>274</v>
      </c>
      <c r="B275" s="3">
        <v>40555</v>
      </c>
      <c r="C275" s="1">
        <v>1</v>
      </c>
      <c r="D275" s="1">
        <v>20</v>
      </c>
      <c r="E275" s="1" t="b">
        <v>0</v>
      </c>
      <c r="F275" s="1">
        <v>3</v>
      </c>
      <c r="G275" s="1">
        <v>1</v>
      </c>
      <c r="H275" s="1">
        <v>0.16</v>
      </c>
      <c r="I275" s="4" t="str">
        <f>IF(AND(dataset_1!$D275&gt;=5,dataset_1!$D275&lt;12),"Morning",IF(AND(dataset_1!$D275&gt;=12,dataset_1!$D275&lt;17),"Afternoon",IF(AND(dataset_1!$D275&gt;=17,dataset_1!$D275&lt;21),"Evening","Night")))</f>
        <v>Evening</v>
      </c>
      <c r="J275" s="4" t="str">
        <f>IF(dataset_1!$G275=1,"Clear/Few clouds",IF(dataset_1!$G275=2,"Mist/Cloudy",IF(dataset_1!$G275=3,"Light Snow/Rain","Heavy Rain/Snow/Storm")))</f>
        <v>Clear/Few clouds</v>
      </c>
      <c r="K275" s="1" t="str">
        <f>IF(OR(dataset_1!$F275=0,dataset_1!$F275=6),"Weekend","Weekday")</f>
        <v>Weekday</v>
      </c>
      <c r="L275" s="1" t="str">
        <f>LEFT(TEXT(dataset_1!$B275,"yyyy-mm-dd"),4)</f>
        <v>2011</v>
      </c>
      <c r="M275" s="1" t="str">
        <f>MID(TEXT(dataset_1!$B275,"yyyy-mm-dd"),6,2)</f>
        <v>01</v>
      </c>
      <c r="N275" s="1" t="str">
        <f>RIGHT(TEXT(dataset_1!$B275,"yyyy-mm-dd"),2)</f>
        <v>12</v>
      </c>
      <c r="O275" s="1">
        <f>LEN(dataset_1!$D275)</f>
        <v>2</v>
      </c>
      <c r="P275" s="1" t="str">
        <f>TEXT(dataset_1!$B275, "mmmm")</f>
        <v>January</v>
      </c>
      <c r="Q275" s="1" t="str">
        <f>TEXT(dataset_1!$B275, "dddd")</f>
        <v>Wednesday</v>
      </c>
      <c r="R275" s="1">
        <f>WEEKNUM(dataset_1!$B275, 2)</f>
        <v>3</v>
      </c>
      <c r="S275" s="1" t="str">
        <f>IF(dataset_1!$H275&lt;=0.3,"Cold",IF(dataset_1!$H275&lt;=0.6,"Mild","Hot"))</f>
        <v>Cold</v>
      </c>
    </row>
    <row r="276" spans="1:19" ht="14.25" customHeight="1" x14ac:dyDescent="0.3">
      <c r="A276" s="1">
        <v>275</v>
      </c>
      <c r="B276" s="3">
        <v>40555</v>
      </c>
      <c r="C276" s="1">
        <v>1</v>
      </c>
      <c r="D276" s="1">
        <v>21</v>
      </c>
      <c r="E276" s="1" t="b">
        <v>0</v>
      </c>
      <c r="F276" s="1">
        <v>3</v>
      </c>
      <c r="G276" s="1">
        <v>1</v>
      </c>
      <c r="H276" s="1">
        <v>0.16</v>
      </c>
      <c r="I276" s="4" t="str">
        <f>IF(AND(dataset_1!$D276&gt;=5,dataset_1!$D276&lt;12),"Morning",IF(AND(dataset_1!$D276&gt;=12,dataset_1!$D276&lt;17),"Afternoon",IF(AND(dataset_1!$D276&gt;=17,dataset_1!$D276&lt;21),"Evening","Night")))</f>
        <v>Night</v>
      </c>
      <c r="J276" s="4" t="str">
        <f>IF(dataset_1!$G276=1,"Clear/Few clouds",IF(dataset_1!$G276=2,"Mist/Cloudy",IF(dataset_1!$G276=3,"Light Snow/Rain","Heavy Rain/Snow/Storm")))</f>
        <v>Clear/Few clouds</v>
      </c>
      <c r="K276" s="1" t="str">
        <f>IF(OR(dataset_1!$F276=0,dataset_1!$F276=6),"Weekend","Weekday")</f>
        <v>Weekday</v>
      </c>
      <c r="L276" s="1" t="str">
        <f>LEFT(TEXT(dataset_1!$B276,"yyyy-mm-dd"),4)</f>
        <v>2011</v>
      </c>
      <c r="M276" s="1" t="str">
        <f>MID(TEXT(dataset_1!$B276,"yyyy-mm-dd"),6,2)</f>
        <v>01</v>
      </c>
      <c r="N276" s="1" t="str">
        <f>RIGHT(TEXT(dataset_1!$B276,"yyyy-mm-dd"),2)</f>
        <v>12</v>
      </c>
      <c r="O276" s="1">
        <f>LEN(dataset_1!$D276)</f>
        <v>2</v>
      </c>
      <c r="P276" s="1" t="str">
        <f>TEXT(dataset_1!$B276, "mmmm")</f>
        <v>January</v>
      </c>
      <c r="Q276" s="1" t="str">
        <f>TEXT(dataset_1!$B276, "dddd")</f>
        <v>Wednesday</v>
      </c>
      <c r="R276" s="1">
        <f>WEEKNUM(dataset_1!$B276, 2)</f>
        <v>3</v>
      </c>
      <c r="S276" s="1" t="str">
        <f>IF(dataset_1!$H276&lt;=0.3,"Cold",IF(dataset_1!$H276&lt;=0.6,"Mild","Hot"))</f>
        <v>Cold</v>
      </c>
    </row>
    <row r="277" spans="1:19" ht="14.25" customHeight="1" x14ac:dyDescent="0.3">
      <c r="A277" s="1">
        <v>276</v>
      </c>
      <c r="B277" s="3">
        <v>40555</v>
      </c>
      <c r="C277" s="1">
        <v>1</v>
      </c>
      <c r="D277" s="1">
        <v>22</v>
      </c>
      <c r="E277" s="1" t="b">
        <v>0</v>
      </c>
      <c r="F277" s="1">
        <v>3</v>
      </c>
      <c r="G277" s="1">
        <v>1</v>
      </c>
      <c r="H277" s="1">
        <v>0.16</v>
      </c>
      <c r="I277" s="4" t="str">
        <f>IF(AND(dataset_1!$D277&gt;=5,dataset_1!$D277&lt;12),"Morning",IF(AND(dataset_1!$D277&gt;=12,dataset_1!$D277&lt;17),"Afternoon",IF(AND(dataset_1!$D277&gt;=17,dataset_1!$D277&lt;21),"Evening","Night")))</f>
        <v>Night</v>
      </c>
      <c r="J277" s="4" t="str">
        <f>IF(dataset_1!$G277=1,"Clear/Few clouds",IF(dataset_1!$G277=2,"Mist/Cloudy",IF(dataset_1!$G277=3,"Light Snow/Rain","Heavy Rain/Snow/Storm")))</f>
        <v>Clear/Few clouds</v>
      </c>
      <c r="K277" s="1" t="str">
        <f>IF(OR(dataset_1!$F277=0,dataset_1!$F277=6),"Weekend","Weekday")</f>
        <v>Weekday</v>
      </c>
      <c r="L277" s="1" t="str">
        <f>LEFT(TEXT(dataset_1!$B277,"yyyy-mm-dd"),4)</f>
        <v>2011</v>
      </c>
      <c r="M277" s="1" t="str">
        <f>MID(TEXT(dataset_1!$B277,"yyyy-mm-dd"),6,2)</f>
        <v>01</v>
      </c>
      <c r="N277" s="1" t="str">
        <f>RIGHT(TEXT(dataset_1!$B277,"yyyy-mm-dd"),2)</f>
        <v>12</v>
      </c>
      <c r="O277" s="1">
        <f>LEN(dataset_1!$D277)</f>
        <v>2</v>
      </c>
      <c r="P277" s="1" t="str">
        <f>TEXT(dataset_1!$B277, "mmmm")</f>
        <v>January</v>
      </c>
      <c r="Q277" s="1" t="str">
        <f>TEXT(dataset_1!$B277, "dddd")</f>
        <v>Wednesday</v>
      </c>
      <c r="R277" s="1">
        <f>WEEKNUM(dataset_1!$B277, 2)</f>
        <v>3</v>
      </c>
      <c r="S277" s="1" t="str">
        <f>IF(dataset_1!$H277&lt;=0.3,"Cold",IF(dataset_1!$H277&lt;=0.6,"Mild","Hot"))</f>
        <v>Cold</v>
      </c>
    </row>
    <row r="278" spans="1:19" ht="14.25" customHeight="1" x14ac:dyDescent="0.3">
      <c r="A278" s="1">
        <v>277</v>
      </c>
      <c r="B278" s="3">
        <v>40555</v>
      </c>
      <c r="C278" s="1">
        <v>1</v>
      </c>
      <c r="D278" s="1">
        <v>23</v>
      </c>
      <c r="E278" s="1" t="b">
        <v>0</v>
      </c>
      <c r="F278" s="1">
        <v>3</v>
      </c>
      <c r="G278" s="1">
        <v>1</v>
      </c>
      <c r="H278" s="1">
        <v>0.14000000000000001</v>
      </c>
      <c r="I278" s="4" t="str">
        <f>IF(AND(dataset_1!$D278&gt;=5,dataset_1!$D278&lt;12),"Morning",IF(AND(dataset_1!$D278&gt;=12,dataset_1!$D278&lt;17),"Afternoon",IF(AND(dataset_1!$D278&gt;=17,dataset_1!$D278&lt;21),"Evening","Night")))</f>
        <v>Night</v>
      </c>
      <c r="J278" s="4" t="str">
        <f>IF(dataset_1!$G278=1,"Clear/Few clouds",IF(dataset_1!$G278=2,"Mist/Cloudy",IF(dataset_1!$G278=3,"Light Snow/Rain","Heavy Rain/Snow/Storm")))</f>
        <v>Clear/Few clouds</v>
      </c>
      <c r="K278" s="1" t="str">
        <f>IF(OR(dataset_1!$F278=0,dataset_1!$F278=6),"Weekend","Weekday")</f>
        <v>Weekday</v>
      </c>
      <c r="L278" s="1" t="str">
        <f>LEFT(TEXT(dataset_1!$B278,"yyyy-mm-dd"),4)</f>
        <v>2011</v>
      </c>
      <c r="M278" s="1" t="str">
        <f>MID(TEXT(dataset_1!$B278,"yyyy-mm-dd"),6,2)</f>
        <v>01</v>
      </c>
      <c r="N278" s="1" t="str">
        <f>RIGHT(TEXT(dataset_1!$B278,"yyyy-mm-dd"),2)</f>
        <v>12</v>
      </c>
      <c r="O278" s="1">
        <f>LEN(dataset_1!$D278)</f>
        <v>2</v>
      </c>
      <c r="P278" s="1" t="str">
        <f>TEXT(dataset_1!$B278, "mmmm")</f>
        <v>January</v>
      </c>
      <c r="Q278" s="1" t="str">
        <f>TEXT(dataset_1!$B278, "dddd")</f>
        <v>Wednesday</v>
      </c>
      <c r="R278" s="1">
        <f>WEEKNUM(dataset_1!$B278, 2)</f>
        <v>3</v>
      </c>
      <c r="S278" s="1" t="str">
        <f>IF(dataset_1!$H278&lt;=0.3,"Cold",IF(dataset_1!$H278&lt;=0.6,"Mild","Hot"))</f>
        <v>Cold</v>
      </c>
    </row>
    <row r="279" spans="1:19" ht="14.25" customHeight="1" x14ac:dyDescent="0.3">
      <c r="A279" s="1">
        <v>278</v>
      </c>
      <c r="B279" s="3">
        <v>40556</v>
      </c>
      <c r="C279" s="1">
        <v>1</v>
      </c>
      <c r="D279" s="1">
        <v>0</v>
      </c>
      <c r="E279" s="1" t="b">
        <v>0</v>
      </c>
      <c r="F279" s="1">
        <v>4</v>
      </c>
      <c r="G279" s="1">
        <v>1</v>
      </c>
      <c r="H279" s="1">
        <v>0.14000000000000001</v>
      </c>
      <c r="I279" s="4" t="str">
        <f>IF(AND(dataset_1!$D279&gt;=5,dataset_1!$D279&lt;12),"Morning",IF(AND(dataset_1!$D279&gt;=12,dataset_1!$D279&lt;17),"Afternoon",IF(AND(dataset_1!$D279&gt;=17,dataset_1!$D279&lt;21),"Evening","Night")))</f>
        <v>Night</v>
      </c>
      <c r="J279" s="4" t="str">
        <f>IF(dataset_1!$G279=1,"Clear/Few clouds",IF(dataset_1!$G279=2,"Mist/Cloudy",IF(dataset_1!$G279=3,"Light Snow/Rain","Heavy Rain/Snow/Storm")))</f>
        <v>Clear/Few clouds</v>
      </c>
      <c r="K279" s="1" t="str">
        <f>IF(OR(dataset_1!$F279=0,dataset_1!$F279=6),"Weekend","Weekday")</f>
        <v>Weekday</v>
      </c>
      <c r="L279" s="1" t="str">
        <f>LEFT(TEXT(dataset_1!$B279,"yyyy-mm-dd"),4)</f>
        <v>2011</v>
      </c>
      <c r="M279" s="1" t="str">
        <f>MID(TEXT(dataset_1!$B279,"yyyy-mm-dd"),6,2)</f>
        <v>01</v>
      </c>
      <c r="N279" s="1" t="str">
        <f>RIGHT(TEXT(dataset_1!$B279,"yyyy-mm-dd"),2)</f>
        <v>13</v>
      </c>
      <c r="O279" s="1">
        <f>LEN(dataset_1!$D279)</f>
        <v>1</v>
      </c>
      <c r="P279" s="1" t="str">
        <f>TEXT(dataset_1!$B279, "mmmm")</f>
        <v>January</v>
      </c>
      <c r="Q279" s="1" t="str">
        <f>TEXT(dataset_1!$B279, "dddd")</f>
        <v>Thursday</v>
      </c>
      <c r="R279" s="1">
        <f>WEEKNUM(dataset_1!$B279, 2)</f>
        <v>3</v>
      </c>
      <c r="S279" s="1" t="str">
        <f>IF(dataset_1!$H279&lt;=0.3,"Cold",IF(dataset_1!$H279&lt;=0.6,"Mild","Hot"))</f>
        <v>Cold</v>
      </c>
    </row>
    <row r="280" spans="1:19" ht="14.25" customHeight="1" x14ac:dyDescent="0.3">
      <c r="A280" s="1">
        <v>279</v>
      </c>
      <c r="B280" s="3">
        <v>40556</v>
      </c>
      <c r="C280" s="1">
        <v>1</v>
      </c>
      <c r="D280" s="1">
        <v>1</v>
      </c>
      <c r="E280" s="1" t="b">
        <v>0</v>
      </c>
      <c r="F280" s="1">
        <v>4</v>
      </c>
      <c r="G280" s="1">
        <v>1</v>
      </c>
      <c r="H280" s="1">
        <v>0.14000000000000001</v>
      </c>
      <c r="I280" s="4" t="str">
        <f>IF(AND(dataset_1!$D280&gt;=5,dataset_1!$D280&lt;12),"Morning",IF(AND(dataset_1!$D280&gt;=12,dataset_1!$D280&lt;17),"Afternoon",IF(AND(dataset_1!$D280&gt;=17,dataset_1!$D280&lt;21),"Evening","Night")))</f>
        <v>Night</v>
      </c>
      <c r="J280" s="4" t="str">
        <f>IF(dataset_1!$G280=1,"Clear/Few clouds",IF(dataset_1!$G280=2,"Mist/Cloudy",IF(dataset_1!$G280=3,"Light Snow/Rain","Heavy Rain/Snow/Storm")))</f>
        <v>Clear/Few clouds</v>
      </c>
      <c r="K280" s="1" t="str">
        <f>IF(OR(dataset_1!$F280=0,dataset_1!$F280=6),"Weekend","Weekday")</f>
        <v>Weekday</v>
      </c>
      <c r="L280" s="1" t="str">
        <f>LEFT(TEXT(dataset_1!$B280,"yyyy-mm-dd"),4)</f>
        <v>2011</v>
      </c>
      <c r="M280" s="1" t="str">
        <f>MID(TEXT(dataset_1!$B280,"yyyy-mm-dd"),6,2)</f>
        <v>01</v>
      </c>
      <c r="N280" s="1" t="str">
        <f>RIGHT(TEXT(dataset_1!$B280,"yyyy-mm-dd"),2)</f>
        <v>13</v>
      </c>
      <c r="O280" s="1">
        <f>LEN(dataset_1!$D280)</f>
        <v>1</v>
      </c>
      <c r="P280" s="1" t="str">
        <f>TEXT(dataset_1!$B280, "mmmm")</f>
        <v>January</v>
      </c>
      <c r="Q280" s="1" t="str">
        <f>TEXT(dataset_1!$B280, "dddd")</f>
        <v>Thursday</v>
      </c>
      <c r="R280" s="1">
        <f>WEEKNUM(dataset_1!$B280, 2)</f>
        <v>3</v>
      </c>
      <c r="S280" s="1" t="str">
        <f>IF(dataset_1!$H280&lt;=0.3,"Cold",IF(dataset_1!$H280&lt;=0.6,"Mild","Hot"))</f>
        <v>Cold</v>
      </c>
    </row>
    <row r="281" spans="1:19" ht="14.25" customHeight="1" x14ac:dyDescent="0.3">
      <c r="A281" s="1">
        <v>280</v>
      </c>
      <c r="B281" s="3">
        <v>40556</v>
      </c>
      <c r="C281" s="1">
        <v>1</v>
      </c>
      <c r="D281" s="1">
        <v>2</v>
      </c>
      <c r="E281" s="1" t="b">
        <v>0</v>
      </c>
      <c r="F281" s="1">
        <v>4</v>
      </c>
      <c r="G281" s="1">
        <v>1</v>
      </c>
      <c r="H281" s="1">
        <v>0.14000000000000001</v>
      </c>
      <c r="I281" s="4" t="str">
        <f>IF(AND(dataset_1!$D281&gt;=5,dataset_1!$D281&lt;12),"Morning",IF(AND(dataset_1!$D281&gt;=12,dataset_1!$D281&lt;17),"Afternoon",IF(AND(dataset_1!$D281&gt;=17,dataset_1!$D281&lt;21),"Evening","Night")))</f>
        <v>Night</v>
      </c>
      <c r="J281" s="4" t="str">
        <f>IF(dataset_1!$G281=1,"Clear/Few clouds",IF(dataset_1!$G281=2,"Mist/Cloudy",IF(dataset_1!$G281=3,"Light Snow/Rain","Heavy Rain/Snow/Storm")))</f>
        <v>Clear/Few clouds</v>
      </c>
      <c r="K281" s="1" t="str">
        <f>IF(OR(dataset_1!$F281=0,dataset_1!$F281=6),"Weekend","Weekday")</f>
        <v>Weekday</v>
      </c>
      <c r="L281" s="1" t="str">
        <f>LEFT(TEXT(dataset_1!$B281,"yyyy-mm-dd"),4)</f>
        <v>2011</v>
      </c>
      <c r="M281" s="1" t="str">
        <f>MID(TEXT(dataset_1!$B281,"yyyy-mm-dd"),6,2)</f>
        <v>01</v>
      </c>
      <c r="N281" s="1" t="str">
        <f>RIGHT(TEXT(dataset_1!$B281,"yyyy-mm-dd"),2)</f>
        <v>13</v>
      </c>
      <c r="O281" s="1">
        <f>LEN(dataset_1!$D281)</f>
        <v>1</v>
      </c>
      <c r="P281" s="1" t="str">
        <f>TEXT(dataset_1!$B281, "mmmm")</f>
        <v>January</v>
      </c>
      <c r="Q281" s="1" t="str">
        <f>TEXT(dataset_1!$B281, "dddd")</f>
        <v>Thursday</v>
      </c>
      <c r="R281" s="1">
        <f>WEEKNUM(dataset_1!$B281, 2)</f>
        <v>3</v>
      </c>
      <c r="S281" s="1" t="str">
        <f>IF(dataset_1!$H281&lt;=0.3,"Cold",IF(dataset_1!$H281&lt;=0.6,"Mild","Hot"))</f>
        <v>Cold</v>
      </c>
    </row>
    <row r="282" spans="1:19" ht="14.25" customHeight="1" x14ac:dyDescent="0.3">
      <c r="A282" s="1">
        <v>281</v>
      </c>
      <c r="B282" s="3">
        <v>40556</v>
      </c>
      <c r="C282" s="1">
        <v>1</v>
      </c>
      <c r="D282" s="1">
        <v>3</v>
      </c>
      <c r="E282" s="1" t="b">
        <v>0</v>
      </c>
      <c r="F282" s="1">
        <v>4</v>
      </c>
      <c r="G282" s="1">
        <v>1</v>
      </c>
      <c r="H282" s="1">
        <v>0.14000000000000001</v>
      </c>
      <c r="I282" s="4" t="str">
        <f>IF(AND(dataset_1!$D282&gt;=5,dataset_1!$D282&lt;12),"Morning",IF(AND(dataset_1!$D282&gt;=12,dataset_1!$D282&lt;17),"Afternoon",IF(AND(dataset_1!$D282&gt;=17,dataset_1!$D282&lt;21),"Evening","Night")))</f>
        <v>Night</v>
      </c>
      <c r="J282" s="4" t="str">
        <f>IF(dataset_1!$G282=1,"Clear/Few clouds",IF(dataset_1!$G282=2,"Mist/Cloudy",IF(dataset_1!$G282=3,"Light Snow/Rain","Heavy Rain/Snow/Storm")))</f>
        <v>Clear/Few clouds</v>
      </c>
      <c r="K282" s="1" t="str">
        <f>IF(OR(dataset_1!$F282=0,dataset_1!$F282=6),"Weekend","Weekday")</f>
        <v>Weekday</v>
      </c>
      <c r="L282" s="1" t="str">
        <f>LEFT(TEXT(dataset_1!$B282,"yyyy-mm-dd"),4)</f>
        <v>2011</v>
      </c>
      <c r="M282" s="1" t="str">
        <f>MID(TEXT(dataset_1!$B282,"yyyy-mm-dd"),6,2)</f>
        <v>01</v>
      </c>
      <c r="N282" s="1" t="str">
        <f>RIGHT(TEXT(dataset_1!$B282,"yyyy-mm-dd"),2)</f>
        <v>13</v>
      </c>
      <c r="O282" s="1">
        <f>LEN(dataset_1!$D282)</f>
        <v>1</v>
      </c>
      <c r="P282" s="1" t="str">
        <f>TEXT(dataset_1!$B282, "mmmm")</f>
        <v>January</v>
      </c>
      <c r="Q282" s="1" t="str">
        <f>TEXT(dataset_1!$B282, "dddd")</f>
        <v>Thursday</v>
      </c>
      <c r="R282" s="1">
        <f>WEEKNUM(dataset_1!$B282, 2)</f>
        <v>3</v>
      </c>
      <c r="S282" s="1" t="str">
        <f>IF(dataset_1!$H282&lt;=0.3,"Cold",IF(dataset_1!$H282&lt;=0.6,"Mild","Hot"))</f>
        <v>Cold</v>
      </c>
    </row>
    <row r="283" spans="1:19" ht="14.25" customHeight="1" x14ac:dyDescent="0.3">
      <c r="A283" s="1">
        <v>282</v>
      </c>
      <c r="B283" s="3">
        <v>40556</v>
      </c>
      <c r="C283" s="1">
        <v>1</v>
      </c>
      <c r="D283" s="1">
        <v>4</v>
      </c>
      <c r="E283" s="1" t="b">
        <v>0</v>
      </c>
      <c r="F283" s="1">
        <v>4</v>
      </c>
      <c r="G283" s="1">
        <v>1</v>
      </c>
      <c r="H283" s="1">
        <v>0.14000000000000001</v>
      </c>
      <c r="I283" s="4" t="str">
        <f>IF(AND(dataset_1!$D283&gt;=5,dataset_1!$D283&lt;12),"Morning",IF(AND(dataset_1!$D283&gt;=12,dataset_1!$D283&lt;17),"Afternoon",IF(AND(dataset_1!$D283&gt;=17,dataset_1!$D283&lt;21),"Evening","Night")))</f>
        <v>Night</v>
      </c>
      <c r="J283" s="4" t="str">
        <f>IF(dataset_1!$G283=1,"Clear/Few clouds",IF(dataset_1!$G283=2,"Mist/Cloudy",IF(dataset_1!$G283=3,"Light Snow/Rain","Heavy Rain/Snow/Storm")))</f>
        <v>Clear/Few clouds</v>
      </c>
      <c r="K283" s="1" t="str">
        <f>IF(OR(dataset_1!$F283=0,dataset_1!$F283=6),"Weekend","Weekday")</f>
        <v>Weekday</v>
      </c>
      <c r="L283" s="1" t="str">
        <f>LEFT(TEXT(dataset_1!$B283,"yyyy-mm-dd"),4)</f>
        <v>2011</v>
      </c>
      <c r="M283" s="1" t="str">
        <f>MID(TEXT(dataset_1!$B283,"yyyy-mm-dd"),6,2)</f>
        <v>01</v>
      </c>
      <c r="N283" s="1" t="str">
        <f>RIGHT(TEXT(dataset_1!$B283,"yyyy-mm-dd"),2)</f>
        <v>13</v>
      </c>
      <c r="O283" s="1">
        <f>LEN(dataset_1!$D283)</f>
        <v>1</v>
      </c>
      <c r="P283" s="1" t="str">
        <f>TEXT(dataset_1!$B283, "mmmm")</f>
        <v>January</v>
      </c>
      <c r="Q283" s="1" t="str">
        <f>TEXT(dataset_1!$B283, "dddd")</f>
        <v>Thursday</v>
      </c>
      <c r="R283" s="1">
        <f>WEEKNUM(dataset_1!$B283, 2)</f>
        <v>3</v>
      </c>
      <c r="S283" s="1" t="str">
        <f>IF(dataset_1!$H283&lt;=0.3,"Cold",IF(dataset_1!$H283&lt;=0.6,"Mild","Hot"))</f>
        <v>Cold</v>
      </c>
    </row>
    <row r="284" spans="1:19" ht="14.25" customHeight="1" x14ac:dyDescent="0.3">
      <c r="A284" s="1">
        <v>283</v>
      </c>
      <c r="B284" s="3">
        <v>40556</v>
      </c>
      <c r="C284" s="1">
        <v>1</v>
      </c>
      <c r="D284" s="1">
        <v>5</v>
      </c>
      <c r="E284" s="1" t="b">
        <v>0</v>
      </c>
      <c r="F284" s="1">
        <v>4</v>
      </c>
      <c r="G284" s="1">
        <v>1</v>
      </c>
      <c r="H284" s="1">
        <v>0.14000000000000001</v>
      </c>
      <c r="I284" s="4" t="str">
        <f>IF(AND(dataset_1!$D284&gt;=5,dataset_1!$D284&lt;12),"Morning",IF(AND(dataset_1!$D284&gt;=12,dataset_1!$D284&lt;17),"Afternoon",IF(AND(dataset_1!$D284&gt;=17,dataset_1!$D284&lt;21),"Evening","Night")))</f>
        <v>Morning</v>
      </c>
      <c r="J284" s="4" t="str">
        <f>IF(dataset_1!$G284=1,"Clear/Few clouds",IF(dataset_1!$G284=2,"Mist/Cloudy",IF(dataset_1!$G284=3,"Light Snow/Rain","Heavy Rain/Snow/Storm")))</f>
        <v>Clear/Few clouds</v>
      </c>
      <c r="K284" s="1" t="str">
        <f>IF(OR(dataset_1!$F284=0,dataset_1!$F284=6),"Weekend","Weekday")</f>
        <v>Weekday</v>
      </c>
      <c r="L284" s="1" t="str">
        <f>LEFT(TEXT(dataset_1!$B284,"yyyy-mm-dd"),4)</f>
        <v>2011</v>
      </c>
      <c r="M284" s="1" t="str">
        <f>MID(TEXT(dataset_1!$B284,"yyyy-mm-dd"),6,2)</f>
        <v>01</v>
      </c>
      <c r="N284" s="1" t="str">
        <f>RIGHT(TEXT(dataset_1!$B284,"yyyy-mm-dd"),2)</f>
        <v>13</v>
      </c>
      <c r="O284" s="1">
        <f>LEN(dataset_1!$D284)</f>
        <v>1</v>
      </c>
      <c r="P284" s="1" t="str">
        <f>TEXT(dataset_1!$B284, "mmmm")</f>
        <v>January</v>
      </c>
      <c r="Q284" s="1" t="str">
        <f>TEXT(dataset_1!$B284, "dddd")</f>
        <v>Thursday</v>
      </c>
      <c r="R284" s="1">
        <f>WEEKNUM(dataset_1!$B284, 2)</f>
        <v>3</v>
      </c>
      <c r="S284" s="1" t="str">
        <f>IF(dataset_1!$H284&lt;=0.3,"Cold",IF(dataset_1!$H284&lt;=0.6,"Mild","Hot"))</f>
        <v>Cold</v>
      </c>
    </row>
    <row r="285" spans="1:19" ht="14.25" customHeight="1" x14ac:dyDescent="0.3">
      <c r="A285" s="1">
        <v>284</v>
      </c>
      <c r="B285" s="3">
        <v>40556</v>
      </c>
      <c r="C285" s="1">
        <v>1</v>
      </c>
      <c r="D285" s="1">
        <v>6</v>
      </c>
      <c r="E285" s="1" t="b">
        <v>0</v>
      </c>
      <c r="F285" s="1">
        <v>4</v>
      </c>
      <c r="G285" s="1">
        <v>1</v>
      </c>
      <c r="H285" s="1">
        <v>0.12</v>
      </c>
      <c r="I285" s="4" t="str">
        <f>IF(AND(dataset_1!$D285&gt;=5,dataset_1!$D285&lt;12),"Morning",IF(AND(dataset_1!$D285&gt;=12,dataset_1!$D285&lt;17),"Afternoon",IF(AND(dataset_1!$D285&gt;=17,dataset_1!$D285&lt;21),"Evening","Night")))</f>
        <v>Morning</v>
      </c>
      <c r="J285" s="4" t="str">
        <f>IF(dataset_1!$G285=1,"Clear/Few clouds",IF(dataset_1!$G285=2,"Mist/Cloudy",IF(dataset_1!$G285=3,"Light Snow/Rain","Heavy Rain/Snow/Storm")))</f>
        <v>Clear/Few clouds</v>
      </c>
      <c r="K285" s="1" t="str">
        <f>IF(OR(dataset_1!$F285=0,dataset_1!$F285=6),"Weekend","Weekday")</f>
        <v>Weekday</v>
      </c>
      <c r="L285" s="1" t="str">
        <f>LEFT(TEXT(dataset_1!$B285,"yyyy-mm-dd"),4)</f>
        <v>2011</v>
      </c>
      <c r="M285" s="1" t="str">
        <f>MID(TEXT(dataset_1!$B285,"yyyy-mm-dd"),6,2)</f>
        <v>01</v>
      </c>
      <c r="N285" s="1" t="str">
        <f>RIGHT(TEXT(dataset_1!$B285,"yyyy-mm-dd"),2)</f>
        <v>13</v>
      </c>
      <c r="O285" s="1">
        <f>LEN(dataset_1!$D285)</f>
        <v>1</v>
      </c>
      <c r="P285" s="1" t="str">
        <f>TEXT(dataset_1!$B285, "mmmm")</f>
        <v>January</v>
      </c>
      <c r="Q285" s="1" t="str">
        <f>TEXT(dataset_1!$B285, "dddd")</f>
        <v>Thursday</v>
      </c>
      <c r="R285" s="1">
        <f>WEEKNUM(dataset_1!$B285, 2)</f>
        <v>3</v>
      </c>
      <c r="S285" s="1" t="str">
        <f>IF(dataset_1!$H285&lt;=0.3,"Cold",IF(dataset_1!$H285&lt;=0.6,"Mild","Hot"))</f>
        <v>Cold</v>
      </c>
    </row>
    <row r="286" spans="1:19" ht="14.25" customHeight="1" x14ac:dyDescent="0.3">
      <c r="A286" s="1">
        <v>285</v>
      </c>
      <c r="B286" s="3">
        <v>40556</v>
      </c>
      <c r="C286" s="1">
        <v>1</v>
      </c>
      <c r="D286" s="1">
        <v>7</v>
      </c>
      <c r="E286" s="1" t="b">
        <v>0</v>
      </c>
      <c r="F286" s="1">
        <v>4</v>
      </c>
      <c r="G286" s="1">
        <v>1</v>
      </c>
      <c r="H286" s="1">
        <v>0.12</v>
      </c>
      <c r="I286" s="4" t="str">
        <f>IF(AND(dataset_1!$D286&gt;=5,dataset_1!$D286&lt;12),"Morning",IF(AND(dataset_1!$D286&gt;=12,dataset_1!$D286&lt;17),"Afternoon",IF(AND(dataset_1!$D286&gt;=17,dataset_1!$D286&lt;21),"Evening","Night")))</f>
        <v>Morning</v>
      </c>
      <c r="J286" s="4" t="str">
        <f>IF(dataset_1!$G286=1,"Clear/Few clouds",IF(dataset_1!$G286=2,"Mist/Cloudy",IF(dataset_1!$G286=3,"Light Snow/Rain","Heavy Rain/Snow/Storm")))</f>
        <v>Clear/Few clouds</v>
      </c>
      <c r="K286" s="1" t="str">
        <f>IF(OR(dataset_1!$F286=0,dataset_1!$F286=6),"Weekend","Weekday")</f>
        <v>Weekday</v>
      </c>
      <c r="L286" s="1" t="str">
        <f>LEFT(TEXT(dataset_1!$B286,"yyyy-mm-dd"),4)</f>
        <v>2011</v>
      </c>
      <c r="M286" s="1" t="str">
        <f>MID(TEXT(dataset_1!$B286,"yyyy-mm-dd"),6,2)</f>
        <v>01</v>
      </c>
      <c r="N286" s="1" t="str">
        <f>RIGHT(TEXT(dataset_1!$B286,"yyyy-mm-dd"),2)</f>
        <v>13</v>
      </c>
      <c r="O286" s="1">
        <f>LEN(dataset_1!$D286)</f>
        <v>1</v>
      </c>
      <c r="P286" s="1" t="str">
        <f>TEXT(dataset_1!$B286, "mmmm")</f>
        <v>January</v>
      </c>
      <c r="Q286" s="1" t="str">
        <f>TEXT(dataset_1!$B286, "dddd")</f>
        <v>Thursday</v>
      </c>
      <c r="R286" s="1">
        <f>WEEKNUM(dataset_1!$B286, 2)</f>
        <v>3</v>
      </c>
      <c r="S286" s="1" t="str">
        <f>IF(dataset_1!$H286&lt;=0.3,"Cold",IF(dataset_1!$H286&lt;=0.6,"Mild","Hot"))</f>
        <v>Cold</v>
      </c>
    </row>
    <row r="287" spans="1:19" ht="14.25" customHeight="1" x14ac:dyDescent="0.3">
      <c r="A287" s="1">
        <v>286</v>
      </c>
      <c r="B287" s="3">
        <v>40556</v>
      </c>
      <c r="C287" s="1">
        <v>1</v>
      </c>
      <c r="D287" s="1">
        <v>8</v>
      </c>
      <c r="E287" s="1" t="b">
        <v>0</v>
      </c>
      <c r="F287" s="1">
        <v>4</v>
      </c>
      <c r="G287" s="1">
        <v>1</v>
      </c>
      <c r="H287" s="1">
        <v>0.14000000000000001</v>
      </c>
      <c r="I287" s="4" t="str">
        <f>IF(AND(dataset_1!$D287&gt;=5,dataset_1!$D287&lt;12),"Morning",IF(AND(dataset_1!$D287&gt;=12,dataset_1!$D287&lt;17),"Afternoon",IF(AND(dataset_1!$D287&gt;=17,dataset_1!$D287&lt;21),"Evening","Night")))</f>
        <v>Morning</v>
      </c>
      <c r="J287" s="4" t="str">
        <f>IF(dataset_1!$G287=1,"Clear/Few clouds",IF(dataset_1!$G287=2,"Mist/Cloudy",IF(dataset_1!$G287=3,"Light Snow/Rain","Heavy Rain/Snow/Storm")))</f>
        <v>Clear/Few clouds</v>
      </c>
      <c r="K287" s="1" t="str">
        <f>IF(OR(dataset_1!$F287=0,dataset_1!$F287=6),"Weekend","Weekday")</f>
        <v>Weekday</v>
      </c>
      <c r="L287" s="1" t="str">
        <f>LEFT(TEXT(dataset_1!$B287,"yyyy-mm-dd"),4)</f>
        <v>2011</v>
      </c>
      <c r="M287" s="1" t="str">
        <f>MID(TEXT(dataset_1!$B287,"yyyy-mm-dd"),6,2)</f>
        <v>01</v>
      </c>
      <c r="N287" s="1" t="str">
        <f>RIGHT(TEXT(dataset_1!$B287,"yyyy-mm-dd"),2)</f>
        <v>13</v>
      </c>
      <c r="O287" s="1">
        <f>LEN(dataset_1!$D287)</f>
        <v>1</v>
      </c>
      <c r="P287" s="1" t="str">
        <f>TEXT(dataset_1!$B287, "mmmm")</f>
        <v>January</v>
      </c>
      <c r="Q287" s="1" t="str">
        <f>TEXT(dataset_1!$B287, "dddd")</f>
        <v>Thursday</v>
      </c>
      <c r="R287" s="1">
        <f>WEEKNUM(dataset_1!$B287, 2)</f>
        <v>3</v>
      </c>
      <c r="S287" s="1" t="str">
        <f>IF(dataset_1!$H287&lt;=0.3,"Cold",IF(dataset_1!$H287&lt;=0.6,"Mild","Hot"))</f>
        <v>Cold</v>
      </c>
    </row>
    <row r="288" spans="1:19" ht="14.25" customHeight="1" x14ac:dyDescent="0.3">
      <c r="A288" s="1">
        <v>287</v>
      </c>
      <c r="B288" s="3">
        <v>40556</v>
      </c>
      <c r="C288" s="1">
        <v>1</v>
      </c>
      <c r="D288" s="1">
        <v>9</v>
      </c>
      <c r="E288" s="1" t="b">
        <v>0</v>
      </c>
      <c r="F288" s="1">
        <v>4</v>
      </c>
      <c r="G288" s="1">
        <v>1</v>
      </c>
      <c r="H288" s="1">
        <v>0.14000000000000001</v>
      </c>
      <c r="I288" s="4" t="str">
        <f>IF(AND(dataset_1!$D288&gt;=5,dataset_1!$D288&lt;12),"Morning",IF(AND(dataset_1!$D288&gt;=12,dataset_1!$D288&lt;17),"Afternoon",IF(AND(dataset_1!$D288&gt;=17,dataset_1!$D288&lt;21),"Evening","Night")))</f>
        <v>Morning</v>
      </c>
      <c r="J288" s="4" t="str">
        <f>IF(dataset_1!$G288=1,"Clear/Few clouds",IF(dataset_1!$G288=2,"Mist/Cloudy",IF(dataset_1!$G288=3,"Light Snow/Rain","Heavy Rain/Snow/Storm")))</f>
        <v>Clear/Few clouds</v>
      </c>
      <c r="K288" s="1" t="str">
        <f>IF(OR(dataset_1!$F288=0,dataset_1!$F288=6),"Weekend","Weekday")</f>
        <v>Weekday</v>
      </c>
      <c r="L288" s="1" t="str">
        <f>LEFT(TEXT(dataset_1!$B288,"yyyy-mm-dd"),4)</f>
        <v>2011</v>
      </c>
      <c r="M288" s="1" t="str">
        <f>MID(TEXT(dataset_1!$B288,"yyyy-mm-dd"),6,2)</f>
        <v>01</v>
      </c>
      <c r="N288" s="1" t="str">
        <f>RIGHT(TEXT(dataset_1!$B288,"yyyy-mm-dd"),2)</f>
        <v>13</v>
      </c>
      <c r="O288" s="1">
        <f>LEN(dataset_1!$D288)</f>
        <v>1</v>
      </c>
      <c r="P288" s="1" t="str">
        <f>TEXT(dataset_1!$B288, "mmmm")</f>
        <v>January</v>
      </c>
      <c r="Q288" s="1" t="str">
        <f>TEXT(dataset_1!$B288, "dddd")</f>
        <v>Thursday</v>
      </c>
      <c r="R288" s="1">
        <f>WEEKNUM(dataset_1!$B288, 2)</f>
        <v>3</v>
      </c>
      <c r="S288" s="1" t="str">
        <f>IF(dataset_1!$H288&lt;=0.3,"Cold",IF(dataset_1!$H288&lt;=0.6,"Mild","Hot"))</f>
        <v>Cold</v>
      </c>
    </row>
    <row r="289" spans="1:19" ht="14.25" customHeight="1" x14ac:dyDescent="0.3">
      <c r="A289" s="1">
        <v>288</v>
      </c>
      <c r="B289" s="3">
        <v>40556</v>
      </c>
      <c r="C289" s="1">
        <v>1</v>
      </c>
      <c r="D289" s="1">
        <v>10</v>
      </c>
      <c r="E289" s="1" t="b">
        <v>0</v>
      </c>
      <c r="F289" s="1">
        <v>4</v>
      </c>
      <c r="G289" s="1">
        <v>2</v>
      </c>
      <c r="H289" s="1">
        <v>0.16</v>
      </c>
      <c r="I289" s="4" t="str">
        <f>IF(AND(dataset_1!$D289&gt;=5,dataset_1!$D289&lt;12),"Morning",IF(AND(dataset_1!$D289&gt;=12,dataset_1!$D289&lt;17),"Afternoon",IF(AND(dataset_1!$D289&gt;=17,dataset_1!$D289&lt;21),"Evening","Night")))</f>
        <v>Morning</v>
      </c>
      <c r="J289" s="4" t="str">
        <f>IF(dataset_1!$G289=1,"Clear/Few clouds",IF(dataset_1!$G289=2,"Mist/Cloudy",IF(dataset_1!$G289=3,"Light Snow/Rain","Heavy Rain/Snow/Storm")))</f>
        <v>Mist/Cloudy</v>
      </c>
      <c r="K289" s="1" t="str">
        <f>IF(OR(dataset_1!$F289=0,dataset_1!$F289=6),"Weekend","Weekday")</f>
        <v>Weekday</v>
      </c>
      <c r="L289" s="1" t="str">
        <f>LEFT(TEXT(dataset_1!$B289,"yyyy-mm-dd"),4)</f>
        <v>2011</v>
      </c>
      <c r="M289" s="1" t="str">
        <f>MID(TEXT(dataset_1!$B289,"yyyy-mm-dd"),6,2)</f>
        <v>01</v>
      </c>
      <c r="N289" s="1" t="str">
        <f>RIGHT(TEXT(dataset_1!$B289,"yyyy-mm-dd"),2)</f>
        <v>13</v>
      </c>
      <c r="O289" s="1">
        <f>LEN(dataset_1!$D289)</f>
        <v>2</v>
      </c>
      <c r="P289" s="1" t="str">
        <f>TEXT(dataset_1!$B289, "mmmm")</f>
        <v>January</v>
      </c>
      <c r="Q289" s="1" t="str">
        <f>TEXT(dataset_1!$B289, "dddd")</f>
        <v>Thursday</v>
      </c>
      <c r="R289" s="1">
        <f>WEEKNUM(dataset_1!$B289, 2)</f>
        <v>3</v>
      </c>
      <c r="S289" s="1" t="str">
        <f>IF(dataset_1!$H289&lt;=0.3,"Cold",IF(dataset_1!$H289&lt;=0.6,"Mild","Hot"))</f>
        <v>Cold</v>
      </c>
    </row>
    <row r="290" spans="1:19" ht="14.25" customHeight="1" x14ac:dyDescent="0.3">
      <c r="A290" s="1">
        <v>289</v>
      </c>
      <c r="B290" s="3">
        <v>40556</v>
      </c>
      <c r="C290" s="1">
        <v>1</v>
      </c>
      <c r="D290" s="1">
        <v>11</v>
      </c>
      <c r="E290" s="1" t="b">
        <v>0</v>
      </c>
      <c r="F290" s="1">
        <v>4</v>
      </c>
      <c r="G290" s="1">
        <v>2</v>
      </c>
      <c r="H290" s="1">
        <v>0.2</v>
      </c>
      <c r="I290" s="4" t="str">
        <f>IF(AND(dataset_1!$D290&gt;=5,dataset_1!$D290&lt;12),"Morning",IF(AND(dataset_1!$D290&gt;=12,dataset_1!$D290&lt;17),"Afternoon",IF(AND(dataset_1!$D290&gt;=17,dataset_1!$D290&lt;21),"Evening","Night")))</f>
        <v>Morning</v>
      </c>
      <c r="J290" s="4" t="str">
        <f>IF(dataset_1!$G290=1,"Clear/Few clouds",IF(dataset_1!$G290=2,"Mist/Cloudy",IF(dataset_1!$G290=3,"Light Snow/Rain","Heavy Rain/Snow/Storm")))</f>
        <v>Mist/Cloudy</v>
      </c>
      <c r="K290" s="1" t="str">
        <f>IF(OR(dataset_1!$F290=0,dataset_1!$F290=6),"Weekend","Weekday")</f>
        <v>Weekday</v>
      </c>
      <c r="L290" s="1" t="str">
        <f>LEFT(TEXT(dataset_1!$B290,"yyyy-mm-dd"),4)</f>
        <v>2011</v>
      </c>
      <c r="M290" s="1" t="str">
        <f>MID(TEXT(dataset_1!$B290,"yyyy-mm-dd"),6,2)</f>
        <v>01</v>
      </c>
      <c r="N290" s="1" t="str">
        <f>RIGHT(TEXT(dataset_1!$B290,"yyyy-mm-dd"),2)</f>
        <v>13</v>
      </c>
      <c r="O290" s="1">
        <f>LEN(dataset_1!$D290)</f>
        <v>2</v>
      </c>
      <c r="P290" s="1" t="str">
        <f>TEXT(dataset_1!$B290, "mmmm")</f>
        <v>January</v>
      </c>
      <c r="Q290" s="1" t="str">
        <f>TEXT(dataset_1!$B290, "dddd")</f>
        <v>Thursday</v>
      </c>
      <c r="R290" s="1">
        <f>WEEKNUM(dataset_1!$B290, 2)</f>
        <v>3</v>
      </c>
      <c r="S290" s="1" t="str">
        <f>IF(dataset_1!$H290&lt;=0.3,"Cold",IF(dataset_1!$H290&lt;=0.6,"Mild","Hot"))</f>
        <v>Cold</v>
      </c>
    </row>
    <row r="291" spans="1:19" ht="14.25" customHeight="1" x14ac:dyDescent="0.3">
      <c r="A291" s="1">
        <v>290</v>
      </c>
      <c r="B291" s="3">
        <v>40556</v>
      </c>
      <c r="C291" s="1">
        <v>1</v>
      </c>
      <c r="D291" s="1">
        <v>12</v>
      </c>
      <c r="E291" s="1" t="b">
        <v>0</v>
      </c>
      <c r="F291" s="1">
        <v>4</v>
      </c>
      <c r="G291" s="1">
        <v>1</v>
      </c>
      <c r="H291" s="1">
        <v>0.2</v>
      </c>
      <c r="I291" s="4" t="str">
        <f>IF(AND(dataset_1!$D291&gt;=5,dataset_1!$D291&lt;12),"Morning",IF(AND(dataset_1!$D291&gt;=12,dataset_1!$D291&lt;17),"Afternoon",IF(AND(dataset_1!$D291&gt;=17,dataset_1!$D291&lt;21),"Evening","Night")))</f>
        <v>Afternoon</v>
      </c>
      <c r="J291" s="4" t="str">
        <f>IF(dataset_1!$G291=1,"Clear/Few clouds",IF(dataset_1!$G291=2,"Mist/Cloudy",IF(dataset_1!$G291=3,"Light Snow/Rain","Heavy Rain/Snow/Storm")))</f>
        <v>Clear/Few clouds</v>
      </c>
      <c r="K291" s="1" t="str">
        <f>IF(OR(dataset_1!$F291=0,dataset_1!$F291=6),"Weekend","Weekday")</f>
        <v>Weekday</v>
      </c>
      <c r="L291" s="1" t="str">
        <f>LEFT(TEXT(dataset_1!$B291,"yyyy-mm-dd"),4)</f>
        <v>2011</v>
      </c>
      <c r="M291" s="1" t="str">
        <f>MID(TEXT(dataset_1!$B291,"yyyy-mm-dd"),6,2)</f>
        <v>01</v>
      </c>
      <c r="N291" s="1" t="str">
        <f>RIGHT(TEXT(dataset_1!$B291,"yyyy-mm-dd"),2)</f>
        <v>13</v>
      </c>
      <c r="O291" s="1">
        <f>LEN(dataset_1!$D291)</f>
        <v>2</v>
      </c>
      <c r="P291" s="1" t="str">
        <f>TEXT(dataset_1!$B291, "mmmm")</f>
        <v>January</v>
      </c>
      <c r="Q291" s="1" t="str">
        <f>TEXT(dataset_1!$B291, "dddd")</f>
        <v>Thursday</v>
      </c>
      <c r="R291" s="1">
        <f>WEEKNUM(dataset_1!$B291, 2)</f>
        <v>3</v>
      </c>
      <c r="S291" s="1" t="str">
        <f>IF(dataset_1!$H291&lt;=0.3,"Cold",IF(dataset_1!$H291&lt;=0.6,"Mild","Hot"))</f>
        <v>Cold</v>
      </c>
    </row>
    <row r="292" spans="1:19" ht="14.25" customHeight="1" x14ac:dyDescent="0.3">
      <c r="A292" s="1">
        <v>291</v>
      </c>
      <c r="B292" s="3">
        <v>40556</v>
      </c>
      <c r="C292" s="1">
        <v>1</v>
      </c>
      <c r="D292" s="1">
        <v>13</v>
      </c>
      <c r="E292" s="1" t="b">
        <v>0</v>
      </c>
      <c r="F292" s="1">
        <v>4</v>
      </c>
      <c r="G292" s="1">
        <v>1</v>
      </c>
      <c r="H292" s="1">
        <v>0.22</v>
      </c>
      <c r="I292" s="4" t="str">
        <f>IF(AND(dataset_1!$D292&gt;=5,dataset_1!$D292&lt;12),"Morning",IF(AND(dataset_1!$D292&gt;=12,dataset_1!$D292&lt;17),"Afternoon",IF(AND(dataset_1!$D292&gt;=17,dataset_1!$D292&lt;21),"Evening","Night")))</f>
        <v>Afternoon</v>
      </c>
      <c r="J292" s="4" t="str">
        <f>IF(dataset_1!$G292=1,"Clear/Few clouds",IF(dataset_1!$G292=2,"Mist/Cloudy",IF(dataset_1!$G292=3,"Light Snow/Rain","Heavy Rain/Snow/Storm")))</f>
        <v>Clear/Few clouds</v>
      </c>
      <c r="K292" s="1" t="str">
        <f>IF(OR(dataset_1!$F292=0,dataset_1!$F292=6),"Weekend","Weekday")</f>
        <v>Weekday</v>
      </c>
      <c r="L292" s="1" t="str">
        <f>LEFT(TEXT(dataset_1!$B292,"yyyy-mm-dd"),4)</f>
        <v>2011</v>
      </c>
      <c r="M292" s="1" t="str">
        <f>MID(TEXT(dataset_1!$B292,"yyyy-mm-dd"),6,2)</f>
        <v>01</v>
      </c>
      <c r="N292" s="1" t="str">
        <f>RIGHT(TEXT(dataset_1!$B292,"yyyy-mm-dd"),2)</f>
        <v>13</v>
      </c>
      <c r="O292" s="1">
        <f>LEN(dataset_1!$D292)</f>
        <v>2</v>
      </c>
      <c r="P292" s="1" t="str">
        <f>TEXT(dataset_1!$B292, "mmmm")</f>
        <v>January</v>
      </c>
      <c r="Q292" s="1" t="str">
        <f>TEXT(dataset_1!$B292, "dddd")</f>
        <v>Thursday</v>
      </c>
      <c r="R292" s="1">
        <f>WEEKNUM(dataset_1!$B292, 2)</f>
        <v>3</v>
      </c>
      <c r="S292" s="1" t="str">
        <f>IF(dataset_1!$H292&lt;=0.3,"Cold",IF(dataset_1!$H292&lt;=0.6,"Mild","Hot"))</f>
        <v>Cold</v>
      </c>
    </row>
    <row r="293" spans="1:19" ht="14.25" customHeight="1" x14ac:dyDescent="0.3">
      <c r="A293" s="1">
        <v>292</v>
      </c>
      <c r="B293" s="3">
        <v>40556</v>
      </c>
      <c r="C293" s="1">
        <v>1</v>
      </c>
      <c r="D293" s="1">
        <v>14</v>
      </c>
      <c r="E293" s="1" t="b">
        <v>0</v>
      </c>
      <c r="F293" s="1">
        <v>4</v>
      </c>
      <c r="G293" s="1">
        <v>1</v>
      </c>
      <c r="H293" s="1">
        <v>0.22</v>
      </c>
      <c r="I293" s="4" t="str">
        <f>IF(AND(dataset_1!$D293&gt;=5,dataset_1!$D293&lt;12),"Morning",IF(AND(dataset_1!$D293&gt;=12,dataset_1!$D293&lt;17),"Afternoon",IF(AND(dataset_1!$D293&gt;=17,dataset_1!$D293&lt;21),"Evening","Night")))</f>
        <v>Afternoon</v>
      </c>
      <c r="J293" s="4" t="str">
        <f>IF(dataset_1!$G293=1,"Clear/Few clouds",IF(dataset_1!$G293=2,"Mist/Cloudy",IF(dataset_1!$G293=3,"Light Snow/Rain","Heavy Rain/Snow/Storm")))</f>
        <v>Clear/Few clouds</v>
      </c>
      <c r="K293" s="1" t="str">
        <f>IF(OR(dataset_1!$F293=0,dataset_1!$F293=6),"Weekend","Weekday")</f>
        <v>Weekday</v>
      </c>
      <c r="L293" s="1" t="str">
        <f>LEFT(TEXT(dataset_1!$B293,"yyyy-mm-dd"),4)</f>
        <v>2011</v>
      </c>
      <c r="M293" s="1" t="str">
        <f>MID(TEXT(dataset_1!$B293,"yyyy-mm-dd"),6,2)</f>
        <v>01</v>
      </c>
      <c r="N293" s="1" t="str">
        <f>RIGHT(TEXT(dataset_1!$B293,"yyyy-mm-dd"),2)</f>
        <v>13</v>
      </c>
      <c r="O293" s="1">
        <f>LEN(dataset_1!$D293)</f>
        <v>2</v>
      </c>
      <c r="P293" s="1" t="str">
        <f>TEXT(dataset_1!$B293, "mmmm")</f>
        <v>January</v>
      </c>
      <c r="Q293" s="1" t="str">
        <f>TEXT(dataset_1!$B293, "dddd")</f>
        <v>Thursday</v>
      </c>
      <c r="R293" s="1">
        <f>WEEKNUM(dataset_1!$B293, 2)</f>
        <v>3</v>
      </c>
      <c r="S293" s="1" t="str">
        <f>IF(dataset_1!$H293&lt;=0.3,"Cold",IF(dataset_1!$H293&lt;=0.6,"Mild","Hot"))</f>
        <v>Cold</v>
      </c>
    </row>
    <row r="294" spans="1:19" ht="14.25" customHeight="1" x14ac:dyDescent="0.3">
      <c r="A294" s="1">
        <v>293</v>
      </c>
      <c r="B294" s="3">
        <v>40556</v>
      </c>
      <c r="C294" s="1">
        <v>1</v>
      </c>
      <c r="D294" s="1">
        <v>15</v>
      </c>
      <c r="E294" s="1" t="b">
        <v>0</v>
      </c>
      <c r="F294" s="1">
        <v>4</v>
      </c>
      <c r="G294" s="1">
        <v>1</v>
      </c>
      <c r="H294" s="1">
        <v>0.24</v>
      </c>
      <c r="I294" s="4" t="str">
        <f>IF(AND(dataset_1!$D294&gt;=5,dataset_1!$D294&lt;12),"Morning",IF(AND(dataset_1!$D294&gt;=12,dataset_1!$D294&lt;17),"Afternoon",IF(AND(dataset_1!$D294&gt;=17,dataset_1!$D294&lt;21),"Evening","Night")))</f>
        <v>Afternoon</v>
      </c>
      <c r="J294" s="4" t="str">
        <f>IF(dataset_1!$G294=1,"Clear/Few clouds",IF(dataset_1!$G294=2,"Mist/Cloudy",IF(dataset_1!$G294=3,"Light Snow/Rain","Heavy Rain/Snow/Storm")))</f>
        <v>Clear/Few clouds</v>
      </c>
      <c r="K294" s="1" t="str">
        <f>IF(OR(dataset_1!$F294=0,dataset_1!$F294=6),"Weekend","Weekday")</f>
        <v>Weekday</v>
      </c>
      <c r="L294" s="1" t="str">
        <f>LEFT(TEXT(dataset_1!$B294,"yyyy-mm-dd"),4)</f>
        <v>2011</v>
      </c>
      <c r="M294" s="1" t="str">
        <f>MID(TEXT(dataset_1!$B294,"yyyy-mm-dd"),6,2)</f>
        <v>01</v>
      </c>
      <c r="N294" s="1" t="str">
        <f>RIGHT(TEXT(dataset_1!$B294,"yyyy-mm-dd"),2)</f>
        <v>13</v>
      </c>
      <c r="O294" s="1">
        <f>LEN(dataset_1!$D294)</f>
        <v>2</v>
      </c>
      <c r="P294" s="1" t="str">
        <f>TEXT(dataset_1!$B294, "mmmm")</f>
        <v>January</v>
      </c>
      <c r="Q294" s="1" t="str">
        <f>TEXT(dataset_1!$B294, "dddd")</f>
        <v>Thursday</v>
      </c>
      <c r="R294" s="1">
        <f>WEEKNUM(dataset_1!$B294, 2)</f>
        <v>3</v>
      </c>
      <c r="S294" s="1" t="str">
        <f>IF(dataset_1!$H294&lt;=0.3,"Cold",IF(dataset_1!$H294&lt;=0.6,"Mild","Hot"))</f>
        <v>Cold</v>
      </c>
    </row>
    <row r="295" spans="1:19" ht="14.25" customHeight="1" x14ac:dyDescent="0.3">
      <c r="A295" s="1">
        <v>294</v>
      </c>
      <c r="B295" s="3">
        <v>40556</v>
      </c>
      <c r="C295" s="1">
        <v>1</v>
      </c>
      <c r="D295" s="1">
        <v>16</v>
      </c>
      <c r="E295" s="1" t="b">
        <v>0</v>
      </c>
      <c r="F295" s="1">
        <v>4</v>
      </c>
      <c r="G295" s="1">
        <v>1</v>
      </c>
      <c r="H295" s="1">
        <v>0.24</v>
      </c>
      <c r="I295" s="4" t="str">
        <f>IF(AND(dataset_1!$D295&gt;=5,dataset_1!$D295&lt;12),"Morning",IF(AND(dataset_1!$D295&gt;=12,dataset_1!$D295&lt;17),"Afternoon",IF(AND(dataset_1!$D295&gt;=17,dataset_1!$D295&lt;21),"Evening","Night")))</f>
        <v>Afternoon</v>
      </c>
      <c r="J295" s="4" t="str">
        <f>IF(dataset_1!$G295=1,"Clear/Few clouds",IF(dataset_1!$G295=2,"Mist/Cloudy",IF(dataset_1!$G295=3,"Light Snow/Rain","Heavy Rain/Snow/Storm")))</f>
        <v>Clear/Few clouds</v>
      </c>
      <c r="K295" s="1" t="str">
        <f>IF(OR(dataset_1!$F295=0,dataset_1!$F295=6),"Weekend","Weekday")</f>
        <v>Weekday</v>
      </c>
      <c r="L295" s="1" t="str">
        <f>LEFT(TEXT(dataset_1!$B295,"yyyy-mm-dd"),4)</f>
        <v>2011</v>
      </c>
      <c r="M295" s="1" t="str">
        <f>MID(TEXT(dataset_1!$B295,"yyyy-mm-dd"),6,2)</f>
        <v>01</v>
      </c>
      <c r="N295" s="1" t="str">
        <f>RIGHT(TEXT(dataset_1!$B295,"yyyy-mm-dd"),2)</f>
        <v>13</v>
      </c>
      <c r="O295" s="1">
        <f>LEN(dataset_1!$D295)</f>
        <v>2</v>
      </c>
      <c r="P295" s="1" t="str">
        <f>TEXT(dataset_1!$B295, "mmmm")</f>
        <v>January</v>
      </c>
      <c r="Q295" s="1" t="str">
        <f>TEXT(dataset_1!$B295, "dddd")</f>
        <v>Thursday</v>
      </c>
      <c r="R295" s="1">
        <f>WEEKNUM(dataset_1!$B295, 2)</f>
        <v>3</v>
      </c>
      <c r="S295" s="1" t="str">
        <f>IF(dataset_1!$H295&lt;=0.3,"Cold",IF(dataset_1!$H295&lt;=0.6,"Mild","Hot"))</f>
        <v>Cold</v>
      </c>
    </row>
    <row r="296" spans="1:19" ht="14.25" customHeight="1" x14ac:dyDescent="0.3">
      <c r="A296" s="1">
        <v>295</v>
      </c>
      <c r="B296" s="3">
        <v>40556</v>
      </c>
      <c r="C296" s="1">
        <v>1</v>
      </c>
      <c r="D296" s="1">
        <v>17</v>
      </c>
      <c r="E296" s="1" t="b">
        <v>0</v>
      </c>
      <c r="F296" s="1">
        <v>4</v>
      </c>
      <c r="G296" s="1">
        <v>1</v>
      </c>
      <c r="H296" s="1">
        <v>0.2</v>
      </c>
      <c r="I296" s="4" t="str">
        <f>IF(AND(dataset_1!$D296&gt;=5,dataset_1!$D296&lt;12),"Morning",IF(AND(dataset_1!$D296&gt;=12,dataset_1!$D296&lt;17),"Afternoon",IF(AND(dataset_1!$D296&gt;=17,dataset_1!$D296&lt;21),"Evening","Night")))</f>
        <v>Evening</v>
      </c>
      <c r="J296" s="4" t="str">
        <f>IF(dataset_1!$G296=1,"Clear/Few clouds",IF(dataset_1!$G296=2,"Mist/Cloudy",IF(dataset_1!$G296=3,"Light Snow/Rain","Heavy Rain/Snow/Storm")))</f>
        <v>Clear/Few clouds</v>
      </c>
      <c r="K296" s="1" t="str">
        <f>IF(OR(dataset_1!$F296=0,dataset_1!$F296=6),"Weekend","Weekday")</f>
        <v>Weekday</v>
      </c>
      <c r="L296" s="1" t="str">
        <f>LEFT(TEXT(dataset_1!$B296,"yyyy-mm-dd"),4)</f>
        <v>2011</v>
      </c>
      <c r="M296" s="1" t="str">
        <f>MID(TEXT(dataset_1!$B296,"yyyy-mm-dd"),6,2)</f>
        <v>01</v>
      </c>
      <c r="N296" s="1" t="str">
        <f>RIGHT(TEXT(dataset_1!$B296,"yyyy-mm-dd"),2)</f>
        <v>13</v>
      </c>
      <c r="O296" s="1">
        <f>LEN(dataset_1!$D296)</f>
        <v>2</v>
      </c>
      <c r="P296" s="1" t="str">
        <f>TEXT(dataset_1!$B296, "mmmm")</f>
        <v>January</v>
      </c>
      <c r="Q296" s="1" t="str">
        <f>TEXT(dataset_1!$B296, "dddd")</f>
        <v>Thursday</v>
      </c>
      <c r="R296" s="1">
        <f>WEEKNUM(dataset_1!$B296, 2)</f>
        <v>3</v>
      </c>
      <c r="S296" s="1" t="str">
        <f>IF(dataset_1!$H296&lt;=0.3,"Cold",IF(dataset_1!$H296&lt;=0.6,"Mild","Hot"))</f>
        <v>Cold</v>
      </c>
    </row>
    <row r="297" spans="1:19" ht="14.25" customHeight="1" x14ac:dyDescent="0.3">
      <c r="A297" s="1">
        <v>296</v>
      </c>
      <c r="B297" s="3">
        <v>40556</v>
      </c>
      <c r="C297" s="1">
        <v>1</v>
      </c>
      <c r="D297" s="1">
        <v>18</v>
      </c>
      <c r="E297" s="1" t="b">
        <v>0</v>
      </c>
      <c r="F297" s="1">
        <v>4</v>
      </c>
      <c r="G297" s="1">
        <v>1</v>
      </c>
      <c r="H297" s="1">
        <v>0.2</v>
      </c>
      <c r="I297" s="4" t="str">
        <f>IF(AND(dataset_1!$D297&gt;=5,dataset_1!$D297&lt;12),"Morning",IF(AND(dataset_1!$D297&gt;=12,dataset_1!$D297&lt;17),"Afternoon",IF(AND(dataset_1!$D297&gt;=17,dataset_1!$D297&lt;21),"Evening","Night")))</f>
        <v>Evening</v>
      </c>
      <c r="J297" s="4" t="str">
        <f>IF(dataset_1!$G297=1,"Clear/Few clouds",IF(dataset_1!$G297=2,"Mist/Cloudy",IF(dataset_1!$G297=3,"Light Snow/Rain","Heavy Rain/Snow/Storm")))</f>
        <v>Clear/Few clouds</v>
      </c>
      <c r="K297" s="1" t="str">
        <f>IF(OR(dataset_1!$F297=0,dataset_1!$F297=6),"Weekend","Weekday")</f>
        <v>Weekday</v>
      </c>
      <c r="L297" s="1" t="str">
        <f>LEFT(TEXT(dataset_1!$B297,"yyyy-mm-dd"),4)</f>
        <v>2011</v>
      </c>
      <c r="M297" s="1" t="str">
        <f>MID(TEXT(dataset_1!$B297,"yyyy-mm-dd"),6,2)</f>
        <v>01</v>
      </c>
      <c r="N297" s="1" t="str">
        <f>RIGHT(TEXT(dataset_1!$B297,"yyyy-mm-dd"),2)</f>
        <v>13</v>
      </c>
      <c r="O297" s="1">
        <f>LEN(dataset_1!$D297)</f>
        <v>2</v>
      </c>
      <c r="P297" s="1" t="str">
        <f>TEXT(dataset_1!$B297, "mmmm")</f>
        <v>January</v>
      </c>
      <c r="Q297" s="1" t="str">
        <f>TEXT(dataset_1!$B297, "dddd")</f>
        <v>Thursday</v>
      </c>
      <c r="R297" s="1">
        <f>WEEKNUM(dataset_1!$B297, 2)</f>
        <v>3</v>
      </c>
      <c r="S297" s="1" t="str">
        <f>IF(dataset_1!$H297&lt;=0.3,"Cold",IF(dataset_1!$H297&lt;=0.6,"Mild","Hot"))</f>
        <v>Cold</v>
      </c>
    </row>
    <row r="298" spans="1:19" ht="14.25" customHeight="1" x14ac:dyDescent="0.3">
      <c r="A298" s="1">
        <v>297</v>
      </c>
      <c r="B298" s="3">
        <v>40556</v>
      </c>
      <c r="C298" s="1">
        <v>1</v>
      </c>
      <c r="D298" s="1">
        <v>19</v>
      </c>
      <c r="E298" s="1" t="b">
        <v>0</v>
      </c>
      <c r="F298" s="1">
        <v>4</v>
      </c>
      <c r="G298" s="1">
        <v>1</v>
      </c>
      <c r="H298" s="1">
        <v>0.16</v>
      </c>
      <c r="I298" s="4" t="str">
        <f>IF(AND(dataset_1!$D298&gt;=5,dataset_1!$D298&lt;12),"Morning",IF(AND(dataset_1!$D298&gt;=12,dataset_1!$D298&lt;17),"Afternoon",IF(AND(dataset_1!$D298&gt;=17,dataset_1!$D298&lt;21),"Evening","Night")))</f>
        <v>Evening</v>
      </c>
      <c r="J298" s="4" t="str">
        <f>IF(dataset_1!$G298=1,"Clear/Few clouds",IF(dataset_1!$G298=2,"Mist/Cloudy",IF(dataset_1!$G298=3,"Light Snow/Rain","Heavy Rain/Snow/Storm")))</f>
        <v>Clear/Few clouds</v>
      </c>
      <c r="K298" s="1" t="str">
        <f>IF(OR(dataset_1!$F298=0,dataset_1!$F298=6),"Weekend","Weekday")</f>
        <v>Weekday</v>
      </c>
      <c r="L298" s="1" t="str">
        <f>LEFT(TEXT(dataset_1!$B298,"yyyy-mm-dd"),4)</f>
        <v>2011</v>
      </c>
      <c r="M298" s="1" t="str">
        <f>MID(TEXT(dataset_1!$B298,"yyyy-mm-dd"),6,2)</f>
        <v>01</v>
      </c>
      <c r="N298" s="1" t="str">
        <f>RIGHT(TEXT(dataset_1!$B298,"yyyy-mm-dd"),2)</f>
        <v>13</v>
      </c>
      <c r="O298" s="1">
        <f>LEN(dataset_1!$D298)</f>
        <v>2</v>
      </c>
      <c r="P298" s="1" t="str">
        <f>TEXT(dataset_1!$B298, "mmmm")</f>
        <v>January</v>
      </c>
      <c r="Q298" s="1" t="str">
        <f>TEXT(dataset_1!$B298, "dddd")</f>
        <v>Thursday</v>
      </c>
      <c r="R298" s="1">
        <f>WEEKNUM(dataset_1!$B298, 2)</f>
        <v>3</v>
      </c>
      <c r="S298" s="1" t="str">
        <f>IF(dataset_1!$H298&lt;=0.3,"Cold",IF(dataset_1!$H298&lt;=0.6,"Mild","Hot"))</f>
        <v>Cold</v>
      </c>
    </row>
    <row r="299" spans="1:19" ht="14.25" customHeight="1" x14ac:dyDescent="0.3">
      <c r="A299" s="1">
        <v>298</v>
      </c>
      <c r="B299" s="3">
        <v>40556</v>
      </c>
      <c r="C299" s="1">
        <v>1</v>
      </c>
      <c r="D299" s="1">
        <v>20</v>
      </c>
      <c r="E299" s="1" t="b">
        <v>0</v>
      </c>
      <c r="F299" s="1">
        <v>4</v>
      </c>
      <c r="G299" s="1">
        <v>1</v>
      </c>
      <c r="H299" s="1">
        <v>0.16</v>
      </c>
      <c r="I299" s="4" t="str">
        <f>IF(AND(dataset_1!$D299&gt;=5,dataset_1!$D299&lt;12),"Morning",IF(AND(dataset_1!$D299&gt;=12,dataset_1!$D299&lt;17),"Afternoon",IF(AND(dataset_1!$D299&gt;=17,dataset_1!$D299&lt;21),"Evening","Night")))</f>
        <v>Evening</v>
      </c>
      <c r="J299" s="4" t="str">
        <f>IF(dataset_1!$G299=1,"Clear/Few clouds",IF(dataset_1!$G299=2,"Mist/Cloudy",IF(dataset_1!$G299=3,"Light Snow/Rain","Heavy Rain/Snow/Storm")))</f>
        <v>Clear/Few clouds</v>
      </c>
      <c r="K299" s="1" t="str">
        <f>IF(OR(dataset_1!$F299=0,dataset_1!$F299=6),"Weekend","Weekday")</f>
        <v>Weekday</v>
      </c>
      <c r="L299" s="1" t="str">
        <f>LEFT(TEXT(dataset_1!$B299,"yyyy-mm-dd"),4)</f>
        <v>2011</v>
      </c>
      <c r="M299" s="1" t="str">
        <f>MID(TEXT(dataset_1!$B299,"yyyy-mm-dd"),6,2)</f>
        <v>01</v>
      </c>
      <c r="N299" s="1" t="str">
        <f>RIGHT(TEXT(dataset_1!$B299,"yyyy-mm-dd"),2)</f>
        <v>13</v>
      </c>
      <c r="O299" s="1">
        <f>LEN(dataset_1!$D299)</f>
        <v>2</v>
      </c>
      <c r="P299" s="1" t="str">
        <f>TEXT(dataset_1!$B299, "mmmm")</f>
        <v>January</v>
      </c>
      <c r="Q299" s="1" t="str">
        <f>TEXT(dataset_1!$B299, "dddd")</f>
        <v>Thursday</v>
      </c>
      <c r="R299" s="1">
        <f>WEEKNUM(dataset_1!$B299, 2)</f>
        <v>3</v>
      </c>
      <c r="S299" s="1" t="str">
        <f>IF(dataset_1!$H299&lt;=0.3,"Cold",IF(dataset_1!$H299&lt;=0.6,"Mild","Hot"))</f>
        <v>Cold</v>
      </c>
    </row>
    <row r="300" spans="1:19" ht="14.25" customHeight="1" x14ac:dyDescent="0.3">
      <c r="A300" s="1">
        <v>299</v>
      </c>
      <c r="B300" s="3">
        <v>40556</v>
      </c>
      <c r="C300" s="1">
        <v>1</v>
      </c>
      <c r="D300" s="1">
        <v>21</v>
      </c>
      <c r="E300" s="1" t="b">
        <v>0</v>
      </c>
      <c r="F300" s="1">
        <v>4</v>
      </c>
      <c r="G300" s="1">
        <v>1</v>
      </c>
      <c r="H300" s="1">
        <v>0.14000000000000001</v>
      </c>
      <c r="I300" s="4" t="str">
        <f>IF(AND(dataset_1!$D300&gt;=5,dataset_1!$D300&lt;12),"Morning",IF(AND(dataset_1!$D300&gt;=12,dataset_1!$D300&lt;17),"Afternoon",IF(AND(dataset_1!$D300&gt;=17,dataset_1!$D300&lt;21),"Evening","Night")))</f>
        <v>Night</v>
      </c>
      <c r="J300" s="4" t="str">
        <f>IF(dataset_1!$G300=1,"Clear/Few clouds",IF(dataset_1!$G300=2,"Mist/Cloudy",IF(dataset_1!$G300=3,"Light Snow/Rain","Heavy Rain/Snow/Storm")))</f>
        <v>Clear/Few clouds</v>
      </c>
      <c r="K300" s="1" t="str">
        <f>IF(OR(dataset_1!$F300=0,dataset_1!$F300=6),"Weekend","Weekday")</f>
        <v>Weekday</v>
      </c>
      <c r="L300" s="1" t="str">
        <f>LEFT(TEXT(dataset_1!$B300,"yyyy-mm-dd"),4)</f>
        <v>2011</v>
      </c>
      <c r="M300" s="1" t="str">
        <f>MID(TEXT(dataset_1!$B300,"yyyy-mm-dd"),6,2)</f>
        <v>01</v>
      </c>
      <c r="N300" s="1" t="str">
        <f>RIGHT(TEXT(dataset_1!$B300,"yyyy-mm-dd"),2)</f>
        <v>13</v>
      </c>
      <c r="O300" s="1">
        <f>LEN(dataset_1!$D300)</f>
        <v>2</v>
      </c>
      <c r="P300" s="1" t="str">
        <f>TEXT(dataset_1!$B300, "mmmm")</f>
        <v>January</v>
      </c>
      <c r="Q300" s="1" t="str">
        <f>TEXT(dataset_1!$B300, "dddd")</f>
        <v>Thursday</v>
      </c>
      <c r="R300" s="1">
        <f>WEEKNUM(dataset_1!$B300, 2)</f>
        <v>3</v>
      </c>
      <c r="S300" s="1" t="str">
        <f>IF(dataset_1!$H300&lt;=0.3,"Cold",IF(dataset_1!$H300&lt;=0.6,"Mild","Hot"))</f>
        <v>Cold</v>
      </c>
    </row>
    <row r="301" spans="1:19" ht="14.25" customHeight="1" x14ac:dyDescent="0.3">
      <c r="A301" s="1">
        <v>300</v>
      </c>
      <c r="B301" s="3">
        <v>40556</v>
      </c>
      <c r="C301" s="1">
        <v>1</v>
      </c>
      <c r="D301" s="1">
        <v>22</v>
      </c>
      <c r="E301" s="1" t="b">
        <v>0</v>
      </c>
      <c r="F301" s="1">
        <v>4</v>
      </c>
      <c r="G301" s="1">
        <v>1</v>
      </c>
      <c r="H301" s="1">
        <v>0.14000000000000001</v>
      </c>
      <c r="I301" s="4" t="str">
        <f>IF(AND(dataset_1!$D301&gt;=5,dataset_1!$D301&lt;12),"Morning",IF(AND(dataset_1!$D301&gt;=12,dataset_1!$D301&lt;17),"Afternoon",IF(AND(dataset_1!$D301&gt;=17,dataset_1!$D301&lt;21),"Evening","Night")))</f>
        <v>Night</v>
      </c>
      <c r="J301" s="4" t="str">
        <f>IF(dataset_1!$G301=1,"Clear/Few clouds",IF(dataset_1!$G301=2,"Mist/Cloudy",IF(dataset_1!$G301=3,"Light Snow/Rain","Heavy Rain/Snow/Storm")))</f>
        <v>Clear/Few clouds</v>
      </c>
      <c r="K301" s="1" t="str">
        <f>IF(OR(dataset_1!$F301=0,dataset_1!$F301=6),"Weekend","Weekday")</f>
        <v>Weekday</v>
      </c>
      <c r="L301" s="1" t="str">
        <f>LEFT(TEXT(dataset_1!$B301,"yyyy-mm-dd"),4)</f>
        <v>2011</v>
      </c>
      <c r="M301" s="1" t="str">
        <f>MID(TEXT(dataset_1!$B301,"yyyy-mm-dd"),6,2)</f>
        <v>01</v>
      </c>
      <c r="N301" s="1" t="str">
        <f>RIGHT(TEXT(dataset_1!$B301,"yyyy-mm-dd"),2)</f>
        <v>13</v>
      </c>
      <c r="O301" s="1">
        <f>LEN(dataset_1!$D301)</f>
        <v>2</v>
      </c>
      <c r="P301" s="1" t="str">
        <f>TEXT(dataset_1!$B301, "mmmm")</f>
        <v>January</v>
      </c>
      <c r="Q301" s="1" t="str">
        <f>TEXT(dataset_1!$B301, "dddd")</f>
        <v>Thursday</v>
      </c>
      <c r="R301" s="1">
        <f>WEEKNUM(dataset_1!$B301, 2)</f>
        <v>3</v>
      </c>
      <c r="S301" s="1" t="str">
        <f>IF(dataset_1!$H301&lt;=0.3,"Cold",IF(dataset_1!$H301&lt;=0.6,"Mild","Hot"))</f>
        <v>Cold</v>
      </c>
    </row>
    <row r="302" spans="1:19" ht="14.25" customHeight="1" x14ac:dyDescent="0.3">
      <c r="A302" s="1">
        <v>301</v>
      </c>
      <c r="B302" s="3">
        <v>40556</v>
      </c>
      <c r="C302" s="1">
        <v>1</v>
      </c>
      <c r="D302" s="1">
        <v>23</v>
      </c>
      <c r="E302" s="1" t="b">
        <v>0</v>
      </c>
      <c r="F302" s="1">
        <v>4</v>
      </c>
      <c r="G302" s="1">
        <v>1</v>
      </c>
      <c r="H302" s="1">
        <v>0.12</v>
      </c>
      <c r="I302" s="4" t="str">
        <f>IF(AND(dataset_1!$D302&gt;=5,dataset_1!$D302&lt;12),"Morning",IF(AND(dataset_1!$D302&gt;=12,dataset_1!$D302&lt;17),"Afternoon",IF(AND(dataset_1!$D302&gt;=17,dataset_1!$D302&lt;21),"Evening","Night")))</f>
        <v>Night</v>
      </c>
      <c r="J302" s="4" t="str">
        <f>IF(dataset_1!$G302=1,"Clear/Few clouds",IF(dataset_1!$G302=2,"Mist/Cloudy",IF(dataset_1!$G302=3,"Light Snow/Rain","Heavy Rain/Snow/Storm")))</f>
        <v>Clear/Few clouds</v>
      </c>
      <c r="K302" s="1" t="str">
        <f>IF(OR(dataset_1!$F302=0,dataset_1!$F302=6),"Weekend","Weekday")</f>
        <v>Weekday</v>
      </c>
      <c r="L302" s="1" t="str">
        <f>LEFT(TEXT(dataset_1!$B302,"yyyy-mm-dd"),4)</f>
        <v>2011</v>
      </c>
      <c r="M302" s="1" t="str">
        <f>MID(TEXT(dataset_1!$B302,"yyyy-mm-dd"),6,2)</f>
        <v>01</v>
      </c>
      <c r="N302" s="1" t="str">
        <f>RIGHT(TEXT(dataset_1!$B302,"yyyy-mm-dd"),2)</f>
        <v>13</v>
      </c>
      <c r="O302" s="1">
        <f>LEN(dataset_1!$D302)</f>
        <v>2</v>
      </c>
      <c r="P302" s="1" t="str">
        <f>TEXT(dataset_1!$B302, "mmmm")</f>
        <v>January</v>
      </c>
      <c r="Q302" s="1" t="str">
        <f>TEXT(dataset_1!$B302, "dddd")</f>
        <v>Thursday</v>
      </c>
      <c r="R302" s="1">
        <f>WEEKNUM(dataset_1!$B302, 2)</f>
        <v>3</v>
      </c>
      <c r="S302" s="1" t="str">
        <f>IF(dataset_1!$H302&lt;=0.3,"Cold",IF(dataset_1!$H302&lt;=0.6,"Mild","Hot"))</f>
        <v>Cold</v>
      </c>
    </row>
    <row r="303" spans="1:19" ht="14.25" customHeight="1" x14ac:dyDescent="0.3">
      <c r="A303" s="1">
        <v>302</v>
      </c>
      <c r="B303" s="3">
        <v>40557</v>
      </c>
      <c r="C303" s="1">
        <v>1</v>
      </c>
      <c r="D303" s="1">
        <v>0</v>
      </c>
      <c r="E303" s="1" t="b">
        <v>0</v>
      </c>
      <c r="F303" s="1">
        <v>5</v>
      </c>
      <c r="G303" s="1">
        <v>1</v>
      </c>
      <c r="H303" s="1">
        <v>0.12</v>
      </c>
      <c r="I303" s="4" t="str">
        <f>IF(AND(dataset_1!$D303&gt;=5,dataset_1!$D303&lt;12),"Morning",IF(AND(dataset_1!$D303&gt;=12,dataset_1!$D303&lt;17),"Afternoon",IF(AND(dataset_1!$D303&gt;=17,dataset_1!$D303&lt;21),"Evening","Night")))</f>
        <v>Night</v>
      </c>
      <c r="J303" s="4" t="str">
        <f>IF(dataset_1!$G303=1,"Clear/Few clouds",IF(dataset_1!$G303=2,"Mist/Cloudy",IF(dataset_1!$G303=3,"Light Snow/Rain","Heavy Rain/Snow/Storm")))</f>
        <v>Clear/Few clouds</v>
      </c>
      <c r="K303" s="1" t="str">
        <f>IF(OR(dataset_1!$F303=0,dataset_1!$F303=6),"Weekend","Weekday")</f>
        <v>Weekday</v>
      </c>
      <c r="L303" s="1" t="str">
        <f>LEFT(TEXT(dataset_1!$B303,"yyyy-mm-dd"),4)</f>
        <v>2011</v>
      </c>
      <c r="M303" s="1" t="str">
        <f>MID(TEXT(dataset_1!$B303,"yyyy-mm-dd"),6,2)</f>
        <v>01</v>
      </c>
      <c r="N303" s="1" t="str">
        <f>RIGHT(TEXT(dataset_1!$B303,"yyyy-mm-dd"),2)</f>
        <v>14</v>
      </c>
      <c r="O303" s="1">
        <f>LEN(dataset_1!$D303)</f>
        <v>1</v>
      </c>
      <c r="P303" s="1" t="str">
        <f>TEXT(dataset_1!$B303, "mmmm")</f>
        <v>January</v>
      </c>
      <c r="Q303" s="1" t="str">
        <f>TEXT(dataset_1!$B303, "dddd")</f>
        <v>Friday</v>
      </c>
      <c r="R303" s="1">
        <f>WEEKNUM(dataset_1!$B303, 2)</f>
        <v>3</v>
      </c>
      <c r="S303" s="1" t="str">
        <f>IF(dataset_1!$H303&lt;=0.3,"Cold",IF(dataset_1!$H303&lt;=0.6,"Mild","Hot"))</f>
        <v>Cold</v>
      </c>
    </row>
    <row r="304" spans="1:19" ht="14.25" customHeight="1" x14ac:dyDescent="0.3">
      <c r="A304" s="1">
        <v>303</v>
      </c>
      <c r="B304" s="3">
        <v>40557</v>
      </c>
      <c r="C304" s="1">
        <v>1</v>
      </c>
      <c r="D304" s="1">
        <v>1</v>
      </c>
      <c r="E304" s="1" t="b">
        <v>0</v>
      </c>
      <c r="F304" s="1">
        <v>5</v>
      </c>
      <c r="G304" s="1">
        <v>1</v>
      </c>
      <c r="H304" s="1">
        <v>0.1</v>
      </c>
      <c r="I304" s="4" t="str">
        <f>IF(AND(dataset_1!$D304&gt;=5,dataset_1!$D304&lt;12),"Morning",IF(AND(dataset_1!$D304&gt;=12,dataset_1!$D304&lt;17),"Afternoon",IF(AND(dataset_1!$D304&gt;=17,dataset_1!$D304&lt;21),"Evening","Night")))</f>
        <v>Night</v>
      </c>
      <c r="J304" s="4" t="str">
        <f>IF(dataset_1!$G304=1,"Clear/Few clouds",IF(dataset_1!$G304=2,"Mist/Cloudy",IF(dataset_1!$G304=3,"Light Snow/Rain","Heavy Rain/Snow/Storm")))</f>
        <v>Clear/Few clouds</v>
      </c>
      <c r="K304" s="1" t="str">
        <f>IF(OR(dataset_1!$F304=0,dataset_1!$F304=6),"Weekend","Weekday")</f>
        <v>Weekday</v>
      </c>
      <c r="L304" s="1" t="str">
        <f>LEFT(TEXT(dataset_1!$B304,"yyyy-mm-dd"),4)</f>
        <v>2011</v>
      </c>
      <c r="M304" s="1" t="str">
        <f>MID(TEXT(dataset_1!$B304,"yyyy-mm-dd"),6,2)</f>
        <v>01</v>
      </c>
      <c r="N304" s="1" t="str">
        <f>RIGHT(TEXT(dataset_1!$B304,"yyyy-mm-dd"),2)</f>
        <v>14</v>
      </c>
      <c r="O304" s="1">
        <f>LEN(dataset_1!$D304)</f>
        <v>1</v>
      </c>
      <c r="P304" s="1" t="str">
        <f>TEXT(dataset_1!$B304, "mmmm")</f>
        <v>January</v>
      </c>
      <c r="Q304" s="1" t="str">
        <f>TEXT(dataset_1!$B304, "dddd")</f>
        <v>Friday</v>
      </c>
      <c r="R304" s="1">
        <f>WEEKNUM(dataset_1!$B304, 2)</f>
        <v>3</v>
      </c>
      <c r="S304" s="1" t="str">
        <f>IF(dataset_1!$H304&lt;=0.3,"Cold",IF(dataset_1!$H304&lt;=0.6,"Mild","Hot"))</f>
        <v>Cold</v>
      </c>
    </row>
    <row r="305" spans="1:19" ht="14.25" customHeight="1" x14ac:dyDescent="0.3">
      <c r="A305" s="1">
        <v>304</v>
      </c>
      <c r="B305" s="3">
        <v>40557</v>
      </c>
      <c r="C305" s="1">
        <v>1</v>
      </c>
      <c r="D305" s="1">
        <v>2</v>
      </c>
      <c r="E305" s="1" t="b">
        <v>0</v>
      </c>
      <c r="F305" s="1">
        <v>5</v>
      </c>
      <c r="G305" s="1">
        <v>1</v>
      </c>
      <c r="H305" s="1">
        <v>0.1</v>
      </c>
      <c r="I305" s="4" t="str">
        <f>IF(AND(dataset_1!$D305&gt;=5,dataset_1!$D305&lt;12),"Morning",IF(AND(dataset_1!$D305&gt;=12,dataset_1!$D305&lt;17),"Afternoon",IF(AND(dataset_1!$D305&gt;=17,dataset_1!$D305&lt;21),"Evening","Night")))</f>
        <v>Night</v>
      </c>
      <c r="J305" s="4" t="str">
        <f>IF(dataset_1!$G305=1,"Clear/Few clouds",IF(dataset_1!$G305=2,"Mist/Cloudy",IF(dataset_1!$G305=3,"Light Snow/Rain","Heavy Rain/Snow/Storm")))</f>
        <v>Clear/Few clouds</v>
      </c>
      <c r="K305" s="1" t="str">
        <f>IF(OR(dataset_1!$F305=0,dataset_1!$F305=6),"Weekend","Weekday")</f>
        <v>Weekday</v>
      </c>
      <c r="L305" s="1" t="str">
        <f>LEFT(TEXT(dataset_1!$B305,"yyyy-mm-dd"),4)</f>
        <v>2011</v>
      </c>
      <c r="M305" s="1" t="str">
        <f>MID(TEXT(dataset_1!$B305,"yyyy-mm-dd"),6,2)</f>
        <v>01</v>
      </c>
      <c r="N305" s="1" t="str">
        <f>RIGHT(TEXT(dataset_1!$B305,"yyyy-mm-dd"),2)</f>
        <v>14</v>
      </c>
      <c r="O305" s="1">
        <f>LEN(dataset_1!$D305)</f>
        <v>1</v>
      </c>
      <c r="P305" s="1" t="str">
        <f>TEXT(dataset_1!$B305, "mmmm")</f>
        <v>January</v>
      </c>
      <c r="Q305" s="1" t="str">
        <f>TEXT(dataset_1!$B305, "dddd")</f>
        <v>Friday</v>
      </c>
      <c r="R305" s="1">
        <f>WEEKNUM(dataset_1!$B305, 2)</f>
        <v>3</v>
      </c>
      <c r="S305" s="1" t="str">
        <f>IF(dataset_1!$H305&lt;=0.3,"Cold",IF(dataset_1!$H305&lt;=0.6,"Mild","Hot"))</f>
        <v>Cold</v>
      </c>
    </row>
    <row r="306" spans="1:19" ht="14.25" customHeight="1" x14ac:dyDescent="0.3">
      <c r="A306" s="1">
        <v>305</v>
      </c>
      <c r="B306" s="3">
        <v>40557</v>
      </c>
      <c r="C306" s="1">
        <v>1</v>
      </c>
      <c r="D306" s="1">
        <v>3</v>
      </c>
      <c r="E306" s="1" t="b">
        <v>0</v>
      </c>
      <c r="F306" s="1">
        <v>5</v>
      </c>
      <c r="G306" s="1">
        <v>1</v>
      </c>
      <c r="H306" s="1">
        <v>0.1</v>
      </c>
      <c r="I306" s="4" t="str">
        <f>IF(AND(dataset_1!$D306&gt;=5,dataset_1!$D306&lt;12),"Morning",IF(AND(dataset_1!$D306&gt;=12,dataset_1!$D306&lt;17),"Afternoon",IF(AND(dataset_1!$D306&gt;=17,dataset_1!$D306&lt;21),"Evening","Night")))</f>
        <v>Night</v>
      </c>
      <c r="J306" s="4" t="str">
        <f>IF(dataset_1!$G306=1,"Clear/Few clouds",IF(dataset_1!$G306=2,"Mist/Cloudy",IF(dataset_1!$G306=3,"Light Snow/Rain","Heavy Rain/Snow/Storm")))</f>
        <v>Clear/Few clouds</v>
      </c>
      <c r="K306" s="1" t="str">
        <f>IF(OR(dataset_1!$F306=0,dataset_1!$F306=6),"Weekend","Weekday")</f>
        <v>Weekday</v>
      </c>
      <c r="L306" s="1" t="str">
        <f>LEFT(TEXT(dataset_1!$B306,"yyyy-mm-dd"),4)</f>
        <v>2011</v>
      </c>
      <c r="M306" s="1" t="str">
        <f>MID(TEXT(dataset_1!$B306,"yyyy-mm-dd"),6,2)</f>
        <v>01</v>
      </c>
      <c r="N306" s="1" t="str">
        <f>RIGHT(TEXT(dataset_1!$B306,"yyyy-mm-dd"),2)</f>
        <v>14</v>
      </c>
      <c r="O306" s="1">
        <f>LEN(dataset_1!$D306)</f>
        <v>1</v>
      </c>
      <c r="P306" s="1" t="str">
        <f>TEXT(dataset_1!$B306, "mmmm")</f>
        <v>January</v>
      </c>
      <c r="Q306" s="1" t="str">
        <f>TEXT(dataset_1!$B306, "dddd")</f>
        <v>Friday</v>
      </c>
      <c r="R306" s="1">
        <f>WEEKNUM(dataset_1!$B306, 2)</f>
        <v>3</v>
      </c>
      <c r="S306" s="1" t="str">
        <f>IF(dataset_1!$H306&lt;=0.3,"Cold",IF(dataset_1!$H306&lt;=0.6,"Mild","Hot"))</f>
        <v>Cold</v>
      </c>
    </row>
    <row r="307" spans="1:19" ht="14.25" customHeight="1" x14ac:dyDescent="0.3">
      <c r="A307" s="1">
        <v>306</v>
      </c>
      <c r="B307" s="3">
        <v>40557</v>
      </c>
      <c r="C307" s="1">
        <v>1</v>
      </c>
      <c r="D307" s="1">
        <v>5</v>
      </c>
      <c r="E307" s="1" t="b">
        <v>0</v>
      </c>
      <c r="F307" s="1">
        <v>5</v>
      </c>
      <c r="G307" s="1">
        <v>1</v>
      </c>
      <c r="H307" s="1">
        <v>0.1</v>
      </c>
      <c r="I307" s="4" t="str">
        <f>IF(AND(dataset_1!$D307&gt;=5,dataset_1!$D307&lt;12),"Morning",IF(AND(dataset_1!$D307&gt;=12,dataset_1!$D307&lt;17),"Afternoon",IF(AND(dataset_1!$D307&gt;=17,dataset_1!$D307&lt;21),"Evening","Night")))</f>
        <v>Morning</v>
      </c>
      <c r="J307" s="4" t="str">
        <f>IF(dataset_1!$G307=1,"Clear/Few clouds",IF(dataset_1!$G307=2,"Mist/Cloudy",IF(dataset_1!$G307=3,"Light Snow/Rain","Heavy Rain/Snow/Storm")))</f>
        <v>Clear/Few clouds</v>
      </c>
      <c r="K307" s="1" t="str">
        <f>IF(OR(dataset_1!$F307=0,dataset_1!$F307=6),"Weekend","Weekday")</f>
        <v>Weekday</v>
      </c>
      <c r="L307" s="1" t="str">
        <f>LEFT(TEXT(dataset_1!$B307,"yyyy-mm-dd"),4)</f>
        <v>2011</v>
      </c>
      <c r="M307" s="1" t="str">
        <f>MID(TEXT(dataset_1!$B307,"yyyy-mm-dd"),6,2)</f>
        <v>01</v>
      </c>
      <c r="N307" s="1" t="str">
        <f>RIGHT(TEXT(dataset_1!$B307,"yyyy-mm-dd"),2)</f>
        <v>14</v>
      </c>
      <c r="O307" s="1">
        <f>LEN(dataset_1!$D307)</f>
        <v>1</v>
      </c>
      <c r="P307" s="1" t="str">
        <f>TEXT(dataset_1!$B307, "mmmm")</f>
        <v>January</v>
      </c>
      <c r="Q307" s="1" t="str">
        <f>TEXT(dataset_1!$B307, "dddd")</f>
        <v>Friday</v>
      </c>
      <c r="R307" s="1">
        <f>WEEKNUM(dataset_1!$B307, 2)</f>
        <v>3</v>
      </c>
      <c r="S307" s="1" t="str">
        <f>IF(dataset_1!$H307&lt;=0.3,"Cold",IF(dataset_1!$H307&lt;=0.6,"Mild","Hot"))</f>
        <v>Cold</v>
      </c>
    </row>
    <row r="308" spans="1:19" ht="14.25" customHeight="1" x14ac:dyDescent="0.3">
      <c r="A308" s="1">
        <v>307</v>
      </c>
      <c r="B308" s="3">
        <v>40557</v>
      </c>
      <c r="C308" s="1">
        <v>1</v>
      </c>
      <c r="D308" s="1">
        <v>6</v>
      </c>
      <c r="E308" s="1" t="b">
        <v>0</v>
      </c>
      <c r="F308" s="1">
        <v>5</v>
      </c>
      <c r="G308" s="1">
        <v>1</v>
      </c>
      <c r="H308" s="1">
        <v>0.1</v>
      </c>
      <c r="I308" s="4" t="str">
        <f>IF(AND(dataset_1!$D308&gt;=5,dataset_1!$D308&lt;12),"Morning",IF(AND(dataset_1!$D308&gt;=12,dataset_1!$D308&lt;17),"Afternoon",IF(AND(dataset_1!$D308&gt;=17,dataset_1!$D308&lt;21),"Evening","Night")))</f>
        <v>Morning</v>
      </c>
      <c r="J308" s="4" t="str">
        <f>IF(dataset_1!$G308=1,"Clear/Few clouds",IF(dataset_1!$G308=2,"Mist/Cloudy",IF(dataset_1!$G308=3,"Light Snow/Rain","Heavy Rain/Snow/Storm")))</f>
        <v>Clear/Few clouds</v>
      </c>
      <c r="K308" s="1" t="str">
        <f>IF(OR(dataset_1!$F308=0,dataset_1!$F308=6),"Weekend","Weekday")</f>
        <v>Weekday</v>
      </c>
      <c r="L308" s="1" t="str">
        <f>LEFT(TEXT(dataset_1!$B308,"yyyy-mm-dd"),4)</f>
        <v>2011</v>
      </c>
      <c r="M308" s="1" t="str">
        <f>MID(TEXT(dataset_1!$B308,"yyyy-mm-dd"),6,2)</f>
        <v>01</v>
      </c>
      <c r="N308" s="1" t="str">
        <f>RIGHT(TEXT(dataset_1!$B308,"yyyy-mm-dd"),2)</f>
        <v>14</v>
      </c>
      <c r="O308" s="1">
        <f>LEN(dataset_1!$D308)</f>
        <v>1</v>
      </c>
      <c r="P308" s="1" t="str">
        <f>TEXT(dataset_1!$B308, "mmmm")</f>
        <v>January</v>
      </c>
      <c r="Q308" s="1" t="str">
        <f>TEXT(dataset_1!$B308, "dddd")</f>
        <v>Friday</v>
      </c>
      <c r="R308" s="1">
        <f>WEEKNUM(dataset_1!$B308, 2)</f>
        <v>3</v>
      </c>
      <c r="S308" s="1" t="str">
        <f>IF(dataset_1!$H308&lt;=0.3,"Cold",IF(dataset_1!$H308&lt;=0.6,"Mild","Hot"))</f>
        <v>Cold</v>
      </c>
    </row>
    <row r="309" spans="1:19" ht="14.25" customHeight="1" x14ac:dyDescent="0.3">
      <c r="A309" s="1">
        <v>308</v>
      </c>
      <c r="B309" s="3">
        <v>40557</v>
      </c>
      <c r="C309" s="1">
        <v>1</v>
      </c>
      <c r="D309" s="1">
        <v>7</v>
      </c>
      <c r="E309" s="1" t="b">
        <v>0</v>
      </c>
      <c r="F309" s="1">
        <v>5</v>
      </c>
      <c r="G309" s="1">
        <v>1</v>
      </c>
      <c r="H309" s="1">
        <v>0.1</v>
      </c>
      <c r="I309" s="4" t="str">
        <f>IF(AND(dataset_1!$D309&gt;=5,dataset_1!$D309&lt;12),"Morning",IF(AND(dataset_1!$D309&gt;=12,dataset_1!$D309&lt;17),"Afternoon",IF(AND(dataset_1!$D309&gt;=17,dataset_1!$D309&lt;21),"Evening","Night")))</f>
        <v>Morning</v>
      </c>
      <c r="J309" s="4" t="str">
        <f>IF(dataset_1!$G309=1,"Clear/Few clouds",IF(dataset_1!$G309=2,"Mist/Cloudy",IF(dataset_1!$G309=3,"Light Snow/Rain","Heavy Rain/Snow/Storm")))</f>
        <v>Clear/Few clouds</v>
      </c>
      <c r="K309" s="1" t="str">
        <f>IF(OR(dataset_1!$F309=0,dataset_1!$F309=6),"Weekend","Weekday")</f>
        <v>Weekday</v>
      </c>
      <c r="L309" s="1" t="str">
        <f>LEFT(TEXT(dataset_1!$B309,"yyyy-mm-dd"),4)</f>
        <v>2011</v>
      </c>
      <c r="M309" s="1" t="str">
        <f>MID(TEXT(dataset_1!$B309,"yyyy-mm-dd"),6,2)</f>
        <v>01</v>
      </c>
      <c r="N309" s="1" t="str">
        <f>RIGHT(TEXT(dataset_1!$B309,"yyyy-mm-dd"),2)</f>
        <v>14</v>
      </c>
      <c r="O309" s="1">
        <f>LEN(dataset_1!$D309)</f>
        <v>1</v>
      </c>
      <c r="P309" s="1" t="str">
        <f>TEXT(dataset_1!$B309, "mmmm")</f>
        <v>January</v>
      </c>
      <c r="Q309" s="1" t="str">
        <f>TEXT(dataset_1!$B309, "dddd")</f>
        <v>Friday</v>
      </c>
      <c r="R309" s="1">
        <f>WEEKNUM(dataset_1!$B309, 2)</f>
        <v>3</v>
      </c>
      <c r="S309" s="1" t="str">
        <f>IF(dataset_1!$H309&lt;=0.3,"Cold",IF(dataset_1!$H309&lt;=0.6,"Mild","Hot"))</f>
        <v>Cold</v>
      </c>
    </row>
    <row r="310" spans="1:19" ht="14.25" customHeight="1" x14ac:dyDescent="0.3">
      <c r="A310" s="1">
        <v>309</v>
      </c>
      <c r="B310" s="3">
        <v>40557</v>
      </c>
      <c r="C310" s="1">
        <v>1</v>
      </c>
      <c r="D310" s="1">
        <v>8</v>
      </c>
      <c r="E310" s="1" t="b">
        <v>0</v>
      </c>
      <c r="F310" s="1">
        <v>5</v>
      </c>
      <c r="G310" s="1">
        <v>1</v>
      </c>
      <c r="H310" s="1">
        <v>0.12</v>
      </c>
      <c r="I310" s="4" t="str">
        <f>IF(AND(dataset_1!$D310&gt;=5,dataset_1!$D310&lt;12),"Morning",IF(AND(dataset_1!$D310&gt;=12,dataset_1!$D310&lt;17),"Afternoon",IF(AND(dataset_1!$D310&gt;=17,dataset_1!$D310&lt;21),"Evening","Night")))</f>
        <v>Morning</v>
      </c>
      <c r="J310" s="4" t="str">
        <f>IF(dataset_1!$G310=1,"Clear/Few clouds",IF(dataset_1!$G310=2,"Mist/Cloudy",IF(dataset_1!$G310=3,"Light Snow/Rain","Heavy Rain/Snow/Storm")))</f>
        <v>Clear/Few clouds</v>
      </c>
      <c r="K310" s="1" t="str">
        <f>IF(OR(dataset_1!$F310=0,dataset_1!$F310=6),"Weekend","Weekday")</f>
        <v>Weekday</v>
      </c>
      <c r="L310" s="1" t="str">
        <f>LEFT(TEXT(dataset_1!$B310,"yyyy-mm-dd"),4)</f>
        <v>2011</v>
      </c>
      <c r="M310" s="1" t="str">
        <f>MID(TEXT(dataset_1!$B310,"yyyy-mm-dd"),6,2)</f>
        <v>01</v>
      </c>
      <c r="N310" s="1" t="str">
        <f>RIGHT(TEXT(dataset_1!$B310,"yyyy-mm-dd"),2)</f>
        <v>14</v>
      </c>
      <c r="O310" s="1">
        <f>LEN(dataset_1!$D310)</f>
        <v>1</v>
      </c>
      <c r="P310" s="1" t="str">
        <f>TEXT(dataset_1!$B310, "mmmm")</f>
        <v>January</v>
      </c>
      <c r="Q310" s="1" t="str">
        <f>TEXT(dataset_1!$B310, "dddd")</f>
        <v>Friday</v>
      </c>
      <c r="R310" s="1">
        <f>WEEKNUM(dataset_1!$B310, 2)</f>
        <v>3</v>
      </c>
      <c r="S310" s="1" t="str">
        <f>IF(dataset_1!$H310&lt;=0.3,"Cold",IF(dataset_1!$H310&lt;=0.6,"Mild","Hot"))</f>
        <v>Cold</v>
      </c>
    </row>
    <row r="311" spans="1:19" ht="14.25" customHeight="1" x14ac:dyDescent="0.3">
      <c r="A311" s="1">
        <v>310</v>
      </c>
      <c r="B311" s="3">
        <v>40557</v>
      </c>
      <c r="C311" s="1">
        <v>1</v>
      </c>
      <c r="D311" s="1">
        <v>9</v>
      </c>
      <c r="E311" s="1" t="b">
        <v>0</v>
      </c>
      <c r="F311" s="1">
        <v>5</v>
      </c>
      <c r="G311" s="1">
        <v>1</v>
      </c>
      <c r="H311" s="1">
        <v>0.14000000000000001</v>
      </c>
      <c r="I311" s="4" t="str">
        <f>IF(AND(dataset_1!$D311&gt;=5,dataset_1!$D311&lt;12),"Morning",IF(AND(dataset_1!$D311&gt;=12,dataset_1!$D311&lt;17),"Afternoon",IF(AND(dataset_1!$D311&gt;=17,dataset_1!$D311&lt;21),"Evening","Night")))</f>
        <v>Morning</v>
      </c>
      <c r="J311" s="4" t="str">
        <f>IF(dataset_1!$G311=1,"Clear/Few clouds",IF(dataset_1!$G311=2,"Mist/Cloudy",IF(dataset_1!$G311=3,"Light Snow/Rain","Heavy Rain/Snow/Storm")))</f>
        <v>Clear/Few clouds</v>
      </c>
      <c r="K311" s="1" t="str">
        <f>IF(OR(dataset_1!$F311=0,dataset_1!$F311=6),"Weekend","Weekday")</f>
        <v>Weekday</v>
      </c>
      <c r="L311" s="1" t="str">
        <f>LEFT(TEXT(dataset_1!$B311,"yyyy-mm-dd"),4)</f>
        <v>2011</v>
      </c>
      <c r="M311" s="1" t="str">
        <f>MID(TEXT(dataset_1!$B311,"yyyy-mm-dd"),6,2)</f>
        <v>01</v>
      </c>
      <c r="N311" s="1" t="str">
        <f>RIGHT(TEXT(dataset_1!$B311,"yyyy-mm-dd"),2)</f>
        <v>14</v>
      </c>
      <c r="O311" s="1">
        <f>LEN(dataset_1!$D311)</f>
        <v>1</v>
      </c>
      <c r="P311" s="1" t="str">
        <f>TEXT(dataset_1!$B311, "mmmm")</f>
        <v>January</v>
      </c>
      <c r="Q311" s="1" t="str">
        <f>TEXT(dataset_1!$B311, "dddd")</f>
        <v>Friday</v>
      </c>
      <c r="R311" s="1">
        <f>WEEKNUM(dataset_1!$B311, 2)</f>
        <v>3</v>
      </c>
      <c r="S311" s="1" t="str">
        <f>IF(dataset_1!$H311&lt;=0.3,"Cold",IF(dataset_1!$H311&lt;=0.6,"Mild","Hot"))</f>
        <v>Cold</v>
      </c>
    </row>
    <row r="312" spans="1:19" ht="14.25" customHeight="1" x14ac:dyDescent="0.3">
      <c r="A312" s="1">
        <v>311</v>
      </c>
      <c r="B312" s="3">
        <v>40557</v>
      </c>
      <c r="C312" s="1">
        <v>1</v>
      </c>
      <c r="D312" s="1">
        <v>10</v>
      </c>
      <c r="E312" s="1" t="b">
        <v>0</v>
      </c>
      <c r="F312" s="1">
        <v>5</v>
      </c>
      <c r="G312" s="1">
        <v>1</v>
      </c>
      <c r="H312" s="1">
        <v>0.18</v>
      </c>
      <c r="I312" s="4" t="str">
        <f>IF(AND(dataset_1!$D312&gt;=5,dataset_1!$D312&lt;12),"Morning",IF(AND(dataset_1!$D312&gt;=12,dataset_1!$D312&lt;17),"Afternoon",IF(AND(dataset_1!$D312&gt;=17,dataset_1!$D312&lt;21),"Evening","Night")))</f>
        <v>Morning</v>
      </c>
      <c r="J312" s="4" t="str">
        <f>IF(dataset_1!$G312=1,"Clear/Few clouds",IF(dataset_1!$G312=2,"Mist/Cloudy",IF(dataset_1!$G312=3,"Light Snow/Rain","Heavy Rain/Snow/Storm")))</f>
        <v>Clear/Few clouds</v>
      </c>
      <c r="K312" s="1" t="str">
        <f>IF(OR(dataset_1!$F312=0,dataset_1!$F312=6),"Weekend","Weekday")</f>
        <v>Weekday</v>
      </c>
      <c r="L312" s="1" t="str">
        <f>LEFT(TEXT(dataset_1!$B312,"yyyy-mm-dd"),4)</f>
        <v>2011</v>
      </c>
      <c r="M312" s="1" t="str">
        <f>MID(TEXT(dataset_1!$B312,"yyyy-mm-dd"),6,2)</f>
        <v>01</v>
      </c>
      <c r="N312" s="1" t="str">
        <f>RIGHT(TEXT(dataset_1!$B312,"yyyy-mm-dd"),2)</f>
        <v>14</v>
      </c>
      <c r="O312" s="1">
        <f>LEN(dataset_1!$D312)</f>
        <v>2</v>
      </c>
      <c r="P312" s="1" t="str">
        <f>TEXT(dataset_1!$B312, "mmmm")</f>
        <v>January</v>
      </c>
      <c r="Q312" s="1" t="str">
        <f>TEXT(dataset_1!$B312, "dddd")</f>
        <v>Friday</v>
      </c>
      <c r="R312" s="1">
        <f>WEEKNUM(dataset_1!$B312, 2)</f>
        <v>3</v>
      </c>
      <c r="S312" s="1" t="str">
        <f>IF(dataset_1!$H312&lt;=0.3,"Cold",IF(dataset_1!$H312&lt;=0.6,"Mild","Hot"))</f>
        <v>Cold</v>
      </c>
    </row>
    <row r="313" spans="1:19" ht="14.25" customHeight="1" x14ac:dyDescent="0.3">
      <c r="A313" s="1">
        <v>312</v>
      </c>
      <c r="B313" s="3">
        <v>40557</v>
      </c>
      <c r="C313" s="1">
        <v>1</v>
      </c>
      <c r="D313" s="1">
        <v>11</v>
      </c>
      <c r="E313" s="1" t="b">
        <v>0</v>
      </c>
      <c r="F313" s="1">
        <v>5</v>
      </c>
      <c r="G313" s="1">
        <v>1</v>
      </c>
      <c r="H313" s="1">
        <v>0.18</v>
      </c>
      <c r="I313" s="4" t="str">
        <f>IF(AND(dataset_1!$D313&gt;=5,dataset_1!$D313&lt;12),"Morning",IF(AND(dataset_1!$D313&gt;=12,dataset_1!$D313&lt;17),"Afternoon",IF(AND(dataset_1!$D313&gt;=17,dataset_1!$D313&lt;21),"Evening","Night")))</f>
        <v>Morning</v>
      </c>
      <c r="J313" s="4" t="str">
        <f>IF(dataset_1!$G313=1,"Clear/Few clouds",IF(dataset_1!$G313=2,"Mist/Cloudy",IF(dataset_1!$G313=3,"Light Snow/Rain","Heavy Rain/Snow/Storm")))</f>
        <v>Clear/Few clouds</v>
      </c>
      <c r="K313" s="1" t="str">
        <f>IF(OR(dataset_1!$F313=0,dataset_1!$F313=6),"Weekend","Weekday")</f>
        <v>Weekday</v>
      </c>
      <c r="L313" s="1" t="str">
        <f>LEFT(TEXT(dataset_1!$B313,"yyyy-mm-dd"),4)</f>
        <v>2011</v>
      </c>
      <c r="M313" s="1" t="str">
        <f>MID(TEXT(dataset_1!$B313,"yyyy-mm-dd"),6,2)</f>
        <v>01</v>
      </c>
      <c r="N313" s="1" t="str">
        <f>RIGHT(TEXT(dataset_1!$B313,"yyyy-mm-dd"),2)</f>
        <v>14</v>
      </c>
      <c r="O313" s="1">
        <f>LEN(dataset_1!$D313)</f>
        <v>2</v>
      </c>
      <c r="P313" s="1" t="str">
        <f>TEXT(dataset_1!$B313, "mmmm")</f>
        <v>January</v>
      </c>
      <c r="Q313" s="1" t="str">
        <f>TEXT(dataset_1!$B313, "dddd")</f>
        <v>Friday</v>
      </c>
      <c r="R313" s="1">
        <f>WEEKNUM(dataset_1!$B313, 2)</f>
        <v>3</v>
      </c>
      <c r="S313" s="1" t="str">
        <f>IF(dataset_1!$H313&lt;=0.3,"Cold",IF(dataset_1!$H313&lt;=0.6,"Mild","Hot"))</f>
        <v>Cold</v>
      </c>
    </row>
    <row r="314" spans="1:19" ht="14.25" customHeight="1" x14ac:dyDescent="0.3">
      <c r="A314" s="1">
        <v>313</v>
      </c>
      <c r="B314" s="3">
        <v>40557</v>
      </c>
      <c r="C314" s="1">
        <v>1</v>
      </c>
      <c r="D314" s="1">
        <v>12</v>
      </c>
      <c r="E314" s="1" t="b">
        <v>0</v>
      </c>
      <c r="F314" s="1">
        <v>5</v>
      </c>
      <c r="G314" s="1">
        <v>1</v>
      </c>
      <c r="H314" s="1">
        <v>0.2</v>
      </c>
      <c r="I314" s="4" t="str">
        <f>IF(AND(dataset_1!$D314&gt;=5,dataset_1!$D314&lt;12),"Morning",IF(AND(dataset_1!$D314&gt;=12,dataset_1!$D314&lt;17),"Afternoon",IF(AND(dataset_1!$D314&gt;=17,dataset_1!$D314&lt;21),"Evening","Night")))</f>
        <v>Afternoon</v>
      </c>
      <c r="J314" s="4" t="str">
        <f>IF(dataset_1!$G314=1,"Clear/Few clouds",IF(dataset_1!$G314=2,"Mist/Cloudy",IF(dataset_1!$G314=3,"Light Snow/Rain","Heavy Rain/Snow/Storm")))</f>
        <v>Clear/Few clouds</v>
      </c>
      <c r="K314" s="1" t="str">
        <f>IF(OR(dataset_1!$F314=0,dataset_1!$F314=6),"Weekend","Weekday")</f>
        <v>Weekday</v>
      </c>
      <c r="L314" s="1" t="str">
        <f>LEFT(TEXT(dataset_1!$B314,"yyyy-mm-dd"),4)</f>
        <v>2011</v>
      </c>
      <c r="M314" s="1" t="str">
        <f>MID(TEXT(dataset_1!$B314,"yyyy-mm-dd"),6,2)</f>
        <v>01</v>
      </c>
      <c r="N314" s="1" t="str">
        <f>RIGHT(TEXT(dataset_1!$B314,"yyyy-mm-dd"),2)</f>
        <v>14</v>
      </c>
      <c r="O314" s="1">
        <f>LEN(dataset_1!$D314)</f>
        <v>2</v>
      </c>
      <c r="P314" s="1" t="str">
        <f>TEXT(dataset_1!$B314, "mmmm")</f>
        <v>January</v>
      </c>
      <c r="Q314" s="1" t="str">
        <f>TEXT(dataset_1!$B314, "dddd")</f>
        <v>Friday</v>
      </c>
      <c r="R314" s="1">
        <f>WEEKNUM(dataset_1!$B314, 2)</f>
        <v>3</v>
      </c>
      <c r="S314" s="1" t="str">
        <f>IF(dataset_1!$H314&lt;=0.3,"Cold",IF(dataset_1!$H314&lt;=0.6,"Mild","Hot"))</f>
        <v>Cold</v>
      </c>
    </row>
    <row r="315" spans="1:19" ht="14.25" customHeight="1" x14ac:dyDescent="0.3">
      <c r="A315" s="1">
        <v>314</v>
      </c>
      <c r="B315" s="3">
        <v>40557</v>
      </c>
      <c r="C315" s="1">
        <v>1</v>
      </c>
      <c r="D315" s="1">
        <v>13</v>
      </c>
      <c r="E315" s="1" t="b">
        <v>0</v>
      </c>
      <c r="F315" s="1">
        <v>5</v>
      </c>
      <c r="G315" s="1">
        <v>1</v>
      </c>
      <c r="H315" s="1">
        <v>0.22</v>
      </c>
      <c r="I315" s="4" t="str">
        <f>IF(AND(dataset_1!$D315&gt;=5,dataset_1!$D315&lt;12),"Morning",IF(AND(dataset_1!$D315&gt;=12,dataset_1!$D315&lt;17),"Afternoon",IF(AND(dataset_1!$D315&gt;=17,dataset_1!$D315&lt;21),"Evening","Night")))</f>
        <v>Afternoon</v>
      </c>
      <c r="J315" s="4" t="str">
        <f>IF(dataset_1!$G315=1,"Clear/Few clouds",IF(dataset_1!$G315=2,"Mist/Cloudy",IF(dataset_1!$G315=3,"Light Snow/Rain","Heavy Rain/Snow/Storm")))</f>
        <v>Clear/Few clouds</v>
      </c>
      <c r="K315" s="1" t="str">
        <f>IF(OR(dataset_1!$F315=0,dataset_1!$F315=6),"Weekend","Weekday")</f>
        <v>Weekday</v>
      </c>
      <c r="L315" s="1" t="str">
        <f>LEFT(TEXT(dataset_1!$B315,"yyyy-mm-dd"),4)</f>
        <v>2011</v>
      </c>
      <c r="M315" s="1" t="str">
        <f>MID(TEXT(dataset_1!$B315,"yyyy-mm-dd"),6,2)</f>
        <v>01</v>
      </c>
      <c r="N315" s="1" t="str">
        <f>RIGHT(TEXT(dataset_1!$B315,"yyyy-mm-dd"),2)</f>
        <v>14</v>
      </c>
      <c r="O315" s="1">
        <f>LEN(dataset_1!$D315)</f>
        <v>2</v>
      </c>
      <c r="P315" s="1" t="str">
        <f>TEXT(dataset_1!$B315, "mmmm")</f>
        <v>January</v>
      </c>
      <c r="Q315" s="1" t="str">
        <f>TEXT(dataset_1!$B315, "dddd")</f>
        <v>Friday</v>
      </c>
      <c r="R315" s="1">
        <f>WEEKNUM(dataset_1!$B315, 2)</f>
        <v>3</v>
      </c>
      <c r="S315" s="1" t="str">
        <f>IF(dataset_1!$H315&lt;=0.3,"Cold",IF(dataset_1!$H315&lt;=0.6,"Mild","Hot"))</f>
        <v>Cold</v>
      </c>
    </row>
    <row r="316" spans="1:19" ht="14.25" customHeight="1" x14ac:dyDescent="0.3">
      <c r="A316" s="1">
        <v>315</v>
      </c>
      <c r="B316" s="3">
        <v>40557</v>
      </c>
      <c r="C316" s="1">
        <v>1</v>
      </c>
      <c r="D316" s="1">
        <v>14</v>
      </c>
      <c r="E316" s="1" t="b">
        <v>0</v>
      </c>
      <c r="F316" s="1">
        <v>5</v>
      </c>
      <c r="G316" s="1">
        <v>1</v>
      </c>
      <c r="H316" s="1">
        <v>0.22</v>
      </c>
      <c r="I316" s="4" t="str">
        <f>IF(AND(dataset_1!$D316&gt;=5,dataset_1!$D316&lt;12),"Morning",IF(AND(dataset_1!$D316&gt;=12,dataset_1!$D316&lt;17),"Afternoon",IF(AND(dataset_1!$D316&gt;=17,dataset_1!$D316&lt;21),"Evening","Night")))</f>
        <v>Afternoon</v>
      </c>
      <c r="J316" s="4" t="str">
        <f>IF(dataset_1!$G316=1,"Clear/Few clouds",IF(dataset_1!$G316=2,"Mist/Cloudy",IF(dataset_1!$G316=3,"Light Snow/Rain","Heavy Rain/Snow/Storm")))</f>
        <v>Clear/Few clouds</v>
      </c>
      <c r="K316" s="1" t="str">
        <f>IF(OR(dataset_1!$F316=0,dataset_1!$F316=6),"Weekend","Weekday")</f>
        <v>Weekday</v>
      </c>
      <c r="L316" s="1" t="str">
        <f>LEFT(TEXT(dataset_1!$B316,"yyyy-mm-dd"),4)</f>
        <v>2011</v>
      </c>
      <c r="M316" s="1" t="str">
        <f>MID(TEXT(dataset_1!$B316,"yyyy-mm-dd"),6,2)</f>
        <v>01</v>
      </c>
      <c r="N316" s="1" t="str">
        <f>RIGHT(TEXT(dataset_1!$B316,"yyyy-mm-dd"),2)</f>
        <v>14</v>
      </c>
      <c r="O316" s="1">
        <f>LEN(dataset_1!$D316)</f>
        <v>2</v>
      </c>
      <c r="P316" s="1" t="str">
        <f>TEXT(dataset_1!$B316, "mmmm")</f>
        <v>January</v>
      </c>
      <c r="Q316" s="1" t="str">
        <f>TEXT(dataset_1!$B316, "dddd")</f>
        <v>Friday</v>
      </c>
      <c r="R316" s="1">
        <f>WEEKNUM(dataset_1!$B316, 2)</f>
        <v>3</v>
      </c>
      <c r="S316" s="1" t="str">
        <f>IF(dataset_1!$H316&lt;=0.3,"Cold",IF(dataset_1!$H316&lt;=0.6,"Mild","Hot"))</f>
        <v>Cold</v>
      </c>
    </row>
    <row r="317" spans="1:19" ht="14.25" customHeight="1" x14ac:dyDescent="0.3">
      <c r="A317" s="1">
        <v>316</v>
      </c>
      <c r="B317" s="3">
        <v>40557</v>
      </c>
      <c r="C317" s="1">
        <v>1</v>
      </c>
      <c r="D317" s="1">
        <v>15</v>
      </c>
      <c r="E317" s="1" t="b">
        <v>0</v>
      </c>
      <c r="F317" s="1">
        <v>5</v>
      </c>
      <c r="G317" s="1">
        <v>1</v>
      </c>
      <c r="H317" s="1">
        <v>0.24</v>
      </c>
      <c r="I317" s="4" t="str">
        <f>IF(AND(dataset_1!$D317&gt;=5,dataset_1!$D317&lt;12),"Morning",IF(AND(dataset_1!$D317&gt;=12,dataset_1!$D317&lt;17),"Afternoon",IF(AND(dataset_1!$D317&gt;=17,dataset_1!$D317&lt;21),"Evening","Night")))</f>
        <v>Afternoon</v>
      </c>
      <c r="J317" s="4" t="str">
        <f>IF(dataset_1!$G317=1,"Clear/Few clouds",IF(dataset_1!$G317=2,"Mist/Cloudy",IF(dataset_1!$G317=3,"Light Snow/Rain","Heavy Rain/Snow/Storm")))</f>
        <v>Clear/Few clouds</v>
      </c>
      <c r="K317" s="1" t="str">
        <f>IF(OR(dataset_1!$F317=0,dataset_1!$F317=6),"Weekend","Weekday")</f>
        <v>Weekday</v>
      </c>
      <c r="L317" s="1" t="str">
        <f>LEFT(TEXT(dataset_1!$B317,"yyyy-mm-dd"),4)</f>
        <v>2011</v>
      </c>
      <c r="M317" s="1" t="str">
        <f>MID(TEXT(dataset_1!$B317,"yyyy-mm-dd"),6,2)</f>
        <v>01</v>
      </c>
      <c r="N317" s="1" t="str">
        <f>RIGHT(TEXT(dataset_1!$B317,"yyyy-mm-dd"),2)</f>
        <v>14</v>
      </c>
      <c r="O317" s="1">
        <f>LEN(dataset_1!$D317)</f>
        <v>2</v>
      </c>
      <c r="P317" s="1" t="str">
        <f>TEXT(dataset_1!$B317, "mmmm")</f>
        <v>January</v>
      </c>
      <c r="Q317" s="1" t="str">
        <f>TEXT(dataset_1!$B317, "dddd")</f>
        <v>Friday</v>
      </c>
      <c r="R317" s="1">
        <f>WEEKNUM(dataset_1!$B317, 2)</f>
        <v>3</v>
      </c>
      <c r="S317" s="1" t="str">
        <f>IF(dataset_1!$H317&lt;=0.3,"Cold",IF(dataset_1!$H317&lt;=0.6,"Mild","Hot"))</f>
        <v>Cold</v>
      </c>
    </row>
    <row r="318" spans="1:19" ht="14.25" customHeight="1" x14ac:dyDescent="0.3">
      <c r="A318" s="1">
        <v>317</v>
      </c>
      <c r="B318" s="3">
        <v>40557</v>
      </c>
      <c r="C318" s="1">
        <v>1</v>
      </c>
      <c r="D318" s="1">
        <v>16</v>
      </c>
      <c r="E318" s="1" t="b">
        <v>0</v>
      </c>
      <c r="F318" s="1">
        <v>5</v>
      </c>
      <c r="G318" s="1">
        <v>1</v>
      </c>
      <c r="H318" s="1">
        <v>0.22</v>
      </c>
      <c r="I318" s="4" t="str">
        <f>IF(AND(dataset_1!$D318&gt;=5,dataset_1!$D318&lt;12),"Morning",IF(AND(dataset_1!$D318&gt;=12,dataset_1!$D318&lt;17),"Afternoon",IF(AND(dataset_1!$D318&gt;=17,dataset_1!$D318&lt;21),"Evening","Night")))</f>
        <v>Afternoon</v>
      </c>
      <c r="J318" s="4" t="str">
        <f>IF(dataset_1!$G318=1,"Clear/Few clouds",IF(dataset_1!$G318=2,"Mist/Cloudy",IF(dataset_1!$G318=3,"Light Snow/Rain","Heavy Rain/Snow/Storm")))</f>
        <v>Clear/Few clouds</v>
      </c>
      <c r="K318" s="1" t="str">
        <f>IF(OR(dataset_1!$F318=0,dataset_1!$F318=6),"Weekend","Weekday")</f>
        <v>Weekday</v>
      </c>
      <c r="L318" s="1" t="str">
        <f>LEFT(TEXT(dataset_1!$B318,"yyyy-mm-dd"),4)</f>
        <v>2011</v>
      </c>
      <c r="M318" s="1" t="str">
        <f>MID(TEXT(dataset_1!$B318,"yyyy-mm-dd"),6,2)</f>
        <v>01</v>
      </c>
      <c r="N318" s="1" t="str">
        <f>RIGHT(TEXT(dataset_1!$B318,"yyyy-mm-dd"),2)</f>
        <v>14</v>
      </c>
      <c r="O318" s="1">
        <f>LEN(dataset_1!$D318)</f>
        <v>2</v>
      </c>
      <c r="P318" s="1" t="str">
        <f>TEXT(dataset_1!$B318, "mmmm")</f>
        <v>January</v>
      </c>
      <c r="Q318" s="1" t="str">
        <f>TEXT(dataset_1!$B318, "dddd")</f>
        <v>Friday</v>
      </c>
      <c r="R318" s="1">
        <f>WEEKNUM(dataset_1!$B318, 2)</f>
        <v>3</v>
      </c>
      <c r="S318" s="1" t="str">
        <f>IF(dataset_1!$H318&lt;=0.3,"Cold",IF(dataset_1!$H318&lt;=0.6,"Mild","Hot"))</f>
        <v>Cold</v>
      </c>
    </row>
    <row r="319" spans="1:19" ht="14.25" customHeight="1" x14ac:dyDescent="0.3">
      <c r="A319" s="1">
        <v>318</v>
      </c>
      <c r="B319" s="3">
        <v>40557</v>
      </c>
      <c r="C319" s="1">
        <v>1</v>
      </c>
      <c r="D319" s="1">
        <v>17</v>
      </c>
      <c r="E319" s="1" t="b">
        <v>0</v>
      </c>
      <c r="F319" s="1">
        <v>5</v>
      </c>
      <c r="G319" s="1">
        <v>1</v>
      </c>
      <c r="H319" s="1">
        <v>0.22</v>
      </c>
      <c r="I319" s="4" t="str">
        <f>IF(AND(dataset_1!$D319&gt;=5,dataset_1!$D319&lt;12),"Morning",IF(AND(dataset_1!$D319&gt;=12,dataset_1!$D319&lt;17),"Afternoon",IF(AND(dataset_1!$D319&gt;=17,dataset_1!$D319&lt;21),"Evening","Night")))</f>
        <v>Evening</v>
      </c>
      <c r="J319" s="4" t="str">
        <f>IF(dataset_1!$G319=1,"Clear/Few clouds",IF(dataset_1!$G319=2,"Mist/Cloudy",IF(dataset_1!$G319=3,"Light Snow/Rain","Heavy Rain/Snow/Storm")))</f>
        <v>Clear/Few clouds</v>
      </c>
      <c r="K319" s="1" t="str">
        <f>IF(OR(dataset_1!$F319=0,dataset_1!$F319=6),"Weekend","Weekday")</f>
        <v>Weekday</v>
      </c>
      <c r="L319" s="1" t="str">
        <f>LEFT(TEXT(dataset_1!$B319,"yyyy-mm-dd"),4)</f>
        <v>2011</v>
      </c>
      <c r="M319" s="1" t="str">
        <f>MID(TEXT(dataset_1!$B319,"yyyy-mm-dd"),6,2)</f>
        <v>01</v>
      </c>
      <c r="N319" s="1" t="str">
        <f>RIGHT(TEXT(dataset_1!$B319,"yyyy-mm-dd"),2)</f>
        <v>14</v>
      </c>
      <c r="O319" s="1">
        <f>LEN(dataset_1!$D319)</f>
        <v>2</v>
      </c>
      <c r="P319" s="1" t="str">
        <f>TEXT(dataset_1!$B319, "mmmm")</f>
        <v>January</v>
      </c>
      <c r="Q319" s="1" t="str">
        <f>TEXT(dataset_1!$B319, "dddd")</f>
        <v>Friday</v>
      </c>
      <c r="R319" s="1">
        <f>WEEKNUM(dataset_1!$B319, 2)</f>
        <v>3</v>
      </c>
      <c r="S319" s="1" t="str">
        <f>IF(dataset_1!$H319&lt;=0.3,"Cold",IF(dataset_1!$H319&lt;=0.6,"Mild","Hot"))</f>
        <v>Cold</v>
      </c>
    </row>
    <row r="320" spans="1:19" ht="14.25" customHeight="1" x14ac:dyDescent="0.3">
      <c r="A320" s="1">
        <v>319</v>
      </c>
      <c r="B320" s="3">
        <v>40557</v>
      </c>
      <c r="C320" s="1">
        <v>1</v>
      </c>
      <c r="D320" s="1">
        <v>18</v>
      </c>
      <c r="E320" s="1" t="b">
        <v>0</v>
      </c>
      <c r="F320" s="1">
        <v>5</v>
      </c>
      <c r="G320" s="1">
        <v>1</v>
      </c>
      <c r="H320" s="1">
        <v>0.2</v>
      </c>
      <c r="I320" s="4" t="str">
        <f>IF(AND(dataset_1!$D320&gt;=5,dataset_1!$D320&lt;12),"Morning",IF(AND(dataset_1!$D320&gt;=12,dataset_1!$D320&lt;17),"Afternoon",IF(AND(dataset_1!$D320&gt;=17,dataset_1!$D320&lt;21),"Evening","Night")))</f>
        <v>Evening</v>
      </c>
      <c r="J320" s="4" t="str">
        <f>IF(dataset_1!$G320=1,"Clear/Few clouds",IF(dataset_1!$G320=2,"Mist/Cloudy",IF(dataset_1!$G320=3,"Light Snow/Rain","Heavy Rain/Snow/Storm")))</f>
        <v>Clear/Few clouds</v>
      </c>
      <c r="K320" s="1" t="str">
        <f>IF(OR(dataset_1!$F320=0,dataset_1!$F320=6),"Weekend","Weekday")</f>
        <v>Weekday</v>
      </c>
      <c r="L320" s="1" t="str">
        <f>LEFT(TEXT(dataset_1!$B320,"yyyy-mm-dd"),4)</f>
        <v>2011</v>
      </c>
      <c r="M320" s="1" t="str">
        <f>MID(TEXT(dataset_1!$B320,"yyyy-mm-dd"),6,2)</f>
        <v>01</v>
      </c>
      <c r="N320" s="1" t="str">
        <f>RIGHT(TEXT(dataset_1!$B320,"yyyy-mm-dd"),2)</f>
        <v>14</v>
      </c>
      <c r="O320" s="1">
        <f>LEN(dataset_1!$D320)</f>
        <v>2</v>
      </c>
      <c r="P320" s="1" t="str">
        <f>TEXT(dataset_1!$B320, "mmmm")</f>
        <v>January</v>
      </c>
      <c r="Q320" s="1" t="str">
        <f>TEXT(dataset_1!$B320, "dddd")</f>
        <v>Friday</v>
      </c>
      <c r="R320" s="1">
        <f>WEEKNUM(dataset_1!$B320, 2)</f>
        <v>3</v>
      </c>
      <c r="S320" s="1" t="str">
        <f>IF(dataset_1!$H320&lt;=0.3,"Cold",IF(dataset_1!$H320&lt;=0.6,"Mild","Hot"))</f>
        <v>Cold</v>
      </c>
    </row>
    <row r="321" spans="1:19" ht="14.25" customHeight="1" x14ac:dyDescent="0.3">
      <c r="A321" s="1">
        <v>320</v>
      </c>
      <c r="B321" s="3">
        <v>40557</v>
      </c>
      <c r="C321" s="1">
        <v>1</v>
      </c>
      <c r="D321" s="1">
        <v>19</v>
      </c>
      <c r="E321" s="1" t="b">
        <v>0</v>
      </c>
      <c r="F321" s="1">
        <v>5</v>
      </c>
      <c r="G321" s="1">
        <v>1</v>
      </c>
      <c r="H321" s="1">
        <v>0.16</v>
      </c>
      <c r="I321" s="4" t="str">
        <f>IF(AND(dataset_1!$D321&gt;=5,dataset_1!$D321&lt;12),"Morning",IF(AND(dataset_1!$D321&gt;=12,dataset_1!$D321&lt;17),"Afternoon",IF(AND(dataset_1!$D321&gt;=17,dataset_1!$D321&lt;21),"Evening","Night")))</f>
        <v>Evening</v>
      </c>
      <c r="J321" s="4" t="str">
        <f>IF(dataset_1!$G321=1,"Clear/Few clouds",IF(dataset_1!$G321=2,"Mist/Cloudy",IF(dataset_1!$G321=3,"Light Snow/Rain","Heavy Rain/Snow/Storm")))</f>
        <v>Clear/Few clouds</v>
      </c>
      <c r="K321" s="1" t="str">
        <f>IF(OR(dataset_1!$F321=0,dataset_1!$F321=6),"Weekend","Weekday")</f>
        <v>Weekday</v>
      </c>
      <c r="L321" s="1" t="str">
        <f>LEFT(TEXT(dataset_1!$B321,"yyyy-mm-dd"),4)</f>
        <v>2011</v>
      </c>
      <c r="M321" s="1" t="str">
        <f>MID(TEXT(dataset_1!$B321,"yyyy-mm-dd"),6,2)</f>
        <v>01</v>
      </c>
      <c r="N321" s="1" t="str">
        <f>RIGHT(TEXT(dataset_1!$B321,"yyyy-mm-dd"),2)</f>
        <v>14</v>
      </c>
      <c r="O321" s="1">
        <f>LEN(dataset_1!$D321)</f>
        <v>2</v>
      </c>
      <c r="P321" s="1" t="str">
        <f>TEXT(dataset_1!$B321, "mmmm")</f>
        <v>January</v>
      </c>
      <c r="Q321" s="1" t="str">
        <f>TEXT(dataset_1!$B321, "dddd")</f>
        <v>Friday</v>
      </c>
      <c r="R321" s="1">
        <f>WEEKNUM(dataset_1!$B321, 2)</f>
        <v>3</v>
      </c>
      <c r="S321" s="1" t="str">
        <f>IF(dataset_1!$H321&lt;=0.3,"Cold",IF(dataset_1!$H321&lt;=0.6,"Mild","Hot"))</f>
        <v>Cold</v>
      </c>
    </row>
    <row r="322" spans="1:19" ht="14.25" customHeight="1" x14ac:dyDescent="0.3">
      <c r="A322" s="1">
        <v>321</v>
      </c>
      <c r="B322" s="3">
        <v>40557</v>
      </c>
      <c r="C322" s="1">
        <v>1</v>
      </c>
      <c r="D322" s="1">
        <v>20</v>
      </c>
      <c r="E322" s="1" t="b">
        <v>0</v>
      </c>
      <c r="F322" s="1">
        <v>5</v>
      </c>
      <c r="G322" s="1">
        <v>1</v>
      </c>
      <c r="H322" s="1">
        <v>0.18</v>
      </c>
      <c r="I322" s="4" t="str">
        <f>IF(AND(dataset_1!$D322&gt;=5,dataset_1!$D322&lt;12),"Morning",IF(AND(dataset_1!$D322&gt;=12,dataset_1!$D322&lt;17),"Afternoon",IF(AND(dataset_1!$D322&gt;=17,dataset_1!$D322&lt;21),"Evening","Night")))</f>
        <v>Evening</v>
      </c>
      <c r="J322" s="4" t="str">
        <f>IF(dataset_1!$G322=1,"Clear/Few clouds",IF(dataset_1!$G322=2,"Mist/Cloudy",IF(dataset_1!$G322=3,"Light Snow/Rain","Heavy Rain/Snow/Storm")))</f>
        <v>Clear/Few clouds</v>
      </c>
      <c r="K322" s="1" t="str">
        <f>IF(OR(dataset_1!$F322=0,dataset_1!$F322=6),"Weekend","Weekday")</f>
        <v>Weekday</v>
      </c>
      <c r="L322" s="1" t="str">
        <f>LEFT(TEXT(dataset_1!$B322,"yyyy-mm-dd"),4)</f>
        <v>2011</v>
      </c>
      <c r="M322" s="1" t="str">
        <f>MID(TEXT(dataset_1!$B322,"yyyy-mm-dd"),6,2)</f>
        <v>01</v>
      </c>
      <c r="N322" s="1" t="str">
        <f>RIGHT(TEXT(dataset_1!$B322,"yyyy-mm-dd"),2)</f>
        <v>14</v>
      </c>
      <c r="O322" s="1">
        <f>LEN(dataset_1!$D322)</f>
        <v>2</v>
      </c>
      <c r="P322" s="1" t="str">
        <f>TEXT(dataset_1!$B322, "mmmm")</f>
        <v>January</v>
      </c>
      <c r="Q322" s="1" t="str">
        <f>TEXT(dataset_1!$B322, "dddd")</f>
        <v>Friday</v>
      </c>
      <c r="R322" s="1">
        <f>WEEKNUM(dataset_1!$B322, 2)</f>
        <v>3</v>
      </c>
      <c r="S322" s="1" t="str">
        <f>IF(dataset_1!$H322&lt;=0.3,"Cold",IF(dataset_1!$H322&lt;=0.6,"Mild","Hot"))</f>
        <v>Cold</v>
      </c>
    </row>
    <row r="323" spans="1:19" ht="14.25" customHeight="1" x14ac:dyDescent="0.3">
      <c r="A323" s="1">
        <v>322</v>
      </c>
      <c r="B323" s="3">
        <v>40557</v>
      </c>
      <c r="C323" s="1">
        <v>1</v>
      </c>
      <c r="D323" s="1">
        <v>21</v>
      </c>
      <c r="E323" s="1" t="b">
        <v>0</v>
      </c>
      <c r="F323" s="1">
        <v>5</v>
      </c>
      <c r="G323" s="1">
        <v>1</v>
      </c>
      <c r="H323" s="1">
        <v>0.16</v>
      </c>
      <c r="I323" s="4" t="str">
        <f>IF(AND(dataset_1!$D323&gt;=5,dataset_1!$D323&lt;12),"Morning",IF(AND(dataset_1!$D323&gt;=12,dataset_1!$D323&lt;17),"Afternoon",IF(AND(dataset_1!$D323&gt;=17,dataset_1!$D323&lt;21),"Evening","Night")))</f>
        <v>Night</v>
      </c>
      <c r="J323" s="4" t="str">
        <f>IF(dataset_1!$G323=1,"Clear/Few clouds",IF(dataset_1!$G323=2,"Mist/Cloudy",IF(dataset_1!$G323=3,"Light Snow/Rain","Heavy Rain/Snow/Storm")))</f>
        <v>Clear/Few clouds</v>
      </c>
      <c r="K323" s="1" t="str">
        <f>IF(OR(dataset_1!$F323=0,dataset_1!$F323=6),"Weekend","Weekday")</f>
        <v>Weekday</v>
      </c>
      <c r="L323" s="1" t="str">
        <f>LEFT(TEXT(dataset_1!$B323,"yyyy-mm-dd"),4)</f>
        <v>2011</v>
      </c>
      <c r="M323" s="1" t="str">
        <f>MID(TEXT(dataset_1!$B323,"yyyy-mm-dd"),6,2)</f>
        <v>01</v>
      </c>
      <c r="N323" s="1" t="str">
        <f>RIGHT(TEXT(dataset_1!$B323,"yyyy-mm-dd"),2)</f>
        <v>14</v>
      </c>
      <c r="O323" s="1">
        <f>LEN(dataset_1!$D323)</f>
        <v>2</v>
      </c>
      <c r="P323" s="1" t="str">
        <f>TEXT(dataset_1!$B323, "mmmm")</f>
        <v>January</v>
      </c>
      <c r="Q323" s="1" t="str">
        <f>TEXT(dataset_1!$B323, "dddd")</f>
        <v>Friday</v>
      </c>
      <c r="R323" s="1">
        <f>WEEKNUM(dataset_1!$B323, 2)</f>
        <v>3</v>
      </c>
      <c r="S323" s="1" t="str">
        <f>IF(dataset_1!$H323&lt;=0.3,"Cold",IF(dataset_1!$H323&lt;=0.6,"Mild","Hot"))</f>
        <v>Cold</v>
      </c>
    </row>
    <row r="324" spans="1:19" ht="14.25" customHeight="1" x14ac:dyDescent="0.3">
      <c r="A324" s="1">
        <v>323</v>
      </c>
      <c r="B324" s="3">
        <v>40557</v>
      </c>
      <c r="C324" s="1">
        <v>1</v>
      </c>
      <c r="D324" s="1">
        <v>22</v>
      </c>
      <c r="E324" s="1" t="b">
        <v>0</v>
      </c>
      <c r="F324" s="1">
        <v>5</v>
      </c>
      <c r="G324" s="1">
        <v>2</v>
      </c>
      <c r="H324" s="1">
        <v>0.16</v>
      </c>
      <c r="I324" s="4" t="str">
        <f>IF(AND(dataset_1!$D324&gt;=5,dataset_1!$D324&lt;12),"Morning",IF(AND(dataset_1!$D324&gt;=12,dataset_1!$D324&lt;17),"Afternoon",IF(AND(dataset_1!$D324&gt;=17,dataset_1!$D324&lt;21),"Evening","Night")))</f>
        <v>Night</v>
      </c>
      <c r="J324" s="4" t="str">
        <f>IF(dataset_1!$G324=1,"Clear/Few clouds",IF(dataset_1!$G324=2,"Mist/Cloudy",IF(dataset_1!$G324=3,"Light Snow/Rain","Heavy Rain/Snow/Storm")))</f>
        <v>Mist/Cloudy</v>
      </c>
      <c r="K324" s="1" t="str">
        <f>IF(OR(dataset_1!$F324=0,dataset_1!$F324=6),"Weekend","Weekday")</f>
        <v>Weekday</v>
      </c>
      <c r="L324" s="1" t="str">
        <f>LEFT(TEXT(dataset_1!$B324,"yyyy-mm-dd"),4)</f>
        <v>2011</v>
      </c>
      <c r="M324" s="1" t="str">
        <f>MID(TEXT(dataset_1!$B324,"yyyy-mm-dd"),6,2)</f>
        <v>01</v>
      </c>
      <c r="N324" s="1" t="str">
        <f>RIGHT(TEXT(dataset_1!$B324,"yyyy-mm-dd"),2)</f>
        <v>14</v>
      </c>
      <c r="O324" s="1">
        <f>LEN(dataset_1!$D324)</f>
        <v>2</v>
      </c>
      <c r="P324" s="1" t="str">
        <f>TEXT(dataset_1!$B324, "mmmm")</f>
        <v>January</v>
      </c>
      <c r="Q324" s="1" t="str">
        <f>TEXT(dataset_1!$B324, "dddd")</f>
        <v>Friday</v>
      </c>
      <c r="R324" s="1">
        <f>WEEKNUM(dataset_1!$B324, 2)</f>
        <v>3</v>
      </c>
      <c r="S324" s="1" t="str">
        <f>IF(dataset_1!$H324&lt;=0.3,"Cold",IF(dataset_1!$H324&lt;=0.6,"Mild","Hot"))</f>
        <v>Cold</v>
      </c>
    </row>
    <row r="325" spans="1:19" ht="14.25" customHeight="1" x14ac:dyDescent="0.3">
      <c r="A325" s="1">
        <v>324</v>
      </c>
      <c r="B325" s="3">
        <v>40557</v>
      </c>
      <c r="C325" s="1">
        <v>1</v>
      </c>
      <c r="D325" s="1">
        <v>23</v>
      </c>
      <c r="E325" s="1" t="b">
        <v>0</v>
      </c>
      <c r="F325" s="1">
        <v>5</v>
      </c>
      <c r="G325" s="1">
        <v>2</v>
      </c>
      <c r="H325" s="1">
        <v>0.18</v>
      </c>
      <c r="I325" s="4" t="str">
        <f>IF(AND(dataset_1!$D325&gt;=5,dataset_1!$D325&lt;12),"Morning",IF(AND(dataset_1!$D325&gt;=12,dataset_1!$D325&lt;17),"Afternoon",IF(AND(dataset_1!$D325&gt;=17,dataset_1!$D325&lt;21),"Evening","Night")))</f>
        <v>Night</v>
      </c>
      <c r="J325" s="4" t="str">
        <f>IF(dataset_1!$G325=1,"Clear/Few clouds",IF(dataset_1!$G325=2,"Mist/Cloudy",IF(dataset_1!$G325=3,"Light Snow/Rain","Heavy Rain/Snow/Storm")))</f>
        <v>Mist/Cloudy</v>
      </c>
      <c r="K325" s="1" t="str">
        <f>IF(OR(dataset_1!$F325=0,dataset_1!$F325=6),"Weekend","Weekday")</f>
        <v>Weekday</v>
      </c>
      <c r="L325" s="1" t="str">
        <f>LEFT(TEXT(dataset_1!$B325,"yyyy-mm-dd"),4)</f>
        <v>2011</v>
      </c>
      <c r="M325" s="1" t="str">
        <f>MID(TEXT(dataset_1!$B325,"yyyy-mm-dd"),6,2)</f>
        <v>01</v>
      </c>
      <c r="N325" s="1" t="str">
        <f>RIGHT(TEXT(dataset_1!$B325,"yyyy-mm-dd"),2)</f>
        <v>14</v>
      </c>
      <c r="O325" s="1">
        <f>LEN(dataset_1!$D325)</f>
        <v>2</v>
      </c>
      <c r="P325" s="1" t="str">
        <f>TEXT(dataset_1!$B325, "mmmm")</f>
        <v>January</v>
      </c>
      <c r="Q325" s="1" t="str">
        <f>TEXT(dataset_1!$B325, "dddd")</f>
        <v>Friday</v>
      </c>
      <c r="R325" s="1">
        <f>WEEKNUM(dataset_1!$B325, 2)</f>
        <v>3</v>
      </c>
      <c r="S325" s="1" t="str">
        <f>IF(dataset_1!$H325&lt;=0.3,"Cold",IF(dataset_1!$H325&lt;=0.6,"Mild","Hot"))</f>
        <v>Cold</v>
      </c>
    </row>
    <row r="326" spans="1:19" ht="14.25" customHeight="1" x14ac:dyDescent="0.3">
      <c r="A326" s="1">
        <v>325</v>
      </c>
      <c r="B326" s="3">
        <v>40558</v>
      </c>
      <c r="C326" s="1">
        <v>1</v>
      </c>
      <c r="D326" s="1">
        <v>0</v>
      </c>
      <c r="E326" s="1" t="b">
        <v>0</v>
      </c>
      <c r="F326" s="1">
        <v>6</v>
      </c>
      <c r="G326" s="1">
        <v>1</v>
      </c>
      <c r="H326" s="1">
        <v>0.18</v>
      </c>
      <c r="I326" s="4" t="str">
        <f>IF(AND(dataset_1!$D326&gt;=5,dataset_1!$D326&lt;12),"Morning",IF(AND(dataset_1!$D326&gt;=12,dataset_1!$D326&lt;17),"Afternoon",IF(AND(dataset_1!$D326&gt;=17,dataset_1!$D326&lt;21),"Evening","Night")))</f>
        <v>Night</v>
      </c>
      <c r="J326" s="4" t="str">
        <f>IF(dataset_1!$G326=1,"Clear/Few clouds",IF(dataset_1!$G326=2,"Mist/Cloudy",IF(dataset_1!$G326=3,"Light Snow/Rain","Heavy Rain/Snow/Storm")))</f>
        <v>Clear/Few clouds</v>
      </c>
      <c r="K326" s="1" t="str">
        <f>IF(OR(dataset_1!$F326=0,dataset_1!$F326=6),"Weekend","Weekday")</f>
        <v>Weekend</v>
      </c>
      <c r="L326" s="1" t="str">
        <f>LEFT(TEXT(dataset_1!$B326,"yyyy-mm-dd"),4)</f>
        <v>2011</v>
      </c>
      <c r="M326" s="1" t="str">
        <f>MID(TEXT(dataset_1!$B326,"yyyy-mm-dd"),6,2)</f>
        <v>01</v>
      </c>
      <c r="N326" s="1" t="str">
        <f>RIGHT(TEXT(dataset_1!$B326,"yyyy-mm-dd"),2)</f>
        <v>15</v>
      </c>
      <c r="O326" s="1">
        <f>LEN(dataset_1!$D326)</f>
        <v>1</v>
      </c>
      <c r="P326" s="1" t="str">
        <f>TEXT(dataset_1!$B326, "mmmm")</f>
        <v>January</v>
      </c>
      <c r="Q326" s="1" t="str">
        <f>TEXT(dataset_1!$B326, "dddd")</f>
        <v>Saturday</v>
      </c>
      <c r="R326" s="1">
        <f>WEEKNUM(dataset_1!$B326, 2)</f>
        <v>3</v>
      </c>
      <c r="S326" s="1" t="str">
        <f>IF(dataset_1!$H326&lt;=0.3,"Cold",IF(dataset_1!$H326&lt;=0.6,"Mild","Hot"))</f>
        <v>Cold</v>
      </c>
    </row>
    <row r="327" spans="1:19" ht="14.25" customHeight="1" x14ac:dyDescent="0.3">
      <c r="A327" s="1">
        <v>326</v>
      </c>
      <c r="B327" s="3">
        <v>40558</v>
      </c>
      <c r="C327" s="1">
        <v>1</v>
      </c>
      <c r="D327" s="1">
        <v>1</v>
      </c>
      <c r="E327" s="1" t="b">
        <v>0</v>
      </c>
      <c r="F327" s="1">
        <v>6</v>
      </c>
      <c r="G327" s="1">
        <v>2</v>
      </c>
      <c r="H327" s="1">
        <v>0.16</v>
      </c>
      <c r="I327" s="4" t="str">
        <f>IF(AND(dataset_1!$D327&gt;=5,dataset_1!$D327&lt;12),"Morning",IF(AND(dataset_1!$D327&gt;=12,dataset_1!$D327&lt;17),"Afternoon",IF(AND(dataset_1!$D327&gt;=17,dataset_1!$D327&lt;21),"Evening","Night")))</f>
        <v>Night</v>
      </c>
      <c r="J327" s="4" t="str">
        <f>IF(dataset_1!$G327=1,"Clear/Few clouds",IF(dataset_1!$G327=2,"Mist/Cloudy",IF(dataset_1!$G327=3,"Light Snow/Rain","Heavy Rain/Snow/Storm")))</f>
        <v>Mist/Cloudy</v>
      </c>
      <c r="K327" s="1" t="str">
        <f>IF(OR(dataset_1!$F327=0,dataset_1!$F327=6),"Weekend","Weekday")</f>
        <v>Weekend</v>
      </c>
      <c r="L327" s="1" t="str">
        <f>LEFT(TEXT(dataset_1!$B327,"yyyy-mm-dd"),4)</f>
        <v>2011</v>
      </c>
      <c r="M327" s="1" t="str">
        <f>MID(TEXT(dataset_1!$B327,"yyyy-mm-dd"),6,2)</f>
        <v>01</v>
      </c>
      <c r="N327" s="1" t="str">
        <f>RIGHT(TEXT(dataset_1!$B327,"yyyy-mm-dd"),2)</f>
        <v>15</v>
      </c>
      <c r="O327" s="1">
        <f>LEN(dataset_1!$D327)</f>
        <v>1</v>
      </c>
      <c r="P327" s="1" t="str">
        <f>TEXT(dataset_1!$B327, "mmmm")</f>
        <v>January</v>
      </c>
      <c r="Q327" s="1" t="str">
        <f>TEXT(dataset_1!$B327, "dddd")</f>
        <v>Saturday</v>
      </c>
      <c r="R327" s="1">
        <f>WEEKNUM(dataset_1!$B327, 2)</f>
        <v>3</v>
      </c>
      <c r="S327" s="1" t="str">
        <f>IF(dataset_1!$H327&lt;=0.3,"Cold",IF(dataset_1!$H327&lt;=0.6,"Mild","Hot"))</f>
        <v>Cold</v>
      </c>
    </row>
    <row r="328" spans="1:19" ht="14.25" customHeight="1" x14ac:dyDescent="0.3">
      <c r="A328" s="1">
        <v>327</v>
      </c>
      <c r="B328" s="3">
        <v>40558</v>
      </c>
      <c r="C328" s="1">
        <v>1</v>
      </c>
      <c r="D328" s="1">
        <v>2</v>
      </c>
      <c r="E328" s="1" t="b">
        <v>0</v>
      </c>
      <c r="F328" s="1">
        <v>6</v>
      </c>
      <c r="G328" s="1">
        <v>2</v>
      </c>
      <c r="H328" s="1">
        <v>0.16</v>
      </c>
      <c r="I328" s="4" t="str">
        <f>IF(AND(dataset_1!$D328&gt;=5,dataset_1!$D328&lt;12),"Morning",IF(AND(dataset_1!$D328&gt;=12,dataset_1!$D328&lt;17),"Afternoon",IF(AND(dataset_1!$D328&gt;=17,dataset_1!$D328&lt;21),"Evening","Night")))</f>
        <v>Night</v>
      </c>
      <c r="J328" s="4" t="str">
        <f>IF(dataset_1!$G328=1,"Clear/Few clouds",IF(dataset_1!$G328=2,"Mist/Cloudy",IF(dataset_1!$G328=3,"Light Snow/Rain","Heavy Rain/Snow/Storm")))</f>
        <v>Mist/Cloudy</v>
      </c>
      <c r="K328" s="1" t="str">
        <f>IF(OR(dataset_1!$F328=0,dataset_1!$F328=6),"Weekend","Weekday")</f>
        <v>Weekend</v>
      </c>
      <c r="L328" s="1" t="str">
        <f>LEFT(TEXT(dataset_1!$B328,"yyyy-mm-dd"),4)</f>
        <v>2011</v>
      </c>
      <c r="M328" s="1" t="str">
        <f>MID(TEXT(dataset_1!$B328,"yyyy-mm-dd"),6,2)</f>
        <v>01</v>
      </c>
      <c r="N328" s="1" t="str">
        <f>RIGHT(TEXT(dataset_1!$B328,"yyyy-mm-dd"),2)</f>
        <v>15</v>
      </c>
      <c r="O328" s="1">
        <f>LEN(dataset_1!$D328)</f>
        <v>1</v>
      </c>
      <c r="P328" s="1" t="str">
        <f>TEXT(dataset_1!$B328, "mmmm")</f>
        <v>January</v>
      </c>
      <c r="Q328" s="1" t="str">
        <f>TEXT(dataset_1!$B328, "dddd")</f>
        <v>Saturday</v>
      </c>
      <c r="R328" s="1">
        <f>WEEKNUM(dataset_1!$B328, 2)</f>
        <v>3</v>
      </c>
      <c r="S328" s="1" t="str">
        <f>IF(dataset_1!$H328&lt;=0.3,"Cold",IF(dataset_1!$H328&lt;=0.6,"Mild","Hot"))</f>
        <v>Cold</v>
      </c>
    </row>
    <row r="329" spans="1:19" ht="14.25" customHeight="1" x14ac:dyDescent="0.3">
      <c r="A329" s="1">
        <v>328</v>
      </c>
      <c r="B329" s="3">
        <v>40558</v>
      </c>
      <c r="C329" s="1">
        <v>1</v>
      </c>
      <c r="D329" s="1">
        <v>3</v>
      </c>
      <c r="E329" s="1" t="b">
        <v>0</v>
      </c>
      <c r="F329" s="1">
        <v>6</v>
      </c>
      <c r="G329" s="1">
        <v>2</v>
      </c>
      <c r="H329" s="1">
        <v>0.16</v>
      </c>
      <c r="I329" s="4" t="str">
        <f>IF(AND(dataset_1!$D329&gt;=5,dataset_1!$D329&lt;12),"Morning",IF(AND(dataset_1!$D329&gt;=12,dataset_1!$D329&lt;17),"Afternoon",IF(AND(dataset_1!$D329&gt;=17,dataset_1!$D329&lt;21),"Evening","Night")))</f>
        <v>Night</v>
      </c>
      <c r="J329" s="4" t="str">
        <f>IF(dataset_1!$G329=1,"Clear/Few clouds",IF(dataset_1!$G329=2,"Mist/Cloudy",IF(dataset_1!$G329=3,"Light Snow/Rain","Heavy Rain/Snow/Storm")))</f>
        <v>Mist/Cloudy</v>
      </c>
      <c r="K329" s="1" t="str">
        <f>IF(OR(dataset_1!$F329=0,dataset_1!$F329=6),"Weekend","Weekday")</f>
        <v>Weekend</v>
      </c>
      <c r="L329" s="1" t="str">
        <f>LEFT(TEXT(dataset_1!$B329,"yyyy-mm-dd"),4)</f>
        <v>2011</v>
      </c>
      <c r="M329" s="1" t="str">
        <f>MID(TEXT(dataset_1!$B329,"yyyy-mm-dd"),6,2)</f>
        <v>01</v>
      </c>
      <c r="N329" s="1" t="str">
        <f>RIGHT(TEXT(dataset_1!$B329,"yyyy-mm-dd"),2)</f>
        <v>15</v>
      </c>
      <c r="O329" s="1">
        <f>LEN(dataset_1!$D329)</f>
        <v>1</v>
      </c>
      <c r="P329" s="1" t="str">
        <f>TEXT(dataset_1!$B329, "mmmm")</f>
        <v>January</v>
      </c>
      <c r="Q329" s="1" t="str">
        <f>TEXT(dataset_1!$B329, "dddd")</f>
        <v>Saturday</v>
      </c>
      <c r="R329" s="1">
        <f>WEEKNUM(dataset_1!$B329, 2)</f>
        <v>3</v>
      </c>
      <c r="S329" s="1" t="str">
        <f>IF(dataset_1!$H329&lt;=0.3,"Cold",IF(dataset_1!$H329&lt;=0.6,"Mild","Hot"))</f>
        <v>Cold</v>
      </c>
    </row>
    <row r="330" spans="1:19" ht="14.25" customHeight="1" x14ac:dyDescent="0.3">
      <c r="A330" s="1">
        <v>329</v>
      </c>
      <c r="B330" s="3">
        <v>40558</v>
      </c>
      <c r="C330" s="1">
        <v>1</v>
      </c>
      <c r="D330" s="1">
        <v>4</v>
      </c>
      <c r="E330" s="1" t="b">
        <v>0</v>
      </c>
      <c r="F330" s="1">
        <v>6</v>
      </c>
      <c r="G330" s="1">
        <v>2</v>
      </c>
      <c r="H330" s="1">
        <v>0.16</v>
      </c>
      <c r="I330" s="4" t="str">
        <f>IF(AND(dataset_1!$D330&gt;=5,dataset_1!$D330&lt;12),"Morning",IF(AND(dataset_1!$D330&gt;=12,dataset_1!$D330&lt;17),"Afternoon",IF(AND(dataset_1!$D330&gt;=17,dataset_1!$D330&lt;21),"Evening","Night")))</f>
        <v>Night</v>
      </c>
      <c r="J330" s="4" t="str">
        <f>IF(dataset_1!$G330=1,"Clear/Few clouds",IF(dataset_1!$G330=2,"Mist/Cloudy",IF(dataset_1!$G330=3,"Light Snow/Rain","Heavy Rain/Snow/Storm")))</f>
        <v>Mist/Cloudy</v>
      </c>
      <c r="K330" s="1" t="str">
        <f>IF(OR(dataset_1!$F330=0,dataset_1!$F330=6),"Weekend","Weekday")</f>
        <v>Weekend</v>
      </c>
      <c r="L330" s="1" t="str">
        <f>LEFT(TEXT(dataset_1!$B330,"yyyy-mm-dd"),4)</f>
        <v>2011</v>
      </c>
      <c r="M330" s="1" t="str">
        <f>MID(TEXT(dataset_1!$B330,"yyyy-mm-dd"),6,2)</f>
        <v>01</v>
      </c>
      <c r="N330" s="1" t="str">
        <f>RIGHT(TEXT(dataset_1!$B330,"yyyy-mm-dd"),2)</f>
        <v>15</v>
      </c>
      <c r="O330" s="1">
        <f>LEN(dataset_1!$D330)</f>
        <v>1</v>
      </c>
      <c r="P330" s="1" t="str">
        <f>TEXT(dataset_1!$B330, "mmmm")</f>
        <v>January</v>
      </c>
      <c r="Q330" s="1" t="str">
        <f>TEXT(dataset_1!$B330, "dddd")</f>
        <v>Saturday</v>
      </c>
      <c r="R330" s="1">
        <f>WEEKNUM(dataset_1!$B330, 2)</f>
        <v>3</v>
      </c>
      <c r="S330" s="1" t="str">
        <f>IF(dataset_1!$H330&lt;=0.3,"Cold",IF(dataset_1!$H330&lt;=0.6,"Mild","Hot"))</f>
        <v>Cold</v>
      </c>
    </row>
    <row r="331" spans="1:19" ht="14.25" customHeight="1" x14ac:dyDescent="0.3">
      <c r="A331" s="1">
        <v>330</v>
      </c>
      <c r="B331" s="3">
        <v>40558</v>
      </c>
      <c r="C331" s="1">
        <v>1</v>
      </c>
      <c r="D331" s="1">
        <v>5</v>
      </c>
      <c r="E331" s="1" t="b">
        <v>0</v>
      </c>
      <c r="F331" s="1">
        <v>6</v>
      </c>
      <c r="G331" s="1">
        <v>1</v>
      </c>
      <c r="H331" s="1">
        <v>0.16</v>
      </c>
      <c r="I331" s="4" t="str">
        <f>IF(AND(dataset_1!$D331&gt;=5,dataset_1!$D331&lt;12),"Morning",IF(AND(dataset_1!$D331&gt;=12,dataset_1!$D331&lt;17),"Afternoon",IF(AND(dataset_1!$D331&gt;=17,dataset_1!$D331&lt;21),"Evening","Night")))</f>
        <v>Morning</v>
      </c>
      <c r="J331" s="4" t="str">
        <f>IF(dataset_1!$G331=1,"Clear/Few clouds",IF(dataset_1!$G331=2,"Mist/Cloudy",IF(dataset_1!$G331=3,"Light Snow/Rain","Heavy Rain/Snow/Storm")))</f>
        <v>Clear/Few clouds</v>
      </c>
      <c r="K331" s="1" t="str">
        <f>IF(OR(dataset_1!$F331=0,dataset_1!$F331=6),"Weekend","Weekday")</f>
        <v>Weekend</v>
      </c>
      <c r="L331" s="1" t="str">
        <f>LEFT(TEXT(dataset_1!$B331,"yyyy-mm-dd"),4)</f>
        <v>2011</v>
      </c>
      <c r="M331" s="1" t="str">
        <f>MID(TEXT(dataset_1!$B331,"yyyy-mm-dd"),6,2)</f>
        <v>01</v>
      </c>
      <c r="N331" s="1" t="str">
        <f>RIGHT(TEXT(dataset_1!$B331,"yyyy-mm-dd"),2)</f>
        <v>15</v>
      </c>
      <c r="O331" s="1">
        <f>LEN(dataset_1!$D331)</f>
        <v>1</v>
      </c>
      <c r="P331" s="1" t="str">
        <f>TEXT(dataset_1!$B331, "mmmm")</f>
        <v>January</v>
      </c>
      <c r="Q331" s="1" t="str">
        <f>TEXT(dataset_1!$B331, "dddd")</f>
        <v>Saturday</v>
      </c>
      <c r="R331" s="1">
        <f>WEEKNUM(dataset_1!$B331, 2)</f>
        <v>3</v>
      </c>
      <c r="S331" s="1" t="str">
        <f>IF(dataset_1!$H331&lt;=0.3,"Cold",IF(dataset_1!$H331&lt;=0.6,"Mild","Hot"))</f>
        <v>Cold</v>
      </c>
    </row>
    <row r="332" spans="1:19" ht="14.25" customHeight="1" x14ac:dyDescent="0.3">
      <c r="A332" s="1">
        <v>331</v>
      </c>
      <c r="B332" s="3">
        <v>40558</v>
      </c>
      <c r="C332" s="1">
        <v>1</v>
      </c>
      <c r="D332" s="1">
        <v>6</v>
      </c>
      <c r="E332" s="1" t="b">
        <v>0</v>
      </c>
      <c r="F332" s="1">
        <v>6</v>
      </c>
      <c r="G332" s="1">
        <v>1</v>
      </c>
      <c r="H332" s="1">
        <v>0.14000000000000001</v>
      </c>
      <c r="I332" s="4" t="str">
        <f>IF(AND(dataset_1!$D332&gt;=5,dataset_1!$D332&lt;12),"Morning",IF(AND(dataset_1!$D332&gt;=12,dataset_1!$D332&lt;17),"Afternoon",IF(AND(dataset_1!$D332&gt;=17,dataset_1!$D332&lt;21),"Evening","Night")))</f>
        <v>Morning</v>
      </c>
      <c r="J332" s="4" t="str">
        <f>IF(dataset_1!$G332=1,"Clear/Few clouds",IF(dataset_1!$G332=2,"Mist/Cloudy",IF(dataset_1!$G332=3,"Light Snow/Rain","Heavy Rain/Snow/Storm")))</f>
        <v>Clear/Few clouds</v>
      </c>
      <c r="K332" s="1" t="str">
        <f>IF(OR(dataset_1!$F332=0,dataset_1!$F332=6),"Weekend","Weekday")</f>
        <v>Weekend</v>
      </c>
      <c r="L332" s="1" t="str">
        <f>LEFT(TEXT(dataset_1!$B332,"yyyy-mm-dd"),4)</f>
        <v>2011</v>
      </c>
      <c r="M332" s="1" t="str">
        <f>MID(TEXT(dataset_1!$B332,"yyyy-mm-dd"),6,2)</f>
        <v>01</v>
      </c>
      <c r="N332" s="1" t="str">
        <f>RIGHT(TEXT(dataset_1!$B332,"yyyy-mm-dd"),2)</f>
        <v>15</v>
      </c>
      <c r="O332" s="1">
        <f>LEN(dataset_1!$D332)</f>
        <v>1</v>
      </c>
      <c r="P332" s="1" t="str">
        <f>TEXT(dataset_1!$B332, "mmmm")</f>
        <v>January</v>
      </c>
      <c r="Q332" s="1" t="str">
        <f>TEXT(dataset_1!$B332, "dddd")</f>
        <v>Saturday</v>
      </c>
      <c r="R332" s="1">
        <f>WEEKNUM(dataset_1!$B332, 2)</f>
        <v>3</v>
      </c>
      <c r="S332" s="1" t="str">
        <f>IF(dataset_1!$H332&lt;=0.3,"Cold",IF(dataset_1!$H332&lt;=0.6,"Mild","Hot"))</f>
        <v>Cold</v>
      </c>
    </row>
    <row r="333" spans="1:19" ht="14.25" customHeight="1" x14ac:dyDescent="0.3">
      <c r="A333" s="1">
        <v>332</v>
      </c>
      <c r="B333" s="3">
        <v>40558</v>
      </c>
      <c r="C333" s="1">
        <v>1</v>
      </c>
      <c r="D333" s="1">
        <v>7</v>
      </c>
      <c r="E333" s="1" t="b">
        <v>0</v>
      </c>
      <c r="F333" s="1">
        <v>6</v>
      </c>
      <c r="G333" s="1">
        <v>1</v>
      </c>
      <c r="H333" s="1">
        <v>0.14000000000000001</v>
      </c>
      <c r="I333" s="4" t="str">
        <f>IF(AND(dataset_1!$D333&gt;=5,dataset_1!$D333&lt;12),"Morning",IF(AND(dataset_1!$D333&gt;=12,dataset_1!$D333&lt;17),"Afternoon",IF(AND(dataset_1!$D333&gt;=17,dataset_1!$D333&lt;21),"Evening","Night")))</f>
        <v>Morning</v>
      </c>
      <c r="J333" s="4" t="str">
        <f>IF(dataset_1!$G333=1,"Clear/Few clouds",IF(dataset_1!$G333=2,"Mist/Cloudy",IF(dataset_1!$G333=3,"Light Snow/Rain","Heavy Rain/Snow/Storm")))</f>
        <v>Clear/Few clouds</v>
      </c>
      <c r="K333" s="1" t="str">
        <f>IF(OR(dataset_1!$F333=0,dataset_1!$F333=6),"Weekend","Weekday")</f>
        <v>Weekend</v>
      </c>
      <c r="L333" s="1" t="str">
        <f>LEFT(TEXT(dataset_1!$B333,"yyyy-mm-dd"),4)</f>
        <v>2011</v>
      </c>
      <c r="M333" s="1" t="str">
        <f>MID(TEXT(dataset_1!$B333,"yyyy-mm-dd"),6,2)</f>
        <v>01</v>
      </c>
      <c r="N333" s="1" t="str">
        <f>RIGHT(TEXT(dataset_1!$B333,"yyyy-mm-dd"),2)</f>
        <v>15</v>
      </c>
      <c r="O333" s="1">
        <f>LEN(dataset_1!$D333)</f>
        <v>1</v>
      </c>
      <c r="P333" s="1" t="str">
        <f>TEXT(dataset_1!$B333, "mmmm")</f>
        <v>January</v>
      </c>
      <c r="Q333" s="1" t="str">
        <f>TEXT(dataset_1!$B333, "dddd")</f>
        <v>Saturday</v>
      </c>
      <c r="R333" s="1">
        <f>WEEKNUM(dataset_1!$B333, 2)</f>
        <v>3</v>
      </c>
      <c r="S333" s="1" t="str">
        <f>IF(dataset_1!$H333&lt;=0.3,"Cold",IF(dataset_1!$H333&lt;=0.6,"Mild","Hot"))</f>
        <v>Cold</v>
      </c>
    </row>
    <row r="334" spans="1:19" ht="14.25" customHeight="1" x14ac:dyDescent="0.3">
      <c r="A334" s="1">
        <v>333</v>
      </c>
      <c r="B334" s="3">
        <v>40558</v>
      </c>
      <c r="C334" s="1">
        <v>1</v>
      </c>
      <c r="D334" s="1">
        <v>8</v>
      </c>
      <c r="E334" s="1" t="b">
        <v>0</v>
      </c>
      <c r="F334" s="1">
        <v>6</v>
      </c>
      <c r="G334" s="1">
        <v>1</v>
      </c>
      <c r="H334" s="1">
        <v>0.14000000000000001</v>
      </c>
      <c r="I334" s="4" t="str">
        <f>IF(AND(dataset_1!$D334&gt;=5,dataset_1!$D334&lt;12),"Morning",IF(AND(dataset_1!$D334&gt;=12,dataset_1!$D334&lt;17),"Afternoon",IF(AND(dataset_1!$D334&gt;=17,dataset_1!$D334&lt;21),"Evening","Night")))</f>
        <v>Morning</v>
      </c>
      <c r="J334" s="4" t="str">
        <f>IF(dataset_1!$G334=1,"Clear/Few clouds",IF(dataset_1!$G334=2,"Mist/Cloudy",IF(dataset_1!$G334=3,"Light Snow/Rain","Heavy Rain/Snow/Storm")))</f>
        <v>Clear/Few clouds</v>
      </c>
      <c r="K334" s="1" t="str">
        <f>IF(OR(dataset_1!$F334=0,dataset_1!$F334=6),"Weekend","Weekday")</f>
        <v>Weekend</v>
      </c>
      <c r="L334" s="1" t="str">
        <f>LEFT(TEXT(dataset_1!$B334,"yyyy-mm-dd"),4)</f>
        <v>2011</v>
      </c>
      <c r="M334" s="1" t="str">
        <f>MID(TEXT(dataset_1!$B334,"yyyy-mm-dd"),6,2)</f>
        <v>01</v>
      </c>
      <c r="N334" s="1" t="str">
        <f>RIGHT(TEXT(dataset_1!$B334,"yyyy-mm-dd"),2)</f>
        <v>15</v>
      </c>
      <c r="O334" s="1">
        <f>LEN(dataset_1!$D334)</f>
        <v>1</v>
      </c>
      <c r="P334" s="1" t="str">
        <f>TEXT(dataset_1!$B334, "mmmm")</f>
        <v>January</v>
      </c>
      <c r="Q334" s="1" t="str">
        <f>TEXT(dataset_1!$B334, "dddd")</f>
        <v>Saturday</v>
      </c>
      <c r="R334" s="1">
        <f>WEEKNUM(dataset_1!$B334, 2)</f>
        <v>3</v>
      </c>
      <c r="S334" s="1" t="str">
        <f>IF(dataset_1!$H334&lt;=0.3,"Cold",IF(dataset_1!$H334&lt;=0.6,"Mild","Hot"))</f>
        <v>Cold</v>
      </c>
    </row>
    <row r="335" spans="1:19" ht="14.25" customHeight="1" x14ac:dyDescent="0.3">
      <c r="A335" s="1">
        <v>334</v>
      </c>
      <c r="B335" s="3">
        <v>40558</v>
      </c>
      <c r="C335" s="1">
        <v>1</v>
      </c>
      <c r="D335" s="1">
        <v>9</v>
      </c>
      <c r="E335" s="1" t="b">
        <v>0</v>
      </c>
      <c r="F335" s="1">
        <v>6</v>
      </c>
      <c r="G335" s="1">
        <v>1</v>
      </c>
      <c r="H335" s="1">
        <v>0.16</v>
      </c>
      <c r="I335" s="4" t="str">
        <f>IF(AND(dataset_1!$D335&gt;=5,dataset_1!$D335&lt;12),"Morning",IF(AND(dataset_1!$D335&gt;=12,dataset_1!$D335&lt;17),"Afternoon",IF(AND(dataset_1!$D335&gt;=17,dataset_1!$D335&lt;21),"Evening","Night")))</f>
        <v>Morning</v>
      </c>
      <c r="J335" s="4" t="str">
        <f>IF(dataset_1!$G335=1,"Clear/Few clouds",IF(dataset_1!$G335=2,"Mist/Cloudy",IF(dataset_1!$G335=3,"Light Snow/Rain","Heavy Rain/Snow/Storm")))</f>
        <v>Clear/Few clouds</v>
      </c>
      <c r="K335" s="1" t="str">
        <f>IF(OR(dataset_1!$F335=0,dataset_1!$F335=6),"Weekend","Weekday")</f>
        <v>Weekend</v>
      </c>
      <c r="L335" s="1" t="str">
        <f>LEFT(TEXT(dataset_1!$B335,"yyyy-mm-dd"),4)</f>
        <v>2011</v>
      </c>
      <c r="M335" s="1" t="str">
        <f>MID(TEXT(dataset_1!$B335,"yyyy-mm-dd"),6,2)</f>
        <v>01</v>
      </c>
      <c r="N335" s="1" t="str">
        <f>RIGHT(TEXT(dataset_1!$B335,"yyyy-mm-dd"),2)</f>
        <v>15</v>
      </c>
      <c r="O335" s="1">
        <f>LEN(dataset_1!$D335)</f>
        <v>1</v>
      </c>
      <c r="P335" s="1" t="str">
        <f>TEXT(dataset_1!$B335, "mmmm")</f>
        <v>January</v>
      </c>
      <c r="Q335" s="1" t="str">
        <f>TEXT(dataset_1!$B335, "dddd")</f>
        <v>Saturday</v>
      </c>
      <c r="R335" s="1">
        <f>WEEKNUM(dataset_1!$B335, 2)</f>
        <v>3</v>
      </c>
      <c r="S335" s="1" t="str">
        <f>IF(dataset_1!$H335&lt;=0.3,"Cold",IF(dataset_1!$H335&lt;=0.6,"Mild","Hot"))</f>
        <v>Cold</v>
      </c>
    </row>
    <row r="336" spans="1:19" ht="14.25" customHeight="1" x14ac:dyDescent="0.3">
      <c r="A336" s="1">
        <v>335</v>
      </c>
      <c r="B336" s="3">
        <v>40558</v>
      </c>
      <c r="C336" s="1">
        <v>1</v>
      </c>
      <c r="D336" s="1">
        <v>10</v>
      </c>
      <c r="E336" s="1" t="b">
        <v>0</v>
      </c>
      <c r="F336" s="1">
        <v>6</v>
      </c>
      <c r="G336" s="1">
        <v>1</v>
      </c>
      <c r="H336" s="1">
        <v>0.18</v>
      </c>
      <c r="I336" s="4" t="str">
        <f>IF(AND(dataset_1!$D336&gt;=5,dataset_1!$D336&lt;12),"Morning",IF(AND(dataset_1!$D336&gt;=12,dataset_1!$D336&lt;17),"Afternoon",IF(AND(dataset_1!$D336&gt;=17,dataset_1!$D336&lt;21),"Evening","Night")))</f>
        <v>Morning</v>
      </c>
      <c r="J336" s="4" t="str">
        <f>IF(dataset_1!$G336=1,"Clear/Few clouds",IF(dataset_1!$G336=2,"Mist/Cloudy",IF(dataset_1!$G336=3,"Light Snow/Rain","Heavy Rain/Snow/Storm")))</f>
        <v>Clear/Few clouds</v>
      </c>
      <c r="K336" s="1" t="str">
        <f>IF(OR(dataset_1!$F336=0,dataset_1!$F336=6),"Weekend","Weekday")</f>
        <v>Weekend</v>
      </c>
      <c r="L336" s="1" t="str">
        <f>LEFT(TEXT(dataset_1!$B336,"yyyy-mm-dd"),4)</f>
        <v>2011</v>
      </c>
      <c r="M336" s="1" t="str">
        <f>MID(TEXT(dataset_1!$B336,"yyyy-mm-dd"),6,2)</f>
        <v>01</v>
      </c>
      <c r="N336" s="1" t="str">
        <f>RIGHT(TEXT(dataset_1!$B336,"yyyy-mm-dd"),2)</f>
        <v>15</v>
      </c>
      <c r="O336" s="1">
        <f>LEN(dataset_1!$D336)</f>
        <v>2</v>
      </c>
      <c r="P336" s="1" t="str">
        <f>TEXT(dataset_1!$B336, "mmmm")</f>
        <v>January</v>
      </c>
      <c r="Q336" s="1" t="str">
        <f>TEXT(dataset_1!$B336, "dddd")</f>
        <v>Saturday</v>
      </c>
      <c r="R336" s="1">
        <f>WEEKNUM(dataset_1!$B336, 2)</f>
        <v>3</v>
      </c>
      <c r="S336" s="1" t="str">
        <f>IF(dataset_1!$H336&lt;=0.3,"Cold",IF(dataset_1!$H336&lt;=0.6,"Mild","Hot"))</f>
        <v>Cold</v>
      </c>
    </row>
    <row r="337" spans="1:19" ht="14.25" customHeight="1" x14ac:dyDescent="0.3">
      <c r="A337" s="1">
        <v>336</v>
      </c>
      <c r="B337" s="3">
        <v>40558</v>
      </c>
      <c r="C337" s="1">
        <v>1</v>
      </c>
      <c r="D337" s="1">
        <v>11</v>
      </c>
      <c r="E337" s="1" t="b">
        <v>0</v>
      </c>
      <c r="F337" s="1">
        <v>6</v>
      </c>
      <c r="G337" s="1">
        <v>1</v>
      </c>
      <c r="H337" s="1">
        <v>0.2</v>
      </c>
      <c r="I337" s="4" t="str">
        <f>IF(AND(dataset_1!$D337&gt;=5,dataset_1!$D337&lt;12),"Morning",IF(AND(dataset_1!$D337&gt;=12,dataset_1!$D337&lt;17),"Afternoon",IF(AND(dataset_1!$D337&gt;=17,dataset_1!$D337&lt;21),"Evening","Night")))</f>
        <v>Morning</v>
      </c>
      <c r="J337" s="4" t="str">
        <f>IF(dataset_1!$G337=1,"Clear/Few clouds",IF(dataset_1!$G337=2,"Mist/Cloudy",IF(dataset_1!$G337=3,"Light Snow/Rain","Heavy Rain/Snow/Storm")))</f>
        <v>Clear/Few clouds</v>
      </c>
      <c r="K337" s="1" t="str">
        <f>IF(OR(dataset_1!$F337=0,dataset_1!$F337=6),"Weekend","Weekday")</f>
        <v>Weekend</v>
      </c>
      <c r="L337" s="1" t="str">
        <f>LEFT(TEXT(dataset_1!$B337,"yyyy-mm-dd"),4)</f>
        <v>2011</v>
      </c>
      <c r="M337" s="1" t="str">
        <f>MID(TEXT(dataset_1!$B337,"yyyy-mm-dd"),6,2)</f>
        <v>01</v>
      </c>
      <c r="N337" s="1" t="str">
        <f>RIGHT(TEXT(dataset_1!$B337,"yyyy-mm-dd"),2)</f>
        <v>15</v>
      </c>
      <c r="O337" s="1">
        <f>LEN(dataset_1!$D337)</f>
        <v>2</v>
      </c>
      <c r="P337" s="1" t="str">
        <f>TEXT(dataset_1!$B337, "mmmm")</f>
        <v>January</v>
      </c>
      <c r="Q337" s="1" t="str">
        <f>TEXT(dataset_1!$B337, "dddd")</f>
        <v>Saturday</v>
      </c>
      <c r="R337" s="1">
        <f>WEEKNUM(dataset_1!$B337, 2)</f>
        <v>3</v>
      </c>
      <c r="S337" s="1" t="str">
        <f>IF(dataset_1!$H337&lt;=0.3,"Cold",IF(dataset_1!$H337&lt;=0.6,"Mild","Hot"))</f>
        <v>Cold</v>
      </c>
    </row>
    <row r="338" spans="1:19" ht="14.25" customHeight="1" x14ac:dyDescent="0.3">
      <c r="A338" s="1">
        <v>337</v>
      </c>
      <c r="B338" s="3">
        <v>40558</v>
      </c>
      <c r="C338" s="1">
        <v>1</v>
      </c>
      <c r="D338" s="1">
        <v>12</v>
      </c>
      <c r="E338" s="1" t="b">
        <v>0</v>
      </c>
      <c r="F338" s="1">
        <v>6</v>
      </c>
      <c r="G338" s="1">
        <v>1</v>
      </c>
      <c r="H338" s="1">
        <v>0.24</v>
      </c>
      <c r="I338" s="4" t="str">
        <f>IF(AND(dataset_1!$D338&gt;=5,dataset_1!$D338&lt;12),"Morning",IF(AND(dataset_1!$D338&gt;=12,dataset_1!$D338&lt;17),"Afternoon",IF(AND(dataset_1!$D338&gt;=17,dataset_1!$D338&lt;21),"Evening","Night")))</f>
        <v>Afternoon</v>
      </c>
      <c r="J338" s="4" t="str">
        <f>IF(dataset_1!$G338=1,"Clear/Few clouds",IF(dataset_1!$G338=2,"Mist/Cloudy",IF(dataset_1!$G338=3,"Light Snow/Rain","Heavy Rain/Snow/Storm")))</f>
        <v>Clear/Few clouds</v>
      </c>
      <c r="K338" s="1" t="str">
        <f>IF(OR(dataset_1!$F338=0,dataset_1!$F338=6),"Weekend","Weekday")</f>
        <v>Weekend</v>
      </c>
      <c r="L338" s="1" t="str">
        <f>LEFT(TEXT(dataset_1!$B338,"yyyy-mm-dd"),4)</f>
        <v>2011</v>
      </c>
      <c r="M338" s="1" t="str">
        <f>MID(TEXT(dataset_1!$B338,"yyyy-mm-dd"),6,2)</f>
        <v>01</v>
      </c>
      <c r="N338" s="1" t="str">
        <f>RIGHT(TEXT(dataset_1!$B338,"yyyy-mm-dd"),2)</f>
        <v>15</v>
      </c>
      <c r="O338" s="1">
        <f>LEN(dataset_1!$D338)</f>
        <v>2</v>
      </c>
      <c r="P338" s="1" t="str">
        <f>TEXT(dataset_1!$B338, "mmmm")</f>
        <v>January</v>
      </c>
      <c r="Q338" s="1" t="str">
        <f>TEXT(dataset_1!$B338, "dddd")</f>
        <v>Saturday</v>
      </c>
      <c r="R338" s="1">
        <f>WEEKNUM(dataset_1!$B338, 2)</f>
        <v>3</v>
      </c>
      <c r="S338" s="1" t="str">
        <f>IF(dataset_1!$H338&lt;=0.3,"Cold",IF(dataset_1!$H338&lt;=0.6,"Mild","Hot"))</f>
        <v>Cold</v>
      </c>
    </row>
    <row r="339" spans="1:19" ht="14.25" customHeight="1" x14ac:dyDescent="0.3">
      <c r="A339" s="1">
        <v>338</v>
      </c>
      <c r="B339" s="3">
        <v>40558</v>
      </c>
      <c r="C339" s="1">
        <v>1</v>
      </c>
      <c r="D339" s="1">
        <v>13</v>
      </c>
      <c r="E339" s="1" t="b">
        <v>0</v>
      </c>
      <c r="F339" s="1">
        <v>6</v>
      </c>
      <c r="G339" s="1">
        <v>1</v>
      </c>
      <c r="H339" s="1">
        <v>0.28000000000000003</v>
      </c>
      <c r="I339" s="4" t="str">
        <f>IF(AND(dataset_1!$D339&gt;=5,dataset_1!$D339&lt;12),"Morning",IF(AND(dataset_1!$D339&gt;=12,dataset_1!$D339&lt;17),"Afternoon",IF(AND(dataset_1!$D339&gt;=17,dataset_1!$D339&lt;21),"Evening","Night")))</f>
        <v>Afternoon</v>
      </c>
      <c r="J339" s="4" t="str">
        <f>IF(dataset_1!$G339=1,"Clear/Few clouds",IF(dataset_1!$G339=2,"Mist/Cloudy",IF(dataset_1!$G339=3,"Light Snow/Rain","Heavy Rain/Snow/Storm")))</f>
        <v>Clear/Few clouds</v>
      </c>
      <c r="K339" s="1" t="str">
        <f>IF(OR(dataset_1!$F339=0,dataset_1!$F339=6),"Weekend","Weekday")</f>
        <v>Weekend</v>
      </c>
      <c r="L339" s="1" t="str">
        <f>LEFT(TEXT(dataset_1!$B339,"yyyy-mm-dd"),4)</f>
        <v>2011</v>
      </c>
      <c r="M339" s="1" t="str">
        <f>MID(TEXT(dataset_1!$B339,"yyyy-mm-dd"),6,2)</f>
        <v>01</v>
      </c>
      <c r="N339" s="1" t="str">
        <f>RIGHT(TEXT(dataset_1!$B339,"yyyy-mm-dd"),2)</f>
        <v>15</v>
      </c>
      <c r="O339" s="1">
        <f>LEN(dataset_1!$D339)</f>
        <v>2</v>
      </c>
      <c r="P339" s="1" t="str">
        <f>TEXT(dataset_1!$B339, "mmmm")</f>
        <v>January</v>
      </c>
      <c r="Q339" s="1" t="str">
        <f>TEXT(dataset_1!$B339, "dddd")</f>
        <v>Saturday</v>
      </c>
      <c r="R339" s="1">
        <f>WEEKNUM(dataset_1!$B339, 2)</f>
        <v>3</v>
      </c>
      <c r="S339" s="1" t="str">
        <f>IF(dataset_1!$H339&lt;=0.3,"Cold",IF(dataset_1!$H339&lt;=0.6,"Mild","Hot"))</f>
        <v>Cold</v>
      </c>
    </row>
    <row r="340" spans="1:19" ht="14.25" customHeight="1" x14ac:dyDescent="0.3">
      <c r="A340" s="1">
        <v>339</v>
      </c>
      <c r="B340" s="3">
        <v>40558</v>
      </c>
      <c r="C340" s="1">
        <v>1</v>
      </c>
      <c r="D340" s="1">
        <v>14</v>
      </c>
      <c r="E340" s="1" t="b">
        <v>0</v>
      </c>
      <c r="F340" s="1">
        <v>6</v>
      </c>
      <c r="G340" s="1">
        <v>1</v>
      </c>
      <c r="H340" s="1">
        <v>0.3</v>
      </c>
      <c r="I340" s="4" t="str">
        <f>IF(AND(dataset_1!$D340&gt;=5,dataset_1!$D340&lt;12),"Morning",IF(AND(dataset_1!$D340&gt;=12,dataset_1!$D340&lt;17),"Afternoon",IF(AND(dataset_1!$D340&gt;=17,dataset_1!$D340&lt;21),"Evening","Night")))</f>
        <v>Afternoon</v>
      </c>
      <c r="J340" s="4" t="str">
        <f>IF(dataset_1!$G340=1,"Clear/Few clouds",IF(dataset_1!$G340=2,"Mist/Cloudy",IF(dataset_1!$G340=3,"Light Snow/Rain","Heavy Rain/Snow/Storm")))</f>
        <v>Clear/Few clouds</v>
      </c>
      <c r="K340" s="1" t="str">
        <f>IF(OR(dataset_1!$F340=0,dataset_1!$F340=6),"Weekend","Weekday")</f>
        <v>Weekend</v>
      </c>
      <c r="L340" s="1" t="str">
        <f>LEFT(TEXT(dataset_1!$B340,"yyyy-mm-dd"),4)</f>
        <v>2011</v>
      </c>
      <c r="M340" s="1" t="str">
        <f>MID(TEXT(dataset_1!$B340,"yyyy-mm-dd"),6,2)</f>
        <v>01</v>
      </c>
      <c r="N340" s="1" t="str">
        <f>RIGHT(TEXT(dataset_1!$B340,"yyyy-mm-dd"),2)</f>
        <v>15</v>
      </c>
      <c r="O340" s="1">
        <f>LEN(dataset_1!$D340)</f>
        <v>2</v>
      </c>
      <c r="P340" s="1" t="str">
        <f>TEXT(dataset_1!$B340, "mmmm")</f>
        <v>January</v>
      </c>
      <c r="Q340" s="1" t="str">
        <f>TEXT(dataset_1!$B340, "dddd")</f>
        <v>Saturday</v>
      </c>
      <c r="R340" s="1">
        <f>WEEKNUM(dataset_1!$B340, 2)</f>
        <v>3</v>
      </c>
      <c r="S340" s="1" t="str">
        <f>IF(dataset_1!$H340&lt;=0.3,"Cold",IF(dataset_1!$H340&lt;=0.6,"Mild","Hot"))</f>
        <v>Cold</v>
      </c>
    </row>
    <row r="341" spans="1:19" ht="14.25" customHeight="1" x14ac:dyDescent="0.3">
      <c r="A341" s="1">
        <v>340</v>
      </c>
      <c r="B341" s="3">
        <v>40558</v>
      </c>
      <c r="C341" s="1">
        <v>1</v>
      </c>
      <c r="D341" s="1">
        <v>15</v>
      </c>
      <c r="E341" s="1" t="b">
        <v>0</v>
      </c>
      <c r="F341" s="1">
        <v>6</v>
      </c>
      <c r="G341" s="1">
        <v>2</v>
      </c>
      <c r="H341" s="1">
        <v>0.32</v>
      </c>
      <c r="I341" s="4" t="str">
        <f>IF(AND(dataset_1!$D341&gt;=5,dataset_1!$D341&lt;12),"Morning",IF(AND(dataset_1!$D341&gt;=12,dataset_1!$D341&lt;17),"Afternoon",IF(AND(dataset_1!$D341&gt;=17,dataset_1!$D341&lt;21),"Evening","Night")))</f>
        <v>Afternoon</v>
      </c>
      <c r="J341" s="4" t="str">
        <f>IF(dataset_1!$G341=1,"Clear/Few clouds",IF(dataset_1!$G341=2,"Mist/Cloudy",IF(dataset_1!$G341=3,"Light Snow/Rain","Heavy Rain/Snow/Storm")))</f>
        <v>Mist/Cloudy</v>
      </c>
      <c r="K341" s="1" t="str">
        <f>IF(OR(dataset_1!$F341=0,dataset_1!$F341=6),"Weekend","Weekday")</f>
        <v>Weekend</v>
      </c>
      <c r="L341" s="1" t="str">
        <f>LEFT(TEXT(dataset_1!$B341,"yyyy-mm-dd"),4)</f>
        <v>2011</v>
      </c>
      <c r="M341" s="1" t="str">
        <f>MID(TEXT(dataset_1!$B341,"yyyy-mm-dd"),6,2)</f>
        <v>01</v>
      </c>
      <c r="N341" s="1" t="str">
        <f>RIGHT(TEXT(dataset_1!$B341,"yyyy-mm-dd"),2)</f>
        <v>15</v>
      </c>
      <c r="O341" s="1">
        <f>LEN(dataset_1!$D341)</f>
        <v>2</v>
      </c>
      <c r="P341" s="1" t="str">
        <f>TEXT(dataset_1!$B341, "mmmm")</f>
        <v>January</v>
      </c>
      <c r="Q341" s="1" t="str">
        <f>TEXT(dataset_1!$B341, "dddd")</f>
        <v>Saturday</v>
      </c>
      <c r="R341" s="1">
        <f>WEEKNUM(dataset_1!$B341, 2)</f>
        <v>3</v>
      </c>
      <c r="S341" s="1" t="str">
        <f>IF(dataset_1!$H341&lt;=0.3,"Cold",IF(dataset_1!$H341&lt;=0.6,"Mild","Hot"))</f>
        <v>Mild</v>
      </c>
    </row>
    <row r="342" spans="1:19" ht="14.25" customHeight="1" x14ac:dyDescent="0.3">
      <c r="A342" s="1">
        <v>341</v>
      </c>
      <c r="B342" s="3">
        <v>40558</v>
      </c>
      <c r="C342" s="1">
        <v>1</v>
      </c>
      <c r="D342" s="1">
        <v>16</v>
      </c>
      <c r="E342" s="1" t="b">
        <v>0</v>
      </c>
      <c r="F342" s="1">
        <v>6</v>
      </c>
      <c r="G342" s="1">
        <v>2</v>
      </c>
      <c r="H342" s="1">
        <v>0.34</v>
      </c>
      <c r="I342" s="4" t="str">
        <f>IF(AND(dataset_1!$D342&gt;=5,dataset_1!$D342&lt;12),"Morning",IF(AND(dataset_1!$D342&gt;=12,dataset_1!$D342&lt;17),"Afternoon",IF(AND(dataset_1!$D342&gt;=17,dataset_1!$D342&lt;21),"Evening","Night")))</f>
        <v>Afternoon</v>
      </c>
      <c r="J342" s="4" t="str">
        <f>IF(dataset_1!$G342=1,"Clear/Few clouds",IF(dataset_1!$G342=2,"Mist/Cloudy",IF(dataset_1!$G342=3,"Light Snow/Rain","Heavy Rain/Snow/Storm")))</f>
        <v>Mist/Cloudy</v>
      </c>
      <c r="K342" s="1" t="str">
        <f>IF(OR(dataset_1!$F342=0,dataset_1!$F342=6),"Weekend","Weekday")</f>
        <v>Weekend</v>
      </c>
      <c r="L342" s="1" t="str">
        <f>LEFT(TEXT(dataset_1!$B342,"yyyy-mm-dd"),4)</f>
        <v>2011</v>
      </c>
      <c r="M342" s="1" t="str">
        <f>MID(TEXT(dataset_1!$B342,"yyyy-mm-dd"),6,2)</f>
        <v>01</v>
      </c>
      <c r="N342" s="1" t="str">
        <f>RIGHT(TEXT(dataset_1!$B342,"yyyy-mm-dd"),2)</f>
        <v>15</v>
      </c>
      <c r="O342" s="1">
        <f>LEN(dataset_1!$D342)</f>
        <v>2</v>
      </c>
      <c r="P342" s="1" t="str">
        <f>TEXT(dataset_1!$B342, "mmmm")</f>
        <v>January</v>
      </c>
      <c r="Q342" s="1" t="str">
        <f>TEXT(dataset_1!$B342, "dddd")</f>
        <v>Saturday</v>
      </c>
      <c r="R342" s="1">
        <f>WEEKNUM(dataset_1!$B342, 2)</f>
        <v>3</v>
      </c>
      <c r="S342" s="1" t="str">
        <f>IF(dataset_1!$H342&lt;=0.3,"Cold",IF(dataset_1!$H342&lt;=0.6,"Mild","Hot"))</f>
        <v>Mild</v>
      </c>
    </row>
    <row r="343" spans="1:19" ht="14.25" customHeight="1" x14ac:dyDescent="0.3">
      <c r="A343" s="1">
        <v>342</v>
      </c>
      <c r="B343" s="3">
        <v>40558</v>
      </c>
      <c r="C343" s="1">
        <v>1</v>
      </c>
      <c r="D343" s="1">
        <v>17</v>
      </c>
      <c r="E343" s="1" t="b">
        <v>0</v>
      </c>
      <c r="F343" s="1">
        <v>6</v>
      </c>
      <c r="G343" s="1">
        <v>2</v>
      </c>
      <c r="H343" s="1">
        <v>0.32</v>
      </c>
      <c r="I343" s="4" t="str">
        <f>IF(AND(dataset_1!$D343&gt;=5,dataset_1!$D343&lt;12),"Morning",IF(AND(dataset_1!$D343&gt;=12,dataset_1!$D343&lt;17),"Afternoon",IF(AND(dataset_1!$D343&gt;=17,dataset_1!$D343&lt;21),"Evening","Night")))</f>
        <v>Evening</v>
      </c>
      <c r="J343" s="4" t="str">
        <f>IF(dataset_1!$G343=1,"Clear/Few clouds",IF(dataset_1!$G343=2,"Mist/Cloudy",IF(dataset_1!$G343=3,"Light Snow/Rain","Heavy Rain/Snow/Storm")))</f>
        <v>Mist/Cloudy</v>
      </c>
      <c r="K343" s="1" t="str">
        <f>IF(OR(dataset_1!$F343=0,dataset_1!$F343=6),"Weekend","Weekday")</f>
        <v>Weekend</v>
      </c>
      <c r="L343" s="1" t="str">
        <f>LEFT(TEXT(dataset_1!$B343,"yyyy-mm-dd"),4)</f>
        <v>2011</v>
      </c>
      <c r="M343" s="1" t="str">
        <f>MID(TEXT(dataset_1!$B343,"yyyy-mm-dd"),6,2)</f>
        <v>01</v>
      </c>
      <c r="N343" s="1" t="str">
        <f>RIGHT(TEXT(dataset_1!$B343,"yyyy-mm-dd"),2)</f>
        <v>15</v>
      </c>
      <c r="O343" s="1">
        <f>LEN(dataset_1!$D343)</f>
        <v>2</v>
      </c>
      <c r="P343" s="1" t="str">
        <f>TEXT(dataset_1!$B343, "mmmm")</f>
        <v>January</v>
      </c>
      <c r="Q343" s="1" t="str">
        <f>TEXT(dataset_1!$B343, "dddd")</f>
        <v>Saturday</v>
      </c>
      <c r="R343" s="1">
        <f>WEEKNUM(dataset_1!$B343, 2)</f>
        <v>3</v>
      </c>
      <c r="S343" s="1" t="str">
        <f>IF(dataset_1!$H343&lt;=0.3,"Cold",IF(dataset_1!$H343&lt;=0.6,"Mild","Hot"))</f>
        <v>Mild</v>
      </c>
    </row>
    <row r="344" spans="1:19" ht="14.25" customHeight="1" x14ac:dyDescent="0.3">
      <c r="A344" s="1">
        <v>343</v>
      </c>
      <c r="B344" s="3">
        <v>40558</v>
      </c>
      <c r="C344" s="1">
        <v>1</v>
      </c>
      <c r="D344" s="1">
        <v>18</v>
      </c>
      <c r="E344" s="1" t="b">
        <v>0</v>
      </c>
      <c r="F344" s="1">
        <v>6</v>
      </c>
      <c r="G344" s="1">
        <v>2</v>
      </c>
      <c r="H344" s="1">
        <v>0.3</v>
      </c>
      <c r="I344" s="4" t="str">
        <f>IF(AND(dataset_1!$D344&gt;=5,dataset_1!$D344&lt;12),"Morning",IF(AND(dataset_1!$D344&gt;=12,dataset_1!$D344&lt;17),"Afternoon",IF(AND(dataset_1!$D344&gt;=17,dataset_1!$D344&lt;21),"Evening","Night")))</f>
        <v>Evening</v>
      </c>
      <c r="J344" s="4" t="str">
        <f>IF(dataset_1!$G344=1,"Clear/Few clouds",IF(dataset_1!$G344=2,"Mist/Cloudy",IF(dataset_1!$G344=3,"Light Snow/Rain","Heavy Rain/Snow/Storm")))</f>
        <v>Mist/Cloudy</v>
      </c>
      <c r="K344" s="1" t="str">
        <f>IF(OR(dataset_1!$F344=0,dataset_1!$F344=6),"Weekend","Weekday")</f>
        <v>Weekend</v>
      </c>
      <c r="L344" s="1" t="str">
        <f>LEFT(TEXT(dataset_1!$B344,"yyyy-mm-dd"),4)</f>
        <v>2011</v>
      </c>
      <c r="M344" s="1" t="str">
        <f>MID(TEXT(dataset_1!$B344,"yyyy-mm-dd"),6,2)</f>
        <v>01</v>
      </c>
      <c r="N344" s="1" t="str">
        <f>RIGHT(TEXT(dataset_1!$B344,"yyyy-mm-dd"),2)</f>
        <v>15</v>
      </c>
      <c r="O344" s="1">
        <f>LEN(dataset_1!$D344)</f>
        <v>2</v>
      </c>
      <c r="P344" s="1" t="str">
        <f>TEXT(dataset_1!$B344, "mmmm")</f>
        <v>January</v>
      </c>
      <c r="Q344" s="1" t="str">
        <f>TEXT(dataset_1!$B344, "dddd")</f>
        <v>Saturday</v>
      </c>
      <c r="R344" s="1">
        <f>WEEKNUM(dataset_1!$B344, 2)</f>
        <v>3</v>
      </c>
      <c r="S344" s="1" t="str">
        <f>IF(dataset_1!$H344&lt;=0.3,"Cold",IF(dataset_1!$H344&lt;=0.6,"Mild","Hot"))</f>
        <v>Cold</v>
      </c>
    </row>
    <row r="345" spans="1:19" ht="14.25" customHeight="1" x14ac:dyDescent="0.3">
      <c r="A345" s="1">
        <v>344</v>
      </c>
      <c r="B345" s="3">
        <v>40558</v>
      </c>
      <c r="C345" s="1">
        <v>1</v>
      </c>
      <c r="D345" s="1">
        <v>19</v>
      </c>
      <c r="E345" s="1" t="b">
        <v>0</v>
      </c>
      <c r="F345" s="1">
        <v>6</v>
      </c>
      <c r="G345" s="1">
        <v>2</v>
      </c>
      <c r="H345" s="1">
        <v>0.32</v>
      </c>
      <c r="I345" s="4" t="str">
        <f>IF(AND(dataset_1!$D345&gt;=5,dataset_1!$D345&lt;12),"Morning",IF(AND(dataset_1!$D345&gt;=12,dataset_1!$D345&lt;17),"Afternoon",IF(AND(dataset_1!$D345&gt;=17,dataset_1!$D345&lt;21),"Evening","Night")))</f>
        <v>Evening</v>
      </c>
      <c r="J345" s="4" t="str">
        <f>IF(dataset_1!$G345=1,"Clear/Few clouds",IF(dataset_1!$G345=2,"Mist/Cloudy",IF(dataset_1!$G345=3,"Light Snow/Rain","Heavy Rain/Snow/Storm")))</f>
        <v>Mist/Cloudy</v>
      </c>
      <c r="K345" s="1" t="str">
        <f>IF(OR(dataset_1!$F345=0,dataset_1!$F345=6),"Weekend","Weekday")</f>
        <v>Weekend</v>
      </c>
      <c r="L345" s="1" t="str">
        <f>LEFT(TEXT(dataset_1!$B345,"yyyy-mm-dd"),4)</f>
        <v>2011</v>
      </c>
      <c r="M345" s="1" t="str">
        <f>MID(TEXT(dataset_1!$B345,"yyyy-mm-dd"),6,2)</f>
        <v>01</v>
      </c>
      <c r="N345" s="1" t="str">
        <f>RIGHT(TEXT(dataset_1!$B345,"yyyy-mm-dd"),2)</f>
        <v>15</v>
      </c>
      <c r="O345" s="1">
        <f>LEN(dataset_1!$D345)</f>
        <v>2</v>
      </c>
      <c r="P345" s="1" t="str">
        <f>TEXT(dataset_1!$B345, "mmmm")</f>
        <v>January</v>
      </c>
      <c r="Q345" s="1" t="str">
        <f>TEXT(dataset_1!$B345, "dddd")</f>
        <v>Saturday</v>
      </c>
      <c r="R345" s="1">
        <f>WEEKNUM(dataset_1!$B345, 2)</f>
        <v>3</v>
      </c>
      <c r="S345" s="1" t="str">
        <f>IF(dataset_1!$H345&lt;=0.3,"Cold",IF(dataset_1!$H345&lt;=0.6,"Mild","Hot"))</f>
        <v>Mild</v>
      </c>
    </row>
    <row r="346" spans="1:19" ht="14.25" customHeight="1" x14ac:dyDescent="0.3">
      <c r="A346" s="1">
        <v>345</v>
      </c>
      <c r="B346" s="3">
        <v>40558</v>
      </c>
      <c r="C346" s="1">
        <v>1</v>
      </c>
      <c r="D346" s="1">
        <v>20</v>
      </c>
      <c r="E346" s="1" t="b">
        <v>0</v>
      </c>
      <c r="F346" s="1">
        <v>6</v>
      </c>
      <c r="G346" s="1">
        <v>2</v>
      </c>
      <c r="H346" s="1">
        <v>0.32</v>
      </c>
      <c r="I346" s="4" t="str">
        <f>IF(AND(dataset_1!$D346&gt;=5,dataset_1!$D346&lt;12),"Morning",IF(AND(dataset_1!$D346&gt;=12,dataset_1!$D346&lt;17),"Afternoon",IF(AND(dataset_1!$D346&gt;=17,dataset_1!$D346&lt;21),"Evening","Night")))</f>
        <v>Evening</v>
      </c>
      <c r="J346" s="4" t="str">
        <f>IF(dataset_1!$G346=1,"Clear/Few clouds",IF(dataset_1!$G346=2,"Mist/Cloudy",IF(dataset_1!$G346=3,"Light Snow/Rain","Heavy Rain/Snow/Storm")))</f>
        <v>Mist/Cloudy</v>
      </c>
      <c r="K346" s="1" t="str">
        <f>IF(OR(dataset_1!$F346=0,dataset_1!$F346=6),"Weekend","Weekday")</f>
        <v>Weekend</v>
      </c>
      <c r="L346" s="1" t="str">
        <f>LEFT(TEXT(dataset_1!$B346,"yyyy-mm-dd"),4)</f>
        <v>2011</v>
      </c>
      <c r="M346" s="1" t="str">
        <f>MID(TEXT(dataset_1!$B346,"yyyy-mm-dd"),6,2)</f>
        <v>01</v>
      </c>
      <c r="N346" s="1" t="str">
        <f>RIGHT(TEXT(dataset_1!$B346,"yyyy-mm-dd"),2)</f>
        <v>15</v>
      </c>
      <c r="O346" s="1">
        <f>LEN(dataset_1!$D346)</f>
        <v>2</v>
      </c>
      <c r="P346" s="1" t="str">
        <f>TEXT(dataset_1!$B346, "mmmm")</f>
        <v>January</v>
      </c>
      <c r="Q346" s="1" t="str">
        <f>TEXT(dataset_1!$B346, "dddd")</f>
        <v>Saturday</v>
      </c>
      <c r="R346" s="1">
        <f>WEEKNUM(dataset_1!$B346, 2)</f>
        <v>3</v>
      </c>
      <c r="S346" s="1" t="str">
        <f>IF(dataset_1!$H346&lt;=0.3,"Cold",IF(dataset_1!$H346&lt;=0.6,"Mild","Hot"))</f>
        <v>Mild</v>
      </c>
    </row>
    <row r="347" spans="1:19" ht="14.25" customHeight="1" x14ac:dyDescent="0.3">
      <c r="A347" s="1">
        <v>346</v>
      </c>
      <c r="B347" s="3">
        <v>40558</v>
      </c>
      <c r="C347" s="1">
        <v>1</v>
      </c>
      <c r="D347" s="1">
        <v>21</v>
      </c>
      <c r="E347" s="1" t="b">
        <v>0</v>
      </c>
      <c r="F347" s="1">
        <v>6</v>
      </c>
      <c r="G347" s="1">
        <v>2</v>
      </c>
      <c r="H347" s="1">
        <v>0.32</v>
      </c>
      <c r="I347" s="4" t="str">
        <f>IF(AND(dataset_1!$D347&gt;=5,dataset_1!$D347&lt;12),"Morning",IF(AND(dataset_1!$D347&gt;=12,dataset_1!$D347&lt;17),"Afternoon",IF(AND(dataset_1!$D347&gt;=17,dataset_1!$D347&lt;21),"Evening","Night")))</f>
        <v>Night</v>
      </c>
      <c r="J347" s="4" t="str">
        <f>IF(dataset_1!$G347=1,"Clear/Few clouds",IF(dataset_1!$G347=2,"Mist/Cloudy",IF(dataset_1!$G347=3,"Light Snow/Rain","Heavy Rain/Snow/Storm")))</f>
        <v>Mist/Cloudy</v>
      </c>
      <c r="K347" s="1" t="str">
        <f>IF(OR(dataset_1!$F347=0,dataset_1!$F347=6),"Weekend","Weekday")</f>
        <v>Weekend</v>
      </c>
      <c r="L347" s="1" t="str">
        <f>LEFT(TEXT(dataset_1!$B347,"yyyy-mm-dd"),4)</f>
        <v>2011</v>
      </c>
      <c r="M347" s="1" t="str">
        <f>MID(TEXT(dataset_1!$B347,"yyyy-mm-dd"),6,2)</f>
        <v>01</v>
      </c>
      <c r="N347" s="1" t="str">
        <f>RIGHT(TEXT(dataset_1!$B347,"yyyy-mm-dd"),2)</f>
        <v>15</v>
      </c>
      <c r="O347" s="1">
        <f>LEN(dataset_1!$D347)</f>
        <v>2</v>
      </c>
      <c r="P347" s="1" t="str">
        <f>TEXT(dataset_1!$B347, "mmmm")</f>
        <v>January</v>
      </c>
      <c r="Q347" s="1" t="str">
        <f>TEXT(dataset_1!$B347, "dddd")</f>
        <v>Saturday</v>
      </c>
      <c r="R347" s="1">
        <f>WEEKNUM(dataset_1!$B347, 2)</f>
        <v>3</v>
      </c>
      <c r="S347" s="1" t="str">
        <f>IF(dataset_1!$H347&lt;=0.3,"Cold",IF(dataset_1!$H347&lt;=0.6,"Mild","Hot"))</f>
        <v>Mild</v>
      </c>
    </row>
    <row r="348" spans="1:19" ht="14.25" customHeight="1" x14ac:dyDescent="0.3">
      <c r="A348" s="1">
        <v>347</v>
      </c>
      <c r="B348" s="3">
        <v>40558</v>
      </c>
      <c r="C348" s="1">
        <v>1</v>
      </c>
      <c r="D348" s="1">
        <v>22</v>
      </c>
      <c r="E348" s="1" t="b">
        <v>0</v>
      </c>
      <c r="F348" s="1">
        <v>6</v>
      </c>
      <c r="G348" s="1">
        <v>2</v>
      </c>
      <c r="H348" s="1">
        <v>0.3</v>
      </c>
      <c r="I348" s="4" t="str">
        <f>IF(AND(dataset_1!$D348&gt;=5,dataset_1!$D348&lt;12),"Morning",IF(AND(dataset_1!$D348&gt;=12,dataset_1!$D348&lt;17),"Afternoon",IF(AND(dataset_1!$D348&gt;=17,dataset_1!$D348&lt;21),"Evening","Night")))</f>
        <v>Night</v>
      </c>
      <c r="J348" s="4" t="str">
        <f>IF(dataset_1!$G348=1,"Clear/Few clouds",IF(dataset_1!$G348=2,"Mist/Cloudy",IF(dataset_1!$G348=3,"Light Snow/Rain","Heavy Rain/Snow/Storm")))</f>
        <v>Mist/Cloudy</v>
      </c>
      <c r="K348" s="1" t="str">
        <f>IF(OR(dataset_1!$F348=0,dataset_1!$F348=6),"Weekend","Weekday")</f>
        <v>Weekend</v>
      </c>
      <c r="L348" s="1" t="str">
        <f>LEFT(TEXT(dataset_1!$B348,"yyyy-mm-dd"),4)</f>
        <v>2011</v>
      </c>
      <c r="M348" s="1" t="str">
        <f>MID(TEXT(dataset_1!$B348,"yyyy-mm-dd"),6,2)</f>
        <v>01</v>
      </c>
      <c r="N348" s="1" t="str">
        <f>RIGHT(TEXT(dataset_1!$B348,"yyyy-mm-dd"),2)</f>
        <v>15</v>
      </c>
      <c r="O348" s="1">
        <f>LEN(dataset_1!$D348)</f>
        <v>2</v>
      </c>
      <c r="P348" s="1" t="str">
        <f>TEXT(dataset_1!$B348, "mmmm")</f>
        <v>January</v>
      </c>
      <c r="Q348" s="1" t="str">
        <f>TEXT(dataset_1!$B348, "dddd")</f>
        <v>Saturday</v>
      </c>
      <c r="R348" s="1">
        <f>WEEKNUM(dataset_1!$B348, 2)</f>
        <v>3</v>
      </c>
      <c r="S348" s="1" t="str">
        <f>IF(dataset_1!$H348&lt;=0.3,"Cold",IF(dataset_1!$H348&lt;=0.6,"Mild","Hot"))</f>
        <v>Cold</v>
      </c>
    </row>
    <row r="349" spans="1:19" ht="14.25" customHeight="1" x14ac:dyDescent="0.3">
      <c r="A349" s="1">
        <v>348</v>
      </c>
      <c r="B349" s="3">
        <v>40558</v>
      </c>
      <c r="C349" s="1">
        <v>1</v>
      </c>
      <c r="D349" s="1">
        <v>23</v>
      </c>
      <c r="E349" s="1" t="b">
        <v>0</v>
      </c>
      <c r="F349" s="1">
        <v>6</v>
      </c>
      <c r="G349" s="1">
        <v>1</v>
      </c>
      <c r="H349" s="1">
        <v>0.3</v>
      </c>
      <c r="I349" s="4" t="str">
        <f>IF(AND(dataset_1!$D349&gt;=5,dataset_1!$D349&lt;12),"Morning",IF(AND(dataset_1!$D349&gt;=12,dataset_1!$D349&lt;17),"Afternoon",IF(AND(dataset_1!$D349&gt;=17,dataset_1!$D349&lt;21),"Evening","Night")))</f>
        <v>Night</v>
      </c>
      <c r="J349" s="4" t="str">
        <f>IF(dataset_1!$G349=1,"Clear/Few clouds",IF(dataset_1!$G349=2,"Mist/Cloudy",IF(dataset_1!$G349=3,"Light Snow/Rain","Heavy Rain/Snow/Storm")))</f>
        <v>Clear/Few clouds</v>
      </c>
      <c r="K349" s="1" t="str">
        <f>IF(OR(dataset_1!$F349=0,dataset_1!$F349=6),"Weekend","Weekday")</f>
        <v>Weekend</v>
      </c>
      <c r="L349" s="1" t="str">
        <f>LEFT(TEXT(dataset_1!$B349,"yyyy-mm-dd"),4)</f>
        <v>2011</v>
      </c>
      <c r="M349" s="1" t="str">
        <f>MID(TEXT(dataset_1!$B349,"yyyy-mm-dd"),6,2)</f>
        <v>01</v>
      </c>
      <c r="N349" s="1" t="str">
        <f>RIGHT(TEXT(dataset_1!$B349,"yyyy-mm-dd"),2)</f>
        <v>15</v>
      </c>
      <c r="O349" s="1">
        <f>LEN(dataset_1!$D349)</f>
        <v>2</v>
      </c>
      <c r="P349" s="1" t="str">
        <f>TEXT(dataset_1!$B349, "mmmm")</f>
        <v>January</v>
      </c>
      <c r="Q349" s="1" t="str">
        <f>TEXT(dataset_1!$B349, "dddd")</f>
        <v>Saturday</v>
      </c>
      <c r="R349" s="1">
        <f>WEEKNUM(dataset_1!$B349, 2)</f>
        <v>3</v>
      </c>
      <c r="S349" s="1" t="str">
        <f>IF(dataset_1!$H349&lt;=0.3,"Cold",IF(dataset_1!$H349&lt;=0.6,"Mild","Hot"))</f>
        <v>Cold</v>
      </c>
    </row>
    <row r="350" spans="1:19" ht="14.25" customHeight="1" x14ac:dyDescent="0.3">
      <c r="A350" s="1">
        <v>349</v>
      </c>
      <c r="B350" s="3">
        <v>40559</v>
      </c>
      <c r="C350" s="1">
        <v>1</v>
      </c>
      <c r="D350" s="1">
        <v>0</v>
      </c>
      <c r="E350" s="1" t="b">
        <v>0</v>
      </c>
      <c r="F350" s="1">
        <v>0</v>
      </c>
      <c r="G350" s="1">
        <v>1</v>
      </c>
      <c r="H350" s="1">
        <v>0.26</v>
      </c>
      <c r="I350" s="4" t="str">
        <f>IF(AND(dataset_1!$D350&gt;=5,dataset_1!$D350&lt;12),"Morning",IF(AND(dataset_1!$D350&gt;=12,dataset_1!$D350&lt;17),"Afternoon",IF(AND(dataset_1!$D350&gt;=17,dataset_1!$D350&lt;21),"Evening","Night")))</f>
        <v>Night</v>
      </c>
      <c r="J350" s="4" t="str">
        <f>IF(dataset_1!$G350=1,"Clear/Few clouds",IF(dataset_1!$G350=2,"Mist/Cloudy",IF(dataset_1!$G350=3,"Light Snow/Rain","Heavy Rain/Snow/Storm")))</f>
        <v>Clear/Few clouds</v>
      </c>
      <c r="K350" s="1" t="str">
        <f>IF(OR(dataset_1!$F350=0,dataset_1!$F350=6),"Weekend","Weekday")</f>
        <v>Weekend</v>
      </c>
      <c r="L350" s="1" t="str">
        <f>LEFT(TEXT(dataset_1!$B350,"yyyy-mm-dd"),4)</f>
        <v>2011</v>
      </c>
      <c r="M350" s="1" t="str">
        <f>MID(TEXT(dataset_1!$B350,"yyyy-mm-dd"),6,2)</f>
        <v>01</v>
      </c>
      <c r="N350" s="1" t="str">
        <f>RIGHT(TEXT(dataset_1!$B350,"yyyy-mm-dd"),2)</f>
        <v>16</v>
      </c>
      <c r="O350" s="1">
        <f>LEN(dataset_1!$D350)</f>
        <v>1</v>
      </c>
      <c r="P350" s="1" t="str">
        <f>TEXT(dataset_1!$B350, "mmmm")</f>
        <v>January</v>
      </c>
      <c r="Q350" s="1" t="str">
        <f>TEXT(dataset_1!$B350, "dddd")</f>
        <v>Sunday</v>
      </c>
      <c r="R350" s="1">
        <f>WEEKNUM(dataset_1!$B350, 2)</f>
        <v>3</v>
      </c>
      <c r="S350" s="1" t="str">
        <f>IF(dataset_1!$H350&lt;=0.3,"Cold",IF(dataset_1!$H350&lt;=0.6,"Mild","Hot"))</f>
        <v>Cold</v>
      </c>
    </row>
    <row r="351" spans="1:19" ht="14.25" customHeight="1" x14ac:dyDescent="0.3">
      <c r="A351" s="1">
        <v>350</v>
      </c>
      <c r="B351" s="3">
        <v>40559</v>
      </c>
      <c r="C351" s="1">
        <v>1</v>
      </c>
      <c r="D351" s="1">
        <v>1</v>
      </c>
      <c r="E351" s="1" t="b">
        <v>0</v>
      </c>
      <c r="F351" s="1">
        <v>0</v>
      </c>
      <c r="G351" s="1">
        <v>1</v>
      </c>
      <c r="H351" s="1">
        <v>0.26</v>
      </c>
      <c r="I351" s="4" t="str">
        <f>IF(AND(dataset_1!$D351&gt;=5,dataset_1!$D351&lt;12),"Morning",IF(AND(dataset_1!$D351&gt;=12,dataset_1!$D351&lt;17),"Afternoon",IF(AND(dataset_1!$D351&gt;=17,dataset_1!$D351&lt;21),"Evening","Night")))</f>
        <v>Night</v>
      </c>
      <c r="J351" s="4" t="str">
        <f>IF(dataset_1!$G351=1,"Clear/Few clouds",IF(dataset_1!$G351=2,"Mist/Cloudy",IF(dataset_1!$G351=3,"Light Snow/Rain","Heavy Rain/Snow/Storm")))</f>
        <v>Clear/Few clouds</v>
      </c>
      <c r="K351" s="1" t="str">
        <f>IF(OR(dataset_1!$F351=0,dataset_1!$F351=6),"Weekend","Weekday")</f>
        <v>Weekend</v>
      </c>
      <c r="L351" s="1" t="str">
        <f>LEFT(TEXT(dataset_1!$B351,"yyyy-mm-dd"),4)</f>
        <v>2011</v>
      </c>
      <c r="M351" s="1" t="str">
        <f>MID(TEXT(dataset_1!$B351,"yyyy-mm-dd"),6,2)</f>
        <v>01</v>
      </c>
      <c r="N351" s="1" t="str">
        <f>RIGHT(TEXT(dataset_1!$B351,"yyyy-mm-dd"),2)</f>
        <v>16</v>
      </c>
      <c r="O351" s="1">
        <f>LEN(dataset_1!$D351)</f>
        <v>1</v>
      </c>
      <c r="P351" s="1" t="str">
        <f>TEXT(dataset_1!$B351, "mmmm")</f>
        <v>January</v>
      </c>
      <c r="Q351" s="1" t="str">
        <f>TEXT(dataset_1!$B351, "dddd")</f>
        <v>Sunday</v>
      </c>
      <c r="R351" s="1">
        <f>WEEKNUM(dataset_1!$B351, 2)</f>
        <v>3</v>
      </c>
      <c r="S351" s="1" t="str">
        <f>IF(dataset_1!$H351&lt;=0.3,"Cold",IF(dataset_1!$H351&lt;=0.6,"Mild","Hot"))</f>
        <v>Cold</v>
      </c>
    </row>
    <row r="352" spans="1:19" ht="14.25" customHeight="1" x14ac:dyDescent="0.3">
      <c r="A352" s="1">
        <v>351</v>
      </c>
      <c r="B352" s="3">
        <v>40559</v>
      </c>
      <c r="C352" s="1">
        <v>1</v>
      </c>
      <c r="D352" s="1">
        <v>2</v>
      </c>
      <c r="E352" s="1" t="b">
        <v>0</v>
      </c>
      <c r="F352" s="1">
        <v>0</v>
      </c>
      <c r="G352" s="1">
        <v>1</v>
      </c>
      <c r="H352" s="1">
        <v>0.26</v>
      </c>
      <c r="I352" s="4" t="str">
        <f>IF(AND(dataset_1!$D352&gt;=5,dataset_1!$D352&lt;12),"Morning",IF(AND(dataset_1!$D352&gt;=12,dataset_1!$D352&lt;17),"Afternoon",IF(AND(dataset_1!$D352&gt;=17,dataset_1!$D352&lt;21),"Evening","Night")))</f>
        <v>Night</v>
      </c>
      <c r="J352" s="4" t="str">
        <f>IF(dataset_1!$G352=1,"Clear/Few clouds",IF(dataset_1!$G352=2,"Mist/Cloudy",IF(dataset_1!$G352=3,"Light Snow/Rain","Heavy Rain/Snow/Storm")))</f>
        <v>Clear/Few clouds</v>
      </c>
      <c r="K352" s="1" t="str">
        <f>IF(OR(dataset_1!$F352=0,dataset_1!$F352=6),"Weekend","Weekday")</f>
        <v>Weekend</v>
      </c>
      <c r="L352" s="1" t="str">
        <f>LEFT(TEXT(dataset_1!$B352,"yyyy-mm-dd"),4)</f>
        <v>2011</v>
      </c>
      <c r="M352" s="1" t="str">
        <f>MID(TEXT(dataset_1!$B352,"yyyy-mm-dd"),6,2)</f>
        <v>01</v>
      </c>
      <c r="N352" s="1" t="str">
        <f>RIGHT(TEXT(dataset_1!$B352,"yyyy-mm-dd"),2)</f>
        <v>16</v>
      </c>
      <c r="O352" s="1">
        <f>LEN(dataset_1!$D352)</f>
        <v>1</v>
      </c>
      <c r="P352" s="1" t="str">
        <f>TEXT(dataset_1!$B352, "mmmm")</f>
        <v>January</v>
      </c>
      <c r="Q352" s="1" t="str">
        <f>TEXT(dataset_1!$B352, "dddd")</f>
        <v>Sunday</v>
      </c>
      <c r="R352" s="1">
        <f>WEEKNUM(dataset_1!$B352, 2)</f>
        <v>3</v>
      </c>
      <c r="S352" s="1" t="str">
        <f>IF(dataset_1!$H352&lt;=0.3,"Cold",IF(dataset_1!$H352&lt;=0.6,"Mild","Hot"))</f>
        <v>Cold</v>
      </c>
    </row>
    <row r="353" spans="1:19" ht="14.25" customHeight="1" x14ac:dyDescent="0.3">
      <c r="A353" s="1">
        <v>352</v>
      </c>
      <c r="B353" s="3">
        <v>40559</v>
      </c>
      <c r="C353" s="1">
        <v>1</v>
      </c>
      <c r="D353" s="1">
        <v>3</v>
      </c>
      <c r="E353" s="1" t="b">
        <v>0</v>
      </c>
      <c r="F353" s="1">
        <v>0</v>
      </c>
      <c r="G353" s="1">
        <v>1</v>
      </c>
      <c r="H353" s="1">
        <v>0.22</v>
      </c>
      <c r="I353" s="4" t="str">
        <f>IF(AND(dataset_1!$D353&gt;=5,dataset_1!$D353&lt;12),"Morning",IF(AND(dataset_1!$D353&gt;=12,dataset_1!$D353&lt;17),"Afternoon",IF(AND(dataset_1!$D353&gt;=17,dataset_1!$D353&lt;21),"Evening","Night")))</f>
        <v>Night</v>
      </c>
      <c r="J353" s="4" t="str">
        <f>IF(dataset_1!$G353=1,"Clear/Few clouds",IF(dataset_1!$G353=2,"Mist/Cloudy",IF(dataset_1!$G353=3,"Light Snow/Rain","Heavy Rain/Snow/Storm")))</f>
        <v>Clear/Few clouds</v>
      </c>
      <c r="K353" s="1" t="str">
        <f>IF(OR(dataset_1!$F353=0,dataset_1!$F353=6),"Weekend","Weekday")</f>
        <v>Weekend</v>
      </c>
      <c r="L353" s="1" t="str">
        <f>LEFT(TEXT(dataset_1!$B353,"yyyy-mm-dd"),4)</f>
        <v>2011</v>
      </c>
      <c r="M353" s="1" t="str">
        <f>MID(TEXT(dataset_1!$B353,"yyyy-mm-dd"),6,2)</f>
        <v>01</v>
      </c>
      <c r="N353" s="1" t="str">
        <f>RIGHT(TEXT(dataset_1!$B353,"yyyy-mm-dd"),2)</f>
        <v>16</v>
      </c>
      <c r="O353" s="1">
        <f>LEN(dataset_1!$D353)</f>
        <v>1</v>
      </c>
      <c r="P353" s="1" t="str">
        <f>TEXT(dataset_1!$B353, "mmmm")</f>
        <v>January</v>
      </c>
      <c r="Q353" s="1" t="str">
        <f>TEXT(dataset_1!$B353, "dddd")</f>
        <v>Sunday</v>
      </c>
      <c r="R353" s="1">
        <f>WEEKNUM(dataset_1!$B353, 2)</f>
        <v>3</v>
      </c>
      <c r="S353" s="1" t="str">
        <f>IF(dataset_1!$H353&lt;=0.3,"Cold",IF(dataset_1!$H353&lt;=0.6,"Mild","Hot"))</f>
        <v>Cold</v>
      </c>
    </row>
    <row r="354" spans="1:19" ht="14.25" customHeight="1" x14ac:dyDescent="0.3">
      <c r="A354" s="1">
        <v>353</v>
      </c>
      <c r="B354" s="3">
        <v>40559</v>
      </c>
      <c r="C354" s="1">
        <v>1</v>
      </c>
      <c r="D354" s="1">
        <v>4</v>
      </c>
      <c r="E354" s="1" t="b">
        <v>0</v>
      </c>
      <c r="F354" s="1">
        <v>0</v>
      </c>
      <c r="G354" s="1">
        <v>1</v>
      </c>
      <c r="H354" s="1">
        <v>0.26</v>
      </c>
      <c r="I354" s="4" t="str">
        <f>IF(AND(dataset_1!$D354&gt;=5,dataset_1!$D354&lt;12),"Morning",IF(AND(dataset_1!$D354&gt;=12,dataset_1!$D354&lt;17),"Afternoon",IF(AND(dataset_1!$D354&gt;=17,dataset_1!$D354&lt;21),"Evening","Night")))</f>
        <v>Night</v>
      </c>
      <c r="J354" s="4" t="str">
        <f>IF(dataset_1!$G354=1,"Clear/Few clouds",IF(dataset_1!$G354=2,"Mist/Cloudy",IF(dataset_1!$G354=3,"Light Snow/Rain","Heavy Rain/Snow/Storm")))</f>
        <v>Clear/Few clouds</v>
      </c>
      <c r="K354" s="1" t="str">
        <f>IF(OR(dataset_1!$F354=0,dataset_1!$F354=6),"Weekend","Weekday")</f>
        <v>Weekend</v>
      </c>
      <c r="L354" s="1" t="str">
        <f>LEFT(TEXT(dataset_1!$B354,"yyyy-mm-dd"),4)</f>
        <v>2011</v>
      </c>
      <c r="M354" s="1" t="str">
        <f>MID(TEXT(dataset_1!$B354,"yyyy-mm-dd"),6,2)</f>
        <v>01</v>
      </c>
      <c r="N354" s="1" t="str">
        <f>RIGHT(TEXT(dataset_1!$B354,"yyyy-mm-dd"),2)</f>
        <v>16</v>
      </c>
      <c r="O354" s="1">
        <f>LEN(dataset_1!$D354)</f>
        <v>1</v>
      </c>
      <c r="P354" s="1" t="str">
        <f>TEXT(dataset_1!$B354, "mmmm")</f>
        <v>January</v>
      </c>
      <c r="Q354" s="1" t="str">
        <f>TEXT(dataset_1!$B354, "dddd")</f>
        <v>Sunday</v>
      </c>
      <c r="R354" s="1">
        <f>WEEKNUM(dataset_1!$B354, 2)</f>
        <v>3</v>
      </c>
      <c r="S354" s="1" t="str">
        <f>IF(dataset_1!$H354&lt;=0.3,"Cold",IF(dataset_1!$H354&lt;=0.6,"Mild","Hot"))</f>
        <v>Cold</v>
      </c>
    </row>
    <row r="355" spans="1:19" ht="14.25" customHeight="1" x14ac:dyDescent="0.3">
      <c r="A355" s="1">
        <v>354</v>
      </c>
      <c r="B355" s="3">
        <v>40559</v>
      </c>
      <c r="C355" s="1">
        <v>1</v>
      </c>
      <c r="D355" s="1">
        <v>5</v>
      </c>
      <c r="E355" s="1" t="b">
        <v>0</v>
      </c>
      <c r="F355" s="1">
        <v>0</v>
      </c>
      <c r="G355" s="1">
        <v>2</v>
      </c>
      <c r="H355" s="1">
        <v>0.26</v>
      </c>
      <c r="I355" s="4" t="str">
        <f>IF(AND(dataset_1!$D355&gt;=5,dataset_1!$D355&lt;12),"Morning",IF(AND(dataset_1!$D355&gt;=12,dataset_1!$D355&lt;17),"Afternoon",IF(AND(dataset_1!$D355&gt;=17,dataset_1!$D355&lt;21),"Evening","Night")))</f>
        <v>Morning</v>
      </c>
      <c r="J355" s="4" t="str">
        <f>IF(dataset_1!$G355=1,"Clear/Few clouds",IF(dataset_1!$G355=2,"Mist/Cloudy",IF(dataset_1!$G355=3,"Light Snow/Rain","Heavy Rain/Snow/Storm")))</f>
        <v>Mist/Cloudy</v>
      </c>
      <c r="K355" s="1" t="str">
        <f>IF(OR(dataset_1!$F355=0,dataset_1!$F355=6),"Weekend","Weekday")</f>
        <v>Weekend</v>
      </c>
      <c r="L355" s="1" t="str">
        <f>LEFT(TEXT(dataset_1!$B355,"yyyy-mm-dd"),4)</f>
        <v>2011</v>
      </c>
      <c r="M355" s="1" t="str">
        <f>MID(TEXT(dataset_1!$B355,"yyyy-mm-dd"),6,2)</f>
        <v>01</v>
      </c>
      <c r="N355" s="1" t="str">
        <f>RIGHT(TEXT(dataset_1!$B355,"yyyy-mm-dd"),2)</f>
        <v>16</v>
      </c>
      <c r="O355" s="1">
        <f>LEN(dataset_1!$D355)</f>
        <v>1</v>
      </c>
      <c r="P355" s="1" t="str">
        <f>TEXT(dataset_1!$B355, "mmmm")</f>
        <v>January</v>
      </c>
      <c r="Q355" s="1" t="str">
        <f>TEXT(dataset_1!$B355, "dddd")</f>
        <v>Sunday</v>
      </c>
      <c r="R355" s="1">
        <f>WEEKNUM(dataset_1!$B355, 2)</f>
        <v>3</v>
      </c>
      <c r="S355" s="1" t="str">
        <f>IF(dataset_1!$H355&lt;=0.3,"Cold",IF(dataset_1!$H355&lt;=0.6,"Mild","Hot"))</f>
        <v>Cold</v>
      </c>
    </row>
    <row r="356" spans="1:19" ht="14.25" customHeight="1" x14ac:dyDescent="0.3">
      <c r="A356" s="1">
        <v>355</v>
      </c>
      <c r="B356" s="3">
        <v>40559</v>
      </c>
      <c r="C356" s="1">
        <v>1</v>
      </c>
      <c r="D356" s="1">
        <v>6</v>
      </c>
      <c r="E356" s="1" t="b">
        <v>0</v>
      </c>
      <c r="F356" s="1">
        <v>0</v>
      </c>
      <c r="G356" s="1">
        <v>2</v>
      </c>
      <c r="H356" s="1">
        <v>0.26</v>
      </c>
      <c r="I356" s="4" t="str">
        <f>IF(AND(dataset_1!$D356&gt;=5,dataset_1!$D356&lt;12),"Morning",IF(AND(dataset_1!$D356&gt;=12,dataset_1!$D356&lt;17),"Afternoon",IF(AND(dataset_1!$D356&gt;=17,dataset_1!$D356&lt;21),"Evening","Night")))</f>
        <v>Morning</v>
      </c>
      <c r="J356" s="4" t="str">
        <f>IF(dataset_1!$G356=1,"Clear/Few clouds",IF(dataset_1!$G356=2,"Mist/Cloudy",IF(dataset_1!$G356=3,"Light Snow/Rain","Heavy Rain/Snow/Storm")))</f>
        <v>Mist/Cloudy</v>
      </c>
      <c r="K356" s="1" t="str">
        <f>IF(OR(dataset_1!$F356=0,dataset_1!$F356=6),"Weekend","Weekday")</f>
        <v>Weekend</v>
      </c>
      <c r="L356" s="1" t="str">
        <f>LEFT(TEXT(dataset_1!$B356,"yyyy-mm-dd"),4)</f>
        <v>2011</v>
      </c>
      <c r="M356" s="1" t="str">
        <f>MID(TEXT(dataset_1!$B356,"yyyy-mm-dd"),6,2)</f>
        <v>01</v>
      </c>
      <c r="N356" s="1" t="str">
        <f>RIGHT(TEXT(dataset_1!$B356,"yyyy-mm-dd"),2)</f>
        <v>16</v>
      </c>
      <c r="O356" s="1">
        <f>LEN(dataset_1!$D356)</f>
        <v>1</v>
      </c>
      <c r="P356" s="1" t="str">
        <f>TEXT(dataset_1!$B356, "mmmm")</f>
        <v>January</v>
      </c>
      <c r="Q356" s="1" t="str">
        <f>TEXT(dataset_1!$B356, "dddd")</f>
        <v>Sunday</v>
      </c>
      <c r="R356" s="1">
        <f>WEEKNUM(dataset_1!$B356, 2)</f>
        <v>3</v>
      </c>
      <c r="S356" s="1" t="str">
        <f>IF(dataset_1!$H356&lt;=0.3,"Cold",IF(dataset_1!$H356&lt;=0.6,"Mild","Hot"))</f>
        <v>Cold</v>
      </c>
    </row>
    <row r="357" spans="1:19" ht="14.25" customHeight="1" x14ac:dyDescent="0.3">
      <c r="A357" s="1">
        <v>356</v>
      </c>
      <c r="B357" s="3">
        <v>40559</v>
      </c>
      <c r="C357" s="1">
        <v>1</v>
      </c>
      <c r="D357" s="1">
        <v>7</v>
      </c>
      <c r="E357" s="1" t="b">
        <v>0</v>
      </c>
      <c r="F357" s="1">
        <v>0</v>
      </c>
      <c r="G357" s="1">
        <v>2</v>
      </c>
      <c r="H357" s="1">
        <v>0.24</v>
      </c>
      <c r="I357" s="4" t="str">
        <f>IF(AND(dataset_1!$D357&gt;=5,dataset_1!$D357&lt;12),"Morning",IF(AND(dataset_1!$D357&gt;=12,dataset_1!$D357&lt;17),"Afternoon",IF(AND(dataset_1!$D357&gt;=17,dataset_1!$D357&lt;21),"Evening","Night")))</f>
        <v>Morning</v>
      </c>
      <c r="J357" s="4" t="str">
        <f>IF(dataset_1!$G357=1,"Clear/Few clouds",IF(dataset_1!$G357=2,"Mist/Cloudy",IF(dataset_1!$G357=3,"Light Snow/Rain","Heavy Rain/Snow/Storm")))</f>
        <v>Mist/Cloudy</v>
      </c>
      <c r="K357" s="1" t="str">
        <f>IF(OR(dataset_1!$F357=0,dataset_1!$F357=6),"Weekend","Weekday")</f>
        <v>Weekend</v>
      </c>
      <c r="L357" s="1" t="str">
        <f>LEFT(TEXT(dataset_1!$B357,"yyyy-mm-dd"),4)</f>
        <v>2011</v>
      </c>
      <c r="M357" s="1" t="str">
        <f>MID(TEXT(dataset_1!$B357,"yyyy-mm-dd"),6,2)</f>
        <v>01</v>
      </c>
      <c r="N357" s="1" t="str">
        <f>RIGHT(TEXT(dataset_1!$B357,"yyyy-mm-dd"),2)</f>
        <v>16</v>
      </c>
      <c r="O357" s="1">
        <f>LEN(dataset_1!$D357)</f>
        <v>1</v>
      </c>
      <c r="P357" s="1" t="str">
        <f>TEXT(dataset_1!$B357, "mmmm")</f>
        <v>January</v>
      </c>
      <c r="Q357" s="1" t="str">
        <f>TEXT(dataset_1!$B357, "dddd")</f>
        <v>Sunday</v>
      </c>
      <c r="R357" s="1">
        <f>WEEKNUM(dataset_1!$B357, 2)</f>
        <v>3</v>
      </c>
      <c r="S357" s="1" t="str">
        <f>IF(dataset_1!$H357&lt;=0.3,"Cold",IF(dataset_1!$H357&lt;=0.6,"Mild","Hot"))</f>
        <v>Cold</v>
      </c>
    </row>
    <row r="358" spans="1:19" ht="14.25" customHeight="1" x14ac:dyDescent="0.3">
      <c r="A358" s="1">
        <v>357</v>
      </c>
      <c r="B358" s="3">
        <v>40559</v>
      </c>
      <c r="C358" s="1">
        <v>1</v>
      </c>
      <c r="D358" s="1">
        <v>8</v>
      </c>
      <c r="E358" s="1" t="b">
        <v>0</v>
      </c>
      <c r="F358" s="1">
        <v>0</v>
      </c>
      <c r="G358" s="1">
        <v>1</v>
      </c>
      <c r="H358" s="1">
        <v>0.22</v>
      </c>
      <c r="I358" s="4" t="str">
        <f>IF(AND(dataset_1!$D358&gt;=5,dataset_1!$D358&lt;12),"Morning",IF(AND(dataset_1!$D358&gt;=12,dataset_1!$D358&lt;17),"Afternoon",IF(AND(dataset_1!$D358&gt;=17,dataset_1!$D358&lt;21),"Evening","Night")))</f>
        <v>Morning</v>
      </c>
      <c r="J358" s="4" t="str">
        <f>IF(dataset_1!$G358=1,"Clear/Few clouds",IF(dataset_1!$G358=2,"Mist/Cloudy",IF(dataset_1!$G358=3,"Light Snow/Rain","Heavy Rain/Snow/Storm")))</f>
        <v>Clear/Few clouds</v>
      </c>
      <c r="K358" s="1" t="str">
        <f>IF(OR(dataset_1!$F358=0,dataset_1!$F358=6),"Weekend","Weekday")</f>
        <v>Weekend</v>
      </c>
      <c r="L358" s="1" t="str">
        <f>LEFT(TEXT(dataset_1!$B358,"yyyy-mm-dd"),4)</f>
        <v>2011</v>
      </c>
      <c r="M358" s="1" t="str">
        <f>MID(TEXT(dataset_1!$B358,"yyyy-mm-dd"),6,2)</f>
        <v>01</v>
      </c>
      <c r="N358" s="1" t="str">
        <f>RIGHT(TEXT(dataset_1!$B358,"yyyy-mm-dd"),2)</f>
        <v>16</v>
      </c>
      <c r="O358" s="1">
        <f>LEN(dataset_1!$D358)</f>
        <v>1</v>
      </c>
      <c r="P358" s="1" t="str">
        <f>TEXT(dataset_1!$B358, "mmmm")</f>
        <v>January</v>
      </c>
      <c r="Q358" s="1" t="str">
        <f>TEXT(dataset_1!$B358, "dddd")</f>
        <v>Sunday</v>
      </c>
      <c r="R358" s="1">
        <f>WEEKNUM(dataset_1!$B358, 2)</f>
        <v>3</v>
      </c>
      <c r="S358" s="1" t="str">
        <f>IF(dataset_1!$H358&lt;=0.3,"Cold",IF(dataset_1!$H358&lt;=0.6,"Mild","Hot"))</f>
        <v>Cold</v>
      </c>
    </row>
    <row r="359" spans="1:19" ht="14.25" customHeight="1" x14ac:dyDescent="0.3">
      <c r="A359" s="1">
        <v>358</v>
      </c>
      <c r="B359" s="3">
        <v>40559</v>
      </c>
      <c r="C359" s="1">
        <v>1</v>
      </c>
      <c r="D359" s="1">
        <v>9</v>
      </c>
      <c r="E359" s="1" t="b">
        <v>0</v>
      </c>
      <c r="F359" s="1">
        <v>0</v>
      </c>
      <c r="G359" s="1">
        <v>1</v>
      </c>
      <c r="H359" s="1">
        <v>0.22</v>
      </c>
      <c r="I359" s="4" t="str">
        <f>IF(AND(dataset_1!$D359&gt;=5,dataset_1!$D359&lt;12),"Morning",IF(AND(dataset_1!$D359&gt;=12,dataset_1!$D359&lt;17),"Afternoon",IF(AND(dataset_1!$D359&gt;=17,dataset_1!$D359&lt;21),"Evening","Night")))</f>
        <v>Morning</v>
      </c>
      <c r="J359" s="4" t="str">
        <f>IF(dataset_1!$G359=1,"Clear/Few clouds",IF(dataset_1!$G359=2,"Mist/Cloudy",IF(dataset_1!$G359=3,"Light Snow/Rain","Heavy Rain/Snow/Storm")))</f>
        <v>Clear/Few clouds</v>
      </c>
      <c r="K359" s="1" t="str">
        <f>IF(OR(dataset_1!$F359=0,dataset_1!$F359=6),"Weekend","Weekday")</f>
        <v>Weekend</v>
      </c>
      <c r="L359" s="1" t="str">
        <f>LEFT(TEXT(dataset_1!$B359,"yyyy-mm-dd"),4)</f>
        <v>2011</v>
      </c>
      <c r="M359" s="1" t="str">
        <f>MID(TEXT(dataset_1!$B359,"yyyy-mm-dd"),6,2)</f>
        <v>01</v>
      </c>
      <c r="N359" s="1" t="str">
        <f>RIGHT(TEXT(dataset_1!$B359,"yyyy-mm-dd"),2)</f>
        <v>16</v>
      </c>
      <c r="O359" s="1">
        <f>LEN(dataset_1!$D359)</f>
        <v>1</v>
      </c>
      <c r="P359" s="1" t="str">
        <f>TEXT(dataset_1!$B359, "mmmm")</f>
        <v>January</v>
      </c>
      <c r="Q359" s="1" t="str">
        <f>TEXT(dataset_1!$B359, "dddd")</f>
        <v>Sunday</v>
      </c>
      <c r="R359" s="1">
        <f>WEEKNUM(dataset_1!$B359, 2)</f>
        <v>3</v>
      </c>
      <c r="S359" s="1" t="str">
        <f>IF(dataset_1!$H359&lt;=0.3,"Cold",IF(dataset_1!$H359&lt;=0.6,"Mild","Hot"))</f>
        <v>Cold</v>
      </c>
    </row>
    <row r="360" spans="1:19" ht="14.25" customHeight="1" x14ac:dyDescent="0.3">
      <c r="A360" s="1">
        <v>359</v>
      </c>
      <c r="B360" s="3">
        <v>40559</v>
      </c>
      <c r="C360" s="1">
        <v>1</v>
      </c>
      <c r="D360" s="1">
        <v>10</v>
      </c>
      <c r="E360" s="1" t="b">
        <v>0</v>
      </c>
      <c r="F360" s="1">
        <v>0</v>
      </c>
      <c r="G360" s="1">
        <v>1</v>
      </c>
      <c r="H360" s="1">
        <v>0.22</v>
      </c>
      <c r="I360" s="4" t="str">
        <f>IF(AND(dataset_1!$D360&gt;=5,dataset_1!$D360&lt;12),"Morning",IF(AND(dataset_1!$D360&gt;=12,dataset_1!$D360&lt;17),"Afternoon",IF(AND(dataset_1!$D360&gt;=17,dataset_1!$D360&lt;21),"Evening","Night")))</f>
        <v>Morning</v>
      </c>
      <c r="J360" s="4" t="str">
        <f>IF(dataset_1!$G360=1,"Clear/Few clouds",IF(dataset_1!$G360=2,"Mist/Cloudy",IF(dataset_1!$G360=3,"Light Snow/Rain","Heavy Rain/Snow/Storm")))</f>
        <v>Clear/Few clouds</v>
      </c>
      <c r="K360" s="1" t="str">
        <f>IF(OR(dataset_1!$F360=0,dataset_1!$F360=6),"Weekend","Weekday")</f>
        <v>Weekend</v>
      </c>
      <c r="L360" s="1" t="str">
        <f>LEFT(TEXT(dataset_1!$B360,"yyyy-mm-dd"),4)</f>
        <v>2011</v>
      </c>
      <c r="M360" s="1" t="str">
        <f>MID(TEXT(dataset_1!$B360,"yyyy-mm-dd"),6,2)</f>
        <v>01</v>
      </c>
      <c r="N360" s="1" t="str">
        <f>RIGHT(TEXT(dataset_1!$B360,"yyyy-mm-dd"),2)</f>
        <v>16</v>
      </c>
      <c r="O360" s="1">
        <f>LEN(dataset_1!$D360)</f>
        <v>2</v>
      </c>
      <c r="P360" s="1" t="str">
        <f>TEXT(dataset_1!$B360, "mmmm")</f>
        <v>January</v>
      </c>
      <c r="Q360" s="1" t="str">
        <f>TEXT(dataset_1!$B360, "dddd")</f>
        <v>Sunday</v>
      </c>
      <c r="R360" s="1">
        <f>WEEKNUM(dataset_1!$B360, 2)</f>
        <v>3</v>
      </c>
      <c r="S360" s="1" t="str">
        <f>IF(dataset_1!$H360&lt;=0.3,"Cold",IF(dataset_1!$H360&lt;=0.6,"Mild","Hot"))</f>
        <v>Cold</v>
      </c>
    </row>
    <row r="361" spans="1:19" ht="14.25" customHeight="1" x14ac:dyDescent="0.3">
      <c r="A361" s="1">
        <v>360</v>
      </c>
      <c r="B361" s="3">
        <v>40559</v>
      </c>
      <c r="C361" s="1">
        <v>1</v>
      </c>
      <c r="D361" s="1">
        <v>11</v>
      </c>
      <c r="E361" s="1" t="b">
        <v>0</v>
      </c>
      <c r="F361" s="1">
        <v>0</v>
      </c>
      <c r="G361" s="1">
        <v>1</v>
      </c>
      <c r="H361" s="1">
        <v>0.24</v>
      </c>
      <c r="I361" s="4" t="str">
        <f>IF(AND(dataset_1!$D361&gt;=5,dataset_1!$D361&lt;12),"Morning",IF(AND(dataset_1!$D361&gt;=12,dataset_1!$D361&lt;17),"Afternoon",IF(AND(dataset_1!$D361&gt;=17,dataset_1!$D361&lt;21),"Evening","Night")))</f>
        <v>Morning</v>
      </c>
      <c r="J361" s="4" t="str">
        <f>IF(dataset_1!$G361=1,"Clear/Few clouds",IF(dataset_1!$G361=2,"Mist/Cloudy",IF(dataset_1!$G361=3,"Light Snow/Rain","Heavy Rain/Snow/Storm")))</f>
        <v>Clear/Few clouds</v>
      </c>
      <c r="K361" s="1" t="str">
        <f>IF(OR(dataset_1!$F361=0,dataset_1!$F361=6),"Weekend","Weekday")</f>
        <v>Weekend</v>
      </c>
      <c r="L361" s="1" t="str">
        <f>LEFT(TEXT(dataset_1!$B361,"yyyy-mm-dd"),4)</f>
        <v>2011</v>
      </c>
      <c r="M361" s="1" t="str">
        <f>MID(TEXT(dataset_1!$B361,"yyyy-mm-dd"),6,2)</f>
        <v>01</v>
      </c>
      <c r="N361" s="1" t="str">
        <f>RIGHT(TEXT(dataset_1!$B361,"yyyy-mm-dd"),2)</f>
        <v>16</v>
      </c>
      <c r="O361" s="1">
        <f>LEN(dataset_1!$D361)</f>
        <v>2</v>
      </c>
      <c r="P361" s="1" t="str">
        <f>TEXT(dataset_1!$B361, "mmmm")</f>
        <v>January</v>
      </c>
      <c r="Q361" s="1" t="str">
        <f>TEXT(dataset_1!$B361, "dddd")</f>
        <v>Sunday</v>
      </c>
      <c r="R361" s="1">
        <f>WEEKNUM(dataset_1!$B361, 2)</f>
        <v>3</v>
      </c>
      <c r="S361" s="1" t="str">
        <f>IF(dataset_1!$H361&lt;=0.3,"Cold",IF(dataset_1!$H361&lt;=0.6,"Mild","Hot"))</f>
        <v>Cold</v>
      </c>
    </row>
    <row r="362" spans="1:19" ht="14.25" customHeight="1" x14ac:dyDescent="0.3">
      <c r="A362" s="1">
        <v>361</v>
      </c>
      <c r="B362" s="3">
        <v>40559</v>
      </c>
      <c r="C362" s="1">
        <v>1</v>
      </c>
      <c r="D362" s="1">
        <v>12</v>
      </c>
      <c r="E362" s="1" t="b">
        <v>0</v>
      </c>
      <c r="F362" s="1">
        <v>0</v>
      </c>
      <c r="G362" s="1">
        <v>1</v>
      </c>
      <c r="H362" s="1">
        <v>0.24</v>
      </c>
      <c r="I362" s="4" t="str">
        <f>IF(AND(dataset_1!$D362&gt;=5,dataset_1!$D362&lt;12),"Morning",IF(AND(dataset_1!$D362&gt;=12,dataset_1!$D362&lt;17),"Afternoon",IF(AND(dataset_1!$D362&gt;=17,dataset_1!$D362&lt;21),"Evening","Night")))</f>
        <v>Afternoon</v>
      </c>
      <c r="J362" s="4" t="str">
        <f>IF(dataset_1!$G362=1,"Clear/Few clouds",IF(dataset_1!$G362=2,"Mist/Cloudy",IF(dataset_1!$G362=3,"Light Snow/Rain","Heavy Rain/Snow/Storm")))</f>
        <v>Clear/Few clouds</v>
      </c>
      <c r="K362" s="1" t="str">
        <f>IF(OR(dataset_1!$F362=0,dataset_1!$F362=6),"Weekend","Weekday")</f>
        <v>Weekend</v>
      </c>
      <c r="L362" s="1" t="str">
        <f>LEFT(TEXT(dataset_1!$B362,"yyyy-mm-dd"),4)</f>
        <v>2011</v>
      </c>
      <c r="M362" s="1" t="str">
        <f>MID(TEXT(dataset_1!$B362,"yyyy-mm-dd"),6,2)</f>
        <v>01</v>
      </c>
      <c r="N362" s="1" t="str">
        <f>RIGHT(TEXT(dataset_1!$B362,"yyyy-mm-dd"),2)</f>
        <v>16</v>
      </c>
      <c r="O362" s="1">
        <f>LEN(dataset_1!$D362)</f>
        <v>2</v>
      </c>
      <c r="P362" s="1" t="str">
        <f>TEXT(dataset_1!$B362, "mmmm")</f>
        <v>January</v>
      </c>
      <c r="Q362" s="1" t="str">
        <f>TEXT(dataset_1!$B362, "dddd")</f>
        <v>Sunday</v>
      </c>
      <c r="R362" s="1">
        <f>WEEKNUM(dataset_1!$B362, 2)</f>
        <v>3</v>
      </c>
      <c r="S362" s="1" t="str">
        <f>IF(dataset_1!$H362&lt;=0.3,"Cold",IF(dataset_1!$H362&lt;=0.6,"Mild","Hot"))</f>
        <v>Cold</v>
      </c>
    </row>
    <row r="363" spans="1:19" ht="14.25" customHeight="1" x14ac:dyDescent="0.3">
      <c r="A363" s="1">
        <v>362</v>
      </c>
      <c r="B363" s="3">
        <v>40559</v>
      </c>
      <c r="C363" s="1">
        <v>1</v>
      </c>
      <c r="D363" s="1">
        <v>13</v>
      </c>
      <c r="E363" s="1" t="b">
        <v>0</v>
      </c>
      <c r="F363" s="1">
        <v>0</v>
      </c>
      <c r="G363" s="1">
        <v>1</v>
      </c>
      <c r="H363" s="1">
        <v>0.26</v>
      </c>
      <c r="I363" s="4" t="str">
        <f>IF(AND(dataset_1!$D363&gt;=5,dataset_1!$D363&lt;12),"Morning",IF(AND(dataset_1!$D363&gt;=12,dataset_1!$D363&lt;17),"Afternoon",IF(AND(dataset_1!$D363&gt;=17,dataset_1!$D363&lt;21),"Evening","Night")))</f>
        <v>Afternoon</v>
      </c>
      <c r="J363" s="4" t="str">
        <f>IF(dataset_1!$G363=1,"Clear/Few clouds",IF(dataset_1!$G363=2,"Mist/Cloudy",IF(dataset_1!$G363=3,"Light Snow/Rain","Heavy Rain/Snow/Storm")))</f>
        <v>Clear/Few clouds</v>
      </c>
      <c r="K363" s="1" t="str">
        <f>IF(OR(dataset_1!$F363=0,dataset_1!$F363=6),"Weekend","Weekday")</f>
        <v>Weekend</v>
      </c>
      <c r="L363" s="1" t="str">
        <f>LEFT(TEXT(dataset_1!$B363,"yyyy-mm-dd"),4)</f>
        <v>2011</v>
      </c>
      <c r="M363" s="1" t="str">
        <f>MID(TEXT(dataset_1!$B363,"yyyy-mm-dd"),6,2)</f>
        <v>01</v>
      </c>
      <c r="N363" s="1" t="str">
        <f>RIGHT(TEXT(dataset_1!$B363,"yyyy-mm-dd"),2)</f>
        <v>16</v>
      </c>
      <c r="O363" s="1">
        <f>LEN(dataset_1!$D363)</f>
        <v>2</v>
      </c>
      <c r="P363" s="1" t="str">
        <f>TEXT(dataset_1!$B363, "mmmm")</f>
        <v>January</v>
      </c>
      <c r="Q363" s="1" t="str">
        <f>TEXT(dataset_1!$B363, "dddd")</f>
        <v>Sunday</v>
      </c>
      <c r="R363" s="1">
        <f>WEEKNUM(dataset_1!$B363, 2)</f>
        <v>3</v>
      </c>
      <c r="S363" s="1" t="str">
        <f>IF(dataset_1!$H363&lt;=0.3,"Cold",IF(dataset_1!$H363&lt;=0.6,"Mild","Hot"))</f>
        <v>Cold</v>
      </c>
    </row>
    <row r="364" spans="1:19" ht="14.25" customHeight="1" x14ac:dyDescent="0.3">
      <c r="A364" s="1">
        <v>363</v>
      </c>
      <c r="B364" s="3">
        <v>40559</v>
      </c>
      <c r="C364" s="1">
        <v>1</v>
      </c>
      <c r="D364" s="1">
        <v>14</v>
      </c>
      <c r="E364" s="1" t="b">
        <v>0</v>
      </c>
      <c r="F364" s="1">
        <v>0</v>
      </c>
      <c r="G364" s="1">
        <v>1</v>
      </c>
      <c r="H364" s="1">
        <v>0.28000000000000003</v>
      </c>
      <c r="I364" s="4" t="str">
        <f>IF(AND(dataset_1!$D364&gt;=5,dataset_1!$D364&lt;12),"Morning",IF(AND(dataset_1!$D364&gt;=12,dataset_1!$D364&lt;17),"Afternoon",IF(AND(dataset_1!$D364&gt;=17,dataset_1!$D364&lt;21),"Evening","Night")))</f>
        <v>Afternoon</v>
      </c>
      <c r="J364" s="4" t="str">
        <f>IF(dataset_1!$G364=1,"Clear/Few clouds",IF(dataset_1!$G364=2,"Mist/Cloudy",IF(dataset_1!$G364=3,"Light Snow/Rain","Heavy Rain/Snow/Storm")))</f>
        <v>Clear/Few clouds</v>
      </c>
      <c r="K364" s="1" t="str">
        <f>IF(OR(dataset_1!$F364=0,dataset_1!$F364=6),"Weekend","Weekday")</f>
        <v>Weekend</v>
      </c>
      <c r="L364" s="1" t="str">
        <f>LEFT(TEXT(dataset_1!$B364,"yyyy-mm-dd"),4)</f>
        <v>2011</v>
      </c>
      <c r="M364" s="1" t="str">
        <f>MID(TEXT(dataset_1!$B364,"yyyy-mm-dd"),6,2)</f>
        <v>01</v>
      </c>
      <c r="N364" s="1" t="str">
        <f>RIGHT(TEXT(dataset_1!$B364,"yyyy-mm-dd"),2)</f>
        <v>16</v>
      </c>
      <c r="O364" s="1">
        <f>LEN(dataset_1!$D364)</f>
        <v>2</v>
      </c>
      <c r="P364" s="1" t="str">
        <f>TEXT(dataset_1!$B364, "mmmm")</f>
        <v>January</v>
      </c>
      <c r="Q364" s="1" t="str">
        <f>TEXT(dataset_1!$B364, "dddd")</f>
        <v>Sunday</v>
      </c>
      <c r="R364" s="1">
        <f>WEEKNUM(dataset_1!$B364, 2)</f>
        <v>3</v>
      </c>
      <c r="S364" s="1" t="str">
        <f>IF(dataset_1!$H364&lt;=0.3,"Cold",IF(dataset_1!$H364&lt;=0.6,"Mild","Hot"))</f>
        <v>Cold</v>
      </c>
    </row>
    <row r="365" spans="1:19" ht="14.25" customHeight="1" x14ac:dyDescent="0.3">
      <c r="A365" s="1">
        <v>364</v>
      </c>
      <c r="B365" s="3">
        <v>40559</v>
      </c>
      <c r="C365" s="1">
        <v>1</v>
      </c>
      <c r="D365" s="1">
        <v>15</v>
      </c>
      <c r="E365" s="1" t="b">
        <v>0</v>
      </c>
      <c r="F365" s="1">
        <v>0</v>
      </c>
      <c r="G365" s="1">
        <v>1</v>
      </c>
      <c r="H365" s="1">
        <v>0.26</v>
      </c>
      <c r="I365" s="4" t="str">
        <f>IF(AND(dataset_1!$D365&gt;=5,dataset_1!$D365&lt;12),"Morning",IF(AND(dataset_1!$D365&gt;=12,dataset_1!$D365&lt;17),"Afternoon",IF(AND(dataset_1!$D365&gt;=17,dataset_1!$D365&lt;21),"Evening","Night")))</f>
        <v>Afternoon</v>
      </c>
      <c r="J365" s="4" t="str">
        <f>IF(dataset_1!$G365=1,"Clear/Few clouds",IF(dataset_1!$G365=2,"Mist/Cloudy",IF(dataset_1!$G365=3,"Light Snow/Rain","Heavy Rain/Snow/Storm")))</f>
        <v>Clear/Few clouds</v>
      </c>
      <c r="K365" s="1" t="str">
        <f>IF(OR(dataset_1!$F365=0,dataset_1!$F365=6),"Weekend","Weekday")</f>
        <v>Weekend</v>
      </c>
      <c r="L365" s="1" t="str">
        <f>LEFT(TEXT(dataset_1!$B365,"yyyy-mm-dd"),4)</f>
        <v>2011</v>
      </c>
      <c r="M365" s="1" t="str">
        <f>MID(TEXT(dataset_1!$B365,"yyyy-mm-dd"),6,2)</f>
        <v>01</v>
      </c>
      <c r="N365" s="1" t="str">
        <f>RIGHT(TEXT(dataset_1!$B365,"yyyy-mm-dd"),2)</f>
        <v>16</v>
      </c>
      <c r="O365" s="1">
        <f>LEN(dataset_1!$D365)</f>
        <v>2</v>
      </c>
      <c r="P365" s="1" t="str">
        <f>TEXT(dataset_1!$B365, "mmmm")</f>
        <v>January</v>
      </c>
      <c r="Q365" s="1" t="str">
        <f>TEXT(dataset_1!$B365, "dddd")</f>
        <v>Sunday</v>
      </c>
      <c r="R365" s="1">
        <f>WEEKNUM(dataset_1!$B365, 2)</f>
        <v>3</v>
      </c>
      <c r="S365" s="1" t="str">
        <f>IF(dataset_1!$H365&lt;=0.3,"Cold",IF(dataset_1!$H365&lt;=0.6,"Mild","Hot"))</f>
        <v>Cold</v>
      </c>
    </row>
    <row r="366" spans="1:19" ht="14.25" customHeight="1" x14ac:dyDescent="0.3">
      <c r="A366" s="1">
        <v>365</v>
      </c>
      <c r="B366" s="3">
        <v>40559</v>
      </c>
      <c r="C366" s="1">
        <v>1</v>
      </c>
      <c r="D366" s="1">
        <v>16</v>
      </c>
      <c r="E366" s="1" t="b">
        <v>0</v>
      </c>
      <c r="F366" s="1">
        <v>0</v>
      </c>
      <c r="G366" s="1">
        <v>1</v>
      </c>
      <c r="H366" s="1">
        <v>0.24</v>
      </c>
      <c r="I366" s="4" t="str">
        <f>IF(AND(dataset_1!$D366&gt;=5,dataset_1!$D366&lt;12),"Morning",IF(AND(dataset_1!$D366&gt;=12,dataset_1!$D366&lt;17),"Afternoon",IF(AND(dataset_1!$D366&gt;=17,dataset_1!$D366&lt;21),"Evening","Night")))</f>
        <v>Afternoon</v>
      </c>
      <c r="J366" s="4" t="str">
        <f>IF(dataset_1!$G366=1,"Clear/Few clouds",IF(dataset_1!$G366=2,"Mist/Cloudy",IF(dataset_1!$G366=3,"Light Snow/Rain","Heavy Rain/Snow/Storm")))</f>
        <v>Clear/Few clouds</v>
      </c>
      <c r="K366" s="1" t="str">
        <f>IF(OR(dataset_1!$F366=0,dataset_1!$F366=6),"Weekend","Weekday")</f>
        <v>Weekend</v>
      </c>
      <c r="L366" s="1" t="str">
        <f>LEFT(TEXT(dataset_1!$B366,"yyyy-mm-dd"),4)</f>
        <v>2011</v>
      </c>
      <c r="M366" s="1" t="str">
        <f>MID(TEXT(dataset_1!$B366,"yyyy-mm-dd"),6,2)</f>
        <v>01</v>
      </c>
      <c r="N366" s="1" t="str">
        <f>RIGHT(TEXT(dataset_1!$B366,"yyyy-mm-dd"),2)</f>
        <v>16</v>
      </c>
      <c r="O366" s="1">
        <f>LEN(dataset_1!$D366)</f>
        <v>2</v>
      </c>
      <c r="P366" s="1" t="str">
        <f>TEXT(dataset_1!$B366, "mmmm")</f>
        <v>January</v>
      </c>
      <c r="Q366" s="1" t="str">
        <f>TEXT(dataset_1!$B366, "dddd")</f>
        <v>Sunday</v>
      </c>
      <c r="R366" s="1">
        <f>WEEKNUM(dataset_1!$B366, 2)</f>
        <v>3</v>
      </c>
      <c r="S366" s="1" t="str">
        <f>IF(dataset_1!$H366&lt;=0.3,"Cold",IF(dataset_1!$H366&lt;=0.6,"Mild","Hot"))</f>
        <v>Cold</v>
      </c>
    </row>
    <row r="367" spans="1:19" ht="14.25" customHeight="1" x14ac:dyDescent="0.3">
      <c r="A367" s="1">
        <v>366</v>
      </c>
      <c r="B367" s="3">
        <v>40559</v>
      </c>
      <c r="C367" s="1">
        <v>1</v>
      </c>
      <c r="D367" s="1">
        <v>17</v>
      </c>
      <c r="E367" s="1" t="b">
        <v>0</v>
      </c>
      <c r="F367" s="1">
        <v>0</v>
      </c>
      <c r="G367" s="1">
        <v>1</v>
      </c>
      <c r="H367" s="1">
        <v>0.22</v>
      </c>
      <c r="I367" s="4" t="str">
        <f>IF(AND(dataset_1!$D367&gt;=5,dataset_1!$D367&lt;12),"Morning",IF(AND(dataset_1!$D367&gt;=12,dataset_1!$D367&lt;17),"Afternoon",IF(AND(dataset_1!$D367&gt;=17,dataset_1!$D367&lt;21),"Evening","Night")))</f>
        <v>Evening</v>
      </c>
      <c r="J367" s="4" t="str">
        <f>IF(dataset_1!$G367=1,"Clear/Few clouds",IF(dataset_1!$G367=2,"Mist/Cloudy",IF(dataset_1!$G367=3,"Light Snow/Rain","Heavy Rain/Snow/Storm")))</f>
        <v>Clear/Few clouds</v>
      </c>
      <c r="K367" s="1" t="str">
        <f>IF(OR(dataset_1!$F367=0,dataset_1!$F367=6),"Weekend","Weekday")</f>
        <v>Weekend</v>
      </c>
      <c r="L367" s="1" t="str">
        <f>LEFT(TEXT(dataset_1!$B367,"yyyy-mm-dd"),4)</f>
        <v>2011</v>
      </c>
      <c r="M367" s="1" t="str">
        <f>MID(TEXT(dataset_1!$B367,"yyyy-mm-dd"),6,2)</f>
        <v>01</v>
      </c>
      <c r="N367" s="1" t="str">
        <f>RIGHT(TEXT(dataset_1!$B367,"yyyy-mm-dd"),2)</f>
        <v>16</v>
      </c>
      <c r="O367" s="1">
        <f>LEN(dataset_1!$D367)</f>
        <v>2</v>
      </c>
      <c r="P367" s="1" t="str">
        <f>TEXT(dataset_1!$B367, "mmmm")</f>
        <v>January</v>
      </c>
      <c r="Q367" s="1" t="str">
        <f>TEXT(dataset_1!$B367, "dddd")</f>
        <v>Sunday</v>
      </c>
      <c r="R367" s="1">
        <f>WEEKNUM(dataset_1!$B367, 2)</f>
        <v>3</v>
      </c>
      <c r="S367" s="1" t="str">
        <f>IF(dataset_1!$H367&lt;=0.3,"Cold",IF(dataset_1!$H367&lt;=0.6,"Mild","Hot"))</f>
        <v>Cold</v>
      </c>
    </row>
    <row r="368" spans="1:19" ht="14.25" customHeight="1" x14ac:dyDescent="0.3">
      <c r="A368" s="1">
        <v>367</v>
      </c>
      <c r="B368" s="3">
        <v>40559</v>
      </c>
      <c r="C368" s="1">
        <v>1</v>
      </c>
      <c r="D368" s="1">
        <v>18</v>
      </c>
      <c r="E368" s="1" t="b">
        <v>0</v>
      </c>
      <c r="F368" s="1">
        <v>0</v>
      </c>
      <c r="G368" s="1">
        <v>1</v>
      </c>
      <c r="H368" s="1">
        <v>0.2</v>
      </c>
      <c r="I368" s="4" t="str">
        <f>IF(AND(dataset_1!$D368&gt;=5,dataset_1!$D368&lt;12),"Morning",IF(AND(dataset_1!$D368&gt;=12,dataset_1!$D368&lt;17),"Afternoon",IF(AND(dataset_1!$D368&gt;=17,dataset_1!$D368&lt;21),"Evening","Night")))</f>
        <v>Evening</v>
      </c>
      <c r="J368" s="4" t="str">
        <f>IF(dataset_1!$G368=1,"Clear/Few clouds",IF(dataset_1!$G368=2,"Mist/Cloudy",IF(dataset_1!$G368=3,"Light Snow/Rain","Heavy Rain/Snow/Storm")))</f>
        <v>Clear/Few clouds</v>
      </c>
      <c r="K368" s="1" t="str">
        <f>IF(OR(dataset_1!$F368=0,dataset_1!$F368=6),"Weekend","Weekday")</f>
        <v>Weekend</v>
      </c>
      <c r="L368" s="1" t="str">
        <f>LEFT(TEXT(dataset_1!$B368,"yyyy-mm-dd"),4)</f>
        <v>2011</v>
      </c>
      <c r="M368" s="1" t="str">
        <f>MID(TEXT(dataset_1!$B368,"yyyy-mm-dd"),6,2)</f>
        <v>01</v>
      </c>
      <c r="N368" s="1" t="str">
        <f>RIGHT(TEXT(dataset_1!$B368,"yyyy-mm-dd"),2)</f>
        <v>16</v>
      </c>
      <c r="O368" s="1">
        <f>LEN(dataset_1!$D368)</f>
        <v>2</v>
      </c>
      <c r="P368" s="1" t="str">
        <f>TEXT(dataset_1!$B368, "mmmm")</f>
        <v>January</v>
      </c>
      <c r="Q368" s="1" t="str">
        <f>TEXT(dataset_1!$B368, "dddd")</f>
        <v>Sunday</v>
      </c>
      <c r="R368" s="1">
        <f>WEEKNUM(dataset_1!$B368, 2)</f>
        <v>3</v>
      </c>
      <c r="S368" s="1" t="str">
        <f>IF(dataset_1!$H368&lt;=0.3,"Cold",IF(dataset_1!$H368&lt;=0.6,"Mild","Hot"))</f>
        <v>Cold</v>
      </c>
    </row>
    <row r="369" spans="1:19" ht="14.25" customHeight="1" x14ac:dyDescent="0.3">
      <c r="A369" s="1">
        <v>368</v>
      </c>
      <c r="B369" s="3">
        <v>40559</v>
      </c>
      <c r="C369" s="1">
        <v>1</v>
      </c>
      <c r="D369" s="1">
        <v>19</v>
      </c>
      <c r="E369" s="1" t="b">
        <v>0</v>
      </c>
      <c r="F369" s="1">
        <v>0</v>
      </c>
      <c r="G369" s="1">
        <v>1</v>
      </c>
      <c r="H369" s="1">
        <v>0.18</v>
      </c>
      <c r="I369" s="4" t="str">
        <f>IF(AND(dataset_1!$D369&gt;=5,dataset_1!$D369&lt;12),"Morning",IF(AND(dataset_1!$D369&gt;=12,dataset_1!$D369&lt;17),"Afternoon",IF(AND(dataset_1!$D369&gt;=17,dataset_1!$D369&lt;21),"Evening","Night")))</f>
        <v>Evening</v>
      </c>
      <c r="J369" s="4" t="str">
        <f>IF(dataset_1!$G369=1,"Clear/Few clouds",IF(dataset_1!$G369=2,"Mist/Cloudy",IF(dataset_1!$G369=3,"Light Snow/Rain","Heavy Rain/Snow/Storm")))</f>
        <v>Clear/Few clouds</v>
      </c>
      <c r="K369" s="1" t="str">
        <f>IF(OR(dataset_1!$F369=0,dataset_1!$F369=6),"Weekend","Weekday")</f>
        <v>Weekend</v>
      </c>
      <c r="L369" s="1" t="str">
        <f>LEFT(TEXT(dataset_1!$B369,"yyyy-mm-dd"),4)</f>
        <v>2011</v>
      </c>
      <c r="M369" s="1" t="str">
        <f>MID(TEXT(dataset_1!$B369,"yyyy-mm-dd"),6,2)</f>
        <v>01</v>
      </c>
      <c r="N369" s="1" t="str">
        <f>RIGHT(TEXT(dataset_1!$B369,"yyyy-mm-dd"),2)</f>
        <v>16</v>
      </c>
      <c r="O369" s="1">
        <f>LEN(dataset_1!$D369)</f>
        <v>2</v>
      </c>
      <c r="P369" s="1" t="str">
        <f>TEXT(dataset_1!$B369, "mmmm")</f>
        <v>January</v>
      </c>
      <c r="Q369" s="1" t="str">
        <f>TEXT(dataset_1!$B369, "dddd")</f>
        <v>Sunday</v>
      </c>
      <c r="R369" s="1">
        <f>WEEKNUM(dataset_1!$B369, 2)</f>
        <v>3</v>
      </c>
      <c r="S369" s="1" t="str">
        <f>IF(dataset_1!$H369&lt;=0.3,"Cold",IF(dataset_1!$H369&lt;=0.6,"Mild","Hot"))</f>
        <v>Cold</v>
      </c>
    </row>
    <row r="370" spans="1:19" ht="14.25" customHeight="1" x14ac:dyDescent="0.3">
      <c r="A370" s="1">
        <v>369</v>
      </c>
      <c r="B370" s="3">
        <v>40559</v>
      </c>
      <c r="C370" s="1">
        <v>1</v>
      </c>
      <c r="D370" s="1">
        <v>20</v>
      </c>
      <c r="E370" s="1" t="b">
        <v>0</v>
      </c>
      <c r="F370" s="1">
        <v>0</v>
      </c>
      <c r="G370" s="1">
        <v>1</v>
      </c>
      <c r="H370" s="1">
        <v>0.18</v>
      </c>
      <c r="I370" s="4" t="str">
        <f>IF(AND(dataset_1!$D370&gt;=5,dataset_1!$D370&lt;12),"Morning",IF(AND(dataset_1!$D370&gt;=12,dataset_1!$D370&lt;17),"Afternoon",IF(AND(dataset_1!$D370&gt;=17,dataset_1!$D370&lt;21),"Evening","Night")))</f>
        <v>Evening</v>
      </c>
      <c r="J370" s="4" t="str">
        <f>IF(dataset_1!$G370=1,"Clear/Few clouds",IF(dataset_1!$G370=2,"Mist/Cloudy",IF(dataset_1!$G370=3,"Light Snow/Rain","Heavy Rain/Snow/Storm")))</f>
        <v>Clear/Few clouds</v>
      </c>
      <c r="K370" s="1" t="str">
        <f>IF(OR(dataset_1!$F370=0,dataset_1!$F370=6),"Weekend","Weekday")</f>
        <v>Weekend</v>
      </c>
      <c r="L370" s="1" t="str">
        <f>LEFT(TEXT(dataset_1!$B370,"yyyy-mm-dd"),4)</f>
        <v>2011</v>
      </c>
      <c r="M370" s="1" t="str">
        <f>MID(TEXT(dataset_1!$B370,"yyyy-mm-dd"),6,2)</f>
        <v>01</v>
      </c>
      <c r="N370" s="1" t="str">
        <f>RIGHT(TEXT(dataset_1!$B370,"yyyy-mm-dd"),2)</f>
        <v>16</v>
      </c>
      <c r="O370" s="1">
        <f>LEN(dataset_1!$D370)</f>
        <v>2</v>
      </c>
      <c r="P370" s="1" t="str">
        <f>TEXT(dataset_1!$B370, "mmmm")</f>
        <v>January</v>
      </c>
      <c r="Q370" s="1" t="str">
        <f>TEXT(dataset_1!$B370, "dddd")</f>
        <v>Sunday</v>
      </c>
      <c r="R370" s="1">
        <f>WEEKNUM(dataset_1!$B370, 2)</f>
        <v>3</v>
      </c>
      <c r="S370" s="1" t="str">
        <f>IF(dataset_1!$H370&lt;=0.3,"Cold",IF(dataset_1!$H370&lt;=0.6,"Mild","Hot"))</f>
        <v>Cold</v>
      </c>
    </row>
    <row r="371" spans="1:19" ht="14.25" customHeight="1" x14ac:dyDescent="0.3">
      <c r="A371" s="1">
        <v>370</v>
      </c>
      <c r="B371" s="3">
        <v>40559</v>
      </c>
      <c r="C371" s="1">
        <v>1</v>
      </c>
      <c r="D371" s="1">
        <v>21</v>
      </c>
      <c r="E371" s="1" t="b">
        <v>0</v>
      </c>
      <c r="F371" s="1">
        <v>0</v>
      </c>
      <c r="G371" s="1">
        <v>1</v>
      </c>
      <c r="H371" s="1">
        <v>0.18</v>
      </c>
      <c r="I371" s="4" t="str">
        <f>IF(AND(dataset_1!$D371&gt;=5,dataset_1!$D371&lt;12),"Morning",IF(AND(dataset_1!$D371&gt;=12,dataset_1!$D371&lt;17),"Afternoon",IF(AND(dataset_1!$D371&gt;=17,dataset_1!$D371&lt;21),"Evening","Night")))</f>
        <v>Night</v>
      </c>
      <c r="J371" s="4" t="str">
        <f>IF(dataset_1!$G371=1,"Clear/Few clouds",IF(dataset_1!$G371=2,"Mist/Cloudy",IF(dataset_1!$G371=3,"Light Snow/Rain","Heavy Rain/Snow/Storm")))</f>
        <v>Clear/Few clouds</v>
      </c>
      <c r="K371" s="1" t="str">
        <f>IF(OR(dataset_1!$F371=0,dataset_1!$F371=6),"Weekend","Weekday")</f>
        <v>Weekend</v>
      </c>
      <c r="L371" s="1" t="str">
        <f>LEFT(TEXT(dataset_1!$B371,"yyyy-mm-dd"),4)</f>
        <v>2011</v>
      </c>
      <c r="M371" s="1" t="str">
        <f>MID(TEXT(dataset_1!$B371,"yyyy-mm-dd"),6,2)</f>
        <v>01</v>
      </c>
      <c r="N371" s="1" t="str">
        <f>RIGHT(TEXT(dataset_1!$B371,"yyyy-mm-dd"),2)</f>
        <v>16</v>
      </c>
      <c r="O371" s="1">
        <f>LEN(dataset_1!$D371)</f>
        <v>2</v>
      </c>
      <c r="P371" s="1" t="str">
        <f>TEXT(dataset_1!$B371, "mmmm")</f>
        <v>January</v>
      </c>
      <c r="Q371" s="1" t="str">
        <f>TEXT(dataset_1!$B371, "dddd")</f>
        <v>Sunday</v>
      </c>
      <c r="R371" s="1">
        <f>WEEKNUM(dataset_1!$B371, 2)</f>
        <v>3</v>
      </c>
      <c r="S371" s="1" t="str">
        <f>IF(dataset_1!$H371&lt;=0.3,"Cold",IF(dataset_1!$H371&lt;=0.6,"Mild","Hot"))</f>
        <v>Cold</v>
      </c>
    </row>
    <row r="372" spans="1:19" ht="14.25" customHeight="1" x14ac:dyDescent="0.3">
      <c r="A372" s="1">
        <v>371</v>
      </c>
      <c r="B372" s="3">
        <v>40559</v>
      </c>
      <c r="C372" s="1">
        <v>1</v>
      </c>
      <c r="D372" s="1">
        <v>22</v>
      </c>
      <c r="E372" s="1" t="b">
        <v>0</v>
      </c>
      <c r="F372" s="1">
        <v>0</v>
      </c>
      <c r="G372" s="1">
        <v>2</v>
      </c>
      <c r="H372" s="1">
        <v>0.2</v>
      </c>
      <c r="I372" s="4" t="str">
        <f>IF(AND(dataset_1!$D372&gt;=5,dataset_1!$D372&lt;12),"Morning",IF(AND(dataset_1!$D372&gt;=12,dataset_1!$D372&lt;17),"Afternoon",IF(AND(dataset_1!$D372&gt;=17,dataset_1!$D372&lt;21),"Evening","Night")))</f>
        <v>Night</v>
      </c>
      <c r="J372" s="4" t="str">
        <f>IF(dataset_1!$G372=1,"Clear/Few clouds",IF(dataset_1!$G372=2,"Mist/Cloudy",IF(dataset_1!$G372=3,"Light Snow/Rain","Heavy Rain/Snow/Storm")))</f>
        <v>Mist/Cloudy</v>
      </c>
      <c r="K372" s="1" t="str">
        <f>IF(OR(dataset_1!$F372=0,dataset_1!$F372=6),"Weekend","Weekday")</f>
        <v>Weekend</v>
      </c>
      <c r="L372" s="1" t="str">
        <f>LEFT(TEXT(dataset_1!$B372,"yyyy-mm-dd"),4)</f>
        <v>2011</v>
      </c>
      <c r="M372" s="1" t="str">
        <f>MID(TEXT(dataset_1!$B372,"yyyy-mm-dd"),6,2)</f>
        <v>01</v>
      </c>
      <c r="N372" s="1" t="str">
        <f>RIGHT(TEXT(dataset_1!$B372,"yyyy-mm-dd"),2)</f>
        <v>16</v>
      </c>
      <c r="O372" s="1">
        <f>LEN(dataset_1!$D372)</f>
        <v>2</v>
      </c>
      <c r="P372" s="1" t="str">
        <f>TEXT(dataset_1!$B372, "mmmm")</f>
        <v>January</v>
      </c>
      <c r="Q372" s="1" t="str">
        <f>TEXT(dataset_1!$B372, "dddd")</f>
        <v>Sunday</v>
      </c>
      <c r="R372" s="1">
        <f>WEEKNUM(dataset_1!$B372, 2)</f>
        <v>3</v>
      </c>
      <c r="S372" s="1" t="str">
        <f>IF(dataset_1!$H372&lt;=0.3,"Cold",IF(dataset_1!$H372&lt;=0.6,"Mild","Hot"))</f>
        <v>Cold</v>
      </c>
    </row>
    <row r="373" spans="1:19" ht="14.25" customHeight="1" x14ac:dyDescent="0.3">
      <c r="A373" s="1">
        <v>372</v>
      </c>
      <c r="B373" s="3">
        <v>40559</v>
      </c>
      <c r="C373" s="1">
        <v>1</v>
      </c>
      <c r="D373" s="1">
        <v>23</v>
      </c>
      <c r="E373" s="1" t="b">
        <v>0</v>
      </c>
      <c r="F373" s="1">
        <v>0</v>
      </c>
      <c r="G373" s="1">
        <v>2</v>
      </c>
      <c r="H373" s="1">
        <v>0.2</v>
      </c>
      <c r="I373" s="4" t="str">
        <f>IF(AND(dataset_1!$D373&gt;=5,dataset_1!$D373&lt;12),"Morning",IF(AND(dataset_1!$D373&gt;=12,dataset_1!$D373&lt;17),"Afternoon",IF(AND(dataset_1!$D373&gt;=17,dataset_1!$D373&lt;21),"Evening","Night")))</f>
        <v>Night</v>
      </c>
      <c r="J373" s="4" t="str">
        <f>IF(dataset_1!$G373=1,"Clear/Few clouds",IF(dataset_1!$G373=2,"Mist/Cloudy",IF(dataset_1!$G373=3,"Light Snow/Rain","Heavy Rain/Snow/Storm")))</f>
        <v>Mist/Cloudy</v>
      </c>
      <c r="K373" s="1" t="str">
        <f>IF(OR(dataset_1!$F373=0,dataset_1!$F373=6),"Weekend","Weekday")</f>
        <v>Weekend</v>
      </c>
      <c r="L373" s="1" t="str">
        <f>LEFT(TEXT(dataset_1!$B373,"yyyy-mm-dd"),4)</f>
        <v>2011</v>
      </c>
      <c r="M373" s="1" t="str">
        <f>MID(TEXT(dataset_1!$B373,"yyyy-mm-dd"),6,2)</f>
        <v>01</v>
      </c>
      <c r="N373" s="1" t="str">
        <f>RIGHT(TEXT(dataset_1!$B373,"yyyy-mm-dd"),2)</f>
        <v>16</v>
      </c>
      <c r="O373" s="1">
        <f>LEN(dataset_1!$D373)</f>
        <v>2</v>
      </c>
      <c r="P373" s="1" t="str">
        <f>TEXT(dataset_1!$B373, "mmmm")</f>
        <v>January</v>
      </c>
      <c r="Q373" s="1" t="str">
        <f>TEXT(dataset_1!$B373, "dddd")</f>
        <v>Sunday</v>
      </c>
      <c r="R373" s="1">
        <f>WEEKNUM(dataset_1!$B373, 2)</f>
        <v>3</v>
      </c>
      <c r="S373" s="1" t="str">
        <f>IF(dataset_1!$H373&lt;=0.3,"Cold",IF(dataset_1!$H373&lt;=0.6,"Mild","Hot"))</f>
        <v>Cold</v>
      </c>
    </row>
    <row r="374" spans="1:19" ht="14.25" customHeight="1" x14ac:dyDescent="0.3">
      <c r="A374" s="1">
        <v>373</v>
      </c>
      <c r="B374" s="3">
        <v>40560</v>
      </c>
      <c r="C374" s="1">
        <v>1</v>
      </c>
      <c r="D374" s="1">
        <v>0</v>
      </c>
      <c r="E374" s="1" t="b">
        <v>1</v>
      </c>
      <c r="F374" s="1">
        <v>1</v>
      </c>
      <c r="G374" s="1">
        <v>2</v>
      </c>
      <c r="H374" s="1">
        <v>0.2</v>
      </c>
      <c r="I374" s="4" t="str">
        <f>IF(AND(dataset_1!$D374&gt;=5,dataset_1!$D374&lt;12),"Morning",IF(AND(dataset_1!$D374&gt;=12,dataset_1!$D374&lt;17),"Afternoon",IF(AND(dataset_1!$D374&gt;=17,dataset_1!$D374&lt;21),"Evening","Night")))</f>
        <v>Night</v>
      </c>
      <c r="J374" s="4" t="str">
        <f>IF(dataset_1!$G374=1,"Clear/Few clouds",IF(dataset_1!$G374=2,"Mist/Cloudy",IF(dataset_1!$G374=3,"Light Snow/Rain","Heavy Rain/Snow/Storm")))</f>
        <v>Mist/Cloudy</v>
      </c>
      <c r="K374" s="1" t="str">
        <f>IF(OR(dataset_1!$F374=0,dataset_1!$F374=6),"Weekend","Weekday")</f>
        <v>Weekday</v>
      </c>
      <c r="L374" s="1" t="str">
        <f>LEFT(TEXT(dataset_1!$B374,"yyyy-mm-dd"),4)</f>
        <v>2011</v>
      </c>
      <c r="M374" s="1" t="str">
        <f>MID(TEXT(dataset_1!$B374,"yyyy-mm-dd"),6,2)</f>
        <v>01</v>
      </c>
      <c r="N374" s="1" t="str">
        <f>RIGHT(TEXT(dataset_1!$B374,"yyyy-mm-dd"),2)</f>
        <v>17</v>
      </c>
      <c r="O374" s="1">
        <f>LEN(dataset_1!$D374)</f>
        <v>1</v>
      </c>
      <c r="P374" s="1" t="str">
        <f>TEXT(dataset_1!$B374, "mmmm")</f>
        <v>January</v>
      </c>
      <c r="Q374" s="1" t="str">
        <f>TEXT(dataset_1!$B374, "dddd")</f>
        <v>Monday</v>
      </c>
      <c r="R374" s="1">
        <f>WEEKNUM(dataset_1!$B374, 2)</f>
        <v>4</v>
      </c>
      <c r="S374" s="1" t="str">
        <f>IF(dataset_1!$H374&lt;=0.3,"Cold",IF(dataset_1!$H374&lt;=0.6,"Mild","Hot"))</f>
        <v>Cold</v>
      </c>
    </row>
    <row r="375" spans="1:19" ht="14.25" customHeight="1" x14ac:dyDescent="0.3">
      <c r="A375" s="1">
        <v>374</v>
      </c>
      <c r="B375" s="3">
        <v>40560</v>
      </c>
      <c r="C375" s="1">
        <v>1</v>
      </c>
      <c r="D375" s="1">
        <v>1</v>
      </c>
      <c r="E375" s="1" t="b">
        <v>1</v>
      </c>
      <c r="F375" s="1">
        <v>1</v>
      </c>
      <c r="G375" s="1">
        <v>2</v>
      </c>
      <c r="H375" s="1">
        <v>0.2</v>
      </c>
      <c r="I375" s="4" t="str">
        <f>IF(AND(dataset_1!$D375&gt;=5,dataset_1!$D375&lt;12),"Morning",IF(AND(dataset_1!$D375&gt;=12,dataset_1!$D375&lt;17),"Afternoon",IF(AND(dataset_1!$D375&gt;=17,dataset_1!$D375&lt;21),"Evening","Night")))</f>
        <v>Night</v>
      </c>
      <c r="J375" s="4" t="str">
        <f>IF(dataset_1!$G375=1,"Clear/Few clouds",IF(dataset_1!$G375=2,"Mist/Cloudy",IF(dataset_1!$G375=3,"Light Snow/Rain","Heavy Rain/Snow/Storm")))</f>
        <v>Mist/Cloudy</v>
      </c>
      <c r="K375" s="1" t="str">
        <f>IF(OR(dataset_1!$F375=0,dataset_1!$F375=6),"Weekend","Weekday")</f>
        <v>Weekday</v>
      </c>
      <c r="L375" s="1" t="str">
        <f>LEFT(TEXT(dataset_1!$B375,"yyyy-mm-dd"),4)</f>
        <v>2011</v>
      </c>
      <c r="M375" s="1" t="str">
        <f>MID(TEXT(dataset_1!$B375,"yyyy-mm-dd"),6,2)</f>
        <v>01</v>
      </c>
      <c r="N375" s="1" t="str">
        <f>RIGHT(TEXT(dataset_1!$B375,"yyyy-mm-dd"),2)</f>
        <v>17</v>
      </c>
      <c r="O375" s="1">
        <f>LEN(dataset_1!$D375)</f>
        <v>1</v>
      </c>
      <c r="P375" s="1" t="str">
        <f>TEXT(dataset_1!$B375, "mmmm")</f>
        <v>January</v>
      </c>
      <c r="Q375" s="1" t="str">
        <f>TEXT(dataset_1!$B375, "dddd")</f>
        <v>Monday</v>
      </c>
      <c r="R375" s="1">
        <f>WEEKNUM(dataset_1!$B375, 2)</f>
        <v>4</v>
      </c>
      <c r="S375" s="1" t="str">
        <f>IF(dataset_1!$H375&lt;=0.3,"Cold",IF(dataset_1!$H375&lt;=0.6,"Mild","Hot"))</f>
        <v>Cold</v>
      </c>
    </row>
    <row r="376" spans="1:19" ht="14.25" customHeight="1" x14ac:dyDescent="0.3">
      <c r="A376" s="1">
        <v>375</v>
      </c>
      <c r="B376" s="3">
        <v>40560</v>
      </c>
      <c r="C376" s="1">
        <v>1</v>
      </c>
      <c r="D376" s="1">
        <v>2</v>
      </c>
      <c r="E376" s="1" t="b">
        <v>1</v>
      </c>
      <c r="F376" s="1">
        <v>1</v>
      </c>
      <c r="G376" s="1">
        <v>2</v>
      </c>
      <c r="H376" s="1">
        <v>0.18</v>
      </c>
      <c r="I376" s="4" t="str">
        <f>IF(AND(dataset_1!$D376&gt;=5,dataset_1!$D376&lt;12),"Morning",IF(AND(dataset_1!$D376&gt;=12,dataset_1!$D376&lt;17),"Afternoon",IF(AND(dataset_1!$D376&gt;=17,dataset_1!$D376&lt;21),"Evening","Night")))</f>
        <v>Night</v>
      </c>
      <c r="J376" s="4" t="str">
        <f>IF(dataset_1!$G376=1,"Clear/Few clouds",IF(dataset_1!$G376=2,"Mist/Cloudy",IF(dataset_1!$G376=3,"Light Snow/Rain","Heavy Rain/Snow/Storm")))</f>
        <v>Mist/Cloudy</v>
      </c>
      <c r="K376" s="1" t="str">
        <f>IF(OR(dataset_1!$F376=0,dataset_1!$F376=6),"Weekend","Weekday")</f>
        <v>Weekday</v>
      </c>
      <c r="L376" s="1" t="str">
        <f>LEFT(TEXT(dataset_1!$B376,"yyyy-mm-dd"),4)</f>
        <v>2011</v>
      </c>
      <c r="M376" s="1" t="str">
        <f>MID(TEXT(dataset_1!$B376,"yyyy-mm-dd"),6,2)</f>
        <v>01</v>
      </c>
      <c r="N376" s="1" t="str">
        <f>RIGHT(TEXT(dataset_1!$B376,"yyyy-mm-dd"),2)</f>
        <v>17</v>
      </c>
      <c r="O376" s="1">
        <f>LEN(dataset_1!$D376)</f>
        <v>1</v>
      </c>
      <c r="P376" s="1" t="str">
        <f>TEXT(dataset_1!$B376, "mmmm")</f>
        <v>January</v>
      </c>
      <c r="Q376" s="1" t="str">
        <f>TEXT(dataset_1!$B376, "dddd")</f>
        <v>Monday</v>
      </c>
      <c r="R376" s="1">
        <f>WEEKNUM(dataset_1!$B376, 2)</f>
        <v>4</v>
      </c>
      <c r="S376" s="1" t="str">
        <f>IF(dataset_1!$H376&lt;=0.3,"Cold",IF(dataset_1!$H376&lt;=0.6,"Mild","Hot"))</f>
        <v>Cold</v>
      </c>
    </row>
    <row r="377" spans="1:19" ht="14.25" customHeight="1" x14ac:dyDescent="0.3">
      <c r="A377" s="1">
        <v>376</v>
      </c>
      <c r="B377" s="3">
        <v>40560</v>
      </c>
      <c r="C377" s="1">
        <v>1</v>
      </c>
      <c r="D377" s="1">
        <v>3</v>
      </c>
      <c r="E377" s="1" t="b">
        <v>1</v>
      </c>
      <c r="F377" s="1">
        <v>1</v>
      </c>
      <c r="G377" s="1">
        <v>2</v>
      </c>
      <c r="H377" s="1">
        <v>0.18</v>
      </c>
      <c r="I377" s="4" t="str">
        <f>IF(AND(dataset_1!$D377&gt;=5,dataset_1!$D377&lt;12),"Morning",IF(AND(dataset_1!$D377&gt;=12,dataset_1!$D377&lt;17),"Afternoon",IF(AND(dataset_1!$D377&gt;=17,dataset_1!$D377&lt;21),"Evening","Night")))</f>
        <v>Night</v>
      </c>
      <c r="J377" s="4" t="str">
        <f>IF(dataset_1!$G377=1,"Clear/Few clouds",IF(dataset_1!$G377=2,"Mist/Cloudy",IF(dataset_1!$G377=3,"Light Snow/Rain","Heavy Rain/Snow/Storm")))</f>
        <v>Mist/Cloudy</v>
      </c>
      <c r="K377" s="1" t="str">
        <f>IF(OR(dataset_1!$F377=0,dataset_1!$F377=6),"Weekend","Weekday")</f>
        <v>Weekday</v>
      </c>
      <c r="L377" s="1" t="str">
        <f>LEFT(TEXT(dataset_1!$B377,"yyyy-mm-dd"),4)</f>
        <v>2011</v>
      </c>
      <c r="M377" s="1" t="str">
        <f>MID(TEXT(dataset_1!$B377,"yyyy-mm-dd"),6,2)</f>
        <v>01</v>
      </c>
      <c r="N377" s="1" t="str">
        <f>RIGHT(TEXT(dataset_1!$B377,"yyyy-mm-dd"),2)</f>
        <v>17</v>
      </c>
      <c r="O377" s="1">
        <f>LEN(dataset_1!$D377)</f>
        <v>1</v>
      </c>
      <c r="P377" s="1" t="str">
        <f>TEXT(dataset_1!$B377, "mmmm")</f>
        <v>January</v>
      </c>
      <c r="Q377" s="1" t="str">
        <f>TEXT(dataset_1!$B377, "dddd")</f>
        <v>Monday</v>
      </c>
      <c r="R377" s="1">
        <f>WEEKNUM(dataset_1!$B377, 2)</f>
        <v>4</v>
      </c>
      <c r="S377" s="1" t="str">
        <f>IF(dataset_1!$H377&lt;=0.3,"Cold",IF(dataset_1!$H377&lt;=0.6,"Mild","Hot"))</f>
        <v>Cold</v>
      </c>
    </row>
    <row r="378" spans="1:19" ht="14.25" customHeight="1" x14ac:dyDescent="0.3">
      <c r="A378" s="1">
        <v>377</v>
      </c>
      <c r="B378" s="3">
        <v>40560</v>
      </c>
      <c r="C378" s="1">
        <v>1</v>
      </c>
      <c r="D378" s="1">
        <v>4</v>
      </c>
      <c r="E378" s="1" t="b">
        <v>1</v>
      </c>
      <c r="F378" s="1">
        <v>1</v>
      </c>
      <c r="G378" s="1">
        <v>2</v>
      </c>
      <c r="H378" s="1">
        <v>0.18</v>
      </c>
      <c r="I378" s="4" t="str">
        <f>IF(AND(dataset_1!$D378&gt;=5,dataset_1!$D378&lt;12),"Morning",IF(AND(dataset_1!$D378&gt;=12,dataset_1!$D378&lt;17),"Afternoon",IF(AND(dataset_1!$D378&gt;=17,dataset_1!$D378&lt;21),"Evening","Night")))</f>
        <v>Night</v>
      </c>
      <c r="J378" s="4" t="str">
        <f>IF(dataset_1!$G378=1,"Clear/Few clouds",IF(dataset_1!$G378=2,"Mist/Cloudy",IF(dataset_1!$G378=3,"Light Snow/Rain","Heavy Rain/Snow/Storm")))</f>
        <v>Mist/Cloudy</v>
      </c>
      <c r="K378" s="1" t="str">
        <f>IF(OR(dataset_1!$F378=0,dataset_1!$F378=6),"Weekend","Weekday")</f>
        <v>Weekday</v>
      </c>
      <c r="L378" s="1" t="str">
        <f>LEFT(TEXT(dataset_1!$B378,"yyyy-mm-dd"),4)</f>
        <v>2011</v>
      </c>
      <c r="M378" s="1" t="str">
        <f>MID(TEXT(dataset_1!$B378,"yyyy-mm-dd"),6,2)</f>
        <v>01</v>
      </c>
      <c r="N378" s="1" t="str">
        <f>RIGHT(TEXT(dataset_1!$B378,"yyyy-mm-dd"),2)</f>
        <v>17</v>
      </c>
      <c r="O378" s="1">
        <f>LEN(dataset_1!$D378)</f>
        <v>1</v>
      </c>
      <c r="P378" s="1" t="str">
        <f>TEXT(dataset_1!$B378, "mmmm")</f>
        <v>January</v>
      </c>
      <c r="Q378" s="1" t="str">
        <f>TEXT(dataset_1!$B378, "dddd")</f>
        <v>Monday</v>
      </c>
      <c r="R378" s="1">
        <f>WEEKNUM(dataset_1!$B378, 2)</f>
        <v>4</v>
      </c>
      <c r="S378" s="1" t="str">
        <f>IF(dataset_1!$H378&lt;=0.3,"Cold",IF(dataset_1!$H378&lt;=0.6,"Mild","Hot"))</f>
        <v>Cold</v>
      </c>
    </row>
    <row r="379" spans="1:19" ht="14.25" customHeight="1" x14ac:dyDescent="0.3">
      <c r="A379" s="1">
        <v>378</v>
      </c>
      <c r="B379" s="3">
        <v>40560</v>
      </c>
      <c r="C379" s="1">
        <v>1</v>
      </c>
      <c r="D379" s="1">
        <v>5</v>
      </c>
      <c r="E379" s="1" t="b">
        <v>1</v>
      </c>
      <c r="F379" s="1">
        <v>1</v>
      </c>
      <c r="G379" s="1">
        <v>2</v>
      </c>
      <c r="H379" s="1">
        <v>0.18</v>
      </c>
      <c r="I379" s="4" t="str">
        <f>IF(AND(dataset_1!$D379&gt;=5,dataset_1!$D379&lt;12),"Morning",IF(AND(dataset_1!$D379&gt;=12,dataset_1!$D379&lt;17),"Afternoon",IF(AND(dataset_1!$D379&gt;=17,dataset_1!$D379&lt;21),"Evening","Night")))</f>
        <v>Morning</v>
      </c>
      <c r="J379" s="4" t="str">
        <f>IF(dataset_1!$G379=1,"Clear/Few clouds",IF(dataset_1!$G379=2,"Mist/Cloudy",IF(dataset_1!$G379=3,"Light Snow/Rain","Heavy Rain/Snow/Storm")))</f>
        <v>Mist/Cloudy</v>
      </c>
      <c r="K379" s="1" t="str">
        <f>IF(OR(dataset_1!$F379=0,dataset_1!$F379=6),"Weekend","Weekday")</f>
        <v>Weekday</v>
      </c>
      <c r="L379" s="1" t="str">
        <f>LEFT(TEXT(dataset_1!$B379,"yyyy-mm-dd"),4)</f>
        <v>2011</v>
      </c>
      <c r="M379" s="1" t="str">
        <f>MID(TEXT(dataset_1!$B379,"yyyy-mm-dd"),6,2)</f>
        <v>01</v>
      </c>
      <c r="N379" s="1" t="str">
        <f>RIGHT(TEXT(dataset_1!$B379,"yyyy-mm-dd"),2)</f>
        <v>17</v>
      </c>
      <c r="O379" s="1">
        <f>LEN(dataset_1!$D379)</f>
        <v>1</v>
      </c>
      <c r="P379" s="1" t="str">
        <f>TEXT(dataset_1!$B379, "mmmm")</f>
        <v>January</v>
      </c>
      <c r="Q379" s="1" t="str">
        <f>TEXT(dataset_1!$B379, "dddd")</f>
        <v>Monday</v>
      </c>
      <c r="R379" s="1">
        <f>WEEKNUM(dataset_1!$B379, 2)</f>
        <v>4</v>
      </c>
      <c r="S379" s="1" t="str">
        <f>IF(dataset_1!$H379&lt;=0.3,"Cold",IF(dataset_1!$H379&lt;=0.6,"Mild","Hot"))</f>
        <v>Cold</v>
      </c>
    </row>
    <row r="380" spans="1:19" ht="14.25" customHeight="1" x14ac:dyDescent="0.3">
      <c r="A380" s="1">
        <v>379</v>
      </c>
      <c r="B380" s="3">
        <v>40560</v>
      </c>
      <c r="C380" s="1">
        <v>1</v>
      </c>
      <c r="D380" s="1">
        <v>6</v>
      </c>
      <c r="E380" s="1" t="b">
        <v>1</v>
      </c>
      <c r="F380" s="1">
        <v>1</v>
      </c>
      <c r="G380" s="1">
        <v>2</v>
      </c>
      <c r="H380" s="1">
        <v>0.18</v>
      </c>
      <c r="I380" s="4" t="str">
        <f>IF(AND(dataset_1!$D380&gt;=5,dataset_1!$D380&lt;12),"Morning",IF(AND(dataset_1!$D380&gt;=12,dataset_1!$D380&lt;17),"Afternoon",IF(AND(dataset_1!$D380&gt;=17,dataset_1!$D380&lt;21),"Evening","Night")))</f>
        <v>Morning</v>
      </c>
      <c r="J380" s="4" t="str">
        <f>IF(dataset_1!$G380=1,"Clear/Few clouds",IF(dataset_1!$G380=2,"Mist/Cloudy",IF(dataset_1!$G380=3,"Light Snow/Rain","Heavy Rain/Snow/Storm")))</f>
        <v>Mist/Cloudy</v>
      </c>
      <c r="K380" s="1" t="str">
        <f>IF(OR(dataset_1!$F380=0,dataset_1!$F380=6),"Weekend","Weekday")</f>
        <v>Weekday</v>
      </c>
      <c r="L380" s="1" t="str">
        <f>LEFT(TEXT(dataset_1!$B380,"yyyy-mm-dd"),4)</f>
        <v>2011</v>
      </c>
      <c r="M380" s="1" t="str">
        <f>MID(TEXT(dataset_1!$B380,"yyyy-mm-dd"),6,2)</f>
        <v>01</v>
      </c>
      <c r="N380" s="1" t="str">
        <f>RIGHT(TEXT(dataset_1!$B380,"yyyy-mm-dd"),2)</f>
        <v>17</v>
      </c>
      <c r="O380" s="1">
        <f>LEN(dataset_1!$D380)</f>
        <v>1</v>
      </c>
      <c r="P380" s="1" t="str">
        <f>TEXT(dataset_1!$B380, "mmmm")</f>
        <v>January</v>
      </c>
      <c r="Q380" s="1" t="str">
        <f>TEXT(dataset_1!$B380, "dddd")</f>
        <v>Monday</v>
      </c>
      <c r="R380" s="1">
        <f>WEEKNUM(dataset_1!$B380, 2)</f>
        <v>4</v>
      </c>
      <c r="S380" s="1" t="str">
        <f>IF(dataset_1!$H380&lt;=0.3,"Cold",IF(dataset_1!$H380&lt;=0.6,"Mild","Hot"))</f>
        <v>Cold</v>
      </c>
    </row>
    <row r="381" spans="1:19" ht="14.25" customHeight="1" x14ac:dyDescent="0.3">
      <c r="A381" s="1">
        <v>380</v>
      </c>
      <c r="B381" s="3">
        <v>40560</v>
      </c>
      <c r="C381" s="1">
        <v>1</v>
      </c>
      <c r="D381" s="1">
        <v>7</v>
      </c>
      <c r="E381" s="1" t="b">
        <v>1</v>
      </c>
      <c r="F381" s="1">
        <v>1</v>
      </c>
      <c r="G381" s="1">
        <v>2</v>
      </c>
      <c r="H381" s="1">
        <v>0.16</v>
      </c>
      <c r="I381" s="4" t="str">
        <f>IF(AND(dataset_1!$D381&gt;=5,dataset_1!$D381&lt;12),"Morning",IF(AND(dataset_1!$D381&gt;=12,dataset_1!$D381&lt;17),"Afternoon",IF(AND(dataset_1!$D381&gt;=17,dataset_1!$D381&lt;21),"Evening","Night")))</f>
        <v>Morning</v>
      </c>
      <c r="J381" s="4" t="str">
        <f>IF(dataset_1!$G381=1,"Clear/Few clouds",IF(dataset_1!$G381=2,"Mist/Cloudy",IF(dataset_1!$G381=3,"Light Snow/Rain","Heavy Rain/Snow/Storm")))</f>
        <v>Mist/Cloudy</v>
      </c>
      <c r="K381" s="1" t="str">
        <f>IF(OR(dataset_1!$F381=0,dataset_1!$F381=6),"Weekend","Weekday")</f>
        <v>Weekday</v>
      </c>
      <c r="L381" s="1" t="str">
        <f>LEFT(TEXT(dataset_1!$B381,"yyyy-mm-dd"),4)</f>
        <v>2011</v>
      </c>
      <c r="M381" s="1" t="str">
        <f>MID(TEXT(dataset_1!$B381,"yyyy-mm-dd"),6,2)</f>
        <v>01</v>
      </c>
      <c r="N381" s="1" t="str">
        <f>RIGHT(TEXT(dataset_1!$B381,"yyyy-mm-dd"),2)</f>
        <v>17</v>
      </c>
      <c r="O381" s="1">
        <f>LEN(dataset_1!$D381)</f>
        <v>1</v>
      </c>
      <c r="P381" s="1" t="str">
        <f>TEXT(dataset_1!$B381, "mmmm")</f>
        <v>January</v>
      </c>
      <c r="Q381" s="1" t="str">
        <f>TEXT(dataset_1!$B381, "dddd")</f>
        <v>Monday</v>
      </c>
      <c r="R381" s="1">
        <f>WEEKNUM(dataset_1!$B381, 2)</f>
        <v>4</v>
      </c>
      <c r="S381" s="1" t="str">
        <f>IF(dataset_1!$H381&lt;=0.3,"Cold",IF(dataset_1!$H381&lt;=0.6,"Mild","Hot"))</f>
        <v>Cold</v>
      </c>
    </row>
    <row r="382" spans="1:19" ht="14.25" customHeight="1" x14ac:dyDescent="0.3">
      <c r="A382" s="1">
        <v>381</v>
      </c>
      <c r="B382" s="3">
        <v>40560</v>
      </c>
      <c r="C382" s="1">
        <v>1</v>
      </c>
      <c r="D382" s="1">
        <v>8</v>
      </c>
      <c r="E382" s="1" t="b">
        <v>1</v>
      </c>
      <c r="F382" s="1">
        <v>1</v>
      </c>
      <c r="G382" s="1">
        <v>2</v>
      </c>
      <c r="H382" s="1">
        <v>0.16</v>
      </c>
      <c r="I382" s="4" t="str">
        <f>IF(AND(dataset_1!$D382&gt;=5,dataset_1!$D382&lt;12),"Morning",IF(AND(dataset_1!$D382&gt;=12,dataset_1!$D382&lt;17),"Afternoon",IF(AND(dataset_1!$D382&gt;=17,dataset_1!$D382&lt;21),"Evening","Night")))</f>
        <v>Morning</v>
      </c>
      <c r="J382" s="4" t="str">
        <f>IF(dataset_1!$G382=1,"Clear/Few clouds",IF(dataset_1!$G382=2,"Mist/Cloudy",IF(dataset_1!$G382=3,"Light Snow/Rain","Heavy Rain/Snow/Storm")))</f>
        <v>Mist/Cloudy</v>
      </c>
      <c r="K382" s="1" t="str">
        <f>IF(OR(dataset_1!$F382=0,dataset_1!$F382=6),"Weekend","Weekday")</f>
        <v>Weekday</v>
      </c>
      <c r="L382" s="1" t="str">
        <f>LEFT(TEXT(dataset_1!$B382,"yyyy-mm-dd"),4)</f>
        <v>2011</v>
      </c>
      <c r="M382" s="1" t="str">
        <f>MID(TEXT(dataset_1!$B382,"yyyy-mm-dd"),6,2)</f>
        <v>01</v>
      </c>
      <c r="N382" s="1" t="str">
        <f>RIGHT(TEXT(dataset_1!$B382,"yyyy-mm-dd"),2)</f>
        <v>17</v>
      </c>
      <c r="O382" s="1">
        <f>LEN(dataset_1!$D382)</f>
        <v>1</v>
      </c>
      <c r="P382" s="1" t="str">
        <f>TEXT(dataset_1!$B382, "mmmm")</f>
        <v>January</v>
      </c>
      <c r="Q382" s="1" t="str">
        <f>TEXT(dataset_1!$B382, "dddd")</f>
        <v>Monday</v>
      </c>
      <c r="R382" s="1">
        <f>WEEKNUM(dataset_1!$B382, 2)</f>
        <v>4</v>
      </c>
      <c r="S382" s="1" t="str">
        <f>IF(dataset_1!$H382&lt;=0.3,"Cold",IF(dataset_1!$H382&lt;=0.6,"Mild","Hot"))</f>
        <v>Cold</v>
      </c>
    </row>
    <row r="383" spans="1:19" ht="14.25" customHeight="1" x14ac:dyDescent="0.3">
      <c r="A383" s="1">
        <v>382</v>
      </c>
      <c r="B383" s="3">
        <v>40560</v>
      </c>
      <c r="C383" s="1">
        <v>1</v>
      </c>
      <c r="D383" s="1">
        <v>9</v>
      </c>
      <c r="E383" s="1" t="b">
        <v>1</v>
      </c>
      <c r="F383" s="1">
        <v>1</v>
      </c>
      <c r="G383" s="1">
        <v>2</v>
      </c>
      <c r="H383" s="1">
        <v>0.16</v>
      </c>
      <c r="I383" s="4" t="str">
        <f>IF(AND(dataset_1!$D383&gt;=5,dataset_1!$D383&lt;12),"Morning",IF(AND(dataset_1!$D383&gt;=12,dataset_1!$D383&lt;17),"Afternoon",IF(AND(dataset_1!$D383&gt;=17,dataset_1!$D383&lt;21),"Evening","Night")))</f>
        <v>Morning</v>
      </c>
      <c r="J383" s="4" t="str">
        <f>IF(dataset_1!$G383=1,"Clear/Few clouds",IF(dataset_1!$G383=2,"Mist/Cloudy",IF(dataset_1!$G383=3,"Light Snow/Rain","Heavy Rain/Snow/Storm")))</f>
        <v>Mist/Cloudy</v>
      </c>
      <c r="K383" s="1" t="str">
        <f>IF(OR(dataset_1!$F383=0,dataset_1!$F383=6),"Weekend","Weekday")</f>
        <v>Weekday</v>
      </c>
      <c r="L383" s="1" t="str">
        <f>LEFT(TEXT(dataset_1!$B383,"yyyy-mm-dd"),4)</f>
        <v>2011</v>
      </c>
      <c r="M383" s="1" t="str">
        <f>MID(TEXT(dataset_1!$B383,"yyyy-mm-dd"),6,2)</f>
        <v>01</v>
      </c>
      <c r="N383" s="1" t="str">
        <f>RIGHT(TEXT(dataset_1!$B383,"yyyy-mm-dd"),2)</f>
        <v>17</v>
      </c>
      <c r="O383" s="1">
        <f>LEN(dataset_1!$D383)</f>
        <v>1</v>
      </c>
      <c r="P383" s="1" t="str">
        <f>TEXT(dataset_1!$B383, "mmmm")</f>
        <v>January</v>
      </c>
      <c r="Q383" s="1" t="str">
        <f>TEXT(dataset_1!$B383, "dddd")</f>
        <v>Monday</v>
      </c>
      <c r="R383" s="1">
        <f>WEEKNUM(dataset_1!$B383, 2)</f>
        <v>4</v>
      </c>
      <c r="S383" s="1" t="str">
        <f>IF(dataset_1!$H383&lt;=0.3,"Cold",IF(dataset_1!$H383&lt;=0.6,"Mild","Hot"))</f>
        <v>Cold</v>
      </c>
    </row>
    <row r="384" spans="1:19" ht="14.25" customHeight="1" x14ac:dyDescent="0.3">
      <c r="A384" s="1">
        <v>383</v>
      </c>
      <c r="B384" s="3">
        <v>40560</v>
      </c>
      <c r="C384" s="1">
        <v>1</v>
      </c>
      <c r="D384" s="1">
        <v>10</v>
      </c>
      <c r="E384" s="1" t="b">
        <v>1</v>
      </c>
      <c r="F384" s="1">
        <v>1</v>
      </c>
      <c r="G384" s="1">
        <v>2</v>
      </c>
      <c r="H384" s="1">
        <v>0.16</v>
      </c>
      <c r="I384" s="4" t="str">
        <f>IF(AND(dataset_1!$D384&gt;=5,dataset_1!$D384&lt;12),"Morning",IF(AND(dataset_1!$D384&gt;=12,dataset_1!$D384&lt;17),"Afternoon",IF(AND(dataset_1!$D384&gt;=17,dataset_1!$D384&lt;21),"Evening","Night")))</f>
        <v>Morning</v>
      </c>
      <c r="J384" s="4" t="str">
        <f>IF(dataset_1!$G384=1,"Clear/Few clouds",IF(dataset_1!$G384=2,"Mist/Cloudy",IF(dataset_1!$G384=3,"Light Snow/Rain","Heavy Rain/Snow/Storm")))</f>
        <v>Mist/Cloudy</v>
      </c>
      <c r="K384" s="1" t="str">
        <f>IF(OR(dataset_1!$F384=0,dataset_1!$F384=6),"Weekend","Weekday")</f>
        <v>Weekday</v>
      </c>
      <c r="L384" s="1" t="str">
        <f>LEFT(TEXT(dataset_1!$B384,"yyyy-mm-dd"),4)</f>
        <v>2011</v>
      </c>
      <c r="M384" s="1" t="str">
        <f>MID(TEXT(dataset_1!$B384,"yyyy-mm-dd"),6,2)</f>
        <v>01</v>
      </c>
      <c r="N384" s="1" t="str">
        <f>RIGHT(TEXT(dataset_1!$B384,"yyyy-mm-dd"),2)</f>
        <v>17</v>
      </c>
      <c r="O384" s="1">
        <f>LEN(dataset_1!$D384)</f>
        <v>2</v>
      </c>
      <c r="P384" s="1" t="str">
        <f>TEXT(dataset_1!$B384, "mmmm")</f>
        <v>January</v>
      </c>
      <c r="Q384" s="1" t="str">
        <f>TEXT(dataset_1!$B384, "dddd")</f>
        <v>Monday</v>
      </c>
      <c r="R384" s="1">
        <f>WEEKNUM(dataset_1!$B384, 2)</f>
        <v>4</v>
      </c>
      <c r="S384" s="1" t="str">
        <f>IF(dataset_1!$H384&lt;=0.3,"Cold",IF(dataset_1!$H384&lt;=0.6,"Mild","Hot"))</f>
        <v>Cold</v>
      </c>
    </row>
    <row r="385" spans="1:19" ht="14.25" customHeight="1" x14ac:dyDescent="0.3">
      <c r="A385" s="1">
        <v>384</v>
      </c>
      <c r="B385" s="3">
        <v>40560</v>
      </c>
      <c r="C385" s="1">
        <v>1</v>
      </c>
      <c r="D385" s="1">
        <v>11</v>
      </c>
      <c r="E385" s="1" t="b">
        <v>1</v>
      </c>
      <c r="F385" s="1">
        <v>1</v>
      </c>
      <c r="G385" s="1">
        <v>2</v>
      </c>
      <c r="H385" s="1">
        <v>0.16</v>
      </c>
      <c r="I385" s="4" t="str">
        <f>IF(AND(dataset_1!$D385&gt;=5,dataset_1!$D385&lt;12),"Morning",IF(AND(dataset_1!$D385&gt;=12,dataset_1!$D385&lt;17),"Afternoon",IF(AND(dataset_1!$D385&gt;=17,dataset_1!$D385&lt;21),"Evening","Night")))</f>
        <v>Morning</v>
      </c>
      <c r="J385" s="4" t="str">
        <f>IF(dataset_1!$G385=1,"Clear/Few clouds",IF(dataset_1!$G385=2,"Mist/Cloudy",IF(dataset_1!$G385=3,"Light Snow/Rain","Heavy Rain/Snow/Storm")))</f>
        <v>Mist/Cloudy</v>
      </c>
      <c r="K385" s="1" t="str">
        <f>IF(OR(dataset_1!$F385=0,dataset_1!$F385=6),"Weekend","Weekday")</f>
        <v>Weekday</v>
      </c>
      <c r="L385" s="1" t="str">
        <f>LEFT(TEXT(dataset_1!$B385,"yyyy-mm-dd"),4)</f>
        <v>2011</v>
      </c>
      <c r="M385" s="1" t="str">
        <f>MID(TEXT(dataset_1!$B385,"yyyy-mm-dd"),6,2)</f>
        <v>01</v>
      </c>
      <c r="N385" s="1" t="str">
        <f>RIGHT(TEXT(dataset_1!$B385,"yyyy-mm-dd"),2)</f>
        <v>17</v>
      </c>
      <c r="O385" s="1">
        <f>LEN(dataset_1!$D385)</f>
        <v>2</v>
      </c>
      <c r="P385" s="1" t="str">
        <f>TEXT(dataset_1!$B385, "mmmm")</f>
        <v>January</v>
      </c>
      <c r="Q385" s="1" t="str">
        <f>TEXT(dataset_1!$B385, "dddd")</f>
        <v>Monday</v>
      </c>
      <c r="R385" s="1">
        <f>WEEKNUM(dataset_1!$B385, 2)</f>
        <v>4</v>
      </c>
      <c r="S385" s="1" t="str">
        <f>IF(dataset_1!$H385&lt;=0.3,"Cold",IF(dataset_1!$H385&lt;=0.6,"Mild","Hot"))</f>
        <v>Cold</v>
      </c>
    </row>
    <row r="386" spans="1:19" ht="14.25" customHeight="1" x14ac:dyDescent="0.3">
      <c r="A386" s="1">
        <v>385</v>
      </c>
      <c r="B386" s="3">
        <v>40560</v>
      </c>
      <c r="C386" s="1">
        <v>1</v>
      </c>
      <c r="D386" s="1">
        <v>12</v>
      </c>
      <c r="E386" s="1" t="b">
        <v>1</v>
      </c>
      <c r="F386" s="1">
        <v>1</v>
      </c>
      <c r="G386" s="1">
        <v>2</v>
      </c>
      <c r="H386" s="1">
        <v>0.18</v>
      </c>
      <c r="I386" s="4" t="str">
        <f>IF(AND(dataset_1!$D386&gt;=5,dataset_1!$D386&lt;12),"Morning",IF(AND(dataset_1!$D386&gt;=12,dataset_1!$D386&lt;17),"Afternoon",IF(AND(dataset_1!$D386&gt;=17,dataset_1!$D386&lt;21),"Evening","Night")))</f>
        <v>Afternoon</v>
      </c>
      <c r="J386" s="4" t="str">
        <f>IF(dataset_1!$G386=1,"Clear/Few clouds",IF(dataset_1!$G386=2,"Mist/Cloudy",IF(dataset_1!$G386=3,"Light Snow/Rain","Heavy Rain/Snow/Storm")))</f>
        <v>Mist/Cloudy</v>
      </c>
      <c r="K386" s="1" t="str">
        <f>IF(OR(dataset_1!$F386=0,dataset_1!$F386=6),"Weekend","Weekday")</f>
        <v>Weekday</v>
      </c>
      <c r="L386" s="1" t="str">
        <f>LEFT(TEXT(dataset_1!$B386,"yyyy-mm-dd"),4)</f>
        <v>2011</v>
      </c>
      <c r="M386" s="1" t="str">
        <f>MID(TEXT(dataset_1!$B386,"yyyy-mm-dd"),6,2)</f>
        <v>01</v>
      </c>
      <c r="N386" s="1" t="str">
        <f>RIGHT(TEXT(dataset_1!$B386,"yyyy-mm-dd"),2)</f>
        <v>17</v>
      </c>
      <c r="O386" s="1">
        <f>LEN(dataset_1!$D386)</f>
        <v>2</v>
      </c>
      <c r="P386" s="1" t="str">
        <f>TEXT(dataset_1!$B386, "mmmm")</f>
        <v>January</v>
      </c>
      <c r="Q386" s="1" t="str">
        <f>TEXT(dataset_1!$B386, "dddd")</f>
        <v>Monday</v>
      </c>
      <c r="R386" s="1">
        <f>WEEKNUM(dataset_1!$B386, 2)</f>
        <v>4</v>
      </c>
      <c r="S386" s="1" t="str">
        <f>IF(dataset_1!$H386&lt;=0.3,"Cold",IF(dataset_1!$H386&lt;=0.6,"Mild","Hot"))</f>
        <v>Cold</v>
      </c>
    </row>
    <row r="387" spans="1:19" ht="14.25" customHeight="1" x14ac:dyDescent="0.3">
      <c r="A387" s="1">
        <v>386</v>
      </c>
      <c r="B387" s="3">
        <v>40560</v>
      </c>
      <c r="C387" s="1">
        <v>1</v>
      </c>
      <c r="D387" s="1">
        <v>13</v>
      </c>
      <c r="E387" s="1" t="b">
        <v>1</v>
      </c>
      <c r="F387" s="1">
        <v>1</v>
      </c>
      <c r="G387" s="1">
        <v>2</v>
      </c>
      <c r="H387" s="1">
        <v>0.18</v>
      </c>
      <c r="I387" s="4" t="str">
        <f>IF(AND(dataset_1!$D387&gt;=5,dataset_1!$D387&lt;12),"Morning",IF(AND(dataset_1!$D387&gt;=12,dataset_1!$D387&lt;17),"Afternoon",IF(AND(dataset_1!$D387&gt;=17,dataset_1!$D387&lt;21),"Evening","Night")))</f>
        <v>Afternoon</v>
      </c>
      <c r="J387" s="4" t="str">
        <f>IF(dataset_1!$G387=1,"Clear/Few clouds",IF(dataset_1!$G387=2,"Mist/Cloudy",IF(dataset_1!$G387=3,"Light Snow/Rain","Heavy Rain/Snow/Storm")))</f>
        <v>Mist/Cloudy</v>
      </c>
      <c r="K387" s="1" t="str">
        <f>IF(OR(dataset_1!$F387=0,dataset_1!$F387=6),"Weekend","Weekday")</f>
        <v>Weekday</v>
      </c>
      <c r="L387" s="1" t="str">
        <f>LEFT(TEXT(dataset_1!$B387,"yyyy-mm-dd"),4)</f>
        <v>2011</v>
      </c>
      <c r="M387" s="1" t="str">
        <f>MID(TEXT(dataset_1!$B387,"yyyy-mm-dd"),6,2)</f>
        <v>01</v>
      </c>
      <c r="N387" s="1" t="str">
        <f>RIGHT(TEXT(dataset_1!$B387,"yyyy-mm-dd"),2)</f>
        <v>17</v>
      </c>
      <c r="O387" s="1">
        <f>LEN(dataset_1!$D387)</f>
        <v>2</v>
      </c>
      <c r="P387" s="1" t="str">
        <f>TEXT(dataset_1!$B387, "mmmm")</f>
        <v>January</v>
      </c>
      <c r="Q387" s="1" t="str">
        <f>TEXT(dataset_1!$B387, "dddd")</f>
        <v>Monday</v>
      </c>
      <c r="R387" s="1">
        <f>WEEKNUM(dataset_1!$B387, 2)</f>
        <v>4</v>
      </c>
      <c r="S387" s="1" t="str">
        <f>IF(dataset_1!$H387&lt;=0.3,"Cold",IF(dataset_1!$H387&lt;=0.6,"Mild","Hot"))</f>
        <v>Cold</v>
      </c>
    </row>
    <row r="388" spans="1:19" ht="14.25" customHeight="1" x14ac:dyDescent="0.3">
      <c r="A388" s="1">
        <v>387</v>
      </c>
      <c r="B388" s="3">
        <v>40560</v>
      </c>
      <c r="C388" s="1">
        <v>1</v>
      </c>
      <c r="D388" s="1">
        <v>14</v>
      </c>
      <c r="E388" s="1" t="b">
        <v>1</v>
      </c>
      <c r="F388" s="1">
        <v>1</v>
      </c>
      <c r="G388" s="1">
        <v>2</v>
      </c>
      <c r="H388" s="1">
        <v>0.18</v>
      </c>
      <c r="I388" s="4" t="str">
        <f>IF(AND(dataset_1!$D388&gt;=5,dataset_1!$D388&lt;12),"Morning",IF(AND(dataset_1!$D388&gt;=12,dataset_1!$D388&lt;17),"Afternoon",IF(AND(dataset_1!$D388&gt;=17,dataset_1!$D388&lt;21),"Evening","Night")))</f>
        <v>Afternoon</v>
      </c>
      <c r="J388" s="4" t="str">
        <f>IF(dataset_1!$G388=1,"Clear/Few clouds",IF(dataset_1!$G388=2,"Mist/Cloudy",IF(dataset_1!$G388=3,"Light Snow/Rain","Heavy Rain/Snow/Storm")))</f>
        <v>Mist/Cloudy</v>
      </c>
      <c r="K388" s="1" t="str">
        <f>IF(OR(dataset_1!$F388=0,dataset_1!$F388=6),"Weekend","Weekday")</f>
        <v>Weekday</v>
      </c>
      <c r="L388" s="1" t="str">
        <f>LEFT(TEXT(dataset_1!$B388,"yyyy-mm-dd"),4)</f>
        <v>2011</v>
      </c>
      <c r="M388" s="1" t="str">
        <f>MID(TEXT(dataset_1!$B388,"yyyy-mm-dd"),6,2)</f>
        <v>01</v>
      </c>
      <c r="N388" s="1" t="str">
        <f>RIGHT(TEXT(dataset_1!$B388,"yyyy-mm-dd"),2)</f>
        <v>17</v>
      </c>
      <c r="O388" s="1">
        <f>LEN(dataset_1!$D388)</f>
        <v>2</v>
      </c>
      <c r="P388" s="1" t="str">
        <f>TEXT(dataset_1!$B388, "mmmm")</f>
        <v>January</v>
      </c>
      <c r="Q388" s="1" t="str">
        <f>TEXT(dataset_1!$B388, "dddd")</f>
        <v>Monday</v>
      </c>
      <c r="R388" s="1">
        <f>WEEKNUM(dataset_1!$B388, 2)</f>
        <v>4</v>
      </c>
      <c r="S388" s="1" t="str">
        <f>IF(dataset_1!$H388&lt;=0.3,"Cold",IF(dataset_1!$H388&lt;=0.6,"Mild","Hot"))</f>
        <v>Cold</v>
      </c>
    </row>
    <row r="389" spans="1:19" ht="14.25" customHeight="1" x14ac:dyDescent="0.3">
      <c r="A389" s="1">
        <v>388</v>
      </c>
      <c r="B389" s="3">
        <v>40560</v>
      </c>
      <c r="C389" s="1">
        <v>1</v>
      </c>
      <c r="D389" s="1">
        <v>15</v>
      </c>
      <c r="E389" s="1" t="b">
        <v>1</v>
      </c>
      <c r="F389" s="1">
        <v>1</v>
      </c>
      <c r="G389" s="1">
        <v>2</v>
      </c>
      <c r="H389" s="1">
        <v>0.2</v>
      </c>
      <c r="I389" s="4" t="str">
        <f>IF(AND(dataset_1!$D389&gt;=5,dataset_1!$D389&lt;12),"Morning",IF(AND(dataset_1!$D389&gt;=12,dataset_1!$D389&lt;17),"Afternoon",IF(AND(dataset_1!$D389&gt;=17,dataset_1!$D389&lt;21),"Evening","Night")))</f>
        <v>Afternoon</v>
      </c>
      <c r="J389" s="4" t="str">
        <f>IF(dataset_1!$G389=1,"Clear/Few clouds",IF(dataset_1!$G389=2,"Mist/Cloudy",IF(dataset_1!$G389=3,"Light Snow/Rain","Heavy Rain/Snow/Storm")))</f>
        <v>Mist/Cloudy</v>
      </c>
      <c r="K389" s="1" t="str">
        <f>IF(OR(dataset_1!$F389=0,dataset_1!$F389=6),"Weekend","Weekday")</f>
        <v>Weekday</v>
      </c>
      <c r="L389" s="1" t="str">
        <f>LEFT(TEXT(dataset_1!$B389,"yyyy-mm-dd"),4)</f>
        <v>2011</v>
      </c>
      <c r="M389" s="1" t="str">
        <f>MID(TEXT(dataset_1!$B389,"yyyy-mm-dd"),6,2)</f>
        <v>01</v>
      </c>
      <c r="N389" s="1" t="str">
        <f>RIGHT(TEXT(dataset_1!$B389,"yyyy-mm-dd"),2)</f>
        <v>17</v>
      </c>
      <c r="O389" s="1">
        <f>LEN(dataset_1!$D389)</f>
        <v>2</v>
      </c>
      <c r="P389" s="1" t="str">
        <f>TEXT(dataset_1!$B389, "mmmm")</f>
        <v>January</v>
      </c>
      <c r="Q389" s="1" t="str">
        <f>TEXT(dataset_1!$B389, "dddd")</f>
        <v>Monday</v>
      </c>
      <c r="R389" s="1">
        <f>WEEKNUM(dataset_1!$B389, 2)</f>
        <v>4</v>
      </c>
      <c r="S389" s="1" t="str">
        <f>IF(dataset_1!$H389&lt;=0.3,"Cold",IF(dataset_1!$H389&lt;=0.6,"Mild","Hot"))</f>
        <v>Cold</v>
      </c>
    </row>
    <row r="390" spans="1:19" ht="14.25" customHeight="1" x14ac:dyDescent="0.3">
      <c r="A390" s="1">
        <v>389</v>
      </c>
      <c r="B390" s="3">
        <v>40560</v>
      </c>
      <c r="C390" s="1">
        <v>1</v>
      </c>
      <c r="D390" s="1">
        <v>16</v>
      </c>
      <c r="E390" s="1" t="b">
        <v>1</v>
      </c>
      <c r="F390" s="1">
        <v>1</v>
      </c>
      <c r="G390" s="1">
        <v>2</v>
      </c>
      <c r="H390" s="1">
        <v>0.2</v>
      </c>
      <c r="I390" s="4" t="str">
        <f>IF(AND(dataset_1!$D390&gt;=5,dataset_1!$D390&lt;12),"Morning",IF(AND(dataset_1!$D390&gt;=12,dataset_1!$D390&lt;17),"Afternoon",IF(AND(dataset_1!$D390&gt;=17,dataset_1!$D390&lt;21),"Evening","Night")))</f>
        <v>Afternoon</v>
      </c>
      <c r="J390" s="4" t="str">
        <f>IF(dataset_1!$G390=1,"Clear/Few clouds",IF(dataset_1!$G390=2,"Mist/Cloudy",IF(dataset_1!$G390=3,"Light Snow/Rain","Heavy Rain/Snow/Storm")))</f>
        <v>Mist/Cloudy</v>
      </c>
      <c r="K390" s="1" t="str">
        <f>IF(OR(dataset_1!$F390=0,dataset_1!$F390=6),"Weekend","Weekday")</f>
        <v>Weekday</v>
      </c>
      <c r="L390" s="1" t="str">
        <f>LEFT(TEXT(dataset_1!$B390,"yyyy-mm-dd"),4)</f>
        <v>2011</v>
      </c>
      <c r="M390" s="1" t="str">
        <f>MID(TEXT(dataset_1!$B390,"yyyy-mm-dd"),6,2)</f>
        <v>01</v>
      </c>
      <c r="N390" s="1" t="str">
        <f>RIGHT(TEXT(dataset_1!$B390,"yyyy-mm-dd"),2)</f>
        <v>17</v>
      </c>
      <c r="O390" s="1">
        <f>LEN(dataset_1!$D390)</f>
        <v>2</v>
      </c>
      <c r="P390" s="1" t="str">
        <f>TEXT(dataset_1!$B390, "mmmm")</f>
        <v>January</v>
      </c>
      <c r="Q390" s="1" t="str">
        <f>TEXT(dataset_1!$B390, "dddd")</f>
        <v>Monday</v>
      </c>
      <c r="R390" s="1">
        <f>WEEKNUM(dataset_1!$B390, 2)</f>
        <v>4</v>
      </c>
      <c r="S390" s="1" t="str">
        <f>IF(dataset_1!$H390&lt;=0.3,"Cold",IF(dataset_1!$H390&lt;=0.6,"Mild","Hot"))</f>
        <v>Cold</v>
      </c>
    </row>
    <row r="391" spans="1:19" ht="14.25" customHeight="1" x14ac:dyDescent="0.3">
      <c r="A391" s="1">
        <v>390</v>
      </c>
      <c r="B391" s="3">
        <v>40560</v>
      </c>
      <c r="C391" s="1">
        <v>1</v>
      </c>
      <c r="D391" s="1">
        <v>17</v>
      </c>
      <c r="E391" s="1" t="b">
        <v>1</v>
      </c>
      <c r="F391" s="1">
        <v>1</v>
      </c>
      <c r="G391" s="1">
        <v>1</v>
      </c>
      <c r="H391" s="1">
        <v>0.2</v>
      </c>
      <c r="I391" s="4" t="str">
        <f>IF(AND(dataset_1!$D391&gt;=5,dataset_1!$D391&lt;12),"Morning",IF(AND(dataset_1!$D391&gt;=12,dataset_1!$D391&lt;17),"Afternoon",IF(AND(dataset_1!$D391&gt;=17,dataset_1!$D391&lt;21),"Evening","Night")))</f>
        <v>Evening</v>
      </c>
      <c r="J391" s="4" t="str">
        <f>IF(dataset_1!$G391=1,"Clear/Few clouds",IF(dataset_1!$G391=2,"Mist/Cloudy",IF(dataset_1!$G391=3,"Light Snow/Rain","Heavy Rain/Snow/Storm")))</f>
        <v>Clear/Few clouds</v>
      </c>
      <c r="K391" s="1" t="str">
        <f>IF(OR(dataset_1!$F391=0,dataset_1!$F391=6),"Weekend","Weekday")</f>
        <v>Weekday</v>
      </c>
      <c r="L391" s="1" t="str">
        <f>LEFT(TEXT(dataset_1!$B391,"yyyy-mm-dd"),4)</f>
        <v>2011</v>
      </c>
      <c r="M391" s="1" t="str">
        <f>MID(TEXT(dataset_1!$B391,"yyyy-mm-dd"),6,2)</f>
        <v>01</v>
      </c>
      <c r="N391" s="1" t="str">
        <f>RIGHT(TEXT(dataset_1!$B391,"yyyy-mm-dd"),2)</f>
        <v>17</v>
      </c>
      <c r="O391" s="1">
        <f>LEN(dataset_1!$D391)</f>
        <v>2</v>
      </c>
      <c r="P391" s="1" t="str">
        <f>TEXT(dataset_1!$B391, "mmmm")</f>
        <v>January</v>
      </c>
      <c r="Q391" s="1" t="str">
        <f>TEXT(dataset_1!$B391, "dddd")</f>
        <v>Monday</v>
      </c>
      <c r="R391" s="1">
        <f>WEEKNUM(dataset_1!$B391, 2)</f>
        <v>4</v>
      </c>
      <c r="S391" s="1" t="str">
        <f>IF(dataset_1!$H391&lt;=0.3,"Cold",IF(dataset_1!$H391&lt;=0.6,"Mild","Hot"))</f>
        <v>Cold</v>
      </c>
    </row>
    <row r="392" spans="1:19" ht="14.25" customHeight="1" x14ac:dyDescent="0.3">
      <c r="A392" s="1">
        <v>391</v>
      </c>
      <c r="B392" s="3">
        <v>40560</v>
      </c>
      <c r="C392" s="1">
        <v>1</v>
      </c>
      <c r="D392" s="1">
        <v>18</v>
      </c>
      <c r="E392" s="1" t="b">
        <v>1</v>
      </c>
      <c r="F392" s="1">
        <v>1</v>
      </c>
      <c r="G392" s="1">
        <v>2</v>
      </c>
      <c r="H392" s="1">
        <v>0.18</v>
      </c>
      <c r="I392" s="4" t="str">
        <f>IF(AND(dataset_1!$D392&gt;=5,dataset_1!$D392&lt;12),"Morning",IF(AND(dataset_1!$D392&gt;=12,dataset_1!$D392&lt;17),"Afternoon",IF(AND(dataset_1!$D392&gt;=17,dataset_1!$D392&lt;21),"Evening","Night")))</f>
        <v>Evening</v>
      </c>
      <c r="J392" s="4" t="str">
        <f>IF(dataset_1!$G392=1,"Clear/Few clouds",IF(dataset_1!$G392=2,"Mist/Cloudy",IF(dataset_1!$G392=3,"Light Snow/Rain","Heavy Rain/Snow/Storm")))</f>
        <v>Mist/Cloudy</v>
      </c>
      <c r="K392" s="1" t="str">
        <f>IF(OR(dataset_1!$F392=0,dataset_1!$F392=6),"Weekend","Weekday")</f>
        <v>Weekday</v>
      </c>
      <c r="L392" s="1" t="str">
        <f>LEFT(TEXT(dataset_1!$B392,"yyyy-mm-dd"),4)</f>
        <v>2011</v>
      </c>
      <c r="M392" s="1" t="str">
        <f>MID(TEXT(dataset_1!$B392,"yyyy-mm-dd"),6,2)</f>
        <v>01</v>
      </c>
      <c r="N392" s="1" t="str">
        <f>RIGHT(TEXT(dataset_1!$B392,"yyyy-mm-dd"),2)</f>
        <v>17</v>
      </c>
      <c r="O392" s="1">
        <f>LEN(dataset_1!$D392)</f>
        <v>2</v>
      </c>
      <c r="P392" s="1" t="str">
        <f>TEXT(dataset_1!$B392, "mmmm")</f>
        <v>January</v>
      </c>
      <c r="Q392" s="1" t="str">
        <f>TEXT(dataset_1!$B392, "dddd")</f>
        <v>Monday</v>
      </c>
      <c r="R392" s="1">
        <f>WEEKNUM(dataset_1!$B392, 2)</f>
        <v>4</v>
      </c>
      <c r="S392" s="1" t="str">
        <f>IF(dataset_1!$H392&lt;=0.3,"Cold",IF(dataset_1!$H392&lt;=0.6,"Mild","Hot"))</f>
        <v>Cold</v>
      </c>
    </row>
    <row r="393" spans="1:19" ht="14.25" customHeight="1" x14ac:dyDescent="0.3">
      <c r="A393" s="1">
        <v>392</v>
      </c>
      <c r="B393" s="3">
        <v>40560</v>
      </c>
      <c r="C393" s="1">
        <v>1</v>
      </c>
      <c r="D393" s="1">
        <v>19</v>
      </c>
      <c r="E393" s="1" t="b">
        <v>1</v>
      </c>
      <c r="F393" s="1">
        <v>1</v>
      </c>
      <c r="G393" s="1">
        <v>3</v>
      </c>
      <c r="H393" s="1">
        <v>0.18</v>
      </c>
      <c r="I393" s="4" t="str">
        <f>IF(AND(dataset_1!$D393&gt;=5,dataset_1!$D393&lt;12),"Morning",IF(AND(dataset_1!$D393&gt;=12,dataset_1!$D393&lt;17),"Afternoon",IF(AND(dataset_1!$D393&gt;=17,dataset_1!$D393&lt;21),"Evening","Night")))</f>
        <v>Evening</v>
      </c>
      <c r="J393" s="4" t="str">
        <f>IF(dataset_1!$G393=1,"Clear/Few clouds",IF(dataset_1!$G393=2,"Mist/Cloudy",IF(dataset_1!$G393=3,"Light Snow/Rain","Heavy Rain/Snow/Storm")))</f>
        <v>Light Snow/Rain</v>
      </c>
      <c r="K393" s="1" t="str">
        <f>IF(OR(dataset_1!$F393=0,dataset_1!$F393=6),"Weekend","Weekday")</f>
        <v>Weekday</v>
      </c>
      <c r="L393" s="1" t="str">
        <f>LEFT(TEXT(dataset_1!$B393,"yyyy-mm-dd"),4)</f>
        <v>2011</v>
      </c>
      <c r="M393" s="1" t="str">
        <f>MID(TEXT(dataset_1!$B393,"yyyy-mm-dd"),6,2)</f>
        <v>01</v>
      </c>
      <c r="N393" s="1" t="str">
        <f>RIGHT(TEXT(dataset_1!$B393,"yyyy-mm-dd"),2)</f>
        <v>17</v>
      </c>
      <c r="O393" s="1">
        <f>LEN(dataset_1!$D393)</f>
        <v>2</v>
      </c>
      <c r="P393" s="1" t="str">
        <f>TEXT(dataset_1!$B393, "mmmm")</f>
        <v>January</v>
      </c>
      <c r="Q393" s="1" t="str">
        <f>TEXT(dataset_1!$B393, "dddd")</f>
        <v>Monday</v>
      </c>
      <c r="R393" s="1">
        <f>WEEKNUM(dataset_1!$B393, 2)</f>
        <v>4</v>
      </c>
      <c r="S393" s="1" t="str">
        <f>IF(dataset_1!$H393&lt;=0.3,"Cold",IF(dataset_1!$H393&lt;=0.6,"Mild","Hot"))</f>
        <v>Cold</v>
      </c>
    </row>
    <row r="394" spans="1:19" ht="14.25" customHeight="1" x14ac:dyDescent="0.3">
      <c r="A394" s="1">
        <v>393</v>
      </c>
      <c r="B394" s="3">
        <v>40560</v>
      </c>
      <c r="C394" s="1">
        <v>1</v>
      </c>
      <c r="D394" s="1">
        <v>20</v>
      </c>
      <c r="E394" s="1" t="b">
        <v>1</v>
      </c>
      <c r="F394" s="1">
        <v>1</v>
      </c>
      <c r="G394" s="1">
        <v>3</v>
      </c>
      <c r="H394" s="1">
        <v>0.16</v>
      </c>
      <c r="I394" s="4" t="str">
        <f>IF(AND(dataset_1!$D394&gt;=5,dataset_1!$D394&lt;12),"Morning",IF(AND(dataset_1!$D394&gt;=12,dataset_1!$D394&lt;17),"Afternoon",IF(AND(dataset_1!$D394&gt;=17,dataset_1!$D394&lt;21),"Evening","Night")))</f>
        <v>Evening</v>
      </c>
      <c r="J394" s="4" t="str">
        <f>IF(dataset_1!$G394=1,"Clear/Few clouds",IF(dataset_1!$G394=2,"Mist/Cloudy",IF(dataset_1!$G394=3,"Light Snow/Rain","Heavy Rain/Snow/Storm")))</f>
        <v>Light Snow/Rain</v>
      </c>
      <c r="K394" s="1" t="str">
        <f>IF(OR(dataset_1!$F394=0,dataset_1!$F394=6),"Weekend","Weekday")</f>
        <v>Weekday</v>
      </c>
      <c r="L394" s="1" t="str">
        <f>LEFT(TEXT(dataset_1!$B394,"yyyy-mm-dd"),4)</f>
        <v>2011</v>
      </c>
      <c r="M394" s="1" t="str">
        <f>MID(TEXT(dataset_1!$B394,"yyyy-mm-dd"),6,2)</f>
        <v>01</v>
      </c>
      <c r="N394" s="1" t="str">
        <f>RIGHT(TEXT(dataset_1!$B394,"yyyy-mm-dd"),2)</f>
        <v>17</v>
      </c>
      <c r="O394" s="1">
        <f>LEN(dataset_1!$D394)</f>
        <v>2</v>
      </c>
      <c r="P394" s="1" t="str">
        <f>TEXT(dataset_1!$B394, "mmmm")</f>
        <v>January</v>
      </c>
      <c r="Q394" s="1" t="str">
        <f>TEXT(dataset_1!$B394, "dddd")</f>
        <v>Monday</v>
      </c>
      <c r="R394" s="1">
        <f>WEEKNUM(dataset_1!$B394, 2)</f>
        <v>4</v>
      </c>
      <c r="S394" s="1" t="str">
        <f>IF(dataset_1!$H394&lt;=0.3,"Cold",IF(dataset_1!$H394&lt;=0.6,"Mild","Hot"))</f>
        <v>Cold</v>
      </c>
    </row>
    <row r="395" spans="1:19" ht="14.25" customHeight="1" x14ac:dyDescent="0.3">
      <c r="A395" s="1">
        <v>394</v>
      </c>
      <c r="B395" s="3">
        <v>40560</v>
      </c>
      <c r="C395" s="1">
        <v>1</v>
      </c>
      <c r="D395" s="1">
        <v>21</v>
      </c>
      <c r="E395" s="1" t="b">
        <v>1</v>
      </c>
      <c r="F395" s="1">
        <v>1</v>
      </c>
      <c r="G395" s="1">
        <v>3</v>
      </c>
      <c r="H395" s="1">
        <v>0.16</v>
      </c>
      <c r="I395" s="4" t="str">
        <f>IF(AND(dataset_1!$D395&gt;=5,dataset_1!$D395&lt;12),"Morning",IF(AND(dataset_1!$D395&gt;=12,dataset_1!$D395&lt;17),"Afternoon",IF(AND(dataset_1!$D395&gt;=17,dataset_1!$D395&lt;21),"Evening","Night")))</f>
        <v>Night</v>
      </c>
      <c r="J395" s="4" t="str">
        <f>IF(dataset_1!$G395=1,"Clear/Few clouds",IF(dataset_1!$G395=2,"Mist/Cloudy",IF(dataset_1!$G395=3,"Light Snow/Rain","Heavy Rain/Snow/Storm")))</f>
        <v>Light Snow/Rain</v>
      </c>
      <c r="K395" s="1" t="str">
        <f>IF(OR(dataset_1!$F395=0,dataset_1!$F395=6),"Weekend","Weekday")</f>
        <v>Weekday</v>
      </c>
      <c r="L395" s="1" t="str">
        <f>LEFT(TEXT(dataset_1!$B395,"yyyy-mm-dd"),4)</f>
        <v>2011</v>
      </c>
      <c r="M395" s="1" t="str">
        <f>MID(TEXT(dataset_1!$B395,"yyyy-mm-dd"),6,2)</f>
        <v>01</v>
      </c>
      <c r="N395" s="1" t="str">
        <f>RIGHT(TEXT(dataset_1!$B395,"yyyy-mm-dd"),2)</f>
        <v>17</v>
      </c>
      <c r="O395" s="1">
        <f>LEN(dataset_1!$D395)</f>
        <v>2</v>
      </c>
      <c r="P395" s="1" t="str">
        <f>TEXT(dataset_1!$B395, "mmmm")</f>
        <v>January</v>
      </c>
      <c r="Q395" s="1" t="str">
        <f>TEXT(dataset_1!$B395, "dddd")</f>
        <v>Monday</v>
      </c>
      <c r="R395" s="1">
        <f>WEEKNUM(dataset_1!$B395, 2)</f>
        <v>4</v>
      </c>
      <c r="S395" s="1" t="str">
        <f>IF(dataset_1!$H395&lt;=0.3,"Cold",IF(dataset_1!$H395&lt;=0.6,"Mild","Hot"))</f>
        <v>Cold</v>
      </c>
    </row>
    <row r="396" spans="1:19" ht="14.25" customHeight="1" x14ac:dyDescent="0.3">
      <c r="A396" s="1">
        <v>395</v>
      </c>
      <c r="B396" s="3">
        <v>40560</v>
      </c>
      <c r="C396" s="1">
        <v>1</v>
      </c>
      <c r="D396" s="1">
        <v>22</v>
      </c>
      <c r="E396" s="1" t="b">
        <v>1</v>
      </c>
      <c r="F396" s="1">
        <v>1</v>
      </c>
      <c r="G396" s="1">
        <v>3</v>
      </c>
      <c r="H396" s="1">
        <v>0.14000000000000001</v>
      </c>
      <c r="I396" s="4" t="str">
        <f>IF(AND(dataset_1!$D396&gt;=5,dataset_1!$D396&lt;12),"Morning",IF(AND(dataset_1!$D396&gt;=12,dataset_1!$D396&lt;17),"Afternoon",IF(AND(dataset_1!$D396&gt;=17,dataset_1!$D396&lt;21),"Evening","Night")))</f>
        <v>Night</v>
      </c>
      <c r="J396" s="4" t="str">
        <f>IF(dataset_1!$G396=1,"Clear/Few clouds",IF(dataset_1!$G396=2,"Mist/Cloudy",IF(dataset_1!$G396=3,"Light Snow/Rain","Heavy Rain/Snow/Storm")))</f>
        <v>Light Snow/Rain</v>
      </c>
      <c r="K396" s="1" t="str">
        <f>IF(OR(dataset_1!$F396=0,dataset_1!$F396=6),"Weekend","Weekday")</f>
        <v>Weekday</v>
      </c>
      <c r="L396" s="1" t="str">
        <f>LEFT(TEXT(dataset_1!$B396,"yyyy-mm-dd"),4)</f>
        <v>2011</v>
      </c>
      <c r="M396" s="1" t="str">
        <f>MID(TEXT(dataset_1!$B396,"yyyy-mm-dd"),6,2)</f>
        <v>01</v>
      </c>
      <c r="N396" s="1" t="str">
        <f>RIGHT(TEXT(dataset_1!$B396,"yyyy-mm-dd"),2)</f>
        <v>17</v>
      </c>
      <c r="O396" s="1">
        <f>LEN(dataset_1!$D396)</f>
        <v>2</v>
      </c>
      <c r="P396" s="1" t="str">
        <f>TEXT(dataset_1!$B396, "mmmm")</f>
        <v>January</v>
      </c>
      <c r="Q396" s="1" t="str">
        <f>TEXT(dataset_1!$B396, "dddd")</f>
        <v>Monday</v>
      </c>
      <c r="R396" s="1">
        <f>WEEKNUM(dataset_1!$B396, 2)</f>
        <v>4</v>
      </c>
      <c r="S396" s="1" t="str">
        <f>IF(dataset_1!$H396&lt;=0.3,"Cold",IF(dataset_1!$H396&lt;=0.6,"Mild","Hot"))</f>
        <v>Cold</v>
      </c>
    </row>
    <row r="397" spans="1:19" ht="14.25" customHeight="1" x14ac:dyDescent="0.3">
      <c r="A397" s="1">
        <v>396</v>
      </c>
      <c r="B397" s="3">
        <v>40560</v>
      </c>
      <c r="C397" s="1">
        <v>1</v>
      </c>
      <c r="D397" s="1">
        <v>23</v>
      </c>
      <c r="E397" s="1" t="b">
        <v>1</v>
      </c>
      <c r="F397" s="1">
        <v>1</v>
      </c>
      <c r="G397" s="1">
        <v>3</v>
      </c>
      <c r="H397" s="1">
        <v>0.16</v>
      </c>
      <c r="I397" s="4" t="str">
        <f>IF(AND(dataset_1!$D397&gt;=5,dataset_1!$D397&lt;12),"Morning",IF(AND(dataset_1!$D397&gt;=12,dataset_1!$D397&lt;17),"Afternoon",IF(AND(dataset_1!$D397&gt;=17,dataset_1!$D397&lt;21),"Evening","Night")))</f>
        <v>Night</v>
      </c>
      <c r="J397" s="4" t="str">
        <f>IF(dataset_1!$G397=1,"Clear/Few clouds",IF(dataset_1!$G397=2,"Mist/Cloudy",IF(dataset_1!$G397=3,"Light Snow/Rain","Heavy Rain/Snow/Storm")))</f>
        <v>Light Snow/Rain</v>
      </c>
      <c r="K397" s="1" t="str">
        <f>IF(OR(dataset_1!$F397=0,dataset_1!$F397=6),"Weekend","Weekday")</f>
        <v>Weekday</v>
      </c>
      <c r="L397" s="1" t="str">
        <f>LEFT(TEXT(dataset_1!$B397,"yyyy-mm-dd"),4)</f>
        <v>2011</v>
      </c>
      <c r="M397" s="1" t="str">
        <f>MID(TEXT(dataset_1!$B397,"yyyy-mm-dd"),6,2)</f>
        <v>01</v>
      </c>
      <c r="N397" s="1" t="str">
        <f>RIGHT(TEXT(dataset_1!$B397,"yyyy-mm-dd"),2)</f>
        <v>17</v>
      </c>
      <c r="O397" s="1">
        <f>LEN(dataset_1!$D397)</f>
        <v>2</v>
      </c>
      <c r="P397" s="1" t="str">
        <f>TEXT(dataset_1!$B397, "mmmm")</f>
        <v>January</v>
      </c>
      <c r="Q397" s="1" t="str">
        <f>TEXT(dataset_1!$B397, "dddd")</f>
        <v>Monday</v>
      </c>
      <c r="R397" s="1">
        <f>WEEKNUM(dataset_1!$B397, 2)</f>
        <v>4</v>
      </c>
      <c r="S397" s="1" t="str">
        <f>IF(dataset_1!$H397&lt;=0.3,"Cold",IF(dataset_1!$H397&lt;=0.6,"Mild","Hot"))</f>
        <v>Cold</v>
      </c>
    </row>
    <row r="398" spans="1:19" ht="14.25" customHeight="1" x14ac:dyDescent="0.3">
      <c r="A398" s="1">
        <v>397</v>
      </c>
      <c r="B398" s="3">
        <v>40561</v>
      </c>
      <c r="C398" s="1">
        <v>1</v>
      </c>
      <c r="D398" s="1">
        <v>12</v>
      </c>
      <c r="E398" s="1" t="b">
        <v>0</v>
      </c>
      <c r="F398" s="1">
        <v>2</v>
      </c>
      <c r="G398" s="1">
        <v>2</v>
      </c>
      <c r="H398" s="1">
        <v>0.2</v>
      </c>
      <c r="I398" s="4" t="str">
        <f>IF(AND(dataset_1!$D398&gt;=5,dataset_1!$D398&lt;12),"Morning",IF(AND(dataset_1!$D398&gt;=12,dataset_1!$D398&lt;17),"Afternoon",IF(AND(dataset_1!$D398&gt;=17,dataset_1!$D398&lt;21),"Evening","Night")))</f>
        <v>Afternoon</v>
      </c>
      <c r="J398" s="4" t="str">
        <f>IF(dataset_1!$G398=1,"Clear/Few clouds",IF(dataset_1!$G398=2,"Mist/Cloudy",IF(dataset_1!$G398=3,"Light Snow/Rain","Heavy Rain/Snow/Storm")))</f>
        <v>Mist/Cloudy</v>
      </c>
      <c r="K398" s="1" t="str">
        <f>IF(OR(dataset_1!$F398=0,dataset_1!$F398=6),"Weekend","Weekday")</f>
        <v>Weekday</v>
      </c>
      <c r="L398" s="1" t="str">
        <f>LEFT(TEXT(dataset_1!$B398,"yyyy-mm-dd"),4)</f>
        <v>2011</v>
      </c>
      <c r="M398" s="1" t="str">
        <f>MID(TEXT(dataset_1!$B398,"yyyy-mm-dd"),6,2)</f>
        <v>01</v>
      </c>
      <c r="N398" s="1" t="str">
        <f>RIGHT(TEXT(dataset_1!$B398,"yyyy-mm-dd"),2)</f>
        <v>18</v>
      </c>
      <c r="O398" s="1">
        <f>LEN(dataset_1!$D398)</f>
        <v>2</v>
      </c>
      <c r="P398" s="1" t="str">
        <f>TEXT(dataset_1!$B398, "mmmm")</f>
        <v>January</v>
      </c>
      <c r="Q398" s="1" t="str">
        <f>TEXT(dataset_1!$B398, "dddd")</f>
        <v>Tuesday</v>
      </c>
      <c r="R398" s="1">
        <f>WEEKNUM(dataset_1!$B398, 2)</f>
        <v>4</v>
      </c>
      <c r="S398" s="1" t="str">
        <f>IF(dataset_1!$H398&lt;=0.3,"Cold",IF(dataset_1!$H398&lt;=0.6,"Mild","Hot"))</f>
        <v>Cold</v>
      </c>
    </row>
    <row r="399" spans="1:19" ht="14.25" customHeight="1" x14ac:dyDescent="0.3">
      <c r="A399" s="1">
        <v>398</v>
      </c>
      <c r="B399" s="3">
        <v>40561</v>
      </c>
      <c r="C399" s="1">
        <v>1</v>
      </c>
      <c r="D399" s="1">
        <v>13</v>
      </c>
      <c r="E399" s="1" t="b">
        <v>0</v>
      </c>
      <c r="F399" s="1">
        <v>2</v>
      </c>
      <c r="G399" s="1">
        <v>2</v>
      </c>
      <c r="H399" s="1">
        <v>0.2</v>
      </c>
      <c r="I399" s="4" t="str">
        <f>IF(AND(dataset_1!$D399&gt;=5,dataset_1!$D399&lt;12),"Morning",IF(AND(dataset_1!$D399&gt;=12,dataset_1!$D399&lt;17),"Afternoon",IF(AND(dataset_1!$D399&gt;=17,dataset_1!$D399&lt;21),"Evening","Night")))</f>
        <v>Afternoon</v>
      </c>
      <c r="J399" s="4" t="str">
        <f>IF(dataset_1!$G399=1,"Clear/Few clouds",IF(dataset_1!$G399=2,"Mist/Cloudy",IF(dataset_1!$G399=3,"Light Snow/Rain","Heavy Rain/Snow/Storm")))</f>
        <v>Mist/Cloudy</v>
      </c>
      <c r="K399" s="1" t="str">
        <f>IF(OR(dataset_1!$F399=0,dataset_1!$F399=6),"Weekend","Weekday")</f>
        <v>Weekday</v>
      </c>
      <c r="L399" s="1" t="str">
        <f>LEFT(TEXT(dataset_1!$B399,"yyyy-mm-dd"),4)</f>
        <v>2011</v>
      </c>
      <c r="M399" s="1" t="str">
        <f>MID(TEXT(dataset_1!$B399,"yyyy-mm-dd"),6,2)</f>
        <v>01</v>
      </c>
      <c r="N399" s="1" t="str">
        <f>RIGHT(TEXT(dataset_1!$B399,"yyyy-mm-dd"),2)</f>
        <v>18</v>
      </c>
      <c r="O399" s="1">
        <f>LEN(dataset_1!$D399)</f>
        <v>2</v>
      </c>
      <c r="P399" s="1" t="str">
        <f>TEXT(dataset_1!$B399, "mmmm")</f>
        <v>January</v>
      </c>
      <c r="Q399" s="1" t="str">
        <f>TEXT(dataset_1!$B399, "dddd")</f>
        <v>Tuesday</v>
      </c>
      <c r="R399" s="1">
        <f>WEEKNUM(dataset_1!$B399, 2)</f>
        <v>4</v>
      </c>
      <c r="S399" s="1" t="str">
        <f>IF(dataset_1!$H399&lt;=0.3,"Cold",IF(dataset_1!$H399&lt;=0.6,"Mild","Hot"))</f>
        <v>Cold</v>
      </c>
    </row>
    <row r="400" spans="1:19" ht="14.25" customHeight="1" x14ac:dyDescent="0.3">
      <c r="A400" s="1">
        <v>399</v>
      </c>
      <c r="B400" s="3">
        <v>40561</v>
      </c>
      <c r="C400" s="1">
        <v>1</v>
      </c>
      <c r="D400" s="1">
        <v>14</v>
      </c>
      <c r="E400" s="1" t="b">
        <v>0</v>
      </c>
      <c r="F400" s="1">
        <v>2</v>
      </c>
      <c r="G400" s="1">
        <v>2</v>
      </c>
      <c r="H400" s="1">
        <v>0.22</v>
      </c>
      <c r="I400" s="4" t="str">
        <f>IF(AND(dataset_1!$D400&gt;=5,dataset_1!$D400&lt;12),"Morning",IF(AND(dataset_1!$D400&gt;=12,dataset_1!$D400&lt;17),"Afternoon",IF(AND(dataset_1!$D400&gt;=17,dataset_1!$D400&lt;21),"Evening","Night")))</f>
        <v>Afternoon</v>
      </c>
      <c r="J400" s="4" t="str">
        <f>IF(dataset_1!$G400=1,"Clear/Few clouds",IF(dataset_1!$G400=2,"Mist/Cloudy",IF(dataset_1!$G400=3,"Light Snow/Rain","Heavy Rain/Snow/Storm")))</f>
        <v>Mist/Cloudy</v>
      </c>
      <c r="K400" s="1" t="str">
        <f>IF(OR(dataset_1!$F400=0,dataset_1!$F400=6),"Weekend","Weekday")</f>
        <v>Weekday</v>
      </c>
      <c r="L400" s="1" t="str">
        <f>LEFT(TEXT(dataset_1!$B400,"yyyy-mm-dd"),4)</f>
        <v>2011</v>
      </c>
      <c r="M400" s="1" t="str">
        <f>MID(TEXT(dataset_1!$B400,"yyyy-mm-dd"),6,2)</f>
        <v>01</v>
      </c>
      <c r="N400" s="1" t="str">
        <f>RIGHT(TEXT(dataset_1!$B400,"yyyy-mm-dd"),2)</f>
        <v>18</v>
      </c>
      <c r="O400" s="1">
        <f>LEN(dataset_1!$D400)</f>
        <v>2</v>
      </c>
      <c r="P400" s="1" t="str">
        <f>TEXT(dataset_1!$B400, "mmmm")</f>
        <v>January</v>
      </c>
      <c r="Q400" s="1" t="str">
        <f>TEXT(dataset_1!$B400, "dddd")</f>
        <v>Tuesday</v>
      </c>
      <c r="R400" s="1">
        <f>WEEKNUM(dataset_1!$B400, 2)</f>
        <v>4</v>
      </c>
      <c r="S400" s="1" t="str">
        <f>IF(dataset_1!$H400&lt;=0.3,"Cold",IF(dataset_1!$H400&lt;=0.6,"Mild","Hot"))</f>
        <v>Cold</v>
      </c>
    </row>
    <row r="401" spans="1:19" ht="14.25" customHeight="1" x14ac:dyDescent="0.3">
      <c r="A401" s="1">
        <v>400</v>
      </c>
      <c r="B401" s="3">
        <v>40561</v>
      </c>
      <c r="C401" s="1">
        <v>1</v>
      </c>
      <c r="D401" s="1">
        <v>15</v>
      </c>
      <c r="E401" s="1" t="b">
        <v>0</v>
      </c>
      <c r="F401" s="1">
        <v>2</v>
      </c>
      <c r="G401" s="1">
        <v>2</v>
      </c>
      <c r="H401" s="1">
        <v>0.22</v>
      </c>
      <c r="I401" s="4" t="str">
        <f>IF(AND(dataset_1!$D401&gt;=5,dataset_1!$D401&lt;12),"Morning",IF(AND(dataset_1!$D401&gt;=12,dataset_1!$D401&lt;17),"Afternoon",IF(AND(dataset_1!$D401&gt;=17,dataset_1!$D401&lt;21),"Evening","Night")))</f>
        <v>Afternoon</v>
      </c>
      <c r="J401" s="4" t="str">
        <f>IF(dataset_1!$G401=1,"Clear/Few clouds",IF(dataset_1!$G401=2,"Mist/Cloudy",IF(dataset_1!$G401=3,"Light Snow/Rain","Heavy Rain/Snow/Storm")))</f>
        <v>Mist/Cloudy</v>
      </c>
      <c r="K401" s="1" t="str">
        <f>IF(OR(dataset_1!$F401=0,dataset_1!$F401=6),"Weekend","Weekday")</f>
        <v>Weekday</v>
      </c>
      <c r="L401" s="1" t="str">
        <f>LEFT(TEXT(dataset_1!$B401,"yyyy-mm-dd"),4)</f>
        <v>2011</v>
      </c>
      <c r="M401" s="1" t="str">
        <f>MID(TEXT(dataset_1!$B401,"yyyy-mm-dd"),6,2)</f>
        <v>01</v>
      </c>
      <c r="N401" s="1" t="str">
        <f>RIGHT(TEXT(dataset_1!$B401,"yyyy-mm-dd"),2)</f>
        <v>18</v>
      </c>
      <c r="O401" s="1">
        <f>LEN(dataset_1!$D401)</f>
        <v>2</v>
      </c>
      <c r="P401" s="1" t="str">
        <f>TEXT(dataset_1!$B401, "mmmm")</f>
        <v>January</v>
      </c>
      <c r="Q401" s="1" t="str">
        <f>TEXT(dataset_1!$B401, "dddd")</f>
        <v>Tuesday</v>
      </c>
      <c r="R401" s="1">
        <f>WEEKNUM(dataset_1!$B401, 2)</f>
        <v>4</v>
      </c>
      <c r="S401" s="1" t="str">
        <f>IF(dataset_1!$H401&lt;=0.3,"Cold",IF(dataset_1!$H401&lt;=0.6,"Mild","Hot"))</f>
        <v>Cold</v>
      </c>
    </row>
    <row r="402" spans="1:19" ht="14.25" customHeight="1" x14ac:dyDescent="0.3">
      <c r="A402" s="1">
        <v>401</v>
      </c>
      <c r="B402" s="3">
        <v>40561</v>
      </c>
      <c r="C402" s="1">
        <v>1</v>
      </c>
      <c r="D402" s="1">
        <v>16</v>
      </c>
      <c r="E402" s="1" t="b">
        <v>0</v>
      </c>
      <c r="F402" s="1">
        <v>2</v>
      </c>
      <c r="G402" s="1">
        <v>2</v>
      </c>
      <c r="H402" s="1">
        <v>0.22</v>
      </c>
      <c r="I402" s="4" t="str">
        <f>IF(AND(dataset_1!$D402&gt;=5,dataset_1!$D402&lt;12),"Morning",IF(AND(dataset_1!$D402&gt;=12,dataset_1!$D402&lt;17),"Afternoon",IF(AND(dataset_1!$D402&gt;=17,dataset_1!$D402&lt;21),"Evening","Night")))</f>
        <v>Afternoon</v>
      </c>
      <c r="J402" s="4" t="str">
        <f>IF(dataset_1!$G402=1,"Clear/Few clouds",IF(dataset_1!$G402=2,"Mist/Cloudy",IF(dataset_1!$G402=3,"Light Snow/Rain","Heavy Rain/Snow/Storm")))</f>
        <v>Mist/Cloudy</v>
      </c>
      <c r="K402" s="1" t="str">
        <f>IF(OR(dataset_1!$F402=0,dataset_1!$F402=6),"Weekend","Weekday")</f>
        <v>Weekday</v>
      </c>
      <c r="L402" s="1" t="str">
        <f>LEFT(TEXT(dataset_1!$B402,"yyyy-mm-dd"),4)</f>
        <v>2011</v>
      </c>
      <c r="M402" s="1" t="str">
        <f>MID(TEXT(dataset_1!$B402,"yyyy-mm-dd"),6,2)</f>
        <v>01</v>
      </c>
      <c r="N402" s="1" t="str">
        <f>RIGHT(TEXT(dataset_1!$B402,"yyyy-mm-dd"),2)</f>
        <v>18</v>
      </c>
      <c r="O402" s="1">
        <f>LEN(dataset_1!$D402)</f>
        <v>2</v>
      </c>
      <c r="P402" s="1" t="str">
        <f>TEXT(dataset_1!$B402, "mmmm")</f>
        <v>January</v>
      </c>
      <c r="Q402" s="1" t="str">
        <f>TEXT(dataset_1!$B402, "dddd")</f>
        <v>Tuesday</v>
      </c>
      <c r="R402" s="1">
        <f>WEEKNUM(dataset_1!$B402, 2)</f>
        <v>4</v>
      </c>
      <c r="S402" s="1" t="str">
        <f>IF(dataset_1!$H402&lt;=0.3,"Cold",IF(dataset_1!$H402&lt;=0.6,"Mild","Hot"))</f>
        <v>Cold</v>
      </c>
    </row>
    <row r="403" spans="1:19" ht="14.25" customHeight="1" x14ac:dyDescent="0.3">
      <c r="A403" s="1">
        <v>402</v>
      </c>
      <c r="B403" s="3">
        <v>40561</v>
      </c>
      <c r="C403" s="1">
        <v>1</v>
      </c>
      <c r="D403" s="1">
        <v>17</v>
      </c>
      <c r="E403" s="1" t="b">
        <v>0</v>
      </c>
      <c r="F403" s="1">
        <v>2</v>
      </c>
      <c r="G403" s="1">
        <v>2</v>
      </c>
      <c r="H403" s="1">
        <v>0.22</v>
      </c>
      <c r="I403" s="4" t="str">
        <f>IF(AND(dataset_1!$D403&gt;=5,dataset_1!$D403&lt;12),"Morning",IF(AND(dataset_1!$D403&gt;=12,dataset_1!$D403&lt;17),"Afternoon",IF(AND(dataset_1!$D403&gt;=17,dataset_1!$D403&lt;21),"Evening","Night")))</f>
        <v>Evening</v>
      </c>
      <c r="J403" s="4" t="str">
        <f>IF(dataset_1!$G403=1,"Clear/Few clouds",IF(dataset_1!$G403=2,"Mist/Cloudy",IF(dataset_1!$G403=3,"Light Snow/Rain","Heavy Rain/Snow/Storm")))</f>
        <v>Mist/Cloudy</v>
      </c>
      <c r="K403" s="1" t="str">
        <f>IF(OR(dataset_1!$F403=0,dataset_1!$F403=6),"Weekend","Weekday")</f>
        <v>Weekday</v>
      </c>
      <c r="L403" s="1" t="str">
        <f>LEFT(TEXT(dataset_1!$B403,"yyyy-mm-dd"),4)</f>
        <v>2011</v>
      </c>
      <c r="M403" s="1" t="str">
        <f>MID(TEXT(dataset_1!$B403,"yyyy-mm-dd"),6,2)</f>
        <v>01</v>
      </c>
      <c r="N403" s="1" t="str">
        <f>RIGHT(TEXT(dataset_1!$B403,"yyyy-mm-dd"),2)</f>
        <v>18</v>
      </c>
      <c r="O403" s="1">
        <f>LEN(dataset_1!$D403)</f>
        <v>2</v>
      </c>
      <c r="P403" s="1" t="str">
        <f>TEXT(dataset_1!$B403, "mmmm")</f>
        <v>January</v>
      </c>
      <c r="Q403" s="1" t="str">
        <f>TEXT(dataset_1!$B403, "dddd")</f>
        <v>Tuesday</v>
      </c>
      <c r="R403" s="1">
        <f>WEEKNUM(dataset_1!$B403, 2)</f>
        <v>4</v>
      </c>
      <c r="S403" s="1" t="str">
        <f>IF(dataset_1!$H403&lt;=0.3,"Cold",IF(dataset_1!$H403&lt;=0.6,"Mild","Hot"))</f>
        <v>Cold</v>
      </c>
    </row>
    <row r="404" spans="1:19" ht="14.25" customHeight="1" x14ac:dyDescent="0.3">
      <c r="A404" s="1">
        <v>403</v>
      </c>
      <c r="B404" s="3">
        <v>40561</v>
      </c>
      <c r="C404" s="1">
        <v>1</v>
      </c>
      <c r="D404" s="1">
        <v>18</v>
      </c>
      <c r="E404" s="1" t="b">
        <v>0</v>
      </c>
      <c r="F404" s="1">
        <v>2</v>
      </c>
      <c r="G404" s="1">
        <v>2</v>
      </c>
      <c r="H404" s="1">
        <v>0.22</v>
      </c>
      <c r="I404" s="4" t="str">
        <f>IF(AND(dataset_1!$D404&gt;=5,dataset_1!$D404&lt;12),"Morning",IF(AND(dataset_1!$D404&gt;=12,dataset_1!$D404&lt;17),"Afternoon",IF(AND(dataset_1!$D404&gt;=17,dataset_1!$D404&lt;21),"Evening","Night")))</f>
        <v>Evening</v>
      </c>
      <c r="J404" s="4" t="str">
        <f>IF(dataset_1!$G404=1,"Clear/Few clouds",IF(dataset_1!$G404=2,"Mist/Cloudy",IF(dataset_1!$G404=3,"Light Snow/Rain","Heavy Rain/Snow/Storm")))</f>
        <v>Mist/Cloudy</v>
      </c>
      <c r="K404" s="1" t="str">
        <f>IF(OR(dataset_1!$F404=0,dataset_1!$F404=6),"Weekend","Weekday")</f>
        <v>Weekday</v>
      </c>
      <c r="L404" s="1" t="str">
        <f>LEFT(TEXT(dataset_1!$B404,"yyyy-mm-dd"),4)</f>
        <v>2011</v>
      </c>
      <c r="M404" s="1" t="str">
        <f>MID(TEXT(dataset_1!$B404,"yyyy-mm-dd"),6,2)</f>
        <v>01</v>
      </c>
      <c r="N404" s="1" t="str">
        <f>RIGHT(TEXT(dataset_1!$B404,"yyyy-mm-dd"),2)</f>
        <v>18</v>
      </c>
      <c r="O404" s="1">
        <f>LEN(dataset_1!$D404)</f>
        <v>2</v>
      </c>
      <c r="P404" s="1" t="str">
        <f>TEXT(dataset_1!$B404, "mmmm")</f>
        <v>January</v>
      </c>
      <c r="Q404" s="1" t="str">
        <f>TEXT(dataset_1!$B404, "dddd")</f>
        <v>Tuesday</v>
      </c>
      <c r="R404" s="1">
        <f>WEEKNUM(dataset_1!$B404, 2)</f>
        <v>4</v>
      </c>
      <c r="S404" s="1" t="str">
        <f>IF(dataset_1!$H404&lt;=0.3,"Cold",IF(dataset_1!$H404&lt;=0.6,"Mild","Hot"))</f>
        <v>Cold</v>
      </c>
    </row>
    <row r="405" spans="1:19" ht="14.25" customHeight="1" x14ac:dyDescent="0.3">
      <c r="A405" s="1">
        <v>404</v>
      </c>
      <c r="B405" s="3">
        <v>40561</v>
      </c>
      <c r="C405" s="1">
        <v>1</v>
      </c>
      <c r="D405" s="1">
        <v>19</v>
      </c>
      <c r="E405" s="1" t="b">
        <v>0</v>
      </c>
      <c r="F405" s="1">
        <v>2</v>
      </c>
      <c r="G405" s="1">
        <v>2</v>
      </c>
      <c r="H405" s="1">
        <v>0.22</v>
      </c>
      <c r="I405" s="4" t="str">
        <f>IF(AND(dataset_1!$D405&gt;=5,dataset_1!$D405&lt;12),"Morning",IF(AND(dataset_1!$D405&gt;=12,dataset_1!$D405&lt;17),"Afternoon",IF(AND(dataset_1!$D405&gt;=17,dataset_1!$D405&lt;21),"Evening","Night")))</f>
        <v>Evening</v>
      </c>
      <c r="J405" s="4" t="str">
        <f>IF(dataset_1!$G405=1,"Clear/Few clouds",IF(dataset_1!$G405=2,"Mist/Cloudy",IF(dataset_1!$G405=3,"Light Snow/Rain","Heavy Rain/Snow/Storm")))</f>
        <v>Mist/Cloudy</v>
      </c>
      <c r="K405" s="1" t="str">
        <f>IF(OR(dataset_1!$F405=0,dataset_1!$F405=6),"Weekend","Weekday")</f>
        <v>Weekday</v>
      </c>
      <c r="L405" s="1" t="str">
        <f>LEFT(TEXT(dataset_1!$B405,"yyyy-mm-dd"),4)</f>
        <v>2011</v>
      </c>
      <c r="M405" s="1" t="str">
        <f>MID(TEXT(dataset_1!$B405,"yyyy-mm-dd"),6,2)</f>
        <v>01</v>
      </c>
      <c r="N405" s="1" t="str">
        <f>RIGHT(TEXT(dataset_1!$B405,"yyyy-mm-dd"),2)</f>
        <v>18</v>
      </c>
      <c r="O405" s="1">
        <f>LEN(dataset_1!$D405)</f>
        <v>2</v>
      </c>
      <c r="P405" s="1" t="str">
        <f>TEXT(dataset_1!$B405, "mmmm")</f>
        <v>January</v>
      </c>
      <c r="Q405" s="1" t="str">
        <f>TEXT(dataset_1!$B405, "dddd")</f>
        <v>Tuesday</v>
      </c>
      <c r="R405" s="1">
        <f>WEEKNUM(dataset_1!$B405, 2)</f>
        <v>4</v>
      </c>
      <c r="S405" s="1" t="str">
        <f>IF(dataset_1!$H405&lt;=0.3,"Cold",IF(dataset_1!$H405&lt;=0.6,"Mild","Hot"))</f>
        <v>Cold</v>
      </c>
    </row>
    <row r="406" spans="1:19" ht="14.25" customHeight="1" x14ac:dyDescent="0.3">
      <c r="A406" s="1">
        <v>405</v>
      </c>
      <c r="B406" s="3">
        <v>40561</v>
      </c>
      <c r="C406" s="1">
        <v>1</v>
      </c>
      <c r="D406" s="1">
        <v>20</v>
      </c>
      <c r="E406" s="1" t="b">
        <v>0</v>
      </c>
      <c r="F406" s="1">
        <v>2</v>
      </c>
      <c r="G406" s="1">
        <v>2</v>
      </c>
      <c r="H406" s="1">
        <v>0.22</v>
      </c>
      <c r="I406" s="4" t="str">
        <f>IF(AND(dataset_1!$D406&gt;=5,dataset_1!$D406&lt;12),"Morning",IF(AND(dataset_1!$D406&gt;=12,dataset_1!$D406&lt;17),"Afternoon",IF(AND(dataset_1!$D406&gt;=17,dataset_1!$D406&lt;21),"Evening","Night")))</f>
        <v>Evening</v>
      </c>
      <c r="J406" s="4" t="str">
        <f>IF(dataset_1!$G406=1,"Clear/Few clouds",IF(dataset_1!$G406=2,"Mist/Cloudy",IF(dataset_1!$G406=3,"Light Snow/Rain","Heavy Rain/Snow/Storm")))</f>
        <v>Mist/Cloudy</v>
      </c>
      <c r="K406" s="1" t="str">
        <f>IF(OR(dataset_1!$F406=0,dataset_1!$F406=6),"Weekend","Weekday")</f>
        <v>Weekday</v>
      </c>
      <c r="L406" s="1" t="str">
        <f>LEFT(TEXT(dataset_1!$B406,"yyyy-mm-dd"),4)</f>
        <v>2011</v>
      </c>
      <c r="M406" s="1" t="str">
        <f>MID(TEXT(dataset_1!$B406,"yyyy-mm-dd"),6,2)</f>
        <v>01</v>
      </c>
      <c r="N406" s="1" t="str">
        <f>RIGHT(TEXT(dataset_1!$B406,"yyyy-mm-dd"),2)</f>
        <v>18</v>
      </c>
      <c r="O406" s="1">
        <f>LEN(dataset_1!$D406)</f>
        <v>2</v>
      </c>
      <c r="P406" s="1" t="str">
        <f>TEXT(dataset_1!$B406, "mmmm")</f>
        <v>January</v>
      </c>
      <c r="Q406" s="1" t="str">
        <f>TEXT(dataset_1!$B406, "dddd")</f>
        <v>Tuesday</v>
      </c>
      <c r="R406" s="1">
        <f>WEEKNUM(dataset_1!$B406, 2)</f>
        <v>4</v>
      </c>
      <c r="S406" s="1" t="str">
        <f>IF(dataset_1!$H406&lt;=0.3,"Cold",IF(dataset_1!$H406&lt;=0.6,"Mild","Hot"))</f>
        <v>Cold</v>
      </c>
    </row>
    <row r="407" spans="1:19" ht="14.25" customHeight="1" x14ac:dyDescent="0.3">
      <c r="A407" s="1">
        <v>406</v>
      </c>
      <c r="B407" s="3">
        <v>40561</v>
      </c>
      <c r="C407" s="1">
        <v>1</v>
      </c>
      <c r="D407" s="1">
        <v>21</v>
      </c>
      <c r="E407" s="1" t="b">
        <v>0</v>
      </c>
      <c r="F407" s="1">
        <v>2</v>
      </c>
      <c r="G407" s="1">
        <v>2</v>
      </c>
      <c r="H407" s="1">
        <v>0.22</v>
      </c>
      <c r="I407" s="4" t="str">
        <f>IF(AND(dataset_1!$D407&gt;=5,dataset_1!$D407&lt;12),"Morning",IF(AND(dataset_1!$D407&gt;=12,dataset_1!$D407&lt;17),"Afternoon",IF(AND(dataset_1!$D407&gt;=17,dataset_1!$D407&lt;21),"Evening","Night")))</f>
        <v>Night</v>
      </c>
      <c r="J407" s="4" t="str">
        <f>IF(dataset_1!$G407=1,"Clear/Few clouds",IF(dataset_1!$G407=2,"Mist/Cloudy",IF(dataset_1!$G407=3,"Light Snow/Rain","Heavy Rain/Snow/Storm")))</f>
        <v>Mist/Cloudy</v>
      </c>
      <c r="K407" s="1" t="str">
        <f>IF(OR(dataset_1!$F407=0,dataset_1!$F407=6),"Weekend","Weekday")</f>
        <v>Weekday</v>
      </c>
      <c r="L407" s="1" t="str">
        <f>LEFT(TEXT(dataset_1!$B407,"yyyy-mm-dd"),4)</f>
        <v>2011</v>
      </c>
      <c r="M407" s="1" t="str">
        <f>MID(TEXT(dataset_1!$B407,"yyyy-mm-dd"),6,2)</f>
        <v>01</v>
      </c>
      <c r="N407" s="1" t="str">
        <f>RIGHT(TEXT(dataset_1!$B407,"yyyy-mm-dd"),2)</f>
        <v>18</v>
      </c>
      <c r="O407" s="1">
        <f>LEN(dataset_1!$D407)</f>
        <v>2</v>
      </c>
      <c r="P407" s="1" t="str">
        <f>TEXT(dataset_1!$B407, "mmmm")</f>
        <v>January</v>
      </c>
      <c r="Q407" s="1" t="str">
        <f>TEXT(dataset_1!$B407, "dddd")</f>
        <v>Tuesday</v>
      </c>
      <c r="R407" s="1">
        <f>WEEKNUM(dataset_1!$B407, 2)</f>
        <v>4</v>
      </c>
      <c r="S407" s="1" t="str">
        <f>IF(dataset_1!$H407&lt;=0.3,"Cold",IF(dataset_1!$H407&lt;=0.6,"Mild","Hot"))</f>
        <v>Cold</v>
      </c>
    </row>
    <row r="408" spans="1:19" ht="14.25" customHeight="1" x14ac:dyDescent="0.3">
      <c r="A408" s="1">
        <v>407</v>
      </c>
      <c r="B408" s="3">
        <v>40561</v>
      </c>
      <c r="C408" s="1">
        <v>1</v>
      </c>
      <c r="D408" s="1">
        <v>22</v>
      </c>
      <c r="E408" s="1" t="b">
        <v>0</v>
      </c>
      <c r="F408" s="1">
        <v>2</v>
      </c>
      <c r="G408" s="1">
        <v>2</v>
      </c>
      <c r="H408" s="1">
        <v>0.22</v>
      </c>
      <c r="I408" s="4" t="str">
        <f>IF(AND(dataset_1!$D408&gt;=5,dataset_1!$D408&lt;12),"Morning",IF(AND(dataset_1!$D408&gt;=12,dataset_1!$D408&lt;17),"Afternoon",IF(AND(dataset_1!$D408&gt;=17,dataset_1!$D408&lt;21),"Evening","Night")))</f>
        <v>Night</v>
      </c>
      <c r="J408" s="4" t="str">
        <f>IF(dataset_1!$G408=1,"Clear/Few clouds",IF(dataset_1!$G408=2,"Mist/Cloudy",IF(dataset_1!$G408=3,"Light Snow/Rain","Heavy Rain/Snow/Storm")))</f>
        <v>Mist/Cloudy</v>
      </c>
      <c r="K408" s="1" t="str">
        <f>IF(OR(dataset_1!$F408=0,dataset_1!$F408=6),"Weekend","Weekday")</f>
        <v>Weekday</v>
      </c>
      <c r="L408" s="1" t="str">
        <f>LEFT(TEXT(dataset_1!$B408,"yyyy-mm-dd"),4)</f>
        <v>2011</v>
      </c>
      <c r="M408" s="1" t="str">
        <f>MID(TEXT(dataset_1!$B408,"yyyy-mm-dd"),6,2)</f>
        <v>01</v>
      </c>
      <c r="N408" s="1" t="str">
        <f>RIGHT(TEXT(dataset_1!$B408,"yyyy-mm-dd"),2)</f>
        <v>18</v>
      </c>
      <c r="O408" s="1">
        <f>LEN(dataset_1!$D408)</f>
        <v>2</v>
      </c>
      <c r="P408" s="1" t="str">
        <f>TEXT(dataset_1!$B408, "mmmm")</f>
        <v>January</v>
      </c>
      <c r="Q408" s="1" t="str">
        <f>TEXT(dataset_1!$B408, "dddd")</f>
        <v>Tuesday</v>
      </c>
      <c r="R408" s="1">
        <f>WEEKNUM(dataset_1!$B408, 2)</f>
        <v>4</v>
      </c>
      <c r="S408" s="1" t="str">
        <f>IF(dataset_1!$H408&lt;=0.3,"Cold",IF(dataset_1!$H408&lt;=0.6,"Mild","Hot"))</f>
        <v>Cold</v>
      </c>
    </row>
    <row r="409" spans="1:19" ht="14.25" customHeight="1" x14ac:dyDescent="0.3">
      <c r="A409" s="1">
        <v>408</v>
      </c>
      <c r="B409" s="3">
        <v>40561</v>
      </c>
      <c r="C409" s="1">
        <v>1</v>
      </c>
      <c r="D409" s="1">
        <v>23</v>
      </c>
      <c r="E409" s="1" t="b">
        <v>0</v>
      </c>
      <c r="F409" s="1">
        <v>2</v>
      </c>
      <c r="G409" s="1">
        <v>2</v>
      </c>
      <c r="H409" s="1">
        <v>0.22</v>
      </c>
      <c r="I409" s="4" t="str">
        <f>IF(AND(dataset_1!$D409&gt;=5,dataset_1!$D409&lt;12),"Morning",IF(AND(dataset_1!$D409&gt;=12,dataset_1!$D409&lt;17),"Afternoon",IF(AND(dataset_1!$D409&gt;=17,dataset_1!$D409&lt;21),"Evening","Night")))</f>
        <v>Night</v>
      </c>
      <c r="J409" s="4" t="str">
        <f>IF(dataset_1!$G409=1,"Clear/Few clouds",IF(dataset_1!$G409=2,"Mist/Cloudy",IF(dataset_1!$G409=3,"Light Snow/Rain","Heavy Rain/Snow/Storm")))</f>
        <v>Mist/Cloudy</v>
      </c>
      <c r="K409" s="1" t="str">
        <f>IF(OR(dataset_1!$F409=0,dataset_1!$F409=6),"Weekend","Weekday")</f>
        <v>Weekday</v>
      </c>
      <c r="L409" s="1" t="str">
        <f>LEFT(TEXT(dataset_1!$B409,"yyyy-mm-dd"),4)</f>
        <v>2011</v>
      </c>
      <c r="M409" s="1" t="str">
        <f>MID(TEXT(dataset_1!$B409,"yyyy-mm-dd"),6,2)</f>
        <v>01</v>
      </c>
      <c r="N409" s="1" t="str">
        <f>RIGHT(TEXT(dataset_1!$B409,"yyyy-mm-dd"),2)</f>
        <v>18</v>
      </c>
      <c r="O409" s="1">
        <f>LEN(dataset_1!$D409)</f>
        <v>2</v>
      </c>
      <c r="P409" s="1" t="str">
        <f>TEXT(dataset_1!$B409, "mmmm")</f>
        <v>January</v>
      </c>
      <c r="Q409" s="1" t="str">
        <f>TEXT(dataset_1!$B409, "dddd")</f>
        <v>Tuesday</v>
      </c>
      <c r="R409" s="1">
        <f>WEEKNUM(dataset_1!$B409, 2)</f>
        <v>4</v>
      </c>
      <c r="S409" s="1" t="str">
        <f>IF(dataset_1!$H409&lt;=0.3,"Cold",IF(dataset_1!$H409&lt;=0.6,"Mild","Hot"))</f>
        <v>Cold</v>
      </c>
    </row>
    <row r="410" spans="1:19" ht="14.25" customHeight="1" x14ac:dyDescent="0.3">
      <c r="A410" s="1">
        <v>409</v>
      </c>
      <c r="B410" s="3">
        <v>40562</v>
      </c>
      <c r="C410" s="1">
        <v>1</v>
      </c>
      <c r="D410" s="1">
        <v>0</v>
      </c>
      <c r="E410" s="1" t="b">
        <v>0</v>
      </c>
      <c r="F410" s="1">
        <v>3</v>
      </c>
      <c r="G410" s="1">
        <v>2</v>
      </c>
      <c r="H410" s="1">
        <v>0.22</v>
      </c>
      <c r="I410" s="4" t="str">
        <f>IF(AND(dataset_1!$D410&gt;=5,dataset_1!$D410&lt;12),"Morning",IF(AND(dataset_1!$D410&gt;=12,dataset_1!$D410&lt;17),"Afternoon",IF(AND(dataset_1!$D410&gt;=17,dataset_1!$D410&lt;21),"Evening","Night")))</f>
        <v>Night</v>
      </c>
      <c r="J410" s="4" t="str">
        <f>IF(dataset_1!$G410=1,"Clear/Few clouds",IF(dataset_1!$G410=2,"Mist/Cloudy",IF(dataset_1!$G410=3,"Light Snow/Rain","Heavy Rain/Snow/Storm")))</f>
        <v>Mist/Cloudy</v>
      </c>
      <c r="K410" s="1" t="str">
        <f>IF(OR(dataset_1!$F410=0,dataset_1!$F410=6),"Weekend","Weekday")</f>
        <v>Weekday</v>
      </c>
      <c r="L410" s="1" t="str">
        <f>LEFT(TEXT(dataset_1!$B410,"yyyy-mm-dd"),4)</f>
        <v>2011</v>
      </c>
      <c r="M410" s="1" t="str">
        <f>MID(TEXT(dataset_1!$B410,"yyyy-mm-dd"),6,2)</f>
        <v>01</v>
      </c>
      <c r="N410" s="1" t="str">
        <f>RIGHT(TEXT(dataset_1!$B410,"yyyy-mm-dd"),2)</f>
        <v>19</v>
      </c>
      <c r="O410" s="1">
        <f>LEN(dataset_1!$D410)</f>
        <v>1</v>
      </c>
      <c r="P410" s="1" t="str">
        <f>TEXT(dataset_1!$B410, "mmmm")</f>
        <v>January</v>
      </c>
      <c r="Q410" s="1" t="str">
        <f>TEXT(dataset_1!$B410, "dddd")</f>
        <v>Wednesday</v>
      </c>
      <c r="R410" s="1">
        <f>WEEKNUM(dataset_1!$B410, 2)</f>
        <v>4</v>
      </c>
      <c r="S410" s="1" t="str">
        <f>IF(dataset_1!$H410&lt;=0.3,"Cold",IF(dataset_1!$H410&lt;=0.6,"Mild","Hot"))</f>
        <v>Cold</v>
      </c>
    </row>
    <row r="411" spans="1:19" ht="14.25" customHeight="1" x14ac:dyDescent="0.3">
      <c r="A411" s="1">
        <v>410</v>
      </c>
      <c r="B411" s="3">
        <v>40562</v>
      </c>
      <c r="C411" s="1">
        <v>1</v>
      </c>
      <c r="D411" s="1">
        <v>1</v>
      </c>
      <c r="E411" s="1" t="b">
        <v>0</v>
      </c>
      <c r="F411" s="1">
        <v>3</v>
      </c>
      <c r="G411" s="1">
        <v>3</v>
      </c>
      <c r="H411" s="1">
        <v>0.22</v>
      </c>
      <c r="I411" s="4" t="str">
        <f>IF(AND(dataset_1!$D411&gt;=5,dataset_1!$D411&lt;12),"Morning",IF(AND(dataset_1!$D411&gt;=12,dataset_1!$D411&lt;17),"Afternoon",IF(AND(dataset_1!$D411&gt;=17,dataset_1!$D411&lt;21),"Evening","Night")))</f>
        <v>Night</v>
      </c>
      <c r="J411" s="4" t="str">
        <f>IF(dataset_1!$G411=1,"Clear/Few clouds",IF(dataset_1!$G411=2,"Mist/Cloudy",IF(dataset_1!$G411=3,"Light Snow/Rain","Heavy Rain/Snow/Storm")))</f>
        <v>Light Snow/Rain</v>
      </c>
      <c r="K411" s="1" t="str">
        <f>IF(OR(dataset_1!$F411=0,dataset_1!$F411=6),"Weekend","Weekday")</f>
        <v>Weekday</v>
      </c>
      <c r="L411" s="1" t="str">
        <f>LEFT(TEXT(dataset_1!$B411,"yyyy-mm-dd"),4)</f>
        <v>2011</v>
      </c>
      <c r="M411" s="1" t="str">
        <f>MID(TEXT(dataset_1!$B411,"yyyy-mm-dd"),6,2)</f>
        <v>01</v>
      </c>
      <c r="N411" s="1" t="str">
        <f>RIGHT(TEXT(dataset_1!$B411,"yyyy-mm-dd"),2)</f>
        <v>19</v>
      </c>
      <c r="O411" s="1">
        <f>LEN(dataset_1!$D411)</f>
        <v>1</v>
      </c>
      <c r="P411" s="1" t="str">
        <f>TEXT(dataset_1!$B411, "mmmm")</f>
        <v>January</v>
      </c>
      <c r="Q411" s="1" t="str">
        <f>TEXT(dataset_1!$B411, "dddd")</f>
        <v>Wednesday</v>
      </c>
      <c r="R411" s="1">
        <f>WEEKNUM(dataset_1!$B411, 2)</f>
        <v>4</v>
      </c>
      <c r="S411" s="1" t="str">
        <f>IF(dataset_1!$H411&lt;=0.3,"Cold",IF(dataset_1!$H411&lt;=0.6,"Mild","Hot"))</f>
        <v>Cold</v>
      </c>
    </row>
    <row r="412" spans="1:19" ht="14.25" customHeight="1" x14ac:dyDescent="0.3">
      <c r="A412" s="1">
        <v>411</v>
      </c>
      <c r="B412" s="3">
        <v>40562</v>
      </c>
      <c r="C412" s="1">
        <v>1</v>
      </c>
      <c r="D412" s="1">
        <v>2</v>
      </c>
      <c r="E412" s="1" t="b">
        <v>0</v>
      </c>
      <c r="F412" s="1">
        <v>3</v>
      </c>
      <c r="G412" s="1">
        <v>3</v>
      </c>
      <c r="H412" s="1">
        <v>0.22</v>
      </c>
      <c r="I412" s="4" t="str">
        <f>IF(AND(dataset_1!$D412&gt;=5,dataset_1!$D412&lt;12),"Morning",IF(AND(dataset_1!$D412&gt;=12,dataset_1!$D412&lt;17),"Afternoon",IF(AND(dataset_1!$D412&gt;=17,dataset_1!$D412&lt;21),"Evening","Night")))</f>
        <v>Night</v>
      </c>
      <c r="J412" s="4" t="str">
        <f>IF(dataset_1!$G412=1,"Clear/Few clouds",IF(dataset_1!$G412=2,"Mist/Cloudy",IF(dataset_1!$G412=3,"Light Snow/Rain","Heavy Rain/Snow/Storm")))</f>
        <v>Light Snow/Rain</v>
      </c>
      <c r="K412" s="1" t="str">
        <f>IF(OR(dataset_1!$F412=0,dataset_1!$F412=6),"Weekend","Weekday")</f>
        <v>Weekday</v>
      </c>
      <c r="L412" s="1" t="str">
        <f>LEFT(TEXT(dataset_1!$B412,"yyyy-mm-dd"),4)</f>
        <v>2011</v>
      </c>
      <c r="M412" s="1" t="str">
        <f>MID(TEXT(dataset_1!$B412,"yyyy-mm-dd"),6,2)</f>
        <v>01</v>
      </c>
      <c r="N412" s="1" t="str">
        <f>RIGHT(TEXT(dataset_1!$B412,"yyyy-mm-dd"),2)</f>
        <v>19</v>
      </c>
      <c r="O412" s="1">
        <f>LEN(dataset_1!$D412)</f>
        <v>1</v>
      </c>
      <c r="P412" s="1" t="str">
        <f>TEXT(dataset_1!$B412, "mmmm")</f>
        <v>January</v>
      </c>
      <c r="Q412" s="1" t="str">
        <f>TEXT(dataset_1!$B412, "dddd")</f>
        <v>Wednesday</v>
      </c>
      <c r="R412" s="1">
        <f>WEEKNUM(dataset_1!$B412, 2)</f>
        <v>4</v>
      </c>
      <c r="S412" s="1" t="str">
        <f>IF(dataset_1!$H412&lt;=0.3,"Cold",IF(dataset_1!$H412&lt;=0.6,"Mild","Hot"))</f>
        <v>Cold</v>
      </c>
    </row>
    <row r="413" spans="1:19" ht="14.25" customHeight="1" x14ac:dyDescent="0.3">
      <c r="A413" s="1">
        <v>412</v>
      </c>
      <c r="B413" s="3">
        <v>40562</v>
      </c>
      <c r="C413" s="1">
        <v>1</v>
      </c>
      <c r="D413" s="1">
        <v>4</v>
      </c>
      <c r="E413" s="1" t="b">
        <v>0</v>
      </c>
      <c r="F413" s="1">
        <v>3</v>
      </c>
      <c r="G413" s="1">
        <v>3</v>
      </c>
      <c r="H413" s="1">
        <v>0.22</v>
      </c>
      <c r="I413" s="4" t="str">
        <f>IF(AND(dataset_1!$D413&gt;=5,dataset_1!$D413&lt;12),"Morning",IF(AND(dataset_1!$D413&gt;=12,dataset_1!$D413&lt;17),"Afternoon",IF(AND(dataset_1!$D413&gt;=17,dataset_1!$D413&lt;21),"Evening","Night")))</f>
        <v>Night</v>
      </c>
      <c r="J413" s="4" t="str">
        <f>IF(dataset_1!$G413=1,"Clear/Few clouds",IF(dataset_1!$G413=2,"Mist/Cloudy",IF(dataset_1!$G413=3,"Light Snow/Rain","Heavy Rain/Snow/Storm")))</f>
        <v>Light Snow/Rain</v>
      </c>
      <c r="K413" s="1" t="str">
        <f>IF(OR(dataset_1!$F413=0,dataset_1!$F413=6),"Weekend","Weekday")</f>
        <v>Weekday</v>
      </c>
      <c r="L413" s="1" t="str">
        <f>LEFT(TEXT(dataset_1!$B413,"yyyy-mm-dd"),4)</f>
        <v>2011</v>
      </c>
      <c r="M413" s="1" t="str">
        <f>MID(TEXT(dataset_1!$B413,"yyyy-mm-dd"),6,2)</f>
        <v>01</v>
      </c>
      <c r="N413" s="1" t="str">
        <f>RIGHT(TEXT(dataset_1!$B413,"yyyy-mm-dd"),2)</f>
        <v>19</v>
      </c>
      <c r="O413" s="1">
        <f>LEN(dataset_1!$D413)</f>
        <v>1</v>
      </c>
      <c r="P413" s="1" t="str">
        <f>TEXT(dataset_1!$B413, "mmmm")</f>
        <v>January</v>
      </c>
      <c r="Q413" s="1" t="str">
        <f>TEXT(dataset_1!$B413, "dddd")</f>
        <v>Wednesday</v>
      </c>
      <c r="R413" s="1">
        <f>WEEKNUM(dataset_1!$B413, 2)</f>
        <v>4</v>
      </c>
      <c r="S413" s="1" t="str">
        <f>IF(dataset_1!$H413&lt;=0.3,"Cold",IF(dataset_1!$H413&lt;=0.6,"Mild","Hot"))</f>
        <v>Cold</v>
      </c>
    </row>
    <row r="414" spans="1:19" ht="14.25" customHeight="1" x14ac:dyDescent="0.3">
      <c r="A414" s="1">
        <v>413</v>
      </c>
      <c r="B414" s="3">
        <v>40562</v>
      </c>
      <c r="C414" s="1">
        <v>1</v>
      </c>
      <c r="D414" s="1">
        <v>5</v>
      </c>
      <c r="E414" s="1" t="b">
        <v>0</v>
      </c>
      <c r="F414" s="1">
        <v>3</v>
      </c>
      <c r="G414" s="1">
        <v>2</v>
      </c>
      <c r="H414" s="1">
        <v>0.22</v>
      </c>
      <c r="I414" s="4" t="str">
        <f>IF(AND(dataset_1!$D414&gt;=5,dataset_1!$D414&lt;12),"Morning",IF(AND(dataset_1!$D414&gt;=12,dataset_1!$D414&lt;17),"Afternoon",IF(AND(dataset_1!$D414&gt;=17,dataset_1!$D414&lt;21),"Evening","Night")))</f>
        <v>Morning</v>
      </c>
      <c r="J414" s="4" t="str">
        <f>IF(dataset_1!$G414=1,"Clear/Few clouds",IF(dataset_1!$G414=2,"Mist/Cloudy",IF(dataset_1!$G414=3,"Light Snow/Rain","Heavy Rain/Snow/Storm")))</f>
        <v>Mist/Cloudy</v>
      </c>
      <c r="K414" s="1" t="str">
        <f>IF(OR(dataset_1!$F414=0,dataset_1!$F414=6),"Weekend","Weekday")</f>
        <v>Weekday</v>
      </c>
      <c r="L414" s="1" t="str">
        <f>LEFT(TEXT(dataset_1!$B414,"yyyy-mm-dd"),4)</f>
        <v>2011</v>
      </c>
      <c r="M414" s="1" t="str">
        <f>MID(TEXT(dataset_1!$B414,"yyyy-mm-dd"),6,2)</f>
        <v>01</v>
      </c>
      <c r="N414" s="1" t="str">
        <f>RIGHT(TEXT(dataset_1!$B414,"yyyy-mm-dd"),2)</f>
        <v>19</v>
      </c>
      <c r="O414" s="1">
        <f>LEN(dataset_1!$D414)</f>
        <v>1</v>
      </c>
      <c r="P414" s="1" t="str">
        <f>TEXT(dataset_1!$B414, "mmmm")</f>
        <v>January</v>
      </c>
      <c r="Q414" s="1" t="str">
        <f>TEXT(dataset_1!$B414, "dddd")</f>
        <v>Wednesday</v>
      </c>
      <c r="R414" s="1">
        <f>WEEKNUM(dataset_1!$B414, 2)</f>
        <v>4</v>
      </c>
      <c r="S414" s="1" t="str">
        <f>IF(dataset_1!$H414&lt;=0.3,"Cold",IF(dataset_1!$H414&lt;=0.6,"Mild","Hot"))</f>
        <v>Cold</v>
      </c>
    </row>
    <row r="415" spans="1:19" ht="14.25" customHeight="1" x14ac:dyDescent="0.3">
      <c r="A415" s="1">
        <v>414</v>
      </c>
      <c r="B415" s="3">
        <v>40562</v>
      </c>
      <c r="C415" s="1">
        <v>1</v>
      </c>
      <c r="D415" s="1">
        <v>6</v>
      </c>
      <c r="E415" s="1" t="b">
        <v>0</v>
      </c>
      <c r="F415" s="1">
        <v>3</v>
      </c>
      <c r="G415" s="1">
        <v>2</v>
      </c>
      <c r="H415" s="1">
        <v>0.22</v>
      </c>
      <c r="I415" s="4" t="str">
        <f>IF(AND(dataset_1!$D415&gt;=5,dataset_1!$D415&lt;12),"Morning",IF(AND(dataset_1!$D415&gt;=12,dataset_1!$D415&lt;17),"Afternoon",IF(AND(dataset_1!$D415&gt;=17,dataset_1!$D415&lt;21),"Evening","Night")))</f>
        <v>Morning</v>
      </c>
      <c r="J415" s="4" t="str">
        <f>IF(dataset_1!$G415=1,"Clear/Few clouds",IF(dataset_1!$G415=2,"Mist/Cloudy",IF(dataset_1!$G415=3,"Light Snow/Rain","Heavy Rain/Snow/Storm")))</f>
        <v>Mist/Cloudy</v>
      </c>
      <c r="K415" s="1" t="str">
        <f>IF(OR(dataset_1!$F415=0,dataset_1!$F415=6),"Weekend","Weekday")</f>
        <v>Weekday</v>
      </c>
      <c r="L415" s="1" t="str">
        <f>LEFT(TEXT(dataset_1!$B415,"yyyy-mm-dd"),4)</f>
        <v>2011</v>
      </c>
      <c r="M415" s="1" t="str">
        <f>MID(TEXT(dataset_1!$B415,"yyyy-mm-dd"),6,2)</f>
        <v>01</v>
      </c>
      <c r="N415" s="1" t="str">
        <f>RIGHT(TEXT(dataset_1!$B415,"yyyy-mm-dd"),2)</f>
        <v>19</v>
      </c>
      <c r="O415" s="1">
        <f>LEN(dataset_1!$D415)</f>
        <v>1</v>
      </c>
      <c r="P415" s="1" t="str">
        <f>TEXT(dataset_1!$B415, "mmmm")</f>
        <v>January</v>
      </c>
      <c r="Q415" s="1" t="str">
        <f>TEXT(dataset_1!$B415, "dddd")</f>
        <v>Wednesday</v>
      </c>
      <c r="R415" s="1">
        <f>WEEKNUM(dataset_1!$B415, 2)</f>
        <v>4</v>
      </c>
      <c r="S415" s="1" t="str">
        <f>IF(dataset_1!$H415&lt;=0.3,"Cold",IF(dataset_1!$H415&lt;=0.6,"Mild","Hot"))</f>
        <v>Cold</v>
      </c>
    </row>
    <row r="416" spans="1:19" ht="14.25" customHeight="1" x14ac:dyDescent="0.3">
      <c r="A416" s="1">
        <v>415</v>
      </c>
      <c r="B416" s="3">
        <v>40562</v>
      </c>
      <c r="C416" s="1">
        <v>1</v>
      </c>
      <c r="D416" s="1">
        <v>7</v>
      </c>
      <c r="E416" s="1" t="b">
        <v>0</v>
      </c>
      <c r="F416" s="1">
        <v>3</v>
      </c>
      <c r="G416" s="1">
        <v>2</v>
      </c>
      <c r="H416" s="1">
        <v>0.24</v>
      </c>
      <c r="I416" s="4" t="str">
        <f>IF(AND(dataset_1!$D416&gt;=5,dataset_1!$D416&lt;12),"Morning",IF(AND(dataset_1!$D416&gt;=12,dataset_1!$D416&lt;17),"Afternoon",IF(AND(dataset_1!$D416&gt;=17,dataset_1!$D416&lt;21),"Evening","Night")))</f>
        <v>Morning</v>
      </c>
      <c r="J416" s="4" t="str">
        <f>IF(dataset_1!$G416=1,"Clear/Few clouds",IF(dataset_1!$G416=2,"Mist/Cloudy",IF(dataset_1!$G416=3,"Light Snow/Rain","Heavy Rain/Snow/Storm")))</f>
        <v>Mist/Cloudy</v>
      </c>
      <c r="K416" s="1" t="str">
        <f>IF(OR(dataset_1!$F416=0,dataset_1!$F416=6),"Weekend","Weekday")</f>
        <v>Weekday</v>
      </c>
      <c r="L416" s="1" t="str">
        <f>LEFT(TEXT(dataset_1!$B416,"yyyy-mm-dd"),4)</f>
        <v>2011</v>
      </c>
      <c r="M416" s="1" t="str">
        <f>MID(TEXT(dataset_1!$B416,"yyyy-mm-dd"),6,2)</f>
        <v>01</v>
      </c>
      <c r="N416" s="1" t="str">
        <f>RIGHT(TEXT(dataset_1!$B416,"yyyy-mm-dd"),2)</f>
        <v>19</v>
      </c>
      <c r="O416" s="1">
        <f>LEN(dataset_1!$D416)</f>
        <v>1</v>
      </c>
      <c r="P416" s="1" t="str">
        <f>TEXT(dataset_1!$B416, "mmmm")</f>
        <v>January</v>
      </c>
      <c r="Q416" s="1" t="str">
        <f>TEXT(dataset_1!$B416, "dddd")</f>
        <v>Wednesday</v>
      </c>
      <c r="R416" s="1">
        <f>WEEKNUM(dataset_1!$B416, 2)</f>
        <v>4</v>
      </c>
      <c r="S416" s="1" t="str">
        <f>IF(dataset_1!$H416&lt;=0.3,"Cold",IF(dataset_1!$H416&lt;=0.6,"Mild","Hot"))</f>
        <v>Cold</v>
      </c>
    </row>
    <row r="417" spans="1:19" ht="14.25" customHeight="1" x14ac:dyDescent="0.3">
      <c r="A417" s="1">
        <v>416</v>
      </c>
      <c r="B417" s="3">
        <v>40562</v>
      </c>
      <c r="C417" s="1">
        <v>1</v>
      </c>
      <c r="D417" s="1">
        <v>8</v>
      </c>
      <c r="E417" s="1" t="b">
        <v>0</v>
      </c>
      <c r="F417" s="1">
        <v>3</v>
      </c>
      <c r="G417" s="1">
        <v>2</v>
      </c>
      <c r="H417" s="1">
        <v>0.24</v>
      </c>
      <c r="I417" s="4" t="str">
        <f>IF(AND(dataset_1!$D417&gt;=5,dataset_1!$D417&lt;12),"Morning",IF(AND(dataset_1!$D417&gt;=12,dataset_1!$D417&lt;17),"Afternoon",IF(AND(dataset_1!$D417&gt;=17,dataset_1!$D417&lt;21),"Evening","Night")))</f>
        <v>Morning</v>
      </c>
      <c r="J417" s="4" t="str">
        <f>IF(dataset_1!$G417=1,"Clear/Few clouds",IF(dataset_1!$G417=2,"Mist/Cloudy",IF(dataset_1!$G417=3,"Light Snow/Rain","Heavy Rain/Snow/Storm")))</f>
        <v>Mist/Cloudy</v>
      </c>
      <c r="K417" s="1" t="str">
        <f>IF(OR(dataset_1!$F417=0,dataset_1!$F417=6),"Weekend","Weekday")</f>
        <v>Weekday</v>
      </c>
      <c r="L417" s="1" t="str">
        <f>LEFT(TEXT(dataset_1!$B417,"yyyy-mm-dd"),4)</f>
        <v>2011</v>
      </c>
      <c r="M417" s="1" t="str">
        <f>MID(TEXT(dataset_1!$B417,"yyyy-mm-dd"),6,2)</f>
        <v>01</v>
      </c>
      <c r="N417" s="1" t="str">
        <f>RIGHT(TEXT(dataset_1!$B417,"yyyy-mm-dd"),2)</f>
        <v>19</v>
      </c>
      <c r="O417" s="1">
        <f>LEN(dataset_1!$D417)</f>
        <v>1</v>
      </c>
      <c r="P417" s="1" t="str">
        <f>TEXT(dataset_1!$B417, "mmmm")</f>
        <v>January</v>
      </c>
      <c r="Q417" s="1" t="str">
        <f>TEXT(dataset_1!$B417, "dddd")</f>
        <v>Wednesday</v>
      </c>
      <c r="R417" s="1">
        <f>WEEKNUM(dataset_1!$B417, 2)</f>
        <v>4</v>
      </c>
      <c r="S417" s="1" t="str">
        <f>IF(dataset_1!$H417&lt;=0.3,"Cold",IF(dataset_1!$H417&lt;=0.6,"Mild","Hot"))</f>
        <v>Cold</v>
      </c>
    </row>
    <row r="418" spans="1:19" ht="14.25" customHeight="1" x14ac:dyDescent="0.3">
      <c r="A418" s="1">
        <v>417</v>
      </c>
      <c r="B418" s="3">
        <v>40562</v>
      </c>
      <c r="C418" s="1">
        <v>1</v>
      </c>
      <c r="D418" s="1">
        <v>9</v>
      </c>
      <c r="E418" s="1" t="b">
        <v>0</v>
      </c>
      <c r="F418" s="1">
        <v>3</v>
      </c>
      <c r="G418" s="1">
        <v>2</v>
      </c>
      <c r="H418" s="1">
        <v>0.24</v>
      </c>
      <c r="I418" s="4" t="str">
        <f>IF(AND(dataset_1!$D418&gt;=5,dataset_1!$D418&lt;12),"Morning",IF(AND(dataset_1!$D418&gt;=12,dataset_1!$D418&lt;17),"Afternoon",IF(AND(dataset_1!$D418&gt;=17,dataset_1!$D418&lt;21),"Evening","Night")))</f>
        <v>Morning</v>
      </c>
      <c r="J418" s="4" t="str">
        <f>IF(dataset_1!$G418=1,"Clear/Few clouds",IF(dataset_1!$G418=2,"Mist/Cloudy",IF(dataset_1!$G418=3,"Light Snow/Rain","Heavy Rain/Snow/Storm")))</f>
        <v>Mist/Cloudy</v>
      </c>
      <c r="K418" s="1" t="str">
        <f>IF(OR(dataset_1!$F418=0,dataset_1!$F418=6),"Weekend","Weekday")</f>
        <v>Weekday</v>
      </c>
      <c r="L418" s="1" t="str">
        <f>LEFT(TEXT(dataset_1!$B418,"yyyy-mm-dd"),4)</f>
        <v>2011</v>
      </c>
      <c r="M418" s="1" t="str">
        <f>MID(TEXT(dataset_1!$B418,"yyyy-mm-dd"),6,2)</f>
        <v>01</v>
      </c>
      <c r="N418" s="1" t="str">
        <f>RIGHT(TEXT(dataset_1!$B418,"yyyy-mm-dd"),2)</f>
        <v>19</v>
      </c>
      <c r="O418" s="1">
        <f>LEN(dataset_1!$D418)</f>
        <v>1</v>
      </c>
      <c r="P418" s="1" t="str">
        <f>TEXT(dataset_1!$B418, "mmmm")</f>
        <v>January</v>
      </c>
      <c r="Q418" s="1" t="str">
        <f>TEXT(dataset_1!$B418, "dddd")</f>
        <v>Wednesday</v>
      </c>
      <c r="R418" s="1">
        <f>WEEKNUM(dataset_1!$B418, 2)</f>
        <v>4</v>
      </c>
      <c r="S418" s="1" t="str">
        <f>IF(dataset_1!$H418&lt;=0.3,"Cold",IF(dataset_1!$H418&lt;=0.6,"Mild","Hot"))</f>
        <v>Cold</v>
      </c>
    </row>
    <row r="419" spans="1:19" ht="14.25" customHeight="1" x14ac:dyDescent="0.3">
      <c r="A419" s="1">
        <v>418</v>
      </c>
      <c r="B419" s="3">
        <v>40562</v>
      </c>
      <c r="C419" s="1">
        <v>1</v>
      </c>
      <c r="D419" s="1">
        <v>10</v>
      </c>
      <c r="E419" s="1" t="b">
        <v>0</v>
      </c>
      <c r="F419" s="1">
        <v>3</v>
      </c>
      <c r="G419" s="1">
        <v>2</v>
      </c>
      <c r="H419" s="1">
        <v>0.26</v>
      </c>
      <c r="I419" s="4" t="str">
        <f>IF(AND(dataset_1!$D419&gt;=5,dataset_1!$D419&lt;12),"Morning",IF(AND(dataset_1!$D419&gt;=12,dataset_1!$D419&lt;17),"Afternoon",IF(AND(dataset_1!$D419&gt;=17,dataset_1!$D419&lt;21),"Evening","Night")))</f>
        <v>Morning</v>
      </c>
      <c r="J419" s="4" t="str">
        <f>IF(dataset_1!$G419=1,"Clear/Few clouds",IF(dataset_1!$G419=2,"Mist/Cloudy",IF(dataset_1!$G419=3,"Light Snow/Rain","Heavy Rain/Snow/Storm")))</f>
        <v>Mist/Cloudy</v>
      </c>
      <c r="K419" s="1" t="str">
        <f>IF(OR(dataset_1!$F419=0,dataset_1!$F419=6),"Weekend","Weekday")</f>
        <v>Weekday</v>
      </c>
      <c r="L419" s="1" t="str">
        <f>LEFT(TEXT(dataset_1!$B419,"yyyy-mm-dd"),4)</f>
        <v>2011</v>
      </c>
      <c r="M419" s="1" t="str">
        <f>MID(TEXT(dataset_1!$B419,"yyyy-mm-dd"),6,2)</f>
        <v>01</v>
      </c>
      <c r="N419" s="1" t="str">
        <f>RIGHT(TEXT(dataset_1!$B419,"yyyy-mm-dd"),2)</f>
        <v>19</v>
      </c>
      <c r="O419" s="1">
        <f>LEN(dataset_1!$D419)</f>
        <v>2</v>
      </c>
      <c r="P419" s="1" t="str">
        <f>TEXT(dataset_1!$B419, "mmmm")</f>
        <v>January</v>
      </c>
      <c r="Q419" s="1" t="str">
        <f>TEXT(dataset_1!$B419, "dddd")</f>
        <v>Wednesday</v>
      </c>
      <c r="R419" s="1">
        <f>WEEKNUM(dataset_1!$B419, 2)</f>
        <v>4</v>
      </c>
      <c r="S419" s="1" t="str">
        <f>IF(dataset_1!$H419&lt;=0.3,"Cold",IF(dataset_1!$H419&lt;=0.6,"Mild","Hot"))</f>
        <v>Cold</v>
      </c>
    </row>
    <row r="420" spans="1:19" ht="14.25" customHeight="1" x14ac:dyDescent="0.3">
      <c r="A420" s="1">
        <v>419</v>
      </c>
      <c r="B420" s="3">
        <v>40562</v>
      </c>
      <c r="C420" s="1">
        <v>1</v>
      </c>
      <c r="D420" s="1">
        <v>11</v>
      </c>
      <c r="E420" s="1" t="b">
        <v>0</v>
      </c>
      <c r="F420" s="1">
        <v>3</v>
      </c>
      <c r="G420" s="1">
        <v>2</v>
      </c>
      <c r="H420" s="1">
        <v>0.28000000000000003</v>
      </c>
      <c r="I420" s="4" t="str">
        <f>IF(AND(dataset_1!$D420&gt;=5,dataset_1!$D420&lt;12),"Morning",IF(AND(dataset_1!$D420&gt;=12,dataset_1!$D420&lt;17),"Afternoon",IF(AND(dataset_1!$D420&gt;=17,dataset_1!$D420&lt;21),"Evening","Night")))</f>
        <v>Morning</v>
      </c>
      <c r="J420" s="4" t="str">
        <f>IF(dataset_1!$G420=1,"Clear/Few clouds",IF(dataset_1!$G420=2,"Mist/Cloudy",IF(dataset_1!$G420=3,"Light Snow/Rain","Heavy Rain/Snow/Storm")))</f>
        <v>Mist/Cloudy</v>
      </c>
      <c r="K420" s="1" t="str">
        <f>IF(OR(dataset_1!$F420=0,dataset_1!$F420=6),"Weekend","Weekday")</f>
        <v>Weekday</v>
      </c>
      <c r="L420" s="1" t="str">
        <f>LEFT(TEXT(dataset_1!$B420,"yyyy-mm-dd"),4)</f>
        <v>2011</v>
      </c>
      <c r="M420" s="1" t="str">
        <f>MID(TEXT(dataset_1!$B420,"yyyy-mm-dd"),6,2)</f>
        <v>01</v>
      </c>
      <c r="N420" s="1" t="str">
        <f>RIGHT(TEXT(dataset_1!$B420,"yyyy-mm-dd"),2)</f>
        <v>19</v>
      </c>
      <c r="O420" s="1">
        <f>LEN(dataset_1!$D420)</f>
        <v>2</v>
      </c>
      <c r="P420" s="1" t="str">
        <f>TEXT(dataset_1!$B420, "mmmm")</f>
        <v>January</v>
      </c>
      <c r="Q420" s="1" t="str">
        <f>TEXT(dataset_1!$B420, "dddd")</f>
        <v>Wednesday</v>
      </c>
      <c r="R420" s="1">
        <f>WEEKNUM(dataset_1!$B420, 2)</f>
        <v>4</v>
      </c>
      <c r="S420" s="1" t="str">
        <f>IF(dataset_1!$H420&lt;=0.3,"Cold",IF(dataset_1!$H420&lt;=0.6,"Mild","Hot"))</f>
        <v>Cold</v>
      </c>
    </row>
    <row r="421" spans="1:19" ht="14.25" customHeight="1" x14ac:dyDescent="0.3">
      <c r="A421" s="1">
        <v>420</v>
      </c>
      <c r="B421" s="3">
        <v>40562</v>
      </c>
      <c r="C421" s="1">
        <v>1</v>
      </c>
      <c r="D421" s="1">
        <v>12</v>
      </c>
      <c r="E421" s="1" t="b">
        <v>0</v>
      </c>
      <c r="F421" s="1">
        <v>3</v>
      </c>
      <c r="G421" s="1">
        <v>2</v>
      </c>
      <c r="H421" s="1">
        <v>0.3</v>
      </c>
      <c r="I421" s="4" t="str">
        <f>IF(AND(dataset_1!$D421&gt;=5,dataset_1!$D421&lt;12),"Morning",IF(AND(dataset_1!$D421&gt;=12,dataset_1!$D421&lt;17),"Afternoon",IF(AND(dataset_1!$D421&gt;=17,dataset_1!$D421&lt;21),"Evening","Night")))</f>
        <v>Afternoon</v>
      </c>
      <c r="J421" s="4" t="str">
        <f>IF(dataset_1!$G421=1,"Clear/Few clouds",IF(dataset_1!$G421=2,"Mist/Cloudy",IF(dataset_1!$G421=3,"Light Snow/Rain","Heavy Rain/Snow/Storm")))</f>
        <v>Mist/Cloudy</v>
      </c>
      <c r="K421" s="1" t="str">
        <f>IF(OR(dataset_1!$F421=0,dataset_1!$F421=6),"Weekend","Weekday")</f>
        <v>Weekday</v>
      </c>
      <c r="L421" s="1" t="str">
        <f>LEFT(TEXT(dataset_1!$B421,"yyyy-mm-dd"),4)</f>
        <v>2011</v>
      </c>
      <c r="M421" s="1" t="str">
        <f>MID(TEXT(dataset_1!$B421,"yyyy-mm-dd"),6,2)</f>
        <v>01</v>
      </c>
      <c r="N421" s="1" t="str">
        <f>RIGHT(TEXT(dataset_1!$B421,"yyyy-mm-dd"),2)</f>
        <v>19</v>
      </c>
      <c r="O421" s="1">
        <f>LEN(dataset_1!$D421)</f>
        <v>2</v>
      </c>
      <c r="P421" s="1" t="str">
        <f>TEXT(dataset_1!$B421, "mmmm")</f>
        <v>January</v>
      </c>
      <c r="Q421" s="1" t="str">
        <f>TEXT(dataset_1!$B421, "dddd")</f>
        <v>Wednesday</v>
      </c>
      <c r="R421" s="1">
        <f>WEEKNUM(dataset_1!$B421, 2)</f>
        <v>4</v>
      </c>
      <c r="S421" s="1" t="str">
        <f>IF(dataset_1!$H421&lt;=0.3,"Cold",IF(dataset_1!$H421&lt;=0.6,"Mild","Hot"))</f>
        <v>Cold</v>
      </c>
    </row>
    <row r="422" spans="1:19" ht="14.25" customHeight="1" x14ac:dyDescent="0.3">
      <c r="A422" s="1">
        <v>421</v>
      </c>
      <c r="B422" s="3">
        <v>40562</v>
      </c>
      <c r="C422" s="1">
        <v>1</v>
      </c>
      <c r="D422" s="1">
        <v>13</v>
      </c>
      <c r="E422" s="1" t="b">
        <v>0</v>
      </c>
      <c r="F422" s="1">
        <v>3</v>
      </c>
      <c r="G422" s="1">
        <v>1</v>
      </c>
      <c r="H422" s="1">
        <v>0.4</v>
      </c>
      <c r="I422" s="4" t="str">
        <f>IF(AND(dataset_1!$D422&gt;=5,dataset_1!$D422&lt;12),"Morning",IF(AND(dataset_1!$D422&gt;=12,dataset_1!$D422&lt;17),"Afternoon",IF(AND(dataset_1!$D422&gt;=17,dataset_1!$D422&lt;21),"Evening","Night")))</f>
        <v>Afternoon</v>
      </c>
      <c r="J422" s="4" t="str">
        <f>IF(dataset_1!$G422=1,"Clear/Few clouds",IF(dataset_1!$G422=2,"Mist/Cloudy",IF(dataset_1!$G422=3,"Light Snow/Rain","Heavy Rain/Snow/Storm")))</f>
        <v>Clear/Few clouds</v>
      </c>
      <c r="K422" s="1" t="str">
        <f>IF(OR(dataset_1!$F422=0,dataset_1!$F422=6),"Weekend","Weekday")</f>
        <v>Weekday</v>
      </c>
      <c r="L422" s="1" t="str">
        <f>LEFT(TEXT(dataset_1!$B422,"yyyy-mm-dd"),4)</f>
        <v>2011</v>
      </c>
      <c r="M422" s="1" t="str">
        <f>MID(TEXT(dataset_1!$B422,"yyyy-mm-dd"),6,2)</f>
        <v>01</v>
      </c>
      <c r="N422" s="1" t="str">
        <f>RIGHT(TEXT(dataset_1!$B422,"yyyy-mm-dd"),2)</f>
        <v>19</v>
      </c>
      <c r="O422" s="1">
        <f>LEN(dataset_1!$D422)</f>
        <v>2</v>
      </c>
      <c r="P422" s="1" t="str">
        <f>TEXT(dataset_1!$B422, "mmmm")</f>
        <v>January</v>
      </c>
      <c r="Q422" s="1" t="str">
        <f>TEXT(dataset_1!$B422, "dddd")</f>
        <v>Wednesday</v>
      </c>
      <c r="R422" s="1">
        <f>WEEKNUM(dataset_1!$B422, 2)</f>
        <v>4</v>
      </c>
      <c r="S422" s="1" t="str">
        <f>IF(dataset_1!$H422&lt;=0.3,"Cold",IF(dataset_1!$H422&lt;=0.6,"Mild","Hot"))</f>
        <v>Mild</v>
      </c>
    </row>
    <row r="423" spans="1:19" ht="14.25" customHeight="1" x14ac:dyDescent="0.3">
      <c r="A423" s="1">
        <v>422</v>
      </c>
      <c r="B423" s="3">
        <v>40562</v>
      </c>
      <c r="C423" s="1">
        <v>1</v>
      </c>
      <c r="D423" s="1">
        <v>14</v>
      </c>
      <c r="E423" s="1" t="b">
        <v>0</v>
      </c>
      <c r="F423" s="1">
        <v>3</v>
      </c>
      <c r="G423" s="1">
        <v>1</v>
      </c>
      <c r="H423" s="1">
        <v>0.4</v>
      </c>
      <c r="I423" s="4" t="str">
        <f>IF(AND(dataset_1!$D423&gt;=5,dataset_1!$D423&lt;12),"Morning",IF(AND(dataset_1!$D423&gt;=12,dataset_1!$D423&lt;17),"Afternoon",IF(AND(dataset_1!$D423&gt;=17,dataset_1!$D423&lt;21),"Evening","Night")))</f>
        <v>Afternoon</v>
      </c>
      <c r="J423" s="4" t="str">
        <f>IF(dataset_1!$G423=1,"Clear/Few clouds",IF(dataset_1!$G423=2,"Mist/Cloudy",IF(dataset_1!$G423=3,"Light Snow/Rain","Heavy Rain/Snow/Storm")))</f>
        <v>Clear/Few clouds</v>
      </c>
      <c r="K423" s="1" t="str">
        <f>IF(OR(dataset_1!$F423=0,dataset_1!$F423=6),"Weekend","Weekday")</f>
        <v>Weekday</v>
      </c>
      <c r="L423" s="1" t="str">
        <f>LEFT(TEXT(dataset_1!$B423,"yyyy-mm-dd"),4)</f>
        <v>2011</v>
      </c>
      <c r="M423" s="1" t="str">
        <f>MID(TEXT(dataset_1!$B423,"yyyy-mm-dd"),6,2)</f>
        <v>01</v>
      </c>
      <c r="N423" s="1" t="str">
        <f>RIGHT(TEXT(dataset_1!$B423,"yyyy-mm-dd"),2)</f>
        <v>19</v>
      </c>
      <c r="O423" s="1">
        <f>LEN(dataset_1!$D423)</f>
        <v>2</v>
      </c>
      <c r="P423" s="1" t="str">
        <f>TEXT(dataset_1!$B423, "mmmm")</f>
        <v>January</v>
      </c>
      <c r="Q423" s="1" t="str">
        <f>TEXT(dataset_1!$B423, "dddd")</f>
        <v>Wednesday</v>
      </c>
      <c r="R423" s="1">
        <f>WEEKNUM(dataset_1!$B423, 2)</f>
        <v>4</v>
      </c>
      <c r="S423" s="1" t="str">
        <f>IF(dataset_1!$H423&lt;=0.3,"Cold",IF(dataset_1!$H423&lt;=0.6,"Mild","Hot"))</f>
        <v>Mild</v>
      </c>
    </row>
    <row r="424" spans="1:19" ht="14.25" customHeight="1" x14ac:dyDescent="0.3">
      <c r="A424" s="1">
        <v>423</v>
      </c>
      <c r="B424" s="3">
        <v>40562</v>
      </c>
      <c r="C424" s="1">
        <v>1</v>
      </c>
      <c r="D424" s="1">
        <v>15</v>
      </c>
      <c r="E424" s="1" t="b">
        <v>0</v>
      </c>
      <c r="F424" s="1">
        <v>3</v>
      </c>
      <c r="G424" s="1">
        <v>1</v>
      </c>
      <c r="H424" s="1">
        <v>0.4</v>
      </c>
      <c r="I424" s="4" t="str">
        <f>IF(AND(dataset_1!$D424&gt;=5,dataset_1!$D424&lt;12),"Morning",IF(AND(dataset_1!$D424&gt;=12,dataset_1!$D424&lt;17),"Afternoon",IF(AND(dataset_1!$D424&gt;=17,dataset_1!$D424&lt;21),"Evening","Night")))</f>
        <v>Afternoon</v>
      </c>
      <c r="J424" s="4" t="str">
        <f>IF(dataset_1!$G424=1,"Clear/Few clouds",IF(dataset_1!$G424=2,"Mist/Cloudy",IF(dataset_1!$G424=3,"Light Snow/Rain","Heavy Rain/Snow/Storm")))</f>
        <v>Clear/Few clouds</v>
      </c>
      <c r="K424" s="1" t="str">
        <f>IF(OR(dataset_1!$F424=0,dataset_1!$F424=6),"Weekend","Weekday")</f>
        <v>Weekday</v>
      </c>
      <c r="L424" s="1" t="str">
        <f>LEFT(TEXT(dataset_1!$B424,"yyyy-mm-dd"),4)</f>
        <v>2011</v>
      </c>
      <c r="M424" s="1" t="str">
        <f>MID(TEXT(dataset_1!$B424,"yyyy-mm-dd"),6,2)</f>
        <v>01</v>
      </c>
      <c r="N424" s="1" t="str">
        <f>RIGHT(TEXT(dataset_1!$B424,"yyyy-mm-dd"),2)</f>
        <v>19</v>
      </c>
      <c r="O424" s="1">
        <f>LEN(dataset_1!$D424)</f>
        <v>2</v>
      </c>
      <c r="P424" s="1" t="str">
        <f>TEXT(dataset_1!$B424, "mmmm")</f>
        <v>January</v>
      </c>
      <c r="Q424" s="1" t="str">
        <f>TEXT(dataset_1!$B424, "dddd")</f>
        <v>Wednesday</v>
      </c>
      <c r="R424" s="1">
        <f>WEEKNUM(dataset_1!$B424, 2)</f>
        <v>4</v>
      </c>
      <c r="S424" s="1" t="str">
        <f>IF(dataset_1!$H424&lt;=0.3,"Cold",IF(dataset_1!$H424&lt;=0.6,"Mild","Hot"))</f>
        <v>Mild</v>
      </c>
    </row>
    <row r="425" spans="1:19" ht="14.25" customHeight="1" x14ac:dyDescent="0.3">
      <c r="A425" s="1">
        <v>424</v>
      </c>
      <c r="B425" s="3">
        <v>40562</v>
      </c>
      <c r="C425" s="1">
        <v>1</v>
      </c>
      <c r="D425" s="1">
        <v>16</v>
      </c>
      <c r="E425" s="1" t="b">
        <v>0</v>
      </c>
      <c r="F425" s="1">
        <v>3</v>
      </c>
      <c r="G425" s="1">
        <v>1</v>
      </c>
      <c r="H425" s="1">
        <v>0.38</v>
      </c>
      <c r="I425" s="4" t="str">
        <f>IF(AND(dataset_1!$D425&gt;=5,dataset_1!$D425&lt;12),"Morning",IF(AND(dataset_1!$D425&gt;=12,dataset_1!$D425&lt;17),"Afternoon",IF(AND(dataset_1!$D425&gt;=17,dataset_1!$D425&lt;21),"Evening","Night")))</f>
        <v>Afternoon</v>
      </c>
      <c r="J425" s="4" t="str">
        <f>IF(dataset_1!$G425=1,"Clear/Few clouds",IF(dataset_1!$G425=2,"Mist/Cloudy",IF(dataset_1!$G425=3,"Light Snow/Rain","Heavy Rain/Snow/Storm")))</f>
        <v>Clear/Few clouds</v>
      </c>
      <c r="K425" s="1" t="str">
        <f>IF(OR(dataset_1!$F425=0,dataset_1!$F425=6),"Weekend","Weekday")</f>
        <v>Weekday</v>
      </c>
      <c r="L425" s="1" t="str">
        <f>LEFT(TEXT(dataset_1!$B425,"yyyy-mm-dd"),4)</f>
        <v>2011</v>
      </c>
      <c r="M425" s="1" t="str">
        <f>MID(TEXT(dataset_1!$B425,"yyyy-mm-dd"),6,2)</f>
        <v>01</v>
      </c>
      <c r="N425" s="1" t="str">
        <f>RIGHT(TEXT(dataset_1!$B425,"yyyy-mm-dd"),2)</f>
        <v>19</v>
      </c>
      <c r="O425" s="1">
        <f>LEN(dataset_1!$D425)</f>
        <v>2</v>
      </c>
      <c r="P425" s="1" t="str">
        <f>TEXT(dataset_1!$B425, "mmmm")</f>
        <v>January</v>
      </c>
      <c r="Q425" s="1" t="str">
        <f>TEXT(dataset_1!$B425, "dddd")</f>
        <v>Wednesday</v>
      </c>
      <c r="R425" s="1">
        <f>WEEKNUM(dataset_1!$B425, 2)</f>
        <v>4</v>
      </c>
      <c r="S425" s="1" t="str">
        <f>IF(dataset_1!$H425&lt;=0.3,"Cold",IF(dataset_1!$H425&lt;=0.6,"Mild","Hot"))</f>
        <v>Mild</v>
      </c>
    </row>
    <row r="426" spans="1:19" ht="14.25" customHeight="1" x14ac:dyDescent="0.3">
      <c r="A426" s="1">
        <v>425</v>
      </c>
      <c r="B426" s="3">
        <v>40562</v>
      </c>
      <c r="C426" s="1">
        <v>1</v>
      </c>
      <c r="D426" s="1">
        <v>17</v>
      </c>
      <c r="E426" s="1" t="b">
        <v>0</v>
      </c>
      <c r="F426" s="1">
        <v>3</v>
      </c>
      <c r="G426" s="1">
        <v>1</v>
      </c>
      <c r="H426" s="1">
        <v>0.36</v>
      </c>
      <c r="I426" s="4" t="str">
        <f>IF(AND(dataset_1!$D426&gt;=5,dataset_1!$D426&lt;12),"Morning",IF(AND(dataset_1!$D426&gt;=12,dataset_1!$D426&lt;17),"Afternoon",IF(AND(dataset_1!$D426&gt;=17,dataset_1!$D426&lt;21),"Evening","Night")))</f>
        <v>Evening</v>
      </c>
      <c r="J426" s="4" t="str">
        <f>IF(dataset_1!$G426=1,"Clear/Few clouds",IF(dataset_1!$G426=2,"Mist/Cloudy",IF(dataset_1!$G426=3,"Light Snow/Rain","Heavy Rain/Snow/Storm")))</f>
        <v>Clear/Few clouds</v>
      </c>
      <c r="K426" s="1" t="str">
        <f>IF(OR(dataset_1!$F426=0,dataset_1!$F426=6),"Weekend","Weekday")</f>
        <v>Weekday</v>
      </c>
      <c r="L426" s="1" t="str">
        <f>LEFT(TEXT(dataset_1!$B426,"yyyy-mm-dd"),4)</f>
        <v>2011</v>
      </c>
      <c r="M426" s="1" t="str">
        <f>MID(TEXT(dataset_1!$B426,"yyyy-mm-dd"),6,2)</f>
        <v>01</v>
      </c>
      <c r="N426" s="1" t="str">
        <f>RIGHT(TEXT(dataset_1!$B426,"yyyy-mm-dd"),2)</f>
        <v>19</v>
      </c>
      <c r="O426" s="1">
        <f>LEN(dataset_1!$D426)</f>
        <v>2</v>
      </c>
      <c r="P426" s="1" t="str">
        <f>TEXT(dataset_1!$B426, "mmmm")</f>
        <v>January</v>
      </c>
      <c r="Q426" s="1" t="str">
        <f>TEXT(dataset_1!$B426, "dddd")</f>
        <v>Wednesday</v>
      </c>
      <c r="R426" s="1">
        <f>WEEKNUM(dataset_1!$B426, 2)</f>
        <v>4</v>
      </c>
      <c r="S426" s="1" t="str">
        <f>IF(dataset_1!$H426&lt;=0.3,"Cold",IF(dataset_1!$H426&lt;=0.6,"Mild","Hot"))</f>
        <v>Mild</v>
      </c>
    </row>
    <row r="427" spans="1:19" ht="14.25" customHeight="1" x14ac:dyDescent="0.3">
      <c r="A427" s="1">
        <v>426</v>
      </c>
      <c r="B427" s="3">
        <v>40562</v>
      </c>
      <c r="C427" s="1">
        <v>1</v>
      </c>
      <c r="D427" s="1">
        <v>18</v>
      </c>
      <c r="E427" s="1" t="b">
        <v>0</v>
      </c>
      <c r="F427" s="1">
        <v>3</v>
      </c>
      <c r="G427" s="1">
        <v>1</v>
      </c>
      <c r="H427" s="1">
        <v>0.34</v>
      </c>
      <c r="I427" s="4" t="str">
        <f>IF(AND(dataset_1!$D427&gt;=5,dataset_1!$D427&lt;12),"Morning",IF(AND(dataset_1!$D427&gt;=12,dataset_1!$D427&lt;17),"Afternoon",IF(AND(dataset_1!$D427&gt;=17,dataset_1!$D427&lt;21),"Evening","Night")))</f>
        <v>Evening</v>
      </c>
      <c r="J427" s="4" t="str">
        <f>IF(dataset_1!$G427=1,"Clear/Few clouds",IF(dataset_1!$G427=2,"Mist/Cloudy",IF(dataset_1!$G427=3,"Light Snow/Rain","Heavy Rain/Snow/Storm")))</f>
        <v>Clear/Few clouds</v>
      </c>
      <c r="K427" s="1" t="str">
        <f>IF(OR(dataset_1!$F427=0,dataset_1!$F427=6),"Weekend","Weekday")</f>
        <v>Weekday</v>
      </c>
      <c r="L427" s="1" t="str">
        <f>LEFT(TEXT(dataset_1!$B427,"yyyy-mm-dd"),4)</f>
        <v>2011</v>
      </c>
      <c r="M427" s="1" t="str">
        <f>MID(TEXT(dataset_1!$B427,"yyyy-mm-dd"),6,2)</f>
        <v>01</v>
      </c>
      <c r="N427" s="1" t="str">
        <f>RIGHT(TEXT(dataset_1!$B427,"yyyy-mm-dd"),2)</f>
        <v>19</v>
      </c>
      <c r="O427" s="1">
        <f>LEN(dataset_1!$D427)</f>
        <v>2</v>
      </c>
      <c r="P427" s="1" t="str">
        <f>TEXT(dataset_1!$B427, "mmmm")</f>
        <v>January</v>
      </c>
      <c r="Q427" s="1" t="str">
        <f>TEXT(dataset_1!$B427, "dddd")</f>
        <v>Wednesday</v>
      </c>
      <c r="R427" s="1">
        <f>WEEKNUM(dataset_1!$B427, 2)</f>
        <v>4</v>
      </c>
      <c r="S427" s="1" t="str">
        <f>IF(dataset_1!$H427&lt;=0.3,"Cold",IF(dataset_1!$H427&lt;=0.6,"Mild","Hot"))</f>
        <v>Mild</v>
      </c>
    </row>
    <row r="428" spans="1:19" ht="14.25" customHeight="1" x14ac:dyDescent="0.3">
      <c r="A428" s="1">
        <v>427</v>
      </c>
      <c r="B428" s="3">
        <v>40562</v>
      </c>
      <c r="C428" s="1">
        <v>1</v>
      </c>
      <c r="D428" s="1">
        <v>19</v>
      </c>
      <c r="E428" s="1" t="b">
        <v>0</v>
      </c>
      <c r="F428" s="1">
        <v>3</v>
      </c>
      <c r="G428" s="1">
        <v>1</v>
      </c>
      <c r="H428" s="1">
        <v>0.32</v>
      </c>
      <c r="I428" s="4" t="str">
        <f>IF(AND(dataset_1!$D428&gt;=5,dataset_1!$D428&lt;12),"Morning",IF(AND(dataset_1!$D428&gt;=12,dataset_1!$D428&lt;17),"Afternoon",IF(AND(dataset_1!$D428&gt;=17,dataset_1!$D428&lt;21),"Evening","Night")))</f>
        <v>Evening</v>
      </c>
      <c r="J428" s="4" t="str">
        <f>IF(dataset_1!$G428=1,"Clear/Few clouds",IF(dataset_1!$G428=2,"Mist/Cloudy",IF(dataset_1!$G428=3,"Light Snow/Rain","Heavy Rain/Snow/Storm")))</f>
        <v>Clear/Few clouds</v>
      </c>
      <c r="K428" s="1" t="str">
        <f>IF(OR(dataset_1!$F428=0,dataset_1!$F428=6),"Weekend","Weekday")</f>
        <v>Weekday</v>
      </c>
      <c r="L428" s="1" t="str">
        <f>LEFT(TEXT(dataset_1!$B428,"yyyy-mm-dd"),4)</f>
        <v>2011</v>
      </c>
      <c r="M428" s="1" t="str">
        <f>MID(TEXT(dataset_1!$B428,"yyyy-mm-dd"),6,2)</f>
        <v>01</v>
      </c>
      <c r="N428" s="1" t="str">
        <f>RIGHT(TEXT(dataset_1!$B428,"yyyy-mm-dd"),2)</f>
        <v>19</v>
      </c>
      <c r="O428" s="1">
        <f>LEN(dataset_1!$D428)</f>
        <v>2</v>
      </c>
      <c r="P428" s="1" t="str">
        <f>TEXT(dataset_1!$B428, "mmmm")</f>
        <v>January</v>
      </c>
      <c r="Q428" s="1" t="str">
        <f>TEXT(dataset_1!$B428, "dddd")</f>
        <v>Wednesday</v>
      </c>
      <c r="R428" s="1">
        <f>WEEKNUM(dataset_1!$B428, 2)</f>
        <v>4</v>
      </c>
      <c r="S428" s="1" t="str">
        <f>IF(dataset_1!$H428&lt;=0.3,"Cold",IF(dataset_1!$H428&lt;=0.6,"Mild","Hot"))</f>
        <v>Mild</v>
      </c>
    </row>
    <row r="429" spans="1:19" ht="14.25" customHeight="1" x14ac:dyDescent="0.3">
      <c r="A429" s="1">
        <v>428</v>
      </c>
      <c r="B429" s="3">
        <v>40562</v>
      </c>
      <c r="C429" s="1">
        <v>1</v>
      </c>
      <c r="D429" s="1">
        <v>20</v>
      </c>
      <c r="E429" s="1" t="b">
        <v>0</v>
      </c>
      <c r="F429" s="1">
        <v>3</v>
      </c>
      <c r="G429" s="1">
        <v>1</v>
      </c>
      <c r="H429" s="1">
        <v>0.32</v>
      </c>
      <c r="I429" s="4" t="str">
        <f>IF(AND(dataset_1!$D429&gt;=5,dataset_1!$D429&lt;12),"Morning",IF(AND(dataset_1!$D429&gt;=12,dataset_1!$D429&lt;17),"Afternoon",IF(AND(dataset_1!$D429&gt;=17,dataset_1!$D429&lt;21),"Evening","Night")))</f>
        <v>Evening</v>
      </c>
      <c r="J429" s="4" t="str">
        <f>IF(dataset_1!$G429=1,"Clear/Few clouds",IF(dataset_1!$G429=2,"Mist/Cloudy",IF(dataset_1!$G429=3,"Light Snow/Rain","Heavy Rain/Snow/Storm")))</f>
        <v>Clear/Few clouds</v>
      </c>
      <c r="K429" s="1" t="str">
        <f>IF(OR(dataset_1!$F429=0,dataset_1!$F429=6),"Weekend","Weekday")</f>
        <v>Weekday</v>
      </c>
      <c r="L429" s="1" t="str">
        <f>LEFT(TEXT(dataset_1!$B429,"yyyy-mm-dd"),4)</f>
        <v>2011</v>
      </c>
      <c r="M429" s="1" t="str">
        <f>MID(TEXT(dataset_1!$B429,"yyyy-mm-dd"),6,2)</f>
        <v>01</v>
      </c>
      <c r="N429" s="1" t="str">
        <f>RIGHT(TEXT(dataset_1!$B429,"yyyy-mm-dd"),2)</f>
        <v>19</v>
      </c>
      <c r="O429" s="1">
        <f>LEN(dataset_1!$D429)</f>
        <v>2</v>
      </c>
      <c r="P429" s="1" t="str">
        <f>TEXT(dataset_1!$B429, "mmmm")</f>
        <v>January</v>
      </c>
      <c r="Q429" s="1" t="str">
        <f>TEXT(dataset_1!$B429, "dddd")</f>
        <v>Wednesday</v>
      </c>
      <c r="R429" s="1">
        <f>WEEKNUM(dataset_1!$B429, 2)</f>
        <v>4</v>
      </c>
      <c r="S429" s="1" t="str">
        <f>IF(dataset_1!$H429&lt;=0.3,"Cold",IF(dataset_1!$H429&lt;=0.6,"Mild","Hot"))</f>
        <v>Mild</v>
      </c>
    </row>
    <row r="430" spans="1:19" ht="14.25" customHeight="1" x14ac:dyDescent="0.3">
      <c r="A430" s="1">
        <v>429</v>
      </c>
      <c r="B430" s="3">
        <v>40562</v>
      </c>
      <c r="C430" s="1">
        <v>1</v>
      </c>
      <c r="D430" s="1">
        <v>21</v>
      </c>
      <c r="E430" s="1" t="b">
        <v>0</v>
      </c>
      <c r="F430" s="1">
        <v>3</v>
      </c>
      <c r="G430" s="1">
        <v>1</v>
      </c>
      <c r="H430" s="1">
        <v>0.32</v>
      </c>
      <c r="I430" s="4" t="str">
        <f>IF(AND(dataset_1!$D430&gt;=5,dataset_1!$D430&lt;12),"Morning",IF(AND(dataset_1!$D430&gt;=12,dataset_1!$D430&lt;17),"Afternoon",IF(AND(dataset_1!$D430&gt;=17,dataset_1!$D430&lt;21),"Evening","Night")))</f>
        <v>Night</v>
      </c>
      <c r="J430" s="4" t="str">
        <f>IF(dataset_1!$G430=1,"Clear/Few clouds",IF(dataset_1!$G430=2,"Mist/Cloudy",IF(dataset_1!$G430=3,"Light Snow/Rain","Heavy Rain/Snow/Storm")))</f>
        <v>Clear/Few clouds</v>
      </c>
      <c r="K430" s="1" t="str">
        <f>IF(OR(dataset_1!$F430=0,dataset_1!$F430=6),"Weekend","Weekday")</f>
        <v>Weekday</v>
      </c>
      <c r="L430" s="1" t="str">
        <f>LEFT(TEXT(dataset_1!$B430,"yyyy-mm-dd"),4)</f>
        <v>2011</v>
      </c>
      <c r="M430" s="1" t="str">
        <f>MID(TEXT(dataset_1!$B430,"yyyy-mm-dd"),6,2)</f>
        <v>01</v>
      </c>
      <c r="N430" s="1" t="str">
        <f>RIGHT(TEXT(dataset_1!$B430,"yyyy-mm-dd"),2)</f>
        <v>19</v>
      </c>
      <c r="O430" s="1">
        <f>LEN(dataset_1!$D430)</f>
        <v>2</v>
      </c>
      <c r="P430" s="1" t="str">
        <f>TEXT(dataset_1!$B430, "mmmm")</f>
        <v>January</v>
      </c>
      <c r="Q430" s="1" t="str">
        <f>TEXT(dataset_1!$B430, "dddd")</f>
        <v>Wednesday</v>
      </c>
      <c r="R430" s="1">
        <f>WEEKNUM(dataset_1!$B430, 2)</f>
        <v>4</v>
      </c>
      <c r="S430" s="1" t="str">
        <f>IF(dataset_1!$H430&lt;=0.3,"Cold",IF(dataset_1!$H430&lt;=0.6,"Mild","Hot"))</f>
        <v>Mild</v>
      </c>
    </row>
    <row r="431" spans="1:19" ht="14.25" customHeight="1" x14ac:dyDescent="0.3">
      <c r="A431" s="1">
        <v>430</v>
      </c>
      <c r="B431" s="3">
        <v>40562</v>
      </c>
      <c r="C431" s="1">
        <v>1</v>
      </c>
      <c r="D431" s="1">
        <v>22</v>
      </c>
      <c r="E431" s="1" t="b">
        <v>0</v>
      </c>
      <c r="F431" s="1">
        <v>3</v>
      </c>
      <c r="G431" s="1">
        <v>1</v>
      </c>
      <c r="H431" s="1">
        <v>0.3</v>
      </c>
      <c r="I431" s="4" t="str">
        <f>IF(AND(dataset_1!$D431&gt;=5,dataset_1!$D431&lt;12),"Morning",IF(AND(dataset_1!$D431&gt;=12,dataset_1!$D431&lt;17),"Afternoon",IF(AND(dataset_1!$D431&gt;=17,dataset_1!$D431&lt;21),"Evening","Night")))</f>
        <v>Night</v>
      </c>
      <c r="J431" s="4" t="str">
        <f>IF(dataset_1!$G431=1,"Clear/Few clouds",IF(dataset_1!$G431=2,"Mist/Cloudy",IF(dataset_1!$G431=3,"Light Snow/Rain","Heavy Rain/Snow/Storm")))</f>
        <v>Clear/Few clouds</v>
      </c>
      <c r="K431" s="1" t="str">
        <f>IF(OR(dataset_1!$F431=0,dataset_1!$F431=6),"Weekend","Weekday")</f>
        <v>Weekday</v>
      </c>
      <c r="L431" s="1" t="str">
        <f>LEFT(TEXT(dataset_1!$B431,"yyyy-mm-dd"),4)</f>
        <v>2011</v>
      </c>
      <c r="M431" s="1" t="str">
        <f>MID(TEXT(dataset_1!$B431,"yyyy-mm-dd"),6,2)</f>
        <v>01</v>
      </c>
      <c r="N431" s="1" t="str">
        <f>RIGHT(TEXT(dataset_1!$B431,"yyyy-mm-dd"),2)</f>
        <v>19</v>
      </c>
      <c r="O431" s="1">
        <f>LEN(dataset_1!$D431)</f>
        <v>2</v>
      </c>
      <c r="P431" s="1" t="str">
        <f>TEXT(dataset_1!$B431, "mmmm")</f>
        <v>January</v>
      </c>
      <c r="Q431" s="1" t="str">
        <f>TEXT(dataset_1!$B431, "dddd")</f>
        <v>Wednesday</v>
      </c>
      <c r="R431" s="1">
        <f>WEEKNUM(dataset_1!$B431, 2)</f>
        <v>4</v>
      </c>
      <c r="S431" s="1" t="str">
        <f>IF(dataset_1!$H431&lt;=0.3,"Cold",IF(dataset_1!$H431&lt;=0.6,"Mild","Hot"))</f>
        <v>Cold</v>
      </c>
    </row>
    <row r="432" spans="1:19" ht="14.25" customHeight="1" x14ac:dyDescent="0.3">
      <c r="A432" s="1">
        <v>431</v>
      </c>
      <c r="B432" s="3">
        <v>40562</v>
      </c>
      <c r="C432" s="1">
        <v>1</v>
      </c>
      <c r="D432" s="1">
        <v>23</v>
      </c>
      <c r="E432" s="1" t="b">
        <v>0</v>
      </c>
      <c r="F432" s="1">
        <v>3</v>
      </c>
      <c r="G432" s="1">
        <v>1</v>
      </c>
      <c r="H432" s="1">
        <v>0.3</v>
      </c>
      <c r="I432" s="4" t="str">
        <f>IF(AND(dataset_1!$D432&gt;=5,dataset_1!$D432&lt;12),"Morning",IF(AND(dataset_1!$D432&gt;=12,dataset_1!$D432&lt;17),"Afternoon",IF(AND(dataset_1!$D432&gt;=17,dataset_1!$D432&lt;21),"Evening","Night")))</f>
        <v>Night</v>
      </c>
      <c r="J432" s="4" t="str">
        <f>IF(dataset_1!$G432=1,"Clear/Few clouds",IF(dataset_1!$G432=2,"Mist/Cloudy",IF(dataset_1!$G432=3,"Light Snow/Rain","Heavy Rain/Snow/Storm")))</f>
        <v>Clear/Few clouds</v>
      </c>
      <c r="K432" s="1" t="str">
        <f>IF(OR(dataset_1!$F432=0,dataset_1!$F432=6),"Weekend","Weekday")</f>
        <v>Weekday</v>
      </c>
      <c r="L432" s="1" t="str">
        <f>LEFT(TEXT(dataset_1!$B432,"yyyy-mm-dd"),4)</f>
        <v>2011</v>
      </c>
      <c r="M432" s="1" t="str">
        <f>MID(TEXT(dataset_1!$B432,"yyyy-mm-dd"),6,2)</f>
        <v>01</v>
      </c>
      <c r="N432" s="1" t="str">
        <f>RIGHT(TEXT(dataset_1!$B432,"yyyy-mm-dd"),2)</f>
        <v>19</v>
      </c>
      <c r="O432" s="1">
        <f>LEN(dataset_1!$D432)</f>
        <v>2</v>
      </c>
      <c r="P432" s="1" t="str">
        <f>TEXT(dataset_1!$B432, "mmmm")</f>
        <v>January</v>
      </c>
      <c r="Q432" s="1" t="str">
        <f>TEXT(dataset_1!$B432, "dddd")</f>
        <v>Wednesday</v>
      </c>
      <c r="R432" s="1">
        <f>WEEKNUM(dataset_1!$B432, 2)</f>
        <v>4</v>
      </c>
      <c r="S432" s="1" t="str">
        <f>IF(dataset_1!$H432&lt;=0.3,"Cold",IF(dataset_1!$H432&lt;=0.6,"Mild","Hot"))</f>
        <v>Cold</v>
      </c>
    </row>
    <row r="433" spans="1:19" ht="14.25" customHeight="1" x14ac:dyDescent="0.3">
      <c r="A433" s="1">
        <v>432</v>
      </c>
      <c r="B433" s="3">
        <v>40563</v>
      </c>
      <c r="C433" s="1">
        <v>1</v>
      </c>
      <c r="D433" s="1">
        <v>0</v>
      </c>
      <c r="E433" s="1" t="b">
        <v>0</v>
      </c>
      <c r="F433" s="1">
        <v>4</v>
      </c>
      <c r="G433" s="1">
        <v>1</v>
      </c>
      <c r="H433" s="1">
        <v>0.26</v>
      </c>
      <c r="I433" s="4" t="str">
        <f>IF(AND(dataset_1!$D433&gt;=5,dataset_1!$D433&lt;12),"Morning",IF(AND(dataset_1!$D433&gt;=12,dataset_1!$D433&lt;17),"Afternoon",IF(AND(dataset_1!$D433&gt;=17,dataset_1!$D433&lt;21),"Evening","Night")))</f>
        <v>Night</v>
      </c>
      <c r="J433" s="4" t="str">
        <f>IF(dataset_1!$G433=1,"Clear/Few clouds",IF(dataset_1!$G433=2,"Mist/Cloudy",IF(dataset_1!$G433=3,"Light Snow/Rain","Heavy Rain/Snow/Storm")))</f>
        <v>Clear/Few clouds</v>
      </c>
      <c r="K433" s="1" t="str">
        <f>IF(OR(dataset_1!$F433=0,dataset_1!$F433=6),"Weekend","Weekday")</f>
        <v>Weekday</v>
      </c>
      <c r="L433" s="1" t="str">
        <f>LEFT(TEXT(dataset_1!$B433,"yyyy-mm-dd"),4)</f>
        <v>2011</v>
      </c>
      <c r="M433" s="1" t="str">
        <f>MID(TEXT(dataset_1!$B433,"yyyy-mm-dd"),6,2)</f>
        <v>01</v>
      </c>
      <c r="N433" s="1" t="str">
        <f>RIGHT(TEXT(dataset_1!$B433,"yyyy-mm-dd"),2)</f>
        <v>20</v>
      </c>
      <c r="O433" s="1">
        <f>LEN(dataset_1!$D433)</f>
        <v>1</v>
      </c>
      <c r="P433" s="1" t="str">
        <f>TEXT(dataset_1!$B433, "mmmm")</f>
        <v>January</v>
      </c>
      <c r="Q433" s="1" t="str">
        <f>TEXT(dataset_1!$B433, "dddd")</f>
        <v>Thursday</v>
      </c>
      <c r="R433" s="1">
        <f>WEEKNUM(dataset_1!$B433, 2)</f>
        <v>4</v>
      </c>
      <c r="S433" s="1" t="str">
        <f>IF(dataset_1!$H433&lt;=0.3,"Cold",IF(dataset_1!$H433&lt;=0.6,"Mild","Hot"))</f>
        <v>Cold</v>
      </c>
    </row>
    <row r="434" spans="1:19" ht="14.25" customHeight="1" x14ac:dyDescent="0.3">
      <c r="A434" s="1">
        <v>433</v>
      </c>
      <c r="B434" s="3">
        <v>40563</v>
      </c>
      <c r="C434" s="1">
        <v>1</v>
      </c>
      <c r="D434" s="1">
        <v>1</v>
      </c>
      <c r="E434" s="1" t="b">
        <v>0</v>
      </c>
      <c r="F434" s="1">
        <v>4</v>
      </c>
      <c r="G434" s="1">
        <v>1</v>
      </c>
      <c r="H434" s="1">
        <v>0.26</v>
      </c>
      <c r="I434" s="4" t="str">
        <f>IF(AND(dataset_1!$D434&gt;=5,dataset_1!$D434&lt;12),"Morning",IF(AND(dataset_1!$D434&gt;=12,dataset_1!$D434&lt;17),"Afternoon",IF(AND(dataset_1!$D434&gt;=17,dataset_1!$D434&lt;21),"Evening","Night")))</f>
        <v>Night</v>
      </c>
      <c r="J434" s="4" t="str">
        <f>IF(dataset_1!$G434=1,"Clear/Few clouds",IF(dataset_1!$G434=2,"Mist/Cloudy",IF(dataset_1!$G434=3,"Light Snow/Rain","Heavy Rain/Snow/Storm")))</f>
        <v>Clear/Few clouds</v>
      </c>
      <c r="K434" s="1" t="str">
        <f>IF(OR(dataset_1!$F434=0,dataset_1!$F434=6),"Weekend","Weekday")</f>
        <v>Weekday</v>
      </c>
      <c r="L434" s="1" t="str">
        <f>LEFT(TEXT(dataset_1!$B434,"yyyy-mm-dd"),4)</f>
        <v>2011</v>
      </c>
      <c r="M434" s="1" t="str">
        <f>MID(TEXT(dataset_1!$B434,"yyyy-mm-dd"),6,2)</f>
        <v>01</v>
      </c>
      <c r="N434" s="1" t="str">
        <f>RIGHT(TEXT(dataset_1!$B434,"yyyy-mm-dd"),2)</f>
        <v>20</v>
      </c>
      <c r="O434" s="1">
        <f>LEN(dataset_1!$D434)</f>
        <v>1</v>
      </c>
      <c r="P434" s="1" t="str">
        <f>TEXT(dataset_1!$B434, "mmmm")</f>
        <v>January</v>
      </c>
      <c r="Q434" s="1" t="str">
        <f>TEXT(dataset_1!$B434, "dddd")</f>
        <v>Thursday</v>
      </c>
      <c r="R434" s="1">
        <f>WEEKNUM(dataset_1!$B434, 2)</f>
        <v>4</v>
      </c>
      <c r="S434" s="1" t="str">
        <f>IF(dataset_1!$H434&lt;=0.3,"Cold",IF(dataset_1!$H434&lt;=0.6,"Mild","Hot"))</f>
        <v>Cold</v>
      </c>
    </row>
    <row r="435" spans="1:19" ht="14.25" customHeight="1" x14ac:dyDescent="0.3">
      <c r="A435" s="1">
        <v>434</v>
      </c>
      <c r="B435" s="3">
        <v>40563</v>
      </c>
      <c r="C435" s="1">
        <v>1</v>
      </c>
      <c r="D435" s="1">
        <v>2</v>
      </c>
      <c r="E435" s="1" t="b">
        <v>0</v>
      </c>
      <c r="F435" s="1">
        <v>4</v>
      </c>
      <c r="G435" s="1">
        <v>1</v>
      </c>
      <c r="H435" s="1">
        <v>0.26</v>
      </c>
      <c r="I435" s="4" t="str">
        <f>IF(AND(dataset_1!$D435&gt;=5,dataset_1!$D435&lt;12),"Morning",IF(AND(dataset_1!$D435&gt;=12,dataset_1!$D435&lt;17),"Afternoon",IF(AND(dataset_1!$D435&gt;=17,dataset_1!$D435&lt;21),"Evening","Night")))</f>
        <v>Night</v>
      </c>
      <c r="J435" s="4" t="str">
        <f>IF(dataset_1!$G435=1,"Clear/Few clouds",IF(dataset_1!$G435=2,"Mist/Cloudy",IF(dataset_1!$G435=3,"Light Snow/Rain","Heavy Rain/Snow/Storm")))</f>
        <v>Clear/Few clouds</v>
      </c>
      <c r="K435" s="1" t="str">
        <f>IF(OR(dataset_1!$F435=0,dataset_1!$F435=6),"Weekend","Weekday")</f>
        <v>Weekday</v>
      </c>
      <c r="L435" s="1" t="str">
        <f>LEFT(TEXT(dataset_1!$B435,"yyyy-mm-dd"),4)</f>
        <v>2011</v>
      </c>
      <c r="M435" s="1" t="str">
        <f>MID(TEXT(dataset_1!$B435,"yyyy-mm-dd"),6,2)</f>
        <v>01</v>
      </c>
      <c r="N435" s="1" t="str">
        <f>RIGHT(TEXT(dataset_1!$B435,"yyyy-mm-dd"),2)</f>
        <v>20</v>
      </c>
      <c r="O435" s="1">
        <f>LEN(dataset_1!$D435)</f>
        <v>1</v>
      </c>
      <c r="P435" s="1" t="str">
        <f>TEXT(dataset_1!$B435, "mmmm")</f>
        <v>January</v>
      </c>
      <c r="Q435" s="1" t="str">
        <f>TEXT(dataset_1!$B435, "dddd")</f>
        <v>Thursday</v>
      </c>
      <c r="R435" s="1">
        <f>WEEKNUM(dataset_1!$B435, 2)</f>
        <v>4</v>
      </c>
      <c r="S435" s="1" t="str">
        <f>IF(dataset_1!$H435&lt;=0.3,"Cold",IF(dataset_1!$H435&lt;=0.6,"Mild","Hot"))</f>
        <v>Cold</v>
      </c>
    </row>
    <row r="436" spans="1:19" ht="14.25" customHeight="1" x14ac:dyDescent="0.3">
      <c r="A436" s="1">
        <v>435</v>
      </c>
      <c r="B436" s="3">
        <v>40563</v>
      </c>
      <c r="C436" s="1">
        <v>1</v>
      </c>
      <c r="D436" s="1">
        <v>3</v>
      </c>
      <c r="E436" s="1" t="b">
        <v>0</v>
      </c>
      <c r="F436" s="1">
        <v>4</v>
      </c>
      <c r="G436" s="1">
        <v>1</v>
      </c>
      <c r="H436" s="1">
        <v>0.26</v>
      </c>
      <c r="I436" s="4" t="str">
        <f>IF(AND(dataset_1!$D436&gt;=5,dataset_1!$D436&lt;12),"Morning",IF(AND(dataset_1!$D436&gt;=12,dataset_1!$D436&lt;17),"Afternoon",IF(AND(dataset_1!$D436&gt;=17,dataset_1!$D436&lt;21),"Evening","Night")))</f>
        <v>Night</v>
      </c>
      <c r="J436" s="4" t="str">
        <f>IF(dataset_1!$G436=1,"Clear/Few clouds",IF(dataset_1!$G436=2,"Mist/Cloudy",IF(dataset_1!$G436=3,"Light Snow/Rain","Heavy Rain/Snow/Storm")))</f>
        <v>Clear/Few clouds</v>
      </c>
      <c r="K436" s="1" t="str">
        <f>IF(OR(dataset_1!$F436=0,dataset_1!$F436=6),"Weekend","Weekday")</f>
        <v>Weekday</v>
      </c>
      <c r="L436" s="1" t="str">
        <f>LEFT(TEXT(dataset_1!$B436,"yyyy-mm-dd"),4)</f>
        <v>2011</v>
      </c>
      <c r="M436" s="1" t="str">
        <f>MID(TEXT(dataset_1!$B436,"yyyy-mm-dd"),6,2)</f>
        <v>01</v>
      </c>
      <c r="N436" s="1" t="str">
        <f>RIGHT(TEXT(dataset_1!$B436,"yyyy-mm-dd"),2)</f>
        <v>20</v>
      </c>
      <c r="O436" s="1">
        <f>LEN(dataset_1!$D436)</f>
        <v>1</v>
      </c>
      <c r="P436" s="1" t="str">
        <f>TEXT(dataset_1!$B436, "mmmm")</f>
        <v>January</v>
      </c>
      <c r="Q436" s="1" t="str">
        <f>TEXT(dataset_1!$B436, "dddd")</f>
        <v>Thursday</v>
      </c>
      <c r="R436" s="1">
        <f>WEEKNUM(dataset_1!$B436, 2)</f>
        <v>4</v>
      </c>
      <c r="S436" s="1" t="str">
        <f>IF(dataset_1!$H436&lt;=0.3,"Cold",IF(dataset_1!$H436&lt;=0.6,"Mild","Hot"))</f>
        <v>Cold</v>
      </c>
    </row>
    <row r="437" spans="1:19" ht="14.25" customHeight="1" x14ac:dyDescent="0.3">
      <c r="A437" s="1">
        <v>436</v>
      </c>
      <c r="B437" s="3">
        <v>40563</v>
      </c>
      <c r="C437" s="1">
        <v>1</v>
      </c>
      <c r="D437" s="1">
        <v>4</v>
      </c>
      <c r="E437" s="1" t="b">
        <v>0</v>
      </c>
      <c r="F437" s="1">
        <v>4</v>
      </c>
      <c r="G437" s="1">
        <v>1</v>
      </c>
      <c r="H437" s="1">
        <v>0.26</v>
      </c>
      <c r="I437" s="4" t="str">
        <f>IF(AND(dataset_1!$D437&gt;=5,dataset_1!$D437&lt;12),"Morning",IF(AND(dataset_1!$D437&gt;=12,dataset_1!$D437&lt;17),"Afternoon",IF(AND(dataset_1!$D437&gt;=17,dataset_1!$D437&lt;21),"Evening","Night")))</f>
        <v>Night</v>
      </c>
      <c r="J437" s="4" t="str">
        <f>IF(dataset_1!$G437=1,"Clear/Few clouds",IF(dataset_1!$G437=2,"Mist/Cloudy",IF(dataset_1!$G437=3,"Light Snow/Rain","Heavy Rain/Snow/Storm")))</f>
        <v>Clear/Few clouds</v>
      </c>
      <c r="K437" s="1" t="str">
        <f>IF(OR(dataset_1!$F437=0,dataset_1!$F437=6),"Weekend","Weekday")</f>
        <v>Weekday</v>
      </c>
      <c r="L437" s="1" t="str">
        <f>LEFT(TEXT(dataset_1!$B437,"yyyy-mm-dd"),4)</f>
        <v>2011</v>
      </c>
      <c r="M437" s="1" t="str">
        <f>MID(TEXT(dataset_1!$B437,"yyyy-mm-dd"),6,2)</f>
        <v>01</v>
      </c>
      <c r="N437" s="1" t="str">
        <f>RIGHT(TEXT(dataset_1!$B437,"yyyy-mm-dd"),2)</f>
        <v>20</v>
      </c>
      <c r="O437" s="1">
        <f>LEN(dataset_1!$D437)</f>
        <v>1</v>
      </c>
      <c r="P437" s="1" t="str">
        <f>TEXT(dataset_1!$B437, "mmmm")</f>
        <v>January</v>
      </c>
      <c r="Q437" s="1" t="str">
        <f>TEXT(dataset_1!$B437, "dddd")</f>
        <v>Thursday</v>
      </c>
      <c r="R437" s="1">
        <f>WEEKNUM(dataset_1!$B437, 2)</f>
        <v>4</v>
      </c>
      <c r="S437" s="1" t="str">
        <f>IF(dataset_1!$H437&lt;=0.3,"Cold",IF(dataset_1!$H437&lt;=0.6,"Mild","Hot"))</f>
        <v>Cold</v>
      </c>
    </row>
    <row r="438" spans="1:19" ht="14.25" customHeight="1" x14ac:dyDescent="0.3">
      <c r="A438" s="1">
        <v>437</v>
      </c>
      <c r="B438" s="3">
        <v>40563</v>
      </c>
      <c r="C438" s="1">
        <v>1</v>
      </c>
      <c r="D438" s="1">
        <v>5</v>
      </c>
      <c r="E438" s="1" t="b">
        <v>0</v>
      </c>
      <c r="F438" s="1">
        <v>4</v>
      </c>
      <c r="G438" s="1">
        <v>1</v>
      </c>
      <c r="H438" s="1">
        <v>0.24</v>
      </c>
      <c r="I438" s="4" t="str">
        <f>IF(AND(dataset_1!$D438&gt;=5,dataset_1!$D438&lt;12),"Morning",IF(AND(dataset_1!$D438&gt;=12,dataset_1!$D438&lt;17),"Afternoon",IF(AND(dataset_1!$D438&gt;=17,dataset_1!$D438&lt;21),"Evening","Night")))</f>
        <v>Morning</v>
      </c>
      <c r="J438" s="4" t="str">
        <f>IF(dataset_1!$G438=1,"Clear/Few clouds",IF(dataset_1!$G438=2,"Mist/Cloudy",IF(dataset_1!$G438=3,"Light Snow/Rain","Heavy Rain/Snow/Storm")))</f>
        <v>Clear/Few clouds</v>
      </c>
      <c r="K438" s="1" t="str">
        <f>IF(OR(dataset_1!$F438=0,dataset_1!$F438=6),"Weekend","Weekday")</f>
        <v>Weekday</v>
      </c>
      <c r="L438" s="1" t="str">
        <f>LEFT(TEXT(dataset_1!$B438,"yyyy-mm-dd"),4)</f>
        <v>2011</v>
      </c>
      <c r="M438" s="1" t="str">
        <f>MID(TEXT(dataset_1!$B438,"yyyy-mm-dd"),6,2)</f>
        <v>01</v>
      </c>
      <c r="N438" s="1" t="str">
        <f>RIGHT(TEXT(dataset_1!$B438,"yyyy-mm-dd"),2)</f>
        <v>20</v>
      </c>
      <c r="O438" s="1">
        <f>LEN(dataset_1!$D438)</f>
        <v>1</v>
      </c>
      <c r="P438" s="1" t="str">
        <f>TEXT(dataset_1!$B438, "mmmm")</f>
        <v>January</v>
      </c>
      <c r="Q438" s="1" t="str">
        <f>TEXT(dataset_1!$B438, "dddd")</f>
        <v>Thursday</v>
      </c>
      <c r="R438" s="1">
        <f>WEEKNUM(dataset_1!$B438, 2)</f>
        <v>4</v>
      </c>
      <c r="S438" s="1" t="str">
        <f>IF(dataset_1!$H438&lt;=0.3,"Cold",IF(dataset_1!$H438&lt;=0.6,"Mild","Hot"))</f>
        <v>Cold</v>
      </c>
    </row>
    <row r="439" spans="1:19" ht="14.25" customHeight="1" x14ac:dyDescent="0.3">
      <c r="A439" s="1">
        <v>438</v>
      </c>
      <c r="B439" s="3">
        <v>40563</v>
      </c>
      <c r="C439" s="1">
        <v>1</v>
      </c>
      <c r="D439" s="1">
        <v>6</v>
      </c>
      <c r="E439" s="1" t="b">
        <v>0</v>
      </c>
      <c r="F439" s="1">
        <v>4</v>
      </c>
      <c r="G439" s="1">
        <v>1</v>
      </c>
      <c r="H439" s="1">
        <v>0.22</v>
      </c>
      <c r="I439" s="4" t="str">
        <f>IF(AND(dataset_1!$D439&gt;=5,dataset_1!$D439&lt;12),"Morning",IF(AND(dataset_1!$D439&gt;=12,dataset_1!$D439&lt;17),"Afternoon",IF(AND(dataset_1!$D439&gt;=17,dataset_1!$D439&lt;21),"Evening","Night")))</f>
        <v>Morning</v>
      </c>
      <c r="J439" s="4" t="str">
        <f>IF(dataset_1!$G439=1,"Clear/Few clouds",IF(dataset_1!$G439=2,"Mist/Cloudy",IF(dataset_1!$G439=3,"Light Snow/Rain","Heavy Rain/Snow/Storm")))</f>
        <v>Clear/Few clouds</v>
      </c>
      <c r="K439" s="1" t="str">
        <f>IF(OR(dataset_1!$F439=0,dataset_1!$F439=6),"Weekend","Weekday")</f>
        <v>Weekday</v>
      </c>
      <c r="L439" s="1" t="str">
        <f>LEFT(TEXT(dataset_1!$B439,"yyyy-mm-dd"),4)</f>
        <v>2011</v>
      </c>
      <c r="M439" s="1" t="str">
        <f>MID(TEXT(dataset_1!$B439,"yyyy-mm-dd"),6,2)</f>
        <v>01</v>
      </c>
      <c r="N439" s="1" t="str">
        <f>RIGHT(TEXT(dataset_1!$B439,"yyyy-mm-dd"),2)</f>
        <v>20</v>
      </c>
      <c r="O439" s="1">
        <f>LEN(dataset_1!$D439)</f>
        <v>1</v>
      </c>
      <c r="P439" s="1" t="str">
        <f>TEXT(dataset_1!$B439, "mmmm")</f>
        <v>January</v>
      </c>
      <c r="Q439" s="1" t="str">
        <f>TEXT(dataset_1!$B439, "dddd")</f>
        <v>Thursday</v>
      </c>
      <c r="R439" s="1">
        <f>WEEKNUM(dataset_1!$B439, 2)</f>
        <v>4</v>
      </c>
      <c r="S439" s="1" t="str">
        <f>IF(dataset_1!$H439&lt;=0.3,"Cold",IF(dataset_1!$H439&lt;=0.6,"Mild","Hot"))</f>
        <v>Cold</v>
      </c>
    </row>
    <row r="440" spans="1:19" ht="14.25" customHeight="1" x14ac:dyDescent="0.3">
      <c r="A440" s="1">
        <v>439</v>
      </c>
      <c r="B440" s="3">
        <v>40563</v>
      </c>
      <c r="C440" s="1">
        <v>1</v>
      </c>
      <c r="D440" s="1">
        <v>7</v>
      </c>
      <c r="E440" s="1" t="b">
        <v>0</v>
      </c>
      <c r="F440" s="1">
        <v>4</v>
      </c>
      <c r="G440" s="1">
        <v>1</v>
      </c>
      <c r="H440" s="1">
        <v>0.22</v>
      </c>
      <c r="I440" s="4" t="str">
        <f>IF(AND(dataset_1!$D440&gt;=5,dataset_1!$D440&lt;12),"Morning",IF(AND(dataset_1!$D440&gt;=12,dataset_1!$D440&lt;17),"Afternoon",IF(AND(dataset_1!$D440&gt;=17,dataset_1!$D440&lt;21),"Evening","Night")))</f>
        <v>Morning</v>
      </c>
      <c r="J440" s="4" t="str">
        <f>IF(dataset_1!$G440=1,"Clear/Few clouds",IF(dataset_1!$G440=2,"Mist/Cloudy",IF(dataset_1!$G440=3,"Light Snow/Rain","Heavy Rain/Snow/Storm")))</f>
        <v>Clear/Few clouds</v>
      </c>
      <c r="K440" s="1" t="str">
        <f>IF(OR(dataset_1!$F440=0,dataset_1!$F440=6),"Weekend","Weekday")</f>
        <v>Weekday</v>
      </c>
      <c r="L440" s="1" t="str">
        <f>LEFT(TEXT(dataset_1!$B440,"yyyy-mm-dd"),4)</f>
        <v>2011</v>
      </c>
      <c r="M440" s="1" t="str">
        <f>MID(TEXT(dataset_1!$B440,"yyyy-mm-dd"),6,2)</f>
        <v>01</v>
      </c>
      <c r="N440" s="1" t="str">
        <f>RIGHT(TEXT(dataset_1!$B440,"yyyy-mm-dd"),2)</f>
        <v>20</v>
      </c>
      <c r="O440" s="1">
        <f>LEN(dataset_1!$D440)</f>
        <v>1</v>
      </c>
      <c r="P440" s="1" t="str">
        <f>TEXT(dataset_1!$B440, "mmmm")</f>
        <v>January</v>
      </c>
      <c r="Q440" s="1" t="str">
        <f>TEXT(dataset_1!$B440, "dddd")</f>
        <v>Thursday</v>
      </c>
      <c r="R440" s="1">
        <f>WEEKNUM(dataset_1!$B440, 2)</f>
        <v>4</v>
      </c>
      <c r="S440" s="1" t="str">
        <f>IF(dataset_1!$H440&lt;=0.3,"Cold",IF(dataset_1!$H440&lt;=0.6,"Mild","Hot"))</f>
        <v>Cold</v>
      </c>
    </row>
    <row r="441" spans="1:19" ht="14.25" customHeight="1" x14ac:dyDescent="0.3">
      <c r="A441" s="1">
        <v>440</v>
      </c>
      <c r="B441" s="3">
        <v>40563</v>
      </c>
      <c r="C441" s="1">
        <v>1</v>
      </c>
      <c r="D441" s="1">
        <v>8</v>
      </c>
      <c r="E441" s="1" t="b">
        <v>0</v>
      </c>
      <c r="F441" s="1">
        <v>4</v>
      </c>
      <c r="G441" s="1">
        <v>1</v>
      </c>
      <c r="H441" s="1">
        <v>0.22</v>
      </c>
      <c r="I441" s="4" t="str">
        <f>IF(AND(dataset_1!$D441&gt;=5,dataset_1!$D441&lt;12),"Morning",IF(AND(dataset_1!$D441&gt;=12,dataset_1!$D441&lt;17),"Afternoon",IF(AND(dataset_1!$D441&gt;=17,dataset_1!$D441&lt;21),"Evening","Night")))</f>
        <v>Morning</v>
      </c>
      <c r="J441" s="4" t="str">
        <f>IF(dataset_1!$G441=1,"Clear/Few clouds",IF(dataset_1!$G441=2,"Mist/Cloudy",IF(dataset_1!$G441=3,"Light Snow/Rain","Heavy Rain/Snow/Storm")))</f>
        <v>Clear/Few clouds</v>
      </c>
      <c r="K441" s="1" t="str">
        <f>IF(OR(dataset_1!$F441=0,dataset_1!$F441=6),"Weekend","Weekday")</f>
        <v>Weekday</v>
      </c>
      <c r="L441" s="1" t="str">
        <f>LEFT(TEXT(dataset_1!$B441,"yyyy-mm-dd"),4)</f>
        <v>2011</v>
      </c>
      <c r="M441" s="1" t="str">
        <f>MID(TEXT(dataset_1!$B441,"yyyy-mm-dd"),6,2)</f>
        <v>01</v>
      </c>
      <c r="N441" s="1" t="str">
        <f>RIGHT(TEXT(dataset_1!$B441,"yyyy-mm-dd"),2)</f>
        <v>20</v>
      </c>
      <c r="O441" s="1">
        <f>LEN(dataset_1!$D441)</f>
        <v>1</v>
      </c>
      <c r="P441" s="1" t="str">
        <f>TEXT(dataset_1!$B441, "mmmm")</f>
        <v>January</v>
      </c>
      <c r="Q441" s="1" t="str">
        <f>TEXT(dataset_1!$B441, "dddd")</f>
        <v>Thursday</v>
      </c>
      <c r="R441" s="1">
        <f>WEEKNUM(dataset_1!$B441, 2)</f>
        <v>4</v>
      </c>
      <c r="S441" s="1" t="str">
        <f>IF(dataset_1!$H441&lt;=0.3,"Cold",IF(dataset_1!$H441&lt;=0.6,"Mild","Hot"))</f>
        <v>Cold</v>
      </c>
    </row>
    <row r="442" spans="1:19" ht="14.25" customHeight="1" x14ac:dyDescent="0.3">
      <c r="A442" s="1">
        <v>441</v>
      </c>
      <c r="B442" s="3">
        <v>40563</v>
      </c>
      <c r="C442" s="1">
        <v>1</v>
      </c>
      <c r="D442" s="1">
        <v>9</v>
      </c>
      <c r="E442" s="1" t="b">
        <v>0</v>
      </c>
      <c r="F442" s="1">
        <v>4</v>
      </c>
      <c r="G442" s="1">
        <v>2</v>
      </c>
      <c r="H442" s="1">
        <v>0.24</v>
      </c>
      <c r="I442" s="4" t="str">
        <f>IF(AND(dataset_1!$D442&gt;=5,dataset_1!$D442&lt;12),"Morning",IF(AND(dataset_1!$D442&gt;=12,dataset_1!$D442&lt;17),"Afternoon",IF(AND(dataset_1!$D442&gt;=17,dataset_1!$D442&lt;21),"Evening","Night")))</f>
        <v>Morning</v>
      </c>
      <c r="J442" s="4" t="str">
        <f>IF(dataset_1!$G442=1,"Clear/Few clouds",IF(dataset_1!$G442=2,"Mist/Cloudy",IF(dataset_1!$G442=3,"Light Snow/Rain","Heavy Rain/Snow/Storm")))</f>
        <v>Mist/Cloudy</v>
      </c>
      <c r="K442" s="1" t="str">
        <f>IF(OR(dataset_1!$F442=0,dataset_1!$F442=6),"Weekend","Weekday")</f>
        <v>Weekday</v>
      </c>
      <c r="L442" s="1" t="str">
        <f>LEFT(TEXT(dataset_1!$B442,"yyyy-mm-dd"),4)</f>
        <v>2011</v>
      </c>
      <c r="M442" s="1" t="str">
        <f>MID(TEXT(dataset_1!$B442,"yyyy-mm-dd"),6,2)</f>
        <v>01</v>
      </c>
      <c r="N442" s="1" t="str">
        <f>RIGHT(TEXT(dataset_1!$B442,"yyyy-mm-dd"),2)</f>
        <v>20</v>
      </c>
      <c r="O442" s="1">
        <f>LEN(dataset_1!$D442)</f>
        <v>1</v>
      </c>
      <c r="P442" s="1" t="str">
        <f>TEXT(dataset_1!$B442, "mmmm")</f>
        <v>January</v>
      </c>
      <c r="Q442" s="1" t="str">
        <f>TEXT(dataset_1!$B442, "dddd")</f>
        <v>Thursday</v>
      </c>
      <c r="R442" s="1">
        <f>WEEKNUM(dataset_1!$B442, 2)</f>
        <v>4</v>
      </c>
      <c r="S442" s="1" t="str">
        <f>IF(dataset_1!$H442&lt;=0.3,"Cold",IF(dataset_1!$H442&lt;=0.6,"Mild","Hot"))</f>
        <v>Cold</v>
      </c>
    </row>
    <row r="443" spans="1:19" ht="14.25" customHeight="1" x14ac:dyDescent="0.3">
      <c r="A443" s="1">
        <v>442</v>
      </c>
      <c r="B443" s="3">
        <v>40563</v>
      </c>
      <c r="C443" s="1">
        <v>1</v>
      </c>
      <c r="D443" s="1">
        <v>10</v>
      </c>
      <c r="E443" s="1" t="b">
        <v>0</v>
      </c>
      <c r="F443" s="1">
        <v>4</v>
      </c>
      <c r="G443" s="1">
        <v>1</v>
      </c>
      <c r="H443" s="1">
        <v>0.26</v>
      </c>
      <c r="I443" s="4" t="str">
        <f>IF(AND(dataset_1!$D443&gt;=5,dataset_1!$D443&lt;12),"Morning",IF(AND(dataset_1!$D443&gt;=12,dataset_1!$D443&lt;17),"Afternoon",IF(AND(dataset_1!$D443&gt;=17,dataset_1!$D443&lt;21),"Evening","Night")))</f>
        <v>Morning</v>
      </c>
      <c r="J443" s="4" t="str">
        <f>IF(dataset_1!$G443=1,"Clear/Few clouds",IF(dataset_1!$G443=2,"Mist/Cloudy",IF(dataset_1!$G443=3,"Light Snow/Rain","Heavy Rain/Snow/Storm")))</f>
        <v>Clear/Few clouds</v>
      </c>
      <c r="K443" s="1" t="str">
        <f>IF(OR(dataset_1!$F443=0,dataset_1!$F443=6),"Weekend","Weekday")</f>
        <v>Weekday</v>
      </c>
      <c r="L443" s="1" t="str">
        <f>LEFT(TEXT(dataset_1!$B443,"yyyy-mm-dd"),4)</f>
        <v>2011</v>
      </c>
      <c r="M443" s="1" t="str">
        <f>MID(TEXT(dataset_1!$B443,"yyyy-mm-dd"),6,2)</f>
        <v>01</v>
      </c>
      <c r="N443" s="1" t="str">
        <f>RIGHT(TEXT(dataset_1!$B443,"yyyy-mm-dd"),2)</f>
        <v>20</v>
      </c>
      <c r="O443" s="1">
        <f>LEN(dataset_1!$D443)</f>
        <v>2</v>
      </c>
      <c r="P443" s="1" t="str">
        <f>TEXT(dataset_1!$B443, "mmmm")</f>
        <v>January</v>
      </c>
      <c r="Q443" s="1" t="str">
        <f>TEXT(dataset_1!$B443, "dddd")</f>
        <v>Thursday</v>
      </c>
      <c r="R443" s="1">
        <f>WEEKNUM(dataset_1!$B443, 2)</f>
        <v>4</v>
      </c>
      <c r="S443" s="1" t="str">
        <f>IF(dataset_1!$H443&lt;=0.3,"Cold",IF(dataset_1!$H443&lt;=0.6,"Mild","Hot"))</f>
        <v>Cold</v>
      </c>
    </row>
    <row r="444" spans="1:19" ht="14.25" customHeight="1" x14ac:dyDescent="0.3">
      <c r="A444" s="1">
        <v>443</v>
      </c>
      <c r="B444" s="3">
        <v>40563</v>
      </c>
      <c r="C444" s="1">
        <v>1</v>
      </c>
      <c r="D444" s="1">
        <v>11</v>
      </c>
      <c r="E444" s="1" t="b">
        <v>0</v>
      </c>
      <c r="F444" s="1">
        <v>4</v>
      </c>
      <c r="G444" s="1">
        <v>2</v>
      </c>
      <c r="H444" s="1">
        <v>0.28000000000000003</v>
      </c>
      <c r="I444" s="4" t="str">
        <f>IF(AND(dataset_1!$D444&gt;=5,dataset_1!$D444&lt;12),"Morning",IF(AND(dataset_1!$D444&gt;=12,dataset_1!$D444&lt;17),"Afternoon",IF(AND(dataset_1!$D444&gt;=17,dataset_1!$D444&lt;21),"Evening","Night")))</f>
        <v>Morning</v>
      </c>
      <c r="J444" s="4" t="str">
        <f>IF(dataset_1!$G444=1,"Clear/Few clouds",IF(dataset_1!$G444=2,"Mist/Cloudy",IF(dataset_1!$G444=3,"Light Snow/Rain","Heavy Rain/Snow/Storm")))</f>
        <v>Mist/Cloudy</v>
      </c>
      <c r="K444" s="1" t="str">
        <f>IF(OR(dataset_1!$F444=0,dataset_1!$F444=6),"Weekend","Weekday")</f>
        <v>Weekday</v>
      </c>
      <c r="L444" s="1" t="str">
        <f>LEFT(TEXT(dataset_1!$B444,"yyyy-mm-dd"),4)</f>
        <v>2011</v>
      </c>
      <c r="M444" s="1" t="str">
        <f>MID(TEXT(dataset_1!$B444,"yyyy-mm-dd"),6,2)</f>
        <v>01</v>
      </c>
      <c r="N444" s="1" t="str">
        <f>RIGHT(TEXT(dataset_1!$B444,"yyyy-mm-dd"),2)</f>
        <v>20</v>
      </c>
      <c r="O444" s="1">
        <f>LEN(dataset_1!$D444)</f>
        <v>2</v>
      </c>
      <c r="P444" s="1" t="str">
        <f>TEXT(dataset_1!$B444, "mmmm")</f>
        <v>January</v>
      </c>
      <c r="Q444" s="1" t="str">
        <f>TEXT(dataset_1!$B444, "dddd")</f>
        <v>Thursday</v>
      </c>
      <c r="R444" s="1">
        <f>WEEKNUM(dataset_1!$B444, 2)</f>
        <v>4</v>
      </c>
      <c r="S444" s="1" t="str">
        <f>IF(dataset_1!$H444&lt;=0.3,"Cold",IF(dataset_1!$H444&lt;=0.6,"Mild","Hot"))</f>
        <v>Cold</v>
      </c>
    </row>
    <row r="445" spans="1:19" ht="14.25" customHeight="1" x14ac:dyDescent="0.3">
      <c r="A445" s="1">
        <v>444</v>
      </c>
      <c r="B445" s="3">
        <v>40563</v>
      </c>
      <c r="C445" s="1">
        <v>1</v>
      </c>
      <c r="D445" s="1">
        <v>12</v>
      </c>
      <c r="E445" s="1" t="b">
        <v>0</v>
      </c>
      <c r="F445" s="1">
        <v>4</v>
      </c>
      <c r="G445" s="1">
        <v>2</v>
      </c>
      <c r="H445" s="1">
        <v>0.3</v>
      </c>
      <c r="I445" s="4" t="str">
        <f>IF(AND(dataset_1!$D445&gt;=5,dataset_1!$D445&lt;12),"Morning",IF(AND(dataset_1!$D445&gt;=12,dataset_1!$D445&lt;17),"Afternoon",IF(AND(dataset_1!$D445&gt;=17,dataset_1!$D445&lt;21),"Evening","Night")))</f>
        <v>Afternoon</v>
      </c>
      <c r="J445" s="4" t="str">
        <f>IF(dataset_1!$G445=1,"Clear/Few clouds",IF(dataset_1!$G445=2,"Mist/Cloudy",IF(dataset_1!$G445=3,"Light Snow/Rain","Heavy Rain/Snow/Storm")))</f>
        <v>Mist/Cloudy</v>
      </c>
      <c r="K445" s="1" t="str">
        <f>IF(OR(dataset_1!$F445=0,dataset_1!$F445=6),"Weekend","Weekday")</f>
        <v>Weekday</v>
      </c>
      <c r="L445" s="1" t="str">
        <f>LEFT(TEXT(dataset_1!$B445,"yyyy-mm-dd"),4)</f>
        <v>2011</v>
      </c>
      <c r="M445" s="1" t="str">
        <f>MID(TEXT(dataset_1!$B445,"yyyy-mm-dd"),6,2)</f>
        <v>01</v>
      </c>
      <c r="N445" s="1" t="str">
        <f>RIGHT(TEXT(dataset_1!$B445,"yyyy-mm-dd"),2)</f>
        <v>20</v>
      </c>
      <c r="O445" s="1">
        <f>LEN(dataset_1!$D445)</f>
        <v>2</v>
      </c>
      <c r="P445" s="1" t="str">
        <f>TEXT(dataset_1!$B445, "mmmm")</f>
        <v>January</v>
      </c>
      <c r="Q445" s="1" t="str">
        <f>TEXT(dataset_1!$B445, "dddd")</f>
        <v>Thursday</v>
      </c>
      <c r="R445" s="1">
        <f>WEEKNUM(dataset_1!$B445, 2)</f>
        <v>4</v>
      </c>
      <c r="S445" s="1" t="str">
        <f>IF(dataset_1!$H445&lt;=0.3,"Cold",IF(dataset_1!$H445&lt;=0.6,"Mild","Hot"))</f>
        <v>Cold</v>
      </c>
    </row>
    <row r="446" spans="1:19" ht="14.25" customHeight="1" x14ac:dyDescent="0.3">
      <c r="A446" s="1">
        <v>445</v>
      </c>
      <c r="B446" s="3">
        <v>40563</v>
      </c>
      <c r="C446" s="1">
        <v>1</v>
      </c>
      <c r="D446" s="1">
        <v>13</v>
      </c>
      <c r="E446" s="1" t="b">
        <v>0</v>
      </c>
      <c r="F446" s="1">
        <v>4</v>
      </c>
      <c r="G446" s="1">
        <v>2</v>
      </c>
      <c r="H446" s="1">
        <v>0.28000000000000003</v>
      </c>
      <c r="I446" s="4" t="str">
        <f>IF(AND(dataset_1!$D446&gt;=5,dataset_1!$D446&lt;12),"Morning",IF(AND(dataset_1!$D446&gt;=12,dataset_1!$D446&lt;17),"Afternoon",IF(AND(dataset_1!$D446&gt;=17,dataset_1!$D446&lt;21),"Evening","Night")))</f>
        <v>Afternoon</v>
      </c>
      <c r="J446" s="4" t="str">
        <f>IF(dataset_1!$G446=1,"Clear/Few clouds",IF(dataset_1!$G446=2,"Mist/Cloudy",IF(dataset_1!$G446=3,"Light Snow/Rain","Heavy Rain/Snow/Storm")))</f>
        <v>Mist/Cloudy</v>
      </c>
      <c r="K446" s="1" t="str">
        <f>IF(OR(dataset_1!$F446=0,dataset_1!$F446=6),"Weekend","Weekday")</f>
        <v>Weekday</v>
      </c>
      <c r="L446" s="1" t="str">
        <f>LEFT(TEXT(dataset_1!$B446,"yyyy-mm-dd"),4)</f>
        <v>2011</v>
      </c>
      <c r="M446" s="1" t="str">
        <f>MID(TEXT(dataset_1!$B446,"yyyy-mm-dd"),6,2)</f>
        <v>01</v>
      </c>
      <c r="N446" s="1" t="str">
        <f>RIGHT(TEXT(dataset_1!$B446,"yyyy-mm-dd"),2)</f>
        <v>20</v>
      </c>
      <c r="O446" s="1">
        <f>LEN(dataset_1!$D446)</f>
        <v>2</v>
      </c>
      <c r="P446" s="1" t="str">
        <f>TEXT(dataset_1!$B446, "mmmm")</f>
        <v>January</v>
      </c>
      <c r="Q446" s="1" t="str">
        <f>TEXT(dataset_1!$B446, "dddd")</f>
        <v>Thursday</v>
      </c>
      <c r="R446" s="1">
        <f>WEEKNUM(dataset_1!$B446, 2)</f>
        <v>4</v>
      </c>
      <c r="S446" s="1" t="str">
        <f>IF(dataset_1!$H446&lt;=0.3,"Cold",IF(dataset_1!$H446&lt;=0.6,"Mild","Hot"))</f>
        <v>Cold</v>
      </c>
    </row>
    <row r="447" spans="1:19" ht="14.25" customHeight="1" x14ac:dyDescent="0.3">
      <c r="A447" s="1">
        <v>446</v>
      </c>
      <c r="B447" s="3">
        <v>40563</v>
      </c>
      <c r="C447" s="1">
        <v>1</v>
      </c>
      <c r="D447" s="1">
        <v>14</v>
      </c>
      <c r="E447" s="1" t="b">
        <v>0</v>
      </c>
      <c r="F447" s="1">
        <v>4</v>
      </c>
      <c r="G447" s="1">
        <v>2</v>
      </c>
      <c r="H447" s="1">
        <v>0.3</v>
      </c>
      <c r="I447" s="4" t="str">
        <f>IF(AND(dataset_1!$D447&gt;=5,dataset_1!$D447&lt;12),"Morning",IF(AND(dataset_1!$D447&gt;=12,dataset_1!$D447&lt;17),"Afternoon",IF(AND(dataset_1!$D447&gt;=17,dataset_1!$D447&lt;21),"Evening","Night")))</f>
        <v>Afternoon</v>
      </c>
      <c r="J447" s="4" t="str">
        <f>IF(dataset_1!$G447=1,"Clear/Few clouds",IF(dataset_1!$G447=2,"Mist/Cloudy",IF(dataset_1!$G447=3,"Light Snow/Rain","Heavy Rain/Snow/Storm")))</f>
        <v>Mist/Cloudy</v>
      </c>
      <c r="K447" s="1" t="str">
        <f>IF(OR(dataset_1!$F447=0,dataset_1!$F447=6),"Weekend","Weekday")</f>
        <v>Weekday</v>
      </c>
      <c r="L447" s="1" t="str">
        <f>LEFT(TEXT(dataset_1!$B447,"yyyy-mm-dd"),4)</f>
        <v>2011</v>
      </c>
      <c r="M447" s="1" t="str">
        <f>MID(TEXT(dataset_1!$B447,"yyyy-mm-dd"),6,2)</f>
        <v>01</v>
      </c>
      <c r="N447" s="1" t="str">
        <f>RIGHT(TEXT(dataset_1!$B447,"yyyy-mm-dd"),2)</f>
        <v>20</v>
      </c>
      <c r="O447" s="1">
        <f>LEN(dataset_1!$D447)</f>
        <v>2</v>
      </c>
      <c r="P447" s="1" t="str">
        <f>TEXT(dataset_1!$B447, "mmmm")</f>
        <v>January</v>
      </c>
      <c r="Q447" s="1" t="str">
        <f>TEXT(dataset_1!$B447, "dddd")</f>
        <v>Thursday</v>
      </c>
      <c r="R447" s="1">
        <f>WEEKNUM(dataset_1!$B447, 2)</f>
        <v>4</v>
      </c>
      <c r="S447" s="1" t="str">
        <f>IF(dataset_1!$H447&lt;=0.3,"Cold",IF(dataset_1!$H447&lt;=0.6,"Mild","Hot"))</f>
        <v>Cold</v>
      </c>
    </row>
    <row r="448" spans="1:19" ht="14.25" customHeight="1" x14ac:dyDescent="0.3">
      <c r="A448" s="1">
        <v>447</v>
      </c>
      <c r="B448" s="3">
        <v>40563</v>
      </c>
      <c r="C448" s="1">
        <v>1</v>
      </c>
      <c r="D448" s="1">
        <v>15</v>
      </c>
      <c r="E448" s="1" t="b">
        <v>0</v>
      </c>
      <c r="F448" s="1">
        <v>4</v>
      </c>
      <c r="G448" s="1">
        <v>2</v>
      </c>
      <c r="H448" s="1">
        <v>0.32</v>
      </c>
      <c r="I448" s="4" t="str">
        <f>IF(AND(dataset_1!$D448&gt;=5,dataset_1!$D448&lt;12),"Morning",IF(AND(dataset_1!$D448&gt;=12,dataset_1!$D448&lt;17),"Afternoon",IF(AND(dataset_1!$D448&gt;=17,dataset_1!$D448&lt;21),"Evening","Night")))</f>
        <v>Afternoon</v>
      </c>
      <c r="J448" s="4" t="str">
        <f>IF(dataset_1!$G448=1,"Clear/Few clouds",IF(dataset_1!$G448=2,"Mist/Cloudy",IF(dataset_1!$G448=3,"Light Snow/Rain","Heavy Rain/Snow/Storm")))</f>
        <v>Mist/Cloudy</v>
      </c>
      <c r="K448" s="1" t="str">
        <f>IF(OR(dataset_1!$F448=0,dataset_1!$F448=6),"Weekend","Weekday")</f>
        <v>Weekday</v>
      </c>
      <c r="L448" s="1" t="str">
        <f>LEFT(TEXT(dataset_1!$B448,"yyyy-mm-dd"),4)</f>
        <v>2011</v>
      </c>
      <c r="M448" s="1" t="str">
        <f>MID(TEXT(dataset_1!$B448,"yyyy-mm-dd"),6,2)</f>
        <v>01</v>
      </c>
      <c r="N448" s="1" t="str">
        <f>RIGHT(TEXT(dataset_1!$B448,"yyyy-mm-dd"),2)</f>
        <v>20</v>
      </c>
      <c r="O448" s="1">
        <f>LEN(dataset_1!$D448)</f>
        <v>2</v>
      </c>
      <c r="P448" s="1" t="str">
        <f>TEXT(dataset_1!$B448, "mmmm")</f>
        <v>January</v>
      </c>
      <c r="Q448" s="1" t="str">
        <f>TEXT(dataset_1!$B448, "dddd")</f>
        <v>Thursday</v>
      </c>
      <c r="R448" s="1">
        <f>WEEKNUM(dataset_1!$B448, 2)</f>
        <v>4</v>
      </c>
      <c r="S448" s="1" t="str">
        <f>IF(dataset_1!$H448&lt;=0.3,"Cold",IF(dataset_1!$H448&lt;=0.6,"Mild","Hot"))</f>
        <v>Mild</v>
      </c>
    </row>
    <row r="449" spans="1:19" ht="14.25" customHeight="1" x14ac:dyDescent="0.3">
      <c r="A449" s="1">
        <v>448</v>
      </c>
      <c r="B449" s="3">
        <v>40563</v>
      </c>
      <c r="C449" s="1">
        <v>1</v>
      </c>
      <c r="D449" s="1">
        <v>16</v>
      </c>
      <c r="E449" s="1" t="b">
        <v>0</v>
      </c>
      <c r="F449" s="1">
        <v>4</v>
      </c>
      <c r="G449" s="1">
        <v>2</v>
      </c>
      <c r="H449" s="1">
        <v>0.3</v>
      </c>
      <c r="I449" s="4" t="str">
        <f>IF(AND(dataset_1!$D449&gt;=5,dataset_1!$D449&lt;12),"Morning",IF(AND(dataset_1!$D449&gt;=12,dataset_1!$D449&lt;17),"Afternoon",IF(AND(dataset_1!$D449&gt;=17,dataset_1!$D449&lt;21),"Evening","Night")))</f>
        <v>Afternoon</v>
      </c>
      <c r="J449" s="4" t="str">
        <f>IF(dataset_1!$G449=1,"Clear/Few clouds",IF(dataset_1!$G449=2,"Mist/Cloudy",IF(dataset_1!$G449=3,"Light Snow/Rain","Heavy Rain/Snow/Storm")))</f>
        <v>Mist/Cloudy</v>
      </c>
      <c r="K449" s="1" t="str">
        <f>IF(OR(dataset_1!$F449=0,dataset_1!$F449=6),"Weekend","Weekday")</f>
        <v>Weekday</v>
      </c>
      <c r="L449" s="1" t="str">
        <f>LEFT(TEXT(dataset_1!$B449,"yyyy-mm-dd"),4)</f>
        <v>2011</v>
      </c>
      <c r="M449" s="1" t="str">
        <f>MID(TEXT(dataset_1!$B449,"yyyy-mm-dd"),6,2)</f>
        <v>01</v>
      </c>
      <c r="N449" s="1" t="str">
        <f>RIGHT(TEXT(dataset_1!$B449,"yyyy-mm-dd"),2)</f>
        <v>20</v>
      </c>
      <c r="O449" s="1">
        <f>LEN(dataset_1!$D449)</f>
        <v>2</v>
      </c>
      <c r="P449" s="1" t="str">
        <f>TEXT(dataset_1!$B449, "mmmm")</f>
        <v>January</v>
      </c>
      <c r="Q449" s="1" t="str">
        <f>TEXT(dataset_1!$B449, "dddd")</f>
        <v>Thursday</v>
      </c>
      <c r="R449" s="1">
        <f>WEEKNUM(dataset_1!$B449, 2)</f>
        <v>4</v>
      </c>
      <c r="S449" s="1" t="str">
        <f>IF(dataset_1!$H449&lt;=0.3,"Cold",IF(dataset_1!$H449&lt;=0.6,"Mild","Hot"))</f>
        <v>Cold</v>
      </c>
    </row>
    <row r="450" spans="1:19" ht="14.25" customHeight="1" x14ac:dyDescent="0.3">
      <c r="A450" s="1">
        <v>449</v>
      </c>
      <c r="B450" s="3">
        <v>40563</v>
      </c>
      <c r="C450" s="1">
        <v>1</v>
      </c>
      <c r="D450" s="1">
        <v>17</v>
      </c>
      <c r="E450" s="1" t="b">
        <v>0</v>
      </c>
      <c r="F450" s="1">
        <v>4</v>
      </c>
      <c r="G450" s="1">
        <v>2</v>
      </c>
      <c r="H450" s="1">
        <v>0.3</v>
      </c>
      <c r="I450" s="4" t="str">
        <f>IF(AND(dataset_1!$D450&gt;=5,dataset_1!$D450&lt;12),"Morning",IF(AND(dataset_1!$D450&gt;=12,dataset_1!$D450&lt;17),"Afternoon",IF(AND(dataset_1!$D450&gt;=17,dataset_1!$D450&lt;21),"Evening","Night")))</f>
        <v>Evening</v>
      </c>
      <c r="J450" s="4" t="str">
        <f>IF(dataset_1!$G450=1,"Clear/Few clouds",IF(dataset_1!$G450=2,"Mist/Cloudy",IF(dataset_1!$G450=3,"Light Snow/Rain","Heavy Rain/Snow/Storm")))</f>
        <v>Mist/Cloudy</v>
      </c>
      <c r="K450" s="1" t="str">
        <f>IF(OR(dataset_1!$F450=0,dataset_1!$F450=6),"Weekend","Weekday")</f>
        <v>Weekday</v>
      </c>
      <c r="L450" s="1" t="str">
        <f>LEFT(TEXT(dataset_1!$B450,"yyyy-mm-dd"),4)</f>
        <v>2011</v>
      </c>
      <c r="M450" s="1" t="str">
        <f>MID(TEXT(dataset_1!$B450,"yyyy-mm-dd"),6,2)</f>
        <v>01</v>
      </c>
      <c r="N450" s="1" t="str">
        <f>RIGHT(TEXT(dataset_1!$B450,"yyyy-mm-dd"),2)</f>
        <v>20</v>
      </c>
      <c r="O450" s="1">
        <f>LEN(dataset_1!$D450)</f>
        <v>2</v>
      </c>
      <c r="P450" s="1" t="str">
        <f>TEXT(dataset_1!$B450, "mmmm")</f>
        <v>January</v>
      </c>
      <c r="Q450" s="1" t="str">
        <f>TEXT(dataset_1!$B450, "dddd")</f>
        <v>Thursday</v>
      </c>
      <c r="R450" s="1">
        <f>WEEKNUM(dataset_1!$B450, 2)</f>
        <v>4</v>
      </c>
      <c r="S450" s="1" t="str">
        <f>IF(dataset_1!$H450&lt;=0.3,"Cold",IF(dataset_1!$H450&lt;=0.6,"Mild","Hot"))</f>
        <v>Cold</v>
      </c>
    </row>
    <row r="451" spans="1:19" ht="14.25" customHeight="1" x14ac:dyDescent="0.3">
      <c r="A451" s="1">
        <v>450</v>
      </c>
      <c r="B451" s="3">
        <v>40563</v>
      </c>
      <c r="C451" s="1">
        <v>1</v>
      </c>
      <c r="D451" s="1">
        <v>18</v>
      </c>
      <c r="E451" s="1" t="b">
        <v>0</v>
      </c>
      <c r="F451" s="1">
        <v>4</v>
      </c>
      <c r="G451" s="1">
        <v>2</v>
      </c>
      <c r="H451" s="1">
        <v>0.26</v>
      </c>
      <c r="I451" s="4" t="str">
        <f>IF(AND(dataset_1!$D451&gt;=5,dataset_1!$D451&lt;12),"Morning",IF(AND(dataset_1!$D451&gt;=12,dataset_1!$D451&lt;17),"Afternoon",IF(AND(dataset_1!$D451&gt;=17,dataset_1!$D451&lt;21),"Evening","Night")))</f>
        <v>Evening</v>
      </c>
      <c r="J451" s="4" t="str">
        <f>IF(dataset_1!$G451=1,"Clear/Few clouds",IF(dataset_1!$G451=2,"Mist/Cloudy",IF(dataset_1!$G451=3,"Light Snow/Rain","Heavy Rain/Snow/Storm")))</f>
        <v>Mist/Cloudy</v>
      </c>
      <c r="K451" s="1" t="str">
        <f>IF(OR(dataset_1!$F451=0,dataset_1!$F451=6),"Weekend","Weekday")</f>
        <v>Weekday</v>
      </c>
      <c r="L451" s="1" t="str">
        <f>LEFT(TEXT(dataset_1!$B451,"yyyy-mm-dd"),4)</f>
        <v>2011</v>
      </c>
      <c r="M451" s="1" t="str">
        <f>MID(TEXT(dataset_1!$B451,"yyyy-mm-dd"),6,2)</f>
        <v>01</v>
      </c>
      <c r="N451" s="1" t="str">
        <f>RIGHT(TEXT(dataset_1!$B451,"yyyy-mm-dd"),2)</f>
        <v>20</v>
      </c>
      <c r="O451" s="1">
        <f>LEN(dataset_1!$D451)</f>
        <v>2</v>
      </c>
      <c r="P451" s="1" t="str">
        <f>TEXT(dataset_1!$B451, "mmmm")</f>
        <v>January</v>
      </c>
      <c r="Q451" s="1" t="str">
        <f>TEXT(dataset_1!$B451, "dddd")</f>
        <v>Thursday</v>
      </c>
      <c r="R451" s="1">
        <f>WEEKNUM(dataset_1!$B451, 2)</f>
        <v>4</v>
      </c>
      <c r="S451" s="1" t="str">
        <f>IF(dataset_1!$H451&lt;=0.3,"Cold",IF(dataset_1!$H451&lt;=0.6,"Mild","Hot"))</f>
        <v>Cold</v>
      </c>
    </row>
    <row r="452" spans="1:19" ht="14.25" customHeight="1" x14ac:dyDescent="0.3">
      <c r="A452" s="1">
        <v>451</v>
      </c>
      <c r="B452" s="3">
        <v>40563</v>
      </c>
      <c r="C452" s="1">
        <v>1</v>
      </c>
      <c r="D452" s="1">
        <v>19</v>
      </c>
      <c r="E452" s="1" t="b">
        <v>0</v>
      </c>
      <c r="F452" s="1">
        <v>4</v>
      </c>
      <c r="G452" s="1">
        <v>1</v>
      </c>
      <c r="H452" s="1">
        <v>0.26</v>
      </c>
      <c r="I452" s="4" t="str">
        <f>IF(AND(dataset_1!$D452&gt;=5,dataset_1!$D452&lt;12),"Morning",IF(AND(dataset_1!$D452&gt;=12,dataset_1!$D452&lt;17),"Afternoon",IF(AND(dataset_1!$D452&gt;=17,dataset_1!$D452&lt;21),"Evening","Night")))</f>
        <v>Evening</v>
      </c>
      <c r="J452" s="4" t="str">
        <f>IF(dataset_1!$G452=1,"Clear/Few clouds",IF(dataset_1!$G452=2,"Mist/Cloudy",IF(dataset_1!$G452=3,"Light Snow/Rain","Heavy Rain/Snow/Storm")))</f>
        <v>Clear/Few clouds</v>
      </c>
      <c r="K452" s="1" t="str">
        <f>IF(OR(dataset_1!$F452=0,dataset_1!$F452=6),"Weekend","Weekday")</f>
        <v>Weekday</v>
      </c>
      <c r="L452" s="1" t="str">
        <f>LEFT(TEXT(dataset_1!$B452,"yyyy-mm-dd"),4)</f>
        <v>2011</v>
      </c>
      <c r="M452" s="1" t="str">
        <f>MID(TEXT(dataset_1!$B452,"yyyy-mm-dd"),6,2)</f>
        <v>01</v>
      </c>
      <c r="N452" s="1" t="str">
        <f>RIGHT(TEXT(dataset_1!$B452,"yyyy-mm-dd"),2)</f>
        <v>20</v>
      </c>
      <c r="O452" s="1">
        <f>LEN(dataset_1!$D452)</f>
        <v>2</v>
      </c>
      <c r="P452" s="1" t="str">
        <f>TEXT(dataset_1!$B452, "mmmm")</f>
        <v>January</v>
      </c>
      <c r="Q452" s="1" t="str">
        <f>TEXT(dataset_1!$B452, "dddd")</f>
        <v>Thursday</v>
      </c>
      <c r="R452" s="1">
        <f>WEEKNUM(dataset_1!$B452, 2)</f>
        <v>4</v>
      </c>
      <c r="S452" s="1" t="str">
        <f>IF(dataset_1!$H452&lt;=0.3,"Cold",IF(dataset_1!$H452&lt;=0.6,"Mild","Hot"))</f>
        <v>Cold</v>
      </c>
    </row>
    <row r="453" spans="1:19" ht="14.25" customHeight="1" x14ac:dyDescent="0.3">
      <c r="A453" s="1">
        <v>452</v>
      </c>
      <c r="B453" s="3">
        <v>40563</v>
      </c>
      <c r="C453" s="1">
        <v>1</v>
      </c>
      <c r="D453" s="1">
        <v>20</v>
      </c>
      <c r="E453" s="1" t="b">
        <v>0</v>
      </c>
      <c r="F453" s="1">
        <v>4</v>
      </c>
      <c r="G453" s="1">
        <v>2</v>
      </c>
      <c r="H453" s="1">
        <v>0.26</v>
      </c>
      <c r="I453" s="4" t="str">
        <f>IF(AND(dataset_1!$D453&gt;=5,dataset_1!$D453&lt;12),"Morning",IF(AND(dataset_1!$D453&gt;=12,dataset_1!$D453&lt;17),"Afternoon",IF(AND(dataset_1!$D453&gt;=17,dataset_1!$D453&lt;21),"Evening","Night")))</f>
        <v>Evening</v>
      </c>
      <c r="J453" s="4" t="str">
        <f>IF(dataset_1!$G453=1,"Clear/Few clouds",IF(dataset_1!$G453=2,"Mist/Cloudy",IF(dataset_1!$G453=3,"Light Snow/Rain","Heavy Rain/Snow/Storm")))</f>
        <v>Mist/Cloudy</v>
      </c>
      <c r="K453" s="1" t="str">
        <f>IF(OR(dataset_1!$F453=0,dataset_1!$F453=6),"Weekend","Weekday")</f>
        <v>Weekday</v>
      </c>
      <c r="L453" s="1" t="str">
        <f>LEFT(TEXT(dataset_1!$B453,"yyyy-mm-dd"),4)</f>
        <v>2011</v>
      </c>
      <c r="M453" s="1" t="str">
        <f>MID(TEXT(dataset_1!$B453,"yyyy-mm-dd"),6,2)</f>
        <v>01</v>
      </c>
      <c r="N453" s="1" t="str">
        <f>RIGHT(TEXT(dataset_1!$B453,"yyyy-mm-dd"),2)</f>
        <v>20</v>
      </c>
      <c r="O453" s="1">
        <f>LEN(dataset_1!$D453)</f>
        <v>2</v>
      </c>
      <c r="P453" s="1" t="str">
        <f>TEXT(dataset_1!$B453, "mmmm")</f>
        <v>January</v>
      </c>
      <c r="Q453" s="1" t="str">
        <f>TEXT(dataset_1!$B453, "dddd")</f>
        <v>Thursday</v>
      </c>
      <c r="R453" s="1">
        <f>WEEKNUM(dataset_1!$B453, 2)</f>
        <v>4</v>
      </c>
      <c r="S453" s="1" t="str">
        <f>IF(dataset_1!$H453&lt;=0.3,"Cold",IF(dataset_1!$H453&lt;=0.6,"Mild","Hot"))</f>
        <v>Cold</v>
      </c>
    </row>
    <row r="454" spans="1:19" ht="14.25" customHeight="1" x14ac:dyDescent="0.3">
      <c r="A454" s="1">
        <v>453</v>
      </c>
      <c r="B454" s="3">
        <v>40563</v>
      </c>
      <c r="C454" s="1">
        <v>1</v>
      </c>
      <c r="D454" s="1">
        <v>21</v>
      </c>
      <c r="E454" s="1" t="b">
        <v>0</v>
      </c>
      <c r="F454" s="1">
        <v>4</v>
      </c>
      <c r="G454" s="1">
        <v>2</v>
      </c>
      <c r="H454" s="1">
        <v>0.24</v>
      </c>
      <c r="I454" s="4" t="str">
        <f>IF(AND(dataset_1!$D454&gt;=5,dataset_1!$D454&lt;12),"Morning",IF(AND(dataset_1!$D454&gt;=12,dataset_1!$D454&lt;17),"Afternoon",IF(AND(dataset_1!$D454&gt;=17,dataset_1!$D454&lt;21),"Evening","Night")))</f>
        <v>Night</v>
      </c>
      <c r="J454" s="4" t="str">
        <f>IF(dataset_1!$G454=1,"Clear/Few clouds",IF(dataset_1!$G454=2,"Mist/Cloudy",IF(dataset_1!$G454=3,"Light Snow/Rain","Heavy Rain/Snow/Storm")))</f>
        <v>Mist/Cloudy</v>
      </c>
      <c r="K454" s="1" t="str">
        <f>IF(OR(dataset_1!$F454=0,dataset_1!$F454=6),"Weekend","Weekday")</f>
        <v>Weekday</v>
      </c>
      <c r="L454" s="1" t="str">
        <f>LEFT(TEXT(dataset_1!$B454,"yyyy-mm-dd"),4)</f>
        <v>2011</v>
      </c>
      <c r="M454" s="1" t="str">
        <f>MID(TEXT(dataset_1!$B454,"yyyy-mm-dd"),6,2)</f>
        <v>01</v>
      </c>
      <c r="N454" s="1" t="str">
        <f>RIGHT(TEXT(dataset_1!$B454,"yyyy-mm-dd"),2)</f>
        <v>20</v>
      </c>
      <c r="O454" s="1">
        <f>LEN(dataset_1!$D454)</f>
        <v>2</v>
      </c>
      <c r="P454" s="1" t="str">
        <f>TEXT(dataset_1!$B454, "mmmm")</f>
        <v>January</v>
      </c>
      <c r="Q454" s="1" t="str">
        <f>TEXT(dataset_1!$B454, "dddd")</f>
        <v>Thursday</v>
      </c>
      <c r="R454" s="1">
        <f>WEEKNUM(dataset_1!$B454, 2)</f>
        <v>4</v>
      </c>
      <c r="S454" s="1" t="str">
        <f>IF(dataset_1!$H454&lt;=0.3,"Cold",IF(dataset_1!$H454&lt;=0.6,"Mild","Hot"))</f>
        <v>Cold</v>
      </c>
    </row>
    <row r="455" spans="1:19" ht="14.25" customHeight="1" x14ac:dyDescent="0.3">
      <c r="A455" s="1">
        <v>454</v>
      </c>
      <c r="B455" s="3">
        <v>40563</v>
      </c>
      <c r="C455" s="1">
        <v>1</v>
      </c>
      <c r="D455" s="1">
        <v>22</v>
      </c>
      <c r="E455" s="1" t="b">
        <v>0</v>
      </c>
      <c r="F455" s="1">
        <v>4</v>
      </c>
      <c r="G455" s="1">
        <v>2</v>
      </c>
      <c r="H455" s="1">
        <v>0.24</v>
      </c>
      <c r="I455" s="4" t="str">
        <f>IF(AND(dataset_1!$D455&gt;=5,dataset_1!$D455&lt;12),"Morning",IF(AND(dataset_1!$D455&gt;=12,dataset_1!$D455&lt;17),"Afternoon",IF(AND(dataset_1!$D455&gt;=17,dataset_1!$D455&lt;21),"Evening","Night")))</f>
        <v>Night</v>
      </c>
      <c r="J455" s="4" t="str">
        <f>IF(dataset_1!$G455=1,"Clear/Few clouds",IF(dataset_1!$G455=2,"Mist/Cloudy",IF(dataset_1!$G455=3,"Light Snow/Rain","Heavy Rain/Snow/Storm")))</f>
        <v>Mist/Cloudy</v>
      </c>
      <c r="K455" s="1" t="str">
        <f>IF(OR(dataset_1!$F455=0,dataset_1!$F455=6),"Weekend","Weekday")</f>
        <v>Weekday</v>
      </c>
      <c r="L455" s="1" t="str">
        <f>LEFT(TEXT(dataset_1!$B455,"yyyy-mm-dd"),4)</f>
        <v>2011</v>
      </c>
      <c r="M455" s="1" t="str">
        <f>MID(TEXT(dataset_1!$B455,"yyyy-mm-dd"),6,2)</f>
        <v>01</v>
      </c>
      <c r="N455" s="1" t="str">
        <f>RIGHT(TEXT(dataset_1!$B455,"yyyy-mm-dd"),2)</f>
        <v>20</v>
      </c>
      <c r="O455" s="1">
        <f>LEN(dataset_1!$D455)</f>
        <v>2</v>
      </c>
      <c r="P455" s="1" t="str">
        <f>TEXT(dataset_1!$B455, "mmmm")</f>
        <v>January</v>
      </c>
      <c r="Q455" s="1" t="str">
        <f>TEXT(dataset_1!$B455, "dddd")</f>
        <v>Thursday</v>
      </c>
      <c r="R455" s="1">
        <f>WEEKNUM(dataset_1!$B455, 2)</f>
        <v>4</v>
      </c>
      <c r="S455" s="1" t="str">
        <f>IF(dataset_1!$H455&lt;=0.3,"Cold",IF(dataset_1!$H455&lt;=0.6,"Mild","Hot"))</f>
        <v>Cold</v>
      </c>
    </row>
    <row r="456" spans="1:19" ht="14.25" customHeight="1" x14ac:dyDescent="0.3">
      <c r="A456" s="1">
        <v>455</v>
      </c>
      <c r="B456" s="3">
        <v>40563</v>
      </c>
      <c r="C456" s="1">
        <v>1</v>
      </c>
      <c r="D456" s="1">
        <v>23</v>
      </c>
      <c r="E456" s="1" t="b">
        <v>0</v>
      </c>
      <c r="F456" s="1">
        <v>4</v>
      </c>
      <c r="G456" s="1">
        <v>2</v>
      </c>
      <c r="H456" s="1">
        <v>0.24</v>
      </c>
      <c r="I456" s="4" t="str">
        <f>IF(AND(dataset_1!$D456&gt;=5,dataset_1!$D456&lt;12),"Morning",IF(AND(dataset_1!$D456&gt;=12,dataset_1!$D456&lt;17),"Afternoon",IF(AND(dataset_1!$D456&gt;=17,dataset_1!$D456&lt;21),"Evening","Night")))</f>
        <v>Night</v>
      </c>
      <c r="J456" s="4" t="str">
        <f>IF(dataset_1!$G456=1,"Clear/Few clouds",IF(dataset_1!$G456=2,"Mist/Cloudy",IF(dataset_1!$G456=3,"Light Snow/Rain","Heavy Rain/Snow/Storm")))</f>
        <v>Mist/Cloudy</v>
      </c>
      <c r="K456" s="1" t="str">
        <f>IF(OR(dataset_1!$F456=0,dataset_1!$F456=6),"Weekend","Weekday")</f>
        <v>Weekday</v>
      </c>
      <c r="L456" s="1" t="str">
        <f>LEFT(TEXT(dataset_1!$B456,"yyyy-mm-dd"),4)</f>
        <v>2011</v>
      </c>
      <c r="M456" s="1" t="str">
        <f>MID(TEXT(dataset_1!$B456,"yyyy-mm-dd"),6,2)</f>
        <v>01</v>
      </c>
      <c r="N456" s="1" t="str">
        <f>RIGHT(TEXT(dataset_1!$B456,"yyyy-mm-dd"),2)</f>
        <v>20</v>
      </c>
      <c r="O456" s="1">
        <f>LEN(dataset_1!$D456)</f>
        <v>2</v>
      </c>
      <c r="P456" s="1" t="str">
        <f>TEXT(dataset_1!$B456, "mmmm")</f>
        <v>January</v>
      </c>
      <c r="Q456" s="1" t="str">
        <f>TEXT(dataset_1!$B456, "dddd")</f>
        <v>Thursday</v>
      </c>
      <c r="R456" s="1">
        <f>WEEKNUM(dataset_1!$B456, 2)</f>
        <v>4</v>
      </c>
      <c r="S456" s="1" t="str">
        <f>IF(dataset_1!$H456&lt;=0.3,"Cold",IF(dataset_1!$H456&lt;=0.6,"Mild","Hot"))</f>
        <v>Cold</v>
      </c>
    </row>
    <row r="457" spans="1:19" ht="14.25" customHeight="1" x14ac:dyDescent="0.3">
      <c r="A457" s="1">
        <v>456</v>
      </c>
      <c r="B457" s="3">
        <v>40564</v>
      </c>
      <c r="C457" s="1">
        <v>1</v>
      </c>
      <c r="D457" s="1">
        <v>0</v>
      </c>
      <c r="E457" s="1" t="b">
        <v>0</v>
      </c>
      <c r="F457" s="1">
        <v>5</v>
      </c>
      <c r="G457" s="1">
        <v>2</v>
      </c>
      <c r="H457" s="1">
        <v>0.24</v>
      </c>
      <c r="I457" s="4" t="str">
        <f>IF(AND(dataset_1!$D457&gt;=5,dataset_1!$D457&lt;12),"Morning",IF(AND(dataset_1!$D457&gt;=12,dataset_1!$D457&lt;17),"Afternoon",IF(AND(dataset_1!$D457&gt;=17,dataset_1!$D457&lt;21),"Evening","Night")))</f>
        <v>Night</v>
      </c>
      <c r="J457" s="4" t="str">
        <f>IF(dataset_1!$G457=1,"Clear/Few clouds",IF(dataset_1!$G457=2,"Mist/Cloudy",IF(dataset_1!$G457=3,"Light Snow/Rain","Heavy Rain/Snow/Storm")))</f>
        <v>Mist/Cloudy</v>
      </c>
      <c r="K457" s="1" t="str">
        <f>IF(OR(dataset_1!$F457=0,dataset_1!$F457=6),"Weekend","Weekday")</f>
        <v>Weekday</v>
      </c>
      <c r="L457" s="1" t="str">
        <f>LEFT(TEXT(dataset_1!$B457,"yyyy-mm-dd"),4)</f>
        <v>2011</v>
      </c>
      <c r="M457" s="1" t="str">
        <f>MID(TEXT(dataset_1!$B457,"yyyy-mm-dd"),6,2)</f>
        <v>01</v>
      </c>
      <c r="N457" s="1" t="str">
        <f>RIGHT(TEXT(dataset_1!$B457,"yyyy-mm-dd"),2)</f>
        <v>21</v>
      </c>
      <c r="O457" s="1">
        <f>LEN(dataset_1!$D457)</f>
        <v>1</v>
      </c>
      <c r="P457" s="1" t="str">
        <f>TEXT(dataset_1!$B457, "mmmm")</f>
        <v>January</v>
      </c>
      <c r="Q457" s="1" t="str">
        <f>TEXT(dataset_1!$B457, "dddd")</f>
        <v>Friday</v>
      </c>
      <c r="R457" s="1">
        <f>WEEKNUM(dataset_1!$B457, 2)</f>
        <v>4</v>
      </c>
      <c r="S457" s="1" t="str">
        <f>IF(dataset_1!$H457&lt;=0.3,"Cold",IF(dataset_1!$H457&lt;=0.6,"Mild","Hot"))</f>
        <v>Cold</v>
      </c>
    </row>
    <row r="458" spans="1:19" ht="14.25" customHeight="1" x14ac:dyDescent="0.3">
      <c r="A458" s="1">
        <v>457</v>
      </c>
      <c r="B458" s="3">
        <v>40564</v>
      </c>
      <c r="C458" s="1">
        <v>1</v>
      </c>
      <c r="D458" s="1">
        <v>1</v>
      </c>
      <c r="E458" s="1" t="b">
        <v>0</v>
      </c>
      <c r="F458" s="1">
        <v>5</v>
      </c>
      <c r="G458" s="1">
        <v>2</v>
      </c>
      <c r="H458" s="1">
        <v>0.24</v>
      </c>
      <c r="I458" s="4" t="str">
        <f>IF(AND(dataset_1!$D458&gt;=5,dataset_1!$D458&lt;12),"Morning",IF(AND(dataset_1!$D458&gt;=12,dataset_1!$D458&lt;17),"Afternoon",IF(AND(dataset_1!$D458&gt;=17,dataset_1!$D458&lt;21),"Evening","Night")))</f>
        <v>Night</v>
      </c>
      <c r="J458" s="4" t="str">
        <f>IF(dataset_1!$G458=1,"Clear/Few clouds",IF(dataset_1!$G458=2,"Mist/Cloudy",IF(dataset_1!$G458=3,"Light Snow/Rain","Heavy Rain/Snow/Storm")))</f>
        <v>Mist/Cloudy</v>
      </c>
      <c r="K458" s="1" t="str">
        <f>IF(OR(dataset_1!$F458=0,dataset_1!$F458=6),"Weekend","Weekday")</f>
        <v>Weekday</v>
      </c>
      <c r="L458" s="1" t="str">
        <f>LEFT(TEXT(dataset_1!$B458,"yyyy-mm-dd"),4)</f>
        <v>2011</v>
      </c>
      <c r="M458" s="1" t="str">
        <f>MID(TEXT(dataset_1!$B458,"yyyy-mm-dd"),6,2)</f>
        <v>01</v>
      </c>
      <c r="N458" s="1" t="str">
        <f>RIGHT(TEXT(dataset_1!$B458,"yyyy-mm-dd"),2)</f>
        <v>21</v>
      </c>
      <c r="O458" s="1">
        <f>LEN(dataset_1!$D458)</f>
        <v>1</v>
      </c>
      <c r="P458" s="1" t="str">
        <f>TEXT(dataset_1!$B458, "mmmm")</f>
        <v>January</v>
      </c>
      <c r="Q458" s="1" t="str">
        <f>TEXT(dataset_1!$B458, "dddd")</f>
        <v>Friday</v>
      </c>
      <c r="R458" s="1">
        <f>WEEKNUM(dataset_1!$B458, 2)</f>
        <v>4</v>
      </c>
      <c r="S458" s="1" t="str">
        <f>IF(dataset_1!$H458&lt;=0.3,"Cold",IF(dataset_1!$H458&lt;=0.6,"Mild","Hot"))</f>
        <v>Cold</v>
      </c>
    </row>
    <row r="459" spans="1:19" ht="14.25" customHeight="1" x14ac:dyDescent="0.3">
      <c r="A459" s="1">
        <v>458</v>
      </c>
      <c r="B459" s="3">
        <v>40564</v>
      </c>
      <c r="C459" s="1">
        <v>1</v>
      </c>
      <c r="D459" s="1">
        <v>2</v>
      </c>
      <c r="E459" s="1" t="b">
        <v>0</v>
      </c>
      <c r="F459" s="1">
        <v>5</v>
      </c>
      <c r="G459" s="1">
        <v>3</v>
      </c>
      <c r="H459" s="1">
        <v>0.24</v>
      </c>
      <c r="I459" s="4" t="str">
        <f>IF(AND(dataset_1!$D459&gt;=5,dataset_1!$D459&lt;12),"Morning",IF(AND(dataset_1!$D459&gt;=12,dataset_1!$D459&lt;17),"Afternoon",IF(AND(dataset_1!$D459&gt;=17,dataset_1!$D459&lt;21),"Evening","Night")))</f>
        <v>Night</v>
      </c>
      <c r="J459" s="4" t="str">
        <f>IF(dataset_1!$G459=1,"Clear/Few clouds",IF(dataset_1!$G459=2,"Mist/Cloudy",IF(dataset_1!$G459=3,"Light Snow/Rain","Heavy Rain/Snow/Storm")))</f>
        <v>Light Snow/Rain</v>
      </c>
      <c r="K459" s="1" t="str">
        <f>IF(OR(dataset_1!$F459=0,dataset_1!$F459=6),"Weekend","Weekday")</f>
        <v>Weekday</v>
      </c>
      <c r="L459" s="1" t="str">
        <f>LEFT(TEXT(dataset_1!$B459,"yyyy-mm-dd"),4)</f>
        <v>2011</v>
      </c>
      <c r="M459" s="1" t="str">
        <f>MID(TEXT(dataset_1!$B459,"yyyy-mm-dd"),6,2)</f>
        <v>01</v>
      </c>
      <c r="N459" s="1" t="str">
        <f>RIGHT(TEXT(dataset_1!$B459,"yyyy-mm-dd"),2)</f>
        <v>21</v>
      </c>
      <c r="O459" s="1">
        <f>LEN(dataset_1!$D459)</f>
        <v>1</v>
      </c>
      <c r="P459" s="1" t="str">
        <f>TEXT(dataset_1!$B459, "mmmm")</f>
        <v>January</v>
      </c>
      <c r="Q459" s="1" t="str">
        <f>TEXT(dataset_1!$B459, "dddd")</f>
        <v>Friday</v>
      </c>
      <c r="R459" s="1">
        <f>WEEKNUM(dataset_1!$B459, 2)</f>
        <v>4</v>
      </c>
      <c r="S459" s="1" t="str">
        <f>IF(dataset_1!$H459&lt;=0.3,"Cold",IF(dataset_1!$H459&lt;=0.6,"Mild","Hot"))</f>
        <v>Cold</v>
      </c>
    </row>
    <row r="460" spans="1:19" ht="14.25" customHeight="1" x14ac:dyDescent="0.3">
      <c r="A460" s="1">
        <v>459</v>
      </c>
      <c r="B460" s="3">
        <v>40564</v>
      </c>
      <c r="C460" s="1">
        <v>1</v>
      </c>
      <c r="D460" s="1">
        <v>3</v>
      </c>
      <c r="E460" s="1" t="b">
        <v>0</v>
      </c>
      <c r="F460" s="1">
        <v>5</v>
      </c>
      <c r="G460" s="1">
        <v>3</v>
      </c>
      <c r="H460" s="1">
        <v>0.22</v>
      </c>
      <c r="I460" s="4" t="str">
        <f>IF(AND(dataset_1!$D460&gt;=5,dataset_1!$D460&lt;12),"Morning",IF(AND(dataset_1!$D460&gt;=12,dataset_1!$D460&lt;17),"Afternoon",IF(AND(dataset_1!$D460&gt;=17,dataset_1!$D460&lt;21),"Evening","Night")))</f>
        <v>Night</v>
      </c>
      <c r="J460" s="4" t="str">
        <f>IF(dataset_1!$G460=1,"Clear/Few clouds",IF(dataset_1!$G460=2,"Mist/Cloudy",IF(dataset_1!$G460=3,"Light Snow/Rain","Heavy Rain/Snow/Storm")))</f>
        <v>Light Snow/Rain</v>
      </c>
      <c r="K460" s="1" t="str">
        <f>IF(OR(dataset_1!$F460=0,dataset_1!$F460=6),"Weekend","Weekday")</f>
        <v>Weekday</v>
      </c>
      <c r="L460" s="1" t="str">
        <f>LEFT(TEXT(dataset_1!$B460,"yyyy-mm-dd"),4)</f>
        <v>2011</v>
      </c>
      <c r="M460" s="1" t="str">
        <f>MID(TEXT(dataset_1!$B460,"yyyy-mm-dd"),6,2)</f>
        <v>01</v>
      </c>
      <c r="N460" s="1" t="str">
        <f>RIGHT(TEXT(dataset_1!$B460,"yyyy-mm-dd"),2)</f>
        <v>21</v>
      </c>
      <c r="O460" s="1">
        <f>LEN(dataset_1!$D460)</f>
        <v>1</v>
      </c>
      <c r="P460" s="1" t="str">
        <f>TEXT(dataset_1!$B460, "mmmm")</f>
        <v>January</v>
      </c>
      <c r="Q460" s="1" t="str">
        <f>TEXT(dataset_1!$B460, "dddd")</f>
        <v>Friday</v>
      </c>
      <c r="R460" s="1">
        <f>WEEKNUM(dataset_1!$B460, 2)</f>
        <v>4</v>
      </c>
      <c r="S460" s="1" t="str">
        <f>IF(dataset_1!$H460&lt;=0.3,"Cold",IF(dataset_1!$H460&lt;=0.6,"Mild","Hot"))</f>
        <v>Cold</v>
      </c>
    </row>
    <row r="461" spans="1:19" ht="14.25" customHeight="1" x14ac:dyDescent="0.3">
      <c r="A461" s="1">
        <v>460</v>
      </c>
      <c r="B461" s="3">
        <v>40564</v>
      </c>
      <c r="C461" s="1">
        <v>1</v>
      </c>
      <c r="D461" s="1">
        <v>4</v>
      </c>
      <c r="E461" s="1" t="b">
        <v>0</v>
      </c>
      <c r="F461" s="1">
        <v>5</v>
      </c>
      <c r="G461" s="1">
        <v>2</v>
      </c>
      <c r="H461" s="1">
        <v>0.22</v>
      </c>
      <c r="I461" s="4" t="str">
        <f>IF(AND(dataset_1!$D461&gt;=5,dataset_1!$D461&lt;12),"Morning",IF(AND(dataset_1!$D461&gt;=12,dataset_1!$D461&lt;17),"Afternoon",IF(AND(dataset_1!$D461&gt;=17,dataset_1!$D461&lt;21),"Evening","Night")))</f>
        <v>Night</v>
      </c>
      <c r="J461" s="4" t="str">
        <f>IF(dataset_1!$G461=1,"Clear/Few clouds",IF(dataset_1!$G461=2,"Mist/Cloudy",IF(dataset_1!$G461=3,"Light Snow/Rain","Heavy Rain/Snow/Storm")))</f>
        <v>Mist/Cloudy</v>
      </c>
      <c r="K461" s="1" t="str">
        <f>IF(OR(dataset_1!$F461=0,dataset_1!$F461=6),"Weekend","Weekday")</f>
        <v>Weekday</v>
      </c>
      <c r="L461" s="1" t="str">
        <f>LEFT(TEXT(dataset_1!$B461,"yyyy-mm-dd"),4)</f>
        <v>2011</v>
      </c>
      <c r="M461" s="1" t="str">
        <f>MID(TEXT(dataset_1!$B461,"yyyy-mm-dd"),6,2)</f>
        <v>01</v>
      </c>
      <c r="N461" s="1" t="str">
        <f>RIGHT(TEXT(dataset_1!$B461,"yyyy-mm-dd"),2)</f>
        <v>21</v>
      </c>
      <c r="O461" s="1">
        <f>LEN(dataset_1!$D461)</f>
        <v>1</v>
      </c>
      <c r="P461" s="1" t="str">
        <f>TEXT(dataset_1!$B461, "mmmm")</f>
        <v>January</v>
      </c>
      <c r="Q461" s="1" t="str">
        <f>TEXT(dataset_1!$B461, "dddd")</f>
        <v>Friday</v>
      </c>
      <c r="R461" s="1">
        <f>WEEKNUM(dataset_1!$B461, 2)</f>
        <v>4</v>
      </c>
      <c r="S461" s="1" t="str">
        <f>IF(dataset_1!$H461&lt;=0.3,"Cold",IF(dataset_1!$H461&lt;=0.6,"Mild","Hot"))</f>
        <v>Cold</v>
      </c>
    </row>
    <row r="462" spans="1:19" ht="14.25" customHeight="1" x14ac:dyDescent="0.3">
      <c r="A462" s="1">
        <v>461</v>
      </c>
      <c r="B462" s="3">
        <v>40564</v>
      </c>
      <c r="C462" s="1">
        <v>1</v>
      </c>
      <c r="D462" s="1">
        <v>5</v>
      </c>
      <c r="E462" s="1" t="b">
        <v>0</v>
      </c>
      <c r="F462" s="1">
        <v>5</v>
      </c>
      <c r="G462" s="1">
        <v>1</v>
      </c>
      <c r="H462" s="1">
        <v>0.24</v>
      </c>
      <c r="I462" s="4" t="str">
        <f>IF(AND(dataset_1!$D462&gt;=5,dataset_1!$D462&lt;12),"Morning",IF(AND(dataset_1!$D462&gt;=12,dataset_1!$D462&lt;17),"Afternoon",IF(AND(dataset_1!$D462&gt;=17,dataset_1!$D462&lt;21),"Evening","Night")))</f>
        <v>Morning</v>
      </c>
      <c r="J462" s="4" t="str">
        <f>IF(dataset_1!$G462=1,"Clear/Few clouds",IF(dataset_1!$G462=2,"Mist/Cloudy",IF(dataset_1!$G462=3,"Light Snow/Rain","Heavy Rain/Snow/Storm")))</f>
        <v>Clear/Few clouds</v>
      </c>
      <c r="K462" s="1" t="str">
        <f>IF(OR(dataset_1!$F462=0,dataset_1!$F462=6),"Weekend","Weekday")</f>
        <v>Weekday</v>
      </c>
      <c r="L462" s="1" t="str">
        <f>LEFT(TEXT(dataset_1!$B462,"yyyy-mm-dd"),4)</f>
        <v>2011</v>
      </c>
      <c r="M462" s="1" t="str">
        <f>MID(TEXT(dataset_1!$B462,"yyyy-mm-dd"),6,2)</f>
        <v>01</v>
      </c>
      <c r="N462" s="1" t="str">
        <f>RIGHT(TEXT(dataset_1!$B462,"yyyy-mm-dd"),2)</f>
        <v>21</v>
      </c>
      <c r="O462" s="1">
        <f>LEN(dataset_1!$D462)</f>
        <v>1</v>
      </c>
      <c r="P462" s="1" t="str">
        <f>TEXT(dataset_1!$B462, "mmmm")</f>
        <v>January</v>
      </c>
      <c r="Q462" s="1" t="str">
        <f>TEXT(dataset_1!$B462, "dddd")</f>
        <v>Friday</v>
      </c>
      <c r="R462" s="1">
        <f>WEEKNUM(dataset_1!$B462, 2)</f>
        <v>4</v>
      </c>
      <c r="S462" s="1" t="str">
        <f>IF(dataset_1!$H462&lt;=0.3,"Cold",IF(dataset_1!$H462&lt;=0.6,"Mild","Hot"))</f>
        <v>Cold</v>
      </c>
    </row>
    <row r="463" spans="1:19" ht="14.25" customHeight="1" x14ac:dyDescent="0.3">
      <c r="A463" s="1">
        <v>462</v>
      </c>
      <c r="B463" s="3">
        <v>40564</v>
      </c>
      <c r="C463" s="1">
        <v>1</v>
      </c>
      <c r="D463" s="1">
        <v>6</v>
      </c>
      <c r="E463" s="1" t="b">
        <v>0</v>
      </c>
      <c r="F463" s="1">
        <v>5</v>
      </c>
      <c r="G463" s="1">
        <v>1</v>
      </c>
      <c r="H463" s="1">
        <v>0.22</v>
      </c>
      <c r="I463" s="4" t="str">
        <f>IF(AND(dataset_1!$D463&gt;=5,dataset_1!$D463&lt;12),"Morning",IF(AND(dataset_1!$D463&gt;=12,dataset_1!$D463&lt;17),"Afternoon",IF(AND(dataset_1!$D463&gt;=17,dataset_1!$D463&lt;21),"Evening","Night")))</f>
        <v>Morning</v>
      </c>
      <c r="J463" s="4" t="str">
        <f>IF(dataset_1!$G463=1,"Clear/Few clouds",IF(dataset_1!$G463=2,"Mist/Cloudy",IF(dataset_1!$G463=3,"Light Snow/Rain","Heavy Rain/Snow/Storm")))</f>
        <v>Clear/Few clouds</v>
      </c>
      <c r="K463" s="1" t="str">
        <f>IF(OR(dataset_1!$F463=0,dataset_1!$F463=6),"Weekend","Weekday")</f>
        <v>Weekday</v>
      </c>
      <c r="L463" s="1" t="str">
        <f>LEFT(TEXT(dataset_1!$B463,"yyyy-mm-dd"),4)</f>
        <v>2011</v>
      </c>
      <c r="M463" s="1" t="str">
        <f>MID(TEXT(dataset_1!$B463,"yyyy-mm-dd"),6,2)</f>
        <v>01</v>
      </c>
      <c r="N463" s="1" t="str">
        <f>RIGHT(TEXT(dataset_1!$B463,"yyyy-mm-dd"),2)</f>
        <v>21</v>
      </c>
      <c r="O463" s="1">
        <f>LEN(dataset_1!$D463)</f>
        <v>1</v>
      </c>
      <c r="P463" s="1" t="str">
        <f>TEXT(dataset_1!$B463, "mmmm")</f>
        <v>January</v>
      </c>
      <c r="Q463" s="1" t="str">
        <f>TEXT(dataset_1!$B463, "dddd")</f>
        <v>Friday</v>
      </c>
      <c r="R463" s="1">
        <f>WEEKNUM(dataset_1!$B463, 2)</f>
        <v>4</v>
      </c>
      <c r="S463" s="1" t="str">
        <f>IF(dataset_1!$H463&lt;=0.3,"Cold",IF(dataset_1!$H463&lt;=0.6,"Mild","Hot"))</f>
        <v>Cold</v>
      </c>
    </row>
    <row r="464" spans="1:19" ht="14.25" customHeight="1" x14ac:dyDescent="0.3">
      <c r="A464" s="1">
        <v>463</v>
      </c>
      <c r="B464" s="3">
        <v>40564</v>
      </c>
      <c r="C464" s="1">
        <v>1</v>
      </c>
      <c r="D464" s="1">
        <v>7</v>
      </c>
      <c r="E464" s="1" t="b">
        <v>0</v>
      </c>
      <c r="F464" s="1">
        <v>5</v>
      </c>
      <c r="G464" s="1">
        <v>1</v>
      </c>
      <c r="H464" s="1">
        <v>0.2</v>
      </c>
      <c r="I464" s="4" t="str">
        <f>IF(AND(dataset_1!$D464&gt;=5,dataset_1!$D464&lt;12),"Morning",IF(AND(dataset_1!$D464&gt;=12,dataset_1!$D464&lt;17),"Afternoon",IF(AND(dataset_1!$D464&gt;=17,dataset_1!$D464&lt;21),"Evening","Night")))</f>
        <v>Morning</v>
      </c>
      <c r="J464" s="4" t="str">
        <f>IF(dataset_1!$G464=1,"Clear/Few clouds",IF(dataset_1!$G464=2,"Mist/Cloudy",IF(dataset_1!$G464=3,"Light Snow/Rain","Heavy Rain/Snow/Storm")))</f>
        <v>Clear/Few clouds</v>
      </c>
      <c r="K464" s="1" t="str">
        <f>IF(OR(dataset_1!$F464=0,dataset_1!$F464=6),"Weekend","Weekday")</f>
        <v>Weekday</v>
      </c>
      <c r="L464" s="1" t="str">
        <f>LEFT(TEXT(dataset_1!$B464,"yyyy-mm-dd"),4)</f>
        <v>2011</v>
      </c>
      <c r="M464" s="1" t="str">
        <f>MID(TEXT(dataset_1!$B464,"yyyy-mm-dd"),6,2)</f>
        <v>01</v>
      </c>
      <c r="N464" s="1" t="str">
        <f>RIGHT(TEXT(dataset_1!$B464,"yyyy-mm-dd"),2)</f>
        <v>21</v>
      </c>
      <c r="O464" s="1">
        <f>LEN(dataset_1!$D464)</f>
        <v>1</v>
      </c>
      <c r="P464" s="1" t="str">
        <f>TEXT(dataset_1!$B464, "mmmm")</f>
        <v>January</v>
      </c>
      <c r="Q464" s="1" t="str">
        <f>TEXT(dataset_1!$B464, "dddd")</f>
        <v>Friday</v>
      </c>
      <c r="R464" s="1">
        <f>WEEKNUM(dataset_1!$B464, 2)</f>
        <v>4</v>
      </c>
      <c r="S464" s="1" t="str">
        <f>IF(dataset_1!$H464&lt;=0.3,"Cold",IF(dataset_1!$H464&lt;=0.6,"Mild","Hot"))</f>
        <v>Cold</v>
      </c>
    </row>
    <row r="465" spans="1:19" ht="14.25" customHeight="1" x14ac:dyDescent="0.3">
      <c r="A465" s="1">
        <v>464</v>
      </c>
      <c r="B465" s="3">
        <v>40564</v>
      </c>
      <c r="C465" s="1">
        <v>1</v>
      </c>
      <c r="D465" s="1">
        <v>8</v>
      </c>
      <c r="E465" s="1" t="b">
        <v>0</v>
      </c>
      <c r="F465" s="1">
        <v>5</v>
      </c>
      <c r="G465" s="1">
        <v>1</v>
      </c>
      <c r="H465" s="1">
        <v>0.2</v>
      </c>
      <c r="I465" s="4" t="str">
        <f>IF(AND(dataset_1!$D465&gt;=5,dataset_1!$D465&lt;12),"Morning",IF(AND(dataset_1!$D465&gt;=12,dataset_1!$D465&lt;17),"Afternoon",IF(AND(dataset_1!$D465&gt;=17,dataset_1!$D465&lt;21),"Evening","Night")))</f>
        <v>Morning</v>
      </c>
      <c r="J465" s="4" t="str">
        <f>IF(dataset_1!$G465=1,"Clear/Few clouds",IF(dataset_1!$G465=2,"Mist/Cloudy",IF(dataset_1!$G465=3,"Light Snow/Rain","Heavy Rain/Snow/Storm")))</f>
        <v>Clear/Few clouds</v>
      </c>
      <c r="K465" s="1" t="str">
        <f>IF(OR(dataset_1!$F465=0,dataset_1!$F465=6),"Weekend","Weekday")</f>
        <v>Weekday</v>
      </c>
      <c r="L465" s="1" t="str">
        <f>LEFT(TEXT(dataset_1!$B465,"yyyy-mm-dd"),4)</f>
        <v>2011</v>
      </c>
      <c r="M465" s="1" t="str">
        <f>MID(TEXT(dataset_1!$B465,"yyyy-mm-dd"),6,2)</f>
        <v>01</v>
      </c>
      <c r="N465" s="1" t="str">
        <f>RIGHT(TEXT(dataset_1!$B465,"yyyy-mm-dd"),2)</f>
        <v>21</v>
      </c>
      <c r="O465" s="1">
        <f>LEN(dataset_1!$D465)</f>
        <v>1</v>
      </c>
      <c r="P465" s="1" t="str">
        <f>TEXT(dataset_1!$B465, "mmmm")</f>
        <v>January</v>
      </c>
      <c r="Q465" s="1" t="str">
        <f>TEXT(dataset_1!$B465, "dddd")</f>
        <v>Friday</v>
      </c>
      <c r="R465" s="1">
        <f>WEEKNUM(dataset_1!$B465, 2)</f>
        <v>4</v>
      </c>
      <c r="S465" s="1" t="str">
        <f>IF(dataset_1!$H465&lt;=0.3,"Cold",IF(dataset_1!$H465&lt;=0.6,"Mild","Hot"))</f>
        <v>Cold</v>
      </c>
    </row>
    <row r="466" spans="1:19" ht="14.25" customHeight="1" x14ac:dyDescent="0.3">
      <c r="A466" s="1">
        <v>465</v>
      </c>
      <c r="B466" s="3">
        <v>40564</v>
      </c>
      <c r="C466" s="1">
        <v>1</v>
      </c>
      <c r="D466" s="1">
        <v>9</v>
      </c>
      <c r="E466" s="1" t="b">
        <v>0</v>
      </c>
      <c r="F466" s="1">
        <v>5</v>
      </c>
      <c r="G466" s="1">
        <v>1</v>
      </c>
      <c r="H466" s="1">
        <v>0.2</v>
      </c>
      <c r="I466" s="4" t="str">
        <f>IF(AND(dataset_1!$D466&gt;=5,dataset_1!$D466&lt;12),"Morning",IF(AND(dataset_1!$D466&gt;=12,dataset_1!$D466&lt;17),"Afternoon",IF(AND(dataset_1!$D466&gt;=17,dataset_1!$D466&lt;21),"Evening","Night")))</f>
        <v>Morning</v>
      </c>
      <c r="J466" s="4" t="str">
        <f>IF(dataset_1!$G466=1,"Clear/Few clouds",IF(dataset_1!$G466=2,"Mist/Cloudy",IF(dataset_1!$G466=3,"Light Snow/Rain","Heavy Rain/Snow/Storm")))</f>
        <v>Clear/Few clouds</v>
      </c>
      <c r="K466" s="1" t="str">
        <f>IF(OR(dataset_1!$F466=0,dataset_1!$F466=6),"Weekend","Weekday")</f>
        <v>Weekday</v>
      </c>
      <c r="L466" s="1" t="str">
        <f>LEFT(TEXT(dataset_1!$B466,"yyyy-mm-dd"),4)</f>
        <v>2011</v>
      </c>
      <c r="M466" s="1" t="str">
        <f>MID(TEXT(dataset_1!$B466,"yyyy-mm-dd"),6,2)</f>
        <v>01</v>
      </c>
      <c r="N466" s="1" t="str">
        <f>RIGHT(TEXT(dataset_1!$B466,"yyyy-mm-dd"),2)</f>
        <v>21</v>
      </c>
      <c r="O466" s="1">
        <f>LEN(dataset_1!$D466)</f>
        <v>1</v>
      </c>
      <c r="P466" s="1" t="str">
        <f>TEXT(dataset_1!$B466, "mmmm")</f>
        <v>January</v>
      </c>
      <c r="Q466" s="1" t="str">
        <f>TEXT(dataset_1!$B466, "dddd")</f>
        <v>Friday</v>
      </c>
      <c r="R466" s="1">
        <f>WEEKNUM(dataset_1!$B466, 2)</f>
        <v>4</v>
      </c>
      <c r="S466" s="1" t="str">
        <f>IF(dataset_1!$H466&lt;=0.3,"Cold",IF(dataset_1!$H466&lt;=0.6,"Mild","Hot"))</f>
        <v>Cold</v>
      </c>
    </row>
    <row r="467" spans="1:19" ht="14.25" customHeight="1" x14ac:dyDescent="0.3">
      <c r="A467" s="1">
        <v>466</v>
      </c>
      <c r="B467" s="3">
        <v>40564</v>
      </c>
      <c r="C467" s="1">
        <v>1</v>
      </c>
      <c r="D467" s="1">
        <v>10</v>
      </c>
      <c r="E467" s="1" t="b">
        <v>0</v>
      </c>
      <c r="F467" s="1">
        <v>5</v>
      </c>
      <c r="G467" s="1">
        <v>1</v>
      </c>
      <c r="H467" s="1">
        <v>0.2</v>
      </c>
      <c r="I467" s="4" t="str">
        <f>IF(AND(dataset_1!$D467&gt;=5,dataset_1!$D467&lt;12),"Morning",IF(AND(dataset_1!$D467&gt;=12,dataset_1!$D467&lt;17),"Afternoon",IF(AND(dataset_1!$D467&gt;=17,dataset_1!$D467&lt;21),"Evening","Night")))</f>
        <v>Morning</v>
      </c>
      <c r="J467" s="4" t="str">
        <f>IF(dataset_1!$G467=1,"Clear/Few clouds",IF(dataset_1!$G467=2,"Mist/Cloudy",IF(dataset_1!$G467=3,"Light Snow/Rain","Heavy Rain/Snow/Storm")))</f>
        <v>Clear/Few clouds</v>
      </c>
      <c r="K467" s="1" t="str">
        <f>IF(OR(dataset_1!$F467=0,dataset_1!$F467=6),"Weekend","Weekday")</f>
        <v>Weekday</v>
      </c>
      <c r="L467" s="1" t="str">
        <f>LEFT(TEXT(dataset_1!$B467,"yyyy-mm-dd"),4)</f>
        <v>2011</v>
      </c>
      <c r="M467" s="1" t="str">
        <f>MID(TEXT(dataset_1!$B467,"yyyy-mm-dd"),6,2)</f>
        <v>01</v>
      </c>
      <c r="N467" s="1" t="str">
        <f>RIGHT(TEXT(dataset_1!$B467,"yyyy-mm-dd"),2)</f>
        <v>21</v>
      </c>
      <c r="O467" s="1">
        <f>LEN(dataset_1!$D467)</f>
        <v>2</v>
      </c>
      <c r="P467" s="1" t="str">
        <f>TEXT(dataset_1!$B467, "mmmm")</f>
        <v>January</v>
      </c>
      <c r="Q467" s="1" t="str">
        <f>TEXT(dataset_1!$B467, "dddd")</f>
        <v>Friday</v>
      </c>
      <c r="R467" s="1">
        <f>WEEKNUM(dataset_1!$B467, 2)</f>
        <v>4</v>
      </c>
      <c r="S467" s="1" t="str">
        <f>IF(dataset_1!$H467&lt;=0.3,"Cold",IF(dataset_1!$H467&lt;=0.6,"Mild","Hot"))</f>
        <v>Cold</v>
      </c>
    </row>
    <row r="468" spans="1:19" ht="14.25" customHeight="1" x14ac:dyDescent="0.3">
      <c r="A468" s="1">
        <v>467</v>
      </c>
      <c r="B468" s="3">
        <v>40564</v>
      </c>
      <c r="C468" s="1">
        <v>1</v>
      </c>
      <c r="D468" s="1">
        <v>11</v>
      </c>
      <c r="E468" s="1" t="b">
        <v>0</v>
      </c>
      <c r="F468" s="1">
        <v>5</v>
      </c>
      <c r="G468" s="1">
        <v>1</v>
      </c>
      <c r="H468" s="1">
        <v>0.22</v>
      </c>
      <c r="I468" s="4" t="str">
        <f>IF(AND(dataset_1!$D468&gt;=5,dataset_1!$D468&lt;12),"Morning",IF(AND(dataset_1!$D468&gt;=12,dataset_1!$D468&lt;17),"Afternoon",IF(AND(dataset_1!$D468&gt;=17,dataset_1!$D468&lt;21),"Evening","Night")))</f>
        <v>Morning</v>
      </c>
      <c r="J468" s="4" t="str">
        <f>IF(dataset_1!$G468=1,"Clear/Few clouds",IF(dataset_1!$G468=2,"Mist/Cloudy",IF(dataset_1!$G468=3,"Light Snow/Rain","Heavy Rain/Snow/Storm")))</f>
        <v>Clear/Few clouds</v>
      </c>
      <c r="K468" s="1" t="str">
        <f>IF(OR(dataset_1!$F468=0,dataset_1!$F468=6),"Weekend","Weekday")</f>
        <v>Weekday</v>
      </c>
      <c r="L468" s="1" t="str">
        <f>LEFT(TEXT(dataset_1!$B468,"yyyy-mm-dd"),4)</f>
        <v>2011</v>
      </c>
      <c r="M468" s="1" t="str">
        <f>MID(TEXT(dataset_1!$B468,"yyyy-mm-dd"),6,2)</f>
        <v>01</v>
      </c>
      <c r="N468" s="1" t="str">
        <f>RIGHT(TEXT(dataset_1!$B468,"yyyy-mm-dd"),2)</f>
        <v>21</v>
      </c>
      <c r="O468" s="1">
        <f>LEN(dataset_1!$D468)</f>
        <v>2</v>
      </c>
      <c r="P468" s="1" t="str">
        <f>TEXT(dataset_1!$B468, "mmmm")</f>
        <v>January</v>
      </c>
      <c r="Q468" s="1" t="str">
        <f>TEXT(dataset_1!$B468, "dddd")</f>
        <v>Friday</v>
      </c>
      <c r="R468" s="1">
        <f>WEEKNUM(dataset_1!$B468, 2)</f>
        <v>4</v>
      </c>
      <c r="S468" s="1" t="str">
        <f>IF(dataset_1!$H468&lt;=0.3,"Cold",IF(dataset_1!$H468&lt;=0.6,"Mild","Hot"))</f>
        <v>Cold</v>
      </c>
    </row>
    <row r="469" spans="1:19" ht="14.25" customHeight="1" x14ac:dyDescent="0.3">
      <c r="A469" s="1">
        <v>468</v>
      </c>
      <c r="B469" s="3">
        <v>40564</v>
      </c>
      <c r="C469" s="1">
        <v>1</v>
      </c>
      <c r="D469" s="1">
        <v>12</v>
      </c>
      <c r="E469" s="1" t="b">
        <v>0</v>
      </c>
      <c r="F469" s="1">
        <v>5</v>
      </c>
      <c r="G469" s="1">
        <v>1</v>
      </c>
      <c r="H469" s="1">
        <v>0.22</v>
      </c>
      <c r="I469" s="4" t="str">
        <f>IF(AND(dataset_1!$D469&gt;=5,dataset_1!$D469&lt;12),"Morning",IF(AND(dataset_1!$D469&gt;=12,dataset_1!$D469&lt;17),"Afternoon",IF(AND(dataset_1!$D469&gt;=17,dataset_1!$D469&lt;21),"Evening","Night")))</f>
        <v>Afternoon</v>
      </c>
      <c r="J469" s="4" t="str">
        <f>IF(dataset_1!$G469=1,"Clear/Few clouds",IF(dataset_1!$G469=2,"Mist/Cloudy",IF(dataset_1!$G469=3,"Light Snow/Rain","Heavy Rain/Snow/Storm")))</f>
        <v>Clear/Few clouds</v>
      </c>
      <c r="K469" s="1" t="str">
        <f>IF(OR(dataset_1!$F469=0,dataset_1!$F469=6),"Weekend","Weekday")</f>
        <v>Weekday</v>
      </c>
      <c r="L469" s="1" t="str">
        <f>LEFT(TEXT(dataset_1!$B469,"yyyy-mm-dd"),4)</f>
        <v>2011</v>
      </c>
      <c r="M469" s="1" t="str">
        <f>MID(TEXT(dataset_1!$B469,"yyyy-mm-dd"),6,2)</f>
        <v>01</v>
      </c>
      <c r="N469" s="1" t="str">
        <f>RIGHT(TEXT(dataset_1!$B469,"yyyy-mm-dd"),2)</f>
        <v>21</v>
      </c>
      <c r="O469" s="1">
        <f>LEN(dataset_1!$D469)</f>
        <v>2</v>
      </c>
      <c r="P469" s="1" t="str">
        <f>TEXT(dataset_1!$B469, "mmmm")</f>
        <v>January</v>
      </c>
      <c r="Q469" s="1" t="str">
        <f>TEXT(dataset_1!$B469, "dddd")</f>
        <v>Friday</v>
      </c>
      <c r="R469" s="1">
        <f>WEEKNUM(dataset_1!$B469, 2)</f>
        <v>4</v>
      </c>
      <c r="S469" s="1" t="str">
        <f>IF(dataset_1!$H469&lt;=0.3,"Cold",IF(dataset_1!$H469&lt;=0.6,"Mild","Hot"))</f>
        <v>Cold</v>
      </c>
    </row>
    <row r="470" spans="1:19" ht="14.25" customHeight="1" x14ac:dyDescent="0.3">
      <c r="A470" s="1">
        <v>469</v>
      </c>
      <c r="B470" s="3">
        <v>40564</v>
      </c>
      <c r="C470" s="1">
        <v>1</v>
      </c>
      <c r="D470" s="1">
        <v>13</v>
      </c>
      <c r="E470" s="1" t="b">
        <v>0</v>
      </c>
      <c r="F470" s="1">
        <v>5</v>
      </c>
      <c r="G470" s="1">
        <v>1</v>
      </c>
      <c r="H470" s="1">
        <v>0.2</v>
      </c>
      <c r="I470" s="4" t="str">
        <f>IF(AND(dataset_1!$D470&gt;=5,dataset_1!$D470&lt;12),"Morning",IF(AND(dataset_1!$D470&gt;=12,dataset_1!$D470&lt;17),"Afternoon",IF(AND(dataset_1!$D470&gt;=17,dataset_1!$D470&lt;21),"Evening","Night")))</f>
        <v>Afternoon</v>
      </c>
      <c r="J470" s="4" t="str">
        <f>IF(dataset_1!$G470=1,"Clear/Few clouds",IF(dataset_1!$G470=2,"Mist/Cloudy",IF(dataset_1!$G470=3,"Light Snow/Rain","Heavy Rain/Snow/Storm")))</f>
        <v>Clear/Few clouds</v>
      </c>
      <c r="K470" s="1" t="str">
        <f>IF(OR(dataset_1!$F470=0,dataset_1!$F470=6),"Weekend","Weekday")</f>
        <v>Weekday</v>
      </c>
      <c r="L470" s="1" t="str">
        <f>LEFT(TEXT(dataset_1!$B470,"yyyy-mm-dd"),4)</f>
        <v>2011</v>
      </c>
      <c r="M470" s="1" t="str">
        <f>MID(TEXT(dataset_1!$B470,"yyyy-mm-dd"),6,2)</f>
        <v>01</v>
      </c>
      <c r="N470" s="1" t="str">
        <f>RIGHT(TEXT(dataset_1!$B470,"yyyy-mm-dd"),2)</f>
        <v>21</v>
      </c>
      <c r="O470" s="1">
        <f>LEN(dataset_1!$D470)</f>
        <v>2</v>
      </c>
      <c r="P470" s="1" t="str">
        <f>TEXT(dataset_1!$B470, "mmmm")</f>
        <v>January</v>
      </c>
      <c r="Q470" s="1" t="str">
        <f>TEXT(dataset_1!$B470, "dddd")</f>
        <v>Friday</v>
      </c>
      <c r="R470" s="1">
        <f>WEEKNUM(dataset_1!$B470, 2)</f>
        <v>4</v>
      </c>
      <c r="S470" s="1" t="str">
        <f>IF(dataset_1!$H470&lt;=0.3,"Cold",IF(dataset_1!$H470&lt;=0.6,"Mild","Hot"))</f>
        <v>Cold</v>
      </c>
    </row>
    <row r="471" spans="1:19" ht="14.25" customHeight="1" x14ac:dyDescent="0.3">
      <c r="A471" s="1">
        <v>470</v>
      </c>
      <c r="B471" s="3">
        <v>40564</v>
      </c>
      <c r="C471" s="1">
        <v>1</v>
      </c>
      <c r="D471" s="1">
        <v>14</v>
      </c>
      <c r="E471" s="1" t="b">
        <v>0</v>
      </c>
      <c r="F471" s="1">
        <v>5</v>
      </c>
      <c r="G471" s="1">
        <v>1</v>
      </c>
      <c r="H471" s="1">
        <v>0.2</v>
      </c>
      <c r="I471" s="4" t="str">
        <f>IF(AND(dataset_1!$D471&gt;=5,dataset_1!$D471&lt;12),"Morning",IF(AND(dataset_1!$D471&gt;=12,dataset_1!$D471&lt;17),"Afternoon",IF(AND(dataset_1!$D471&gt;=17,dataset_1!$D471&lt;21),"Evening","Night")))</f>
        <v>Afternoon</v>
      </c>
      <c r="J471" s="4" t="str">
        <f>IF(dataset_1!$G471=1,"Clear/Few clouds",IF(dataset_1!$G471=2,"Mist/Cloudy",IF(dataset_1!$G471=3,"Light Snow/Rain","Heavy Rain/Snow/Storm")))</f>
        <v>Clear/Few clouds</v>
      </c>
      <c r="K471" s="1" t="str">
        <f>IF(OR(dataset_1!$F471=0,dataset_1!$F471=6),"Weekend","Weekday")</f>
        <v>Weekday</v>
      </c>
      <c r="L471" s="1" t="str">
        <f>LEFT(TEXT(dataset_1!$B471,"yyyy-mm-dd"),4)</f>
        <v>2011</v>
      </c>
      <c r="M471" s="1" t="str">
        <f>MID(TEXT(dataset_1!$B471,"yyyy-mm-dd"),6,2)</f>
        <v>01</v>
      </c>
      <c r="N471" s="1" t="str">
        <f>RIGHT(TEXT(dataset_1!$B471,"yyyy-mm-dd"),2)</f>
        <v>21</v>
      </c>
      <c r="O471" s="1">
        <f>LEN(dataset_1!$D471)</f>
        <v>2</v>
      </c>
      <c r="P471" s="1" t="str">
        <f>TEXT(dataset_1!$B471, "mmmm")</f>
        <v>January</v>
      </c>
      <c r="Q471" s="1" t="str">
        <f>TEXT(dataset_1!$B471, "dddd")</f>
        <v>Friday</v>
      </c>
      <c r="R471" s="1">
        <f>WEEKNUM(dataset_1!$B471, 2)</f>
        <v>4</v>
      </c>
      <c r="S471" s="1" t="str">
        <f>IF(dataset_1!$H471&lt;=0.3,"Cold",IF(dataset_1!$H471&lt;=0.6,"Mild","Hot"))</f>
        <v>Cold</v>
      </c>
    </row>
    <row r="472" spans="1:19" ht="14.25" customHeight="1" x14ac:dyDescent="0.3">
      <c r="A472" s="1">
        <v>471</v>
      </c>
      <c r="B472" s="3">
        <v>40564</v>
      </c>
      <c r="C472" s="1">
        <v>1</v>
      </c>
      <c r="D472" s="1">
        <v>15</v>
      </c>
      <c r="E472" s="1" t="b">
        <v>0</v>
      </c>
      <c r="F472" s="1">
        <v>5</v>
      </c>
      <c r="G472" s="1">
        <v>1</v>
      </c>
      <c r="H472" s="1">
        <v>0.16</v>
      </c>
      <c r="I472" s="4" t="str">
        <f>IF(AND(dataset_1!$D472&gt;=5,dataset_1!$D472&lt;12),"Morning",IF(AND(dataset_1!$D472&gt;=12,dataset_1!$D472&lt;17),"Afternoon",IF(AND(dataset_1!$D472&gt;=17,dataset_1!$D472&lt;21),"Evening","Night")))</f>
        <v>Afternoon</v>
      </c>
      <c r="J472" s="4" t="str">
        <f>IF(dataset_1!$G472=1,"Clear/Few clouds",IF(dataset_1!$G472=2,"Mist/Cloudy",IF(dataset_1!$G472=3,"Light Snow/Rain","Heavy Rain/Snow/Storm")))</f>
        <v>Clear/Few clouds</v>
      </c>
      <c r="K472" s="1" t="str">
        <f>IF(OR(dataset_1!$F472=0,dataset_1!$F472=6),"Weekend","Weekday")</f>
        <v>Weekday</v>
      </c>
      <c r="L472" s="1" t="str">
        <f>LEFT(TEXT(dataset_1!$B472,"yyyy-mm-dd"),4)</f>
        <v>2011</v>
      </c>
      <c r="M472" s="1" t="str">
        <f>MID(TEXT(dataset_1!$B472,"yyyy-mm-dd"),6,2)</f>
        <v>01</v>
      </c>
      <c r="N472" s="1" t="str">
        <f>RIGHT(TEXT(dataset_1!$B472,"yyyy-mm-dd"),2)</f>
        <v>21</v>
      </c>
      <c r="O472" s="1">
        <f>LEN(dataset_1!$D472)</f>
        <v>2</v>
      </c>
      <c r="P472" s="1" t="str">
        <f>TEXT(dataset_1!$B472, "mmmm")</f>
        <v>January</v>
      </c>
      <c r="Q472" s="1" t="str">
        <f>TEXT(dataset_1!$B472, "dddd")</f>
        <v>Friday</v>
      </c>
      <c r="R472" s="1">
        <f>WEEKNUM(dataset_1!$B472, 2)</f>
        <v>4</v>
      </c>
      <c r="S472" s="1" t="str">
        <f>IF(dataset_1!$H472&lt;=0.3,"Cold",IF(dataset_1!$H472&lt;=0.6,"Mild","Hot"))</f>
        <v>Cold</v>
      </c>
    </row>
    <row r="473" spans="1:19" ht="14.25" customHeight="1" x14ac:dyDescent="0.3">
      <c r="A473" s="1">
        <v>472</v>
      </c>
      <c r="B473" s="3">
        <v>40564</v>
      </c>
      <c r="C473" s="1">
        <v>1</v>
      </c>
      <c r="D473" s="1">
        <v>16</v>
      </c>
      <c r="E473" s="1" t="b">
        <v>0</v>
      </c>
      <c r="F473" s="1">
        <v>5</v>
      </c>
      <c r="G473" s="1">
        <v>1</v>
      </c>
      <c r="H473" s="1">
        <v>0.16</v>
      </c>
      <c r="I473" s="4" t="str">
        <f>IF(AND(dataset_1!$D473&gt;=5,dataset_1!$D473&lt;12),"Morning",IF(AND(dataset_1!$D473&gt;=12,dataset_1!$D473&lt;17),"Afternoon",IF(AND(dataset_1!$D473&gt;=17,dataset_1!$D473&lt;21),"Evening","Night")))</f>
        <v>Afternoon</v>
      </c>
      <c r="J473" s="4" t="str">
        <f>IF(dataset_1!$G473=1,"Clear/Few clouds",IF(dataset_1!$G473=2,"Mist/Cloudy",IF(dataset_1!$G473=3,"Light Snow/Rain","Heavy Rain/Snow/Storm")))</f>
        <v>Clear/Few clouds</v>
      </c>
      <c r="K473" s="1" t="str">
        <f>IF(OR(dataset_1!$F473=0,dataset_1!$F473=6),"Weekend","Weekday")</f>
        <v>Weekday</v>
      </c>
      <c r="L473" s="1" t="str">
        <f>LEFT(TEXT(dataset_1!$B473,"yyyy-mm-dd"),4)</f>
        <v>2011</v>
      </c>
      <c r="M473" s="1" t="str">
        <f>MID(TEXT(dataset_1!$B473,"yyyy-mm-dd"),6,2)</f>
        <v>01</v>
      </c>
      <c r="N473" s="1" t="str">
        <f>RIGHT(TEXT(dataset_1!$B473,"yyyy-mm-dd"),2)</f>
        <v>21</v>
      </c>
      <c r="O473" s="1">
        <f>LEN(dataset_1!$D473)</f>
        <v>2</v>
      </c>
      <c r="P473" s="1" t="str">
        <f>TEXT(dataset_1!$B473, "mmmm")</f>
        <v>January</v>
      </c>
      <c r="Q473" s="1" t="str">
        <f>TEXT(dataset_1!$B473, "dddd")</f>
        <v>Friday</v>
      </c>
      <c r="R473" s="1">
        <f>WEEKNUM(dataset_1!$B473, 2)</f>
        <v>4</v>
      </c>
      <c r="S473" s="1" t="str">
        <f>IF(dataset_1!$H473&lt;=0.3,"Cold",IF(dataset_1!$H473&lt;=0.6,"Mild","Hot"))</f>
        <v>Cold</v>
      </c>
    </row>
    <row r="474" spans="1:19" ht="14.25" customHeight="1" x14ac:dyDescent="0.3">
      <c r="A474" s="1">
        <v>473</v>
      </c>
      <c r="B474" s="3">
        <v>40564</v>
      </c>
      <c r="C474" s="1">
        <v>1</v>
      </c>
      <c r="D474" s="1">
        <v>17</v>
      </c>
      <c r="E474" s="1" t="b">
        <v>0</v>
      </c>
      <c r="F474" s="1">
        <v>5</v>
      </c>
      <c r="G474" s="1">
        <v>1</v>
      </c>
      <c r="H474" s="1">
        <v>0.14000000000000001</v>
      </c>
      <c r="I474" s="4" t="str">
        <f>IF(AND(dataset_1!$D474&gt;=5,dataset_1!$D474&lt;12),"Morning",IF(AND(dataset_1!$D474&gt;=12,dataset_1!$D474&lt;17),"Afternoon",IF(AND(dataset_1!$D474&gt;=17,dataset_1!$D474&lt;21),"Evening","Night")))</f>
        <v>Evening</v>
      </c>
      <c r="J474" s="4" t="str">
        <f>IF(dataset_1!$G474=1,"Clear/Few clouds",IF(dataset_1!$G474=2,"Mist/Cloudy",IF(dataset_1!$G474=3,"Light Snow/Rain","Heavy Rain/Snow/Storm")))</f>
        <v>Clear/Few clouds</v>
      </c>
      <c r="K474" s="1" t="str">
        <f>IF(OR(dataset_1!$F474=0,dataset_1!$F474=6),"Weekend","Weekday")</f>
        <v>Weekday</v>
      </c>
      <c r="L474" s="1" t="str">
        <f>LEFT(TEXT(dataset_1!$B474,"yyyy-mm-dd"),4)</f>
        <v>2011</v>
      </c>
      <c r="M474" s="1" t="str">
        <f>MID(TEXT(dataset_1!$B474,"yyyy-mm-dd"),6,2)</f>
        <v>01</v>
      </c>
      <c r="N474" s="1" t="str">
        <f>RIGHT(TEXT(dataset_1!$B474,"yyyy-mm-dd"),2)</f>
        <v>21</v>
      </c>
      <c r="O474" s="1">
        <f>LEN(dataset_1!$D474)</f>
        <v>2</v>
      </c>
      <c r="P474" s="1" t="str">
        <f>TEXT(dataset_1!$B474, "mmmm")</f>
        <v>January</v>
      </c>
      <c r="Q474" s="1" t="str">
        <f>TEXT(dataset_1!$B474, "dddd")</f>
        <v>Friday</v>
      </c>
      <c r="R474" s="1">
        <f>WEEKNUM(dataset_1!$B474, 2)</f>
        <v>4</v>
      </c>
      <c r="S474" s="1" t="str">
        <f>IF(dataset_1!$H474&lt;=0.3,"Cold",IF(dataset_1!$H474&lt;=0.6,"Mild","Hot"))</f>
        <v>Cold</v>
      </c>
    </row>
    <row r="475" spans="1:19" ht="14.25" customHeight="1" x14ac:dyDescent="0.3">
      <c r="A475" s="1">
        <v>474</v>
      </c>
      <c r="B475" s="3">
        <v>40564</v>
      </c>
      <c r="C475" s="1">
        <v>1</v>
      </c>
      <c r="D475" s="1">
        <v>18</v>
      </c>
      <c r="E475" s="1" t="b">
        <v>0</v>
      </c>
      <c r="F475" s="1">
        <v>5</v>
      </c>
      <c r="G475" s="1">
        <v>1</v>
      </c>
      <c r="H475" s="1">
        <v>0.12</v>
      </c>
      <c r="I475" s="4" t="str">
        <f>IF(AND(dataset_1!$D475&gt;=5,dataset_1!$D475&lt;12),"Morning",IF(AND(dataset_1!$D475&gt;=12,dataset_1!$D475&lt;17),"Afternoon",IF(AND(dataset_1!$D475&gt;=17,dataset_1!$D475&lt;21),"Evening","Night")))</f>
        <v>Evening</v>
      </c>
      <c r="J475" s="4" t="str">
        <f>IF(dataset_1!$G475=1,"Clear/Few clouds",IF(dataset_1!$G475=2,"Mist/Cloudy",IF(dataset_1!$G475=3,"Light Snow/Rain","Heavy Rain/Snow/Storm")))</f>
        <v>Clear/Few clouds</v>
      </c>
      <c r="K475" s="1" t="str">
        <f>IF(OR(dataset_1!$F475=0,dataset_1!$F475=6),"Weekend","Weekday")</f>
        <v>Weekday</v>
      </c>
      <c r="L475" s="1" t="str">
        <f>LEFT(TEXT(dataset_1!$B475,"yyyy-mm-dd"),4)</f>
        <v>2011</v>
      </c>
      <c r="M475" s="1" t="str">
        <f>MID(TEXT(dataset_1!$B475,"yyyy-mm-dd"),6,2)</f>
        <v>01</v>
      </c>
      <c r="N475" s="1" t="str">
        <f>RIGHT(TEXT(dataset_1!$B475,"yyyy-mm-dd"),2)</f>
        <v>21</v>
      </c>
      <c r="O475" s="1">
        <f>LEN(dataset_1!$D475)</f>
        <v>2</v>
      </c>
      <c r="P475" s="1" t="str">
        <f>TEXT(dataset_1!$B475, "mmmm")</f>
        <v>January</v>
      </c>
      <c r="Q475" s="1" t="str">
        <f>TEXT(dataset_1!$B475, "dddd")</f>
        <v>Friday</v>
      </c>
      <c r="R475" s="1">
        <f>WEEKNUM(dataset_1!$B475, 2)</f>
        <v>4</v>
      </c>
      <c r="S475" s="1" t="str">
        <f>IF(dataset_1!$H475&lt;=0.3,"Cold",IF(dataset_1!$H475&lt;=0.6,"Mild","Hot"))</f>
        <v>Cold</v>
      </c>
    </row>
    <row r="476" spans="1:19" ht="14.25" customHeight="1" x14ac:dyDescent="0.3">
      <c r="A476" s="1">
        <v>475</v>
      </c>
      <c r="B476" s="3">
        <v>40564</v>
      </c>
      <c r="C476" s="1">
        <v>1</v>
      </c>
      <c r="D476" s="1">
        <v>19</v>
      </c>
      <c r="E476" s="1" t="b">
        <v>0</v>
      </c>
      <c r="F476" s="1">
        <v>5</v>
      </c>
      <c r="G476" s="1">
        <v>1</v>
      </c>
      <c r="H476" s="1">
        <v>0.12</v>
      </c>
      <c r="I476" s="4" t="str">
        <f>IF(AND(dataset_1!$D476&gt;=5,dataset_1!$D476&lt;12),"Morning",IF(AND(dataset_1!$D476&gt;=12,dataset_1!$D476&lt;17),"Afternoon",IF(AND(dataset_1!$D476&gt;=17,dataset_1!$D476&lt;21),"Evening","Night")))</f>
        <v>Evening</v>
      </c>
      <c r="J476" s="4" t="str">
        <f>IF(dataset_1!$G476=1,"Clear/Few clouds",IF(dataset_1!$G476=2,"Mist/Cloudy",IF(dataset_1!$G476=3,"Light Snow/Rain","Heavy Rain/Snow/Storm")))</f>
        <v>Clear/Few clouds</v>
      </c>
      <c r="K476" s="1" t="str">
        <f>IF(OR(dataset_1!$F476=0,dataset_1!$F476=6),"Weekend","Weekday")</f>
        <v>Weekday</v>
      </c>
      <c r="L476" s="1" t="str">
        <f>LEFT(TEXT(dataset_1!$B476,"yyyy-mm-dd"),4)</f>
        <v>2011</v>
      </c>
      <c r="M476" s="1" t="str">
        <f>MID(TEXT(dataset_1!$B476,"yyyy-mm-dd"),6,2)</f>
        <v>01</v>
      </c>
      <c r="N476" s="1" t="str">
        <f>RIGHT(TEXT(dataset_1!$B476,"yyyy-mm-dd"),2)</f>
        <v>21</v>
      </c>
      <c r="O476" s="1">
        <f>LEN(dataset_1!$D476)</f>
        <v>2</v>
      </c>
      <c r="P476" s="1" t="str">
        <f>TEXT(dataset_1!$B476, "mmmm")</f>
        <v>January</v>
      </c>
      <c r="Q476" s="1" t="str">
        <f>TEXT(dataset_1!$B476, "dddd")</f>
        <v>Friday</v>
      </c>
      <c r="R476" s="1">
        <f>WEEKNUM(dataset_1!$B476, 2)</f>
        <v>4</v>
      </c>
      <c r="S476" s="1" t="str">
        <f>IF(dataset_1!$H476&lt;=0.3,"Cold",IF(dataset_1!$H476&lt;=0.6,"Mild","Hot"))</f>
        <v>Cold</v>
      </c>
    </row>
    <row r="477" spans="1:19" ht="14.25" customHeight="1" x14ac:dyDescent="0.3">
      <c r="A477" s="1">
        <v>476</v>
      </c>
      <c r="B477" s="3">
        <v>40564</v>
      </c>
      <c r="C477" s="1">
        <v>1</v>
      </c>
      <c r="D477" s="1">
        <v>20</v>
      </c>
      <c r="E477" s="1" t="b">
        <v>0</v>
      </c>
      <c r="F477" s="1">
        <v>5</v>
      </c>
      <c r="G477" s="1">
        <v>1</v>
      </c>
      <c r="H477" s="1">
        <v>0.1</v>
      </c>
      <c r="I477" s="4" t="str">
        <f>IF(AND(dataset_1!$D477&gt;=5,dataset_1!$D477&lt;12),"Morning",IF(AND(dataset_1!$D477&gt;=12,dataset_1!$D477&lt;17),"Afternoon",IF(AND(dataset_1!$D477&gt;=17,dataset_1!$D477&lt;21),"Evening","Night")))</f>
        <v>Evening</v>
      </c>
      <c r="J477" s="4" t="str">
        <f>IF(dataset_1!$G477=1,"Clear/Few clouds",IF(dataset_1!$G477=2,"Mist/Cloudy",IF(dataset_1!$G477=3,"Light Snow/Rain","Heavy Rain/Snow/Storm")))</f>
        <v>Clear/Few clouds</v>
      </c>
      <c r="K477" s="1" t="str">
        <f>IF(OR(dataset_1!$F477=0,dataset_1!$F477=6),"Weekend","Weekday")</f>
        <v>Weekday</v>
      </c>
      <c r="L477" s="1" t="str">
        <f>LEFT(TEXT(dataset_1!$B477,"yyyy-mm-dd"),4)</f>
        <v>2011</v>
      </c>
      <c r="M477" s="1" t="str">
        <f>MID(TEXT(dataset_1!$B477,"yyyy-mm-dd"),6,2)</f>
        <v>01</v>
      </c>
      <c r="N477" s="1" t="str">
        <f>RIGHT(TEXT(dataset_1!$B477,"yyyy-mm-dd"),2)</f>
        <v>21</v>
      </c>
      <c r="O477" s="1">
        <f>LEN(dataset_1!$D477)</f>
        <v>2</v>
      </c>
      <c r="P477" s="1" t="str">
        <f>TEXT(dataset_1!$B477, "mmmm")</f>
        <v>January</v>
      </c>
      <c r="Q477" s="1" t="str">
        <f>TEXT(dataset_1!$B477, "dddd")</f>
        <v>Friday</v>
      </c>
      <c r="R477" s="1">
        <f>WEEKNUM(dataset_1!$B477, 2)</f>
        <v>4</v>
      </c>
      <c r="S477" s="1" t="str">
        <f>IF(dataset_1!$H477&lt;=0.3,"Cold",IF(dataset_1!$H477&lt;=0.6,"Mild","Hot"))</f>
        <v>Cold</v>
      </c>
    </row>
    <row r="478" spans="1:19" ht="14.25" customHeight="1" x14ac:dyDescent="0.3">
      <c r="A478" s="1">
        <v>477</v>
      </c>
      <c r="B478" s="3">
        <v>40564</v>
      </c>
      <c r="C478" s="1">
        <v>1</v>
      </c>
      <c r="D478" s="1">
        <v>21</v>
      </c>
      <c r="E478" s="1" t="b">
        <v>0</v>
      </c>
      <c r="F478" s="1">
        <v>5</v>
      </c>
      <c r="G478" s="1">
        <v>1</v>
      </c>
      <c r="H478" s="1">
        <v>0.08</v>
      </c>
      <c r="I478" s="4" t="str">
        <f>IF(AND(dataset_1!$D478&gt;=5,dataset_1!$D478&lt;12),"Morning",IF(AND(dataset_1!$D478&gt;=12,dataset_1!$D478&lt;17),"Afternoon",IF(AND(dataset_1!$D478&gt;=17,dataset_1!$D478&lt;21),"Evening","Night")))</f>
        <v>Night</v>
      </c>
      <c r="J478" s="4" t="str">
        <f>IF(dataset_1!$G478=1,"Clear/Few clouds",IF(dataset_1!$G478=2,"Mist/Cloudy",IF(dataset_1!$G478=3,"Light Snow/Rain","Heavy Rain/Snow/Storm")))</f>
        <v>Clear/Few clouds</v>
      </c>
      <c r="K478" s="1" t="str">
        <f>IF(OR(dataset_1!$F478=0,dataset_1!$F478=6),"Weekend","Weekday")</f>
        <v>Weekday</v>
      </c>
      <c r="L478" s="1" t="str">
        <f>LEFT(TEXT(dataset_1!$B478,"yyyy-mm-dd"),4)</f>
        <v>2011</v>
      </c>
      <c r="M478" s="1" t="str">
        <f>MID(TEXT(dataset_1!$B478,"yyyy-mm-dd"),6,2)</f>
        <v>01</v>
      </c>
      <c r="N478" s="1" t="str">
        <f>RIGHT(TEXT(dataset_1!$B478,"yyyy-mm-dd"),2)</f>
        <v>21</v>
      </c>
      <c r="O478" s="1">
        <f>LEN(dataset_1!$D478)</f>
        <v>2</v>
      </c>
      <c r="P478" s="1" t="str">
        <f>TEXT(dataset_1!$B478, "mmmm")</f>
        <v>January</v>
      </c>
      <c r="Q478" s="1" t="str">
        <f>TEXT(dataset_1!$B478, "dddd")</f>
        <v>Friday</v>
      </c>
      <c r="R478" s="1">
        <f>WEEKNUM(dataset_1!$B478, 2)</f>
        <v>4</v>
      </c>
      <c r="S478" s="1" t="str">
        <f>IF(dataset_1!$H478&lt;=0.3,"Cold",IF(dataset_1!$H478&lt;=0.6,"Mild","Hot"))</f>
        <v>Cold</v>
      </c>
    </row>
    <row r="479" spans="1:19" ht="14.25" customHeight="1" x14ac:dyDescent="0.3">
      <c r="A479" s="1">
        <v>478</v>
      </c>
      <c r="B479" s="3">
        <v>40564</v>
      </c>
      <c r="C479" s="1">
        <v>1</v>
      </c>
      <c r="D479" s="1">
        <v>22</v>
      </c>
      <c r="E479" s="1" t="b">
        <v>0</v>
      </c>
      <c r="F479" s="1">
        <v>5</v>
      </c>
      <c r="G479" s="1">
        <v>1</v>
      </c>
      <c r="H479" s="1">
        <v>0.06</v>
      </c>
      <c r="I479" s="4" t="str">
        <f>IF(AND(dataset_1!$D479&gt;=5,dataset_1!$D479&lt;12),"Morning",IF(AND(dataset_1!$D479&gt;=12,dataset_1!$D479&lt;17),"Afternoon",IF(AND(dataset_1!$D479&gt;=17,dataset_1!$D479&lt;21),"Evening","Night")))</f>
        <v>Night</v>
      </c>
      <c r="J479" s="4" t="str">
        <f>IF(dataset_1!$G479=1,"Clear/Few clouds",IF(dataset_1!$G479=2,"Mist/Cloudy",IF(dataset_1!$G479=3,"Light Snow/Rain","Heavy Rain/Snow/Storm")))</f>
        <v>Clear/Few clouds</v>
      </c>
      <c r="K479" s="1" t="str">
        <f>IF(OR(dataset_1!$F479=0,dataset_1!$F479=6),"Weekend","Weekday")</f>
        <v>Weekday</v>
      </c>
      <c r="L479" s="1" t="str">
        <f>LEFT(TEXT(dataset_1!$B479,"yyyy-mm-dd"),4)</f>
        <v>2011</v>
      </c>
      <c r="M479" s="1" t="str">
        <f>MID(TEXT(dataset_1!$B479,"yyyy-mm-dd"),6,2)</f>
        <v>01</v>
      </c>
      <c r="N479" s="1" t="str">
        <f>RIGHT(TEXT(dataset_1!$B479,"yyyy-mm-dd"),2)</f>
        <v>21</v>
      </c>
      <c r="O479" s="1">
        <f>LEN(dataset_1!$D479)</f>
        <v>2</v>
      </c>
      <c r="P479" s="1" t="str">
        <f>TEXT(dataset_1!$B479, "mmmm")</f>
        <v>January</v>
      </c>
      <c r="Q479" s="1" t="str">
        <f>TEXT(dataset_1!$B479, "dddd")</f>
        <v>Friday</v>
      </c>
      <c r="R479" s="1">
        <f>WEEKNUM(dataset_1!$B479, 2)</f>
        <v>4</v>
      </c>
      <c r="S479" s="1" t="str">
        <f>IF(dataset_1!$H479&lt;=0.3,"Cold",IF(dataset_1!$H479&lt;=0.6,"Mild","Hot"))</f>
        <v>Cold</v>
      </c>
    </row>
    <row r="480" spans="1:19" ht="14.25" customHeight="1" x14ac:dyDescent="0.3">
      <c r="A480" s="1">
        <v>479</v>
      </c>
      <c r="B480" s="3">
        <v>40564</v>
      </c>
      <c r="C480" s="1">
        <v>1</v>
      </c>
      <c r="D480" s="1">
        <v>23</v>
      </c>
      <c r="E480" s="1" t="b">
        <v>0</v>
      </c>
      <c r="F480" s="1">
        <v>5</v>
      </c>
      <c r="G480" s="1">
        <v>1</v>
      </c>
      <c r="H480" s="1">
        <v>0.06</v>
      </c>
      <c r="I480" s="4" t="str">
        <f>IF(AND(dataset_1!$D480&gt;=5,dataset_1!$D480&lt;12),"Morning",IF(AND(dataset_1!$D480&gt;=12,dataset_1!$D480&lt;17),"Afternoon",IF(AND(dataset_1!$D480&gt;=17,dataset_1!$D480&lt;21),"Evening","Night")))</f>
        <v>Night</v>
      </c>
      <c r="J480" s="4" t="str">
        <f>IF(dataset_1!$G480=1,"Clear/Few clouds",IF(dataset_1!$G480=2,"Mist/Cloudy",IF(dataset_1!$G480=3,"Light Snow/Rain","Heavy Rain/Snow/Storm")))</f>
        <v>Clear/Few clouds</v>
      </c>
      <c r="K480" s="1" t="str">
        <f>IF(OR(dataset_1!$F480=0,dataset_1!$F480=6),"Weekend","Weekday")</f>
        <v>Weekday</v>
      </c>
      <c r="L480" s="1" t="str">
        <f>LEFT(TEXT(dataset_1!$B480,"yyyy-mm-dd"),4)</f>
        <v>2011</v>
      </c>
      <c r="M480" s="1" t="str">
        <f>MID(TEXT(dataset_1!$B480,"yyyy-mm-dd"),6,2)</f>
        <v>01</v>
      </c>
      <c r="N480" s="1" t="str">
        <f>RIGHT(TEXT(dataset_1!$B480,"yyyy-mm-dd"),2)</f>
        <v>21</v>
      </c>
      <c r="O480" s="1">
        <f>LEN(dataset_1!$D480)</f>
        <v>2</v>
      </c>
      <c r="P480" s="1" t="str">
        <f>TEXT(dataset_1!$B480, "mmmm")</f>
        <v>January</v>
      </c>
      <c r="Q480" s="1" t="str">
        <f>TEXT(dataset_1!$B480, "dddd")</f>
        <v>Friday</v>
      </c>
      <c r="R480" s="1">
        <f>WEEKNUM(dataset_1!$B480, 2)</f>
        <v>4</v>
      </c>
      <c r="S480" s="1" t="str">
        <f>IF(dataset_1!$H480&lt;=0.3,"Cold",IF(dataset_1!$H480&lt;=0.6,"Mild","Hot"))</f>
        <v>Cold</v>
      </c>
    </row>
    <row r="481" spans="1:19" ht="14.25" customHeight="1" x14ac:dyDescent="0.3">
      <c r="A481" s="1">
        <v>480</v>
      </c>
      <c r="B481" s="3">
        <v>40565</v>
      </c>
      <c r="C481" s="1">
        <v>1</v>
      </c>
      <c r="D481" s="1">
        <v>0</v>
      </c>
      <c r="E481" s="1" t="b">
        <v>0</v>
      </c>
      <c r="F481" s="1">
        <v>6</v>
      </c>
      <c r="G481" s="1">
        <v>1</v>
      </c>
      <c r="H481" s="1">
        <v>0.04</v>
      </c>
      <c r="I481" s="4" t="str">
        <f>IF(AND(dataset_1!$D481&gt;=5,dataset_1!$D481&lt;12),"Morning",IF(AND(dataset_1!$D481&gt;=12,dataset_1!$D481&lt;17),"Afternoon",IF(AND(dataset_1!$D481&gt;=17,dataset_1!$D481&lt;21),"Evening","Night")))</f>
        <v>Night</v>
      </c>
      <c r="J481" s="4" t="str">
        <f>IF(dataset_1!$G481=1,"Clear/Few clouds",IF(dataset_1!$G481=2,"Mist/Cloudy",IF(dataset_1!$G481=3,"Light Snow/Rain","Heavy Rain/Snow/Storm")))</f>
        <v>Clear/Few clouds</v>
      </c>
      <c r="K481" s="1" t="str">
        <f>IF(OR(dataset_1!$F481=0,dataset_1!$F481=6),"Weekend","Weekday")</f>
        <v>Weekend</v>
      </c>
      <c r="L481" s="1" t="str">
        <f>LEFT(TEXT(dataset_1!$B481,"yyyy-mm-dd"),4)</f>
        <v>2011</v>
      </c>
      <c r="M481" s="1" t="str">
        <f>MID(TEXT(dataset_1!$B481,"yyyy-mm-dd"),6,2)</f>
        <v>01</v>
      </c>
      <c r="N481" s="1" t="str">
        <f>RIGHT(TEXT(dataset_1!$B481,"yyyy-mm-dd"),2)</f>
        <v>22</v>
      </c>
      <c r="O481" s="1">
        <f>LEN(dataset_1!$D481)</f>
        <v>1</v>
      </c>
      <c r="P481" s="1" t="str">
        <f>TEXT(dataset_1!$B481, "mmmm")</f>
        <v>January</v>
      </c>
      <c r="Q481" s="1" t="str">
        <f>TEXT(dataset_1!$B481, "dddd")</f>
        <v>Saturday</v>
      </c>
      <c r="R481" s="1">
        <f>WEEKNUM(dataset_1!$B481, 2)</f>
        <v>4</v>
      </c>
      <c r="S481" s="1" t="str">
        <f>IF(dataset_1!$H481&lt;=0.3,"Cold",IF(dataset_1!$H481&lt;=0.6,"Mild","Hot"))</f>
        <v>Cold</v>
      </c>
    </row>
    <row r="482" spans="1:19" ht="14.25" customHeight="1" x14ac:dyDescent="0.3">
      <c r="A482" s="1">
        <v>481</v>
      </c>
      <c r="B482" s="3">
        <v>40565</v>
      </c>
      <c r="C482" s="1">
        <v>1</v>
      </c>
      <c r="D482" s="1">
        <v>1</v>
      </c>
      <c r="E482" s="1" t="b">
        <v>0</v>
      </c>
      <c r="F482" s="1">
        <v>6</v>
      </c>
      <c r="G482" s="1">
        <v>2</v>
      </c>
      <c r="H482" s="1">
        <v>0.04</v>
      </c>
      <c r="I482" s="4" t="str">
        <f>IF(AND(dataset_1!$D482&gt;=5,dataset_1!$D482&lt;12),"Morning",IF(AND(dataset_1!$D482&gt;=12,dataset_1!$D482&lt;17),"Afternoon",IF(AND(dataset_1!$D482&gt;=17,dataset_1!$D482&lt;21),"Evening","Night")))</f>
        <v>Night</v>
      </c>
      <c r="J482" s="4" t="str">
        <f>IF(dataset_1!$G482=1,"Clear/Few clouds",IF(dataset_1!$G482=2,"Mist/Cloudy",IF(dataset_1!$G482=3,"Light Snow/Rain","Heavy Rain/Snow/Storm")))</f>
        <v>Mist/Cloudy</v>
      </c>
      <c r="K482" s="1" t="str">
        <f>IF(OR(dataset_1!$F482=0,dataset_1!$F482=6),"Weekend","Weekday")</f>
        <v>Weekend</v>
      </c>
      <c r="L482" s="1" t="str">
        <f>LEFT(TEXT(dataset_1!$B482,"yyyy-mm-dd"),4)</f>
        <v>2011</v>
      </c>
      <c r="M482" s="1" t="str">
        <f>MID(TEXT(dataset_1!$B482,"yyyy-mm-dd"),6,2)</f>
        <v>01</v>
      </c>
      <c r="N482" s="1" t="str">
        <f>RIGHT(TEXT(dataset_1!$B482,"yyyy-mm-dd"),2)</f>
        <v>22</v>
      </c>
      <c r="O482" s="1">
        <f>LEN(dataset_1!$D482)</f>
        <v>1</v>
      </c>
      <c r="P482" s="1" t="str">
        <f>TEXT(dataset_1!$B482, "mmmm")</f>
        <v>January</v>
      </c>
      <c r="Q482" s="1" t="str">
        <f>TEXT(dataset_1!$B482, "dddd")</f>
        <v>Saturday</v>
      </c>
      <c r="R482" s="1">
        <f>WEEKNUM(dataset_1!$B482, 2)</f>
        <v>4</v>
      </c>
      <c r="S482" s="1" t="str">
        <f>IF(dataset_1!$H482&lt;=0.3,"Cold",IF(dataset_1!$H482&lt;=0.6,"Mild","Hot"))</f>
        <v>Cold</v>
      </c>
    </row>
    <row r="483" spans="1:19" ht="14.25" customHeight="1" x14ac:dyDescent="0.3">
      <c r="A483" s="1">
        <v>482</v>
      </c>
      <c r="B483" s="3">
        <v>40565</v>
      </c>
      <c r="C483" s="1">
        <v>1</v>
      </c>
      <c r="D483" s="1">
        <v>2</v>
      </c>
      <c r="E483" s="1" t="b">
        <v>0</v>
      </c>
      <c r="F483" s="1">
        <v>6</v>
      </c>
      <c r="G483" s="1">
        <v>2</v>
      </c>
      <c r="H483" s="1">
        <v>0.04</v>
      </c>
      <c r="I483" s="4" t="str">
        <f>IF(AND(dataset_1!$D483&gt;=5,dataset_1!$D483&lt;12),"Morning",IF(AND(dataset_1!$D483&gt;=12,dataset_1!$D483&lt;17),"Afternoon",IF(AND(dataset_1!$D483&gt;=17,dataset_1!$D483&lt;21),"Evening","Night")))</f>
        <v>Night</v>
      </c>
      <c r="J483" s="4" t="str">
        <f>IF(dataset_1!$G483=1,"Clear/Few clouds",IF(dataset_1!$G483=2,"Mist/Cloudy",IF(dataset_1!$G483=3,"Light Snow/Rain","Heavy Rain/Snow/Storm")))</f>
        <v>Mist/Cloudy</v>
      </c>
      <c r="K483" s="1" t="str">
        <f>IF(OR(dataset_1!$F483=0,dataset_1!$F483=6),"Weekend","Weekday")</f>
        <v>Weekend</v>
      </c>
      <c r="L483" s="1" t="str">
        <f>LEFT(TEXT(dataset_1!$B483,"yyyy-mm-dd"),4)</f>
        <v>2011</v>
      </c>
      <c r="M483" s="1" t="str">
        <f>MID(TEXT(dataset_1!$B483,"yyyy-mm-dd"),6,2)</f>
        <v>01</v>
      </c>
      <c r="N483" s="1" t="str">
        <f>RIGHT(TEXT(dataset_1!$B483,"yyyy-mm-dd"),2)</f>
        <v>22</v>
      </c>
      <c r="O483" s="1">
        <f>LEN(dataset_1!$D483)</f>
        <v>1</v>
      </c>
      <c r="P483" s="1" t="str">
        <f>TEXT(dataset_1!$B483, "mmmm")</f>
        <v>January</v>
      </c>
      <c r="Q483" s="1" t="str">
        <f>TEXT(dataset_1!$B483, "dddd")</f>
        <v>Saturday</v>
      </c>
      <c r="R483" s="1">
        <f>WEEKNUM(dataset_1!$B483, 2)</f>
        <v>4</v>
      </c>
      <c r="S483" s="1" t="str">
        <f>IF(dataset_1!$H483&lt;=0.3,"Cold",IF(dataset_1!$H483&lt;=0.6,"Mild","Hot"))</f>
        <v>Cold</v>
      </c>
    </row>
    <row r="484" spans="1:19" ht="14.25" customHeight="1" x14ac:dyDescent="0.3">
      <c r="A484" s="1">
        <v>483</v>
      </c>
      <c r="B484" s="3">
        <v>40565</v>
      </c>
      <c r="C484" s="1">
        <v>1</v>
      </c>
      <c r="D484" s="1">
        <v>3</v>
      </c>
      <c r="E484" s="1" t="b">
        <v>0</v>
      </c>
      <c r="F484" s="1">
        <v>6</v>
      </c>
      <c r="G484" s="1">
        <v>2</v>
      </c>
      <c r="H484" s="1">
        <v>0.04</v>
      </c>
      <c r="I484" s="4" t="str">
        <f>IF(AND(dataset_1!$D484&gt;=5,dataset_1!$D484&lt;12),"Morning",IF(AND(dataset_1!$D484&gt;=12,dataset_1!$D484&lt;17),"Afternoon",IF(AND(dataset_1!$D484&gt;=17,dataset_1!$D484&lt;21),"Evening","Night")))</f>
        <v>Night</v>
      </c>
      <c r="J484" s="4" t="str">
        <f>IF(dataset_1!$G484=1,"Clear/Few clouds",IF(dataset_1!$G484=2,"Mist/Cloudy",IF(dataset_1!$G484=3,"Light Snow/Rain","Heavy Rain/Snow/Storm")))</f>
        <v>Mist/Cloudy</v>
      </c>
      <c r="K484" s="1" t="str">
        <f>IF(OR(dataset_1!$F484=0,dataset_1!$F484=6),"Weekend","Weekday")</f>
        <v>Weekend</v>
      </c>
      <c r="L484" s="1" t="str">
        <f>LEFT(TEXT(dataset_1!$B484,"yyyy-mm-dd"),4)</f>
        <v>2011</v>
      </c>
      <c r="M484" s="1" t="str">
        <f>MID(TEXT(dataset_1!$B484,"yyyy-mm-dd"),6,2)</f>
        <v>01</v>
      </c>
      <c r="N484" s="1" t="str">
        <f>RIGHT(TEXT(dataset_1!$B484,"yyyy-mm-dd"),2)</f>
        <v>22</v>
      </c>
      <c r="O484" s="1">
        <f>LEN(dataset_1!$D484)</f>
        <v>1</v>
      </c>
      <c r="P484" s="1" t="str">
        <f>TEXT(dataset_1!$B484, "mmmm")</f>
        <v>January</v>
      </c>
      <c r="Q484" s="1" t="str">
        <f>TEXT(dataset_1!$B484, "dddd")</f>
        <v>Saturday</v>
      </c>
      <c r="R484" s="1">
        <f>WEEKNUM(dataset_1!$B484, 2)</f>
        <v>4</v>
      </c>
      <c r="S484" s="1" t="str">
        <f>IF(dataset_1!$H484&lt;=0.3,"Cold",IF(dataset_1!$H484&lt;=0.6,"Mild","Hot"))</f>
        <v>Cold</v>
      </c>
    </row>
    <row r="485" spans="1:19" ht="14.25" customHeight="1" x14ac:dyDescent="0.3">
      <c r="A485" s="1">
        <v>484</v>
      </c>
      <c r="B485" s="3">
        <v>40565</v>
      </c>
      <c r="C485" s="1">
        <v>1</v>
      </c>
      <c r="D485" s="1">
        <v>4</v>
      </c>
      <c r="E485" s="1" t="b">
        <v>0</v>
      </c>
      <c r="F485" s="1">
        <v>6</v>
      </c>
      <c r="G485" s="1">
        <v>2</v>
      </c>
      <c r="H485" s="1">
        <v>0.02</v>
      </c>
      <c r="I485" s="4" t="str">
        <f>IF(AND(dataset_1!$D485&gt;=5,dataset_1!$D485&lt;12),"Morning",IF(AND(dataset_1!$D485&gt;=12,dataset_1!$D485&lt;17),"Afternoon",IF(AND(dataset_1!$D485&gt;=17,dataset_1!$D485&lt;21),"Evening","Night")))</f>
        <v>Night</v>
      </c>
      <c r="J485" s="4" t="str">
        <f>IF(dataset_1!$G485=1,"Clear/Few clouds",IF(dataset_1!$G485=2,"Mist/Cloudy",IF(dataset_1!$G485=3,"Light Snow/Rain","Heavy Rain/Snow/Storm")))</f>
        <v>Mist/Cloudy</v>
      </c>
      <c r="K485" s="1" t="str">
        <f>IF(OR(dataset_1!$F485=0,dataset_1!$F485=6),"Weekend","Weekday")</f>
        <v>Weekend</v>
      </c>
      <c r="L485" s="1" t="str">
        <f>LEFT(TEXT(dataset_1!$B485,"yyyy-mm-dd"),4)</f>
        <v>2011</v>
      </c>
      <c r="M485" s="1" t="str">
        <f>MID(TEXT(dataset_1!$B485,"yyyy-mm-dd"),6,2)</f>
        <v>01</v>
      </c>
      <c r="N485" s="1" t="str">
        <f>RIGHT(TEXT(dataset_1!$B485,"yyyy-mm-dd"),2)</f>
        <v>22</v>
      </c>
      <c r="O485" s="1">
        <f>LEN(dataset_1!$D485)</f>
        <v>1</v>
      </c>
      <c r="P485" s="1" t="str">
        <f>TEXT(dataset_1!$B485, "mmmm")</f>
        <v>January</v>
      </c>
      <c r="Q485" s="1" t="str">
        <f>TEXT(dataset_1!$B485, "dddd")</f>
        <v>Saturday</v>
      </c>
      <c r="R485" s="1">
        <f>WEEKNUM(dataset_1!$B485, 2)</f>
        <v>4</v>
      </c>
      <c r="S485" s="1" t="str">
        <f>IF(dataset_1!$H485&lt;=0.3,"Cold",IF(dataset_1!$H485&lt;=0.6,"Mild","Hot"))</f>
        <v>Cold</v>
      </c>
    </row>
    <row r="486" spans="1:19" ht="14.25" customHeight="1" x14ac:dyDescent="0.3">
      <c r="A486" s="1">
        <v>485</v>
      </c>
      <c r="B486" s="3">
        <v>40565</v>
      </c>
      <c r="C486" s="1">
        <v>1</v>
      </c>
      <c r="D486" s="1">
        <v>6</v>
      </c>
      <c r="E486" s="1" t="b">
        <v>0</v>
      </c>
      <c r="F486" s="1">
        <v>6</v>
      </c>
      <c r="G486" s="1">
        <v>2</v>
      </c>
      <c r="H486" s="1">
        <v>0.02</v>
      </c>
      <c r="I486" s="4" t="str">
        <f>IF(AND(dataset_1!$D486&gt;=5,dataset_1!$D486&lt;12),"Morning",IF(AND(dataset_1!$D486&gt;=12,dataset_1!$D486&lt;17),"Afternoon",IF(AND(dataset_1!$D486&gt;=17,dataset_1!$D486&lt;21),"Evening","Night")))</f>
        <v>Morning</v>
      </c>
      <c r="J486" s="4" t="str">
        <f>IF(dataset_1!$G486=1,"Clear/Few clouds",IF(dataset_1!$G486=2,"Mist/Cloudy",IF(dataset_1!$G486=3,"Light Snow/Rain","Heavy Rain/Snow/Storm")))</f>
        <v>Mist/Cloudy</v>
      </c>
      <c r="K486" s="1" t="str">
        <f>IF(OR(dataset_1!$F486=0,dataset_1!$F486=6),"Weekend","Weekday")</f>
        <v>Weekend</v>
      </c>
      <c r="L486" s="1" t="str">
        <f>LEFT(TEXT(dataset_1!$B486,"yyyy-mm-dd"),4)</f>
        <v>2011</v>
      </c>
      <c r="M486" s="1" t="str">
        <f>MID(TEXT(dataset_1!$B486,"yyyy-mm-dd"),6,2)</f>
        <v>01</v>
      </c>
      <c r="N486" s="1" t="str">
        <f>RIGHT(TEXT(dataset_1!$B486,"yyyy-mm-dd"),2)</f>
        <v>22</v>
      </c>
      <c r="O486" s="1">
        <f>LEN(dataset_1!$D486)</f>
        <v>1</v>
      </c>
      <c r="P486" s="1" t="str">
        <f>TEXT(dataset_1!$B486, "mmmm")</f>
        <v>January</v>
      </c>
      <c r="Q486" s="1" t="str">
        <f>TEXT(dataset_1!$B486, "dddd")</f>
        <v>Saturday</v>
      </c>
      <c r="R486" s="1">
        <f>WEEKNUM(dataset_1!$B486, 2)</f>
        <v>4</v>
      </c>
      <c r="S486" s="1" t="str">
        <f>IF(dataset_1!$H486&lt;=0.3,"Cold",IF(dataset_1!$H486&lt;=0.6,"Mild","Hot"))</f>
        <v>Cold</v>
      </c>
    </row>
    <row r="487" spans="1:19" ht="14.25" customHeight="1" x14ac:dyDescent="0.3">
      <c r="A487" s="1">
        <v>486</v>
      </c>
      <c r="B487" s="3">
        <v>40565</v>
      </c>
      <c r="C487" s="1">
        <v>1</v>
      </c>
      <c r="D487" s="1">
        <v>7</v>
      </c>
      <c r="E487" s="1" t="b">
        <v>0</v>
      </c>
      <c r="F487" s="1">
        <v>6</v>
      </c>
      <c r="G487" s="1">
        <v>1</v>
      </c>
      <c r="H487" s="1">
        <v>0.02</v>
      </c>
      <c r="I487" s="4" t="str">
        <f>IF(AND(dataset_1!$D487&gt;=5,dataset_1!$D487&lt;12),"Morning",IF(AND(dataset_1!$D487&gt;=12,dataset_1!$D487&lt;17),"Afternoon",IF(AND(dataset_1!$D487&gt;=17,dataset_1!$D487&lt;21),"Evening","Night")))</f>
        <v>Morning</v>
      </c>
      <c r="J487" s="4" t="str">
        <f>IF(dataset_1!$G487=1,"Clear/Few clouds",IF(dataset_1!$G487=2,"Mist/Cloudy",IF(dataset_1!$G487=3,"Light Snow/Rain","Heavy Rain/Snow/Storm")))</f>
        <v>Clear/Few clouds</v>
      </c>
      <c r="K487" s="1" t="str">
        <f>IF(OR(dataset_1!$F487=0,dataset_1!$F487=6),"Weekend","Weekday")</f>
        <v>Weekend</v>
      </c>
      <c r="L487" s="1" t="str">
        <f>LEFT(TEXT(dataset_1!$B487,"yyyy-mm-dd"),4)</f>
        <v>2011</v>
      </c>
      <c r="M487" s="1" t="str">
        <f>MID(TEXT(dataset_1!$B487,"yyyy-mm-dd"),6,2)</f>
        <v>01</v>
      </c>
      <c r="N487" s="1" t="str">
        <f>RIGHT(TEXT(dataset_1!$B487,"yyyy-mm-dd"),2)</f>
        <v>22</v>
      </c>
      <c r="O487" s="1">
        <f>LEN(dataset_1!$D487)</f>
        <v>1</v>
      </c>
      <c r="P487" s="1" t="str">
        <f>TEXT(dataset_1!$B487, "mmmm")</f>
        <v>January</v>
      </c>
      <c r="Q487" s="1" t="str">
        <f>TEXT(dataset_1!$B487, "dddd")</f>
        <v>Saturday</v>
      </c>
      <c r="R487" s="1">
        <f>WEEKNUM(dataset_1!$B487, 2)</f>
        <v>4</v>
      </c>
      <c r="S487" s="1" t="str">
        <f>IF(dataset_1!$H487&lt;=0.3,"Cold",IF(dataset_1!$H487&lt;=0.6,"Mild","Hot"))</f>
        <v>Cold</v>
      </c>
    </row>
    <row r="488" spans="1:19" ht="14.25" customHeight="1" x14ac:dyDescent="0.3">
      <c r="A488" s="1">
        <v>487</v>
      </c>
      <c r="B488" s="3">
        <v>40565</v>
      </c>
      <c r="C488" s="1">
        <v>1</v>
      </c>
      <c r="D488" s="1">
        <v>8</v>
      </c>
      <c r="E488" s="1" t="b">
        <v>0</v>
      </c>
      <c r="F488" s="1">
        <v>6</v>
      </c>
      <c r="G488" s="1">
        <v>1</v>
      </c>
      <c r="H488" s="1">
        <v>0.02</v>
      </c>
      <c r="I488" s="4" t="str">
        <f>IF(AND(dataset_1!$D488&gt;=5,dataset_1!$D488&lt;12),"Morning",IF(AND(dataset_1!$D488&gt;=12,dataset_1!$D488&lt;17),"Afternoon",IF(AND(dataset_1!$D488&gt;=17,dataset_1!$D488&lt;21),"Evening","Night")))</f>
        <v>Morning</v>
      </c>
      <c r="J488" s="4" t="str">
        <f>IF(dataset_1!$G488=1,"Clear/Few clouds",IF(dataset_1!$G488=2,"Mist/Cloudy",IF(dataset_1!$G488=3,"Light Snow/Rain","Heavy Rain/Snow/Storm")))</f>
        <v>Clear/Few clouds</v>
      </c>
      <c r="K488" s="1" t="str">
        <f>IF(OR(dataset_1!$F488=0,dataset_1!$F488=6),"Weekend","Weekday")</f>
        <v>Weekend</v>
      </c>
      <c r="L488" s="1" t="str">
        <f>LEFT(TEXT(dataset_1!$B488,"yyyy-mm-dd"),4)</f>
        <v>2011</v>
      </c>
      <c r="M488" s="1" t="str">
        <f>MID(TEXT(dataset_1!$B488,"yyyy-mm-dd"),6,2)</f>
        <v>01</v>
      </c>
      <c r="N488" s="1" t="str">
        <f>RIGHT(TEXT(dataset_1!$B488,"yyyy-mm-dd"),2)</f>
        <v>22</v>
      </c>
      <c r="O488" s="1">
        <f>LEN(dataset_1!$D488)</f>
        <v>1</v>
      </c>
      <c r="P488" s="1" t="str">
        <f>TEXT(dataset_1!$B488, "mmmm")</f>
        <v>January</v>
      </c>
      <c r="Q488" s="1" t="str">
        <f>TEXT(dataset_1!$B488, "dddd")</f>
        <v>Saturday</v>
      </c>
      <c r="R488" s="1">
        <f>WEEKNUM(dataset_1!$B488, 2)</f>
        <v>4</v>
      </c>
      <c r="S488" s="1" t="str">
        <f>IF(dataset_1!$H488&lt;=0.3,"Cold",IF(dataset_1!$H488&lt;=0.6,"Mild","Hot"))</f>
        <v>Cold</v>
      </c>
    </row>
    <row r="489" spans="1:19" ht="14.25" customHeight="1" x14ac:dyDescent="0.3">
      <c r="A489" s="1">
        <v>488</v>
      </c>
      <c r="B489" s="3">
        <v>40565</v>
      </c>
      <c r="C489" s="1">
        <v>1</v>
      </c>
      <c r="D489" s="1">
        <v>9</v>
      </c>
      <c r="E489" s="1" t="b">
        <v>0</v>
      </c>
      <c r="F489" s="1">
        <v>6</v>
      </c>
      <c r="G489" s="1">
        <v>1</v>
      </c>
      <c r="H489" s="1">
        <v>0.04</v>
      </c>
      <c r="I489" s="4" t="str">
        <f>IF(AND(dataset_1!$D489&gt;=5,dataset_1!$D489&lt;12),"Morning",IF(AND(dataset_1!$D489&gt;=12,dataset_1!$D489&lt;17),"Afternoon",IF(AND(dataset_1!$D489&gt;=17,dataset_1!$D489&lt;21),"Evening","Night")))</f>
        <v>Morning</v>
      </c>
      <c r="J489" s="4" t="str">
        <f>IF(dataset_1!$G489=1,"Clear/Few clouds",IF(dataset_1!$G489=2,"Mist/Cloudy",IF(dataset_1!$G489=3,"Light Snow/Rain","Heavy Rain/Snow/Storm")))</f>
        <v>Clear/Few clouds</v>
      </c>
      <c r="K489" s="1" t="str">
        <f>IF(OR(dataset_1!$F489=0,dataset_1!$F489=6),"Weekend","Weekday")</f>
        <v>Weekend</v>
      </c>
      <c r="L489" s="1" t="str">
        <f>LEFT(TEXT(dataset_1!$B489,"yyyy-mm-dd"),4)</f>
        <v>2011</v>
      </c>
      <c r="M489" s="1" t="str">
        <f>MID(TEXT(dataset_1!$B489,"yyyy-mm-dd"),6,2)</f>
        <v>01</v>
      </c>
      <c r="N489" s="1" t="str">
        <f>RIGHT(TEXT(dataset_1!$B489,"yyyy-mm-dd"),2)</f>
        <v>22</v>
      </c>
      <c r="O489" s="1">
        <f>LEN(dataset_1!$D489)</f>
        <v>1</v>
      </c>
      <c r="P489" s="1" t="str">
        <f>TEXT(dataset_1!$B489, "mmmm")</f>
        <v>January</v>
      </c>
      <c r="Q489" s="1" t="str">
        <f>TEXT(dataset_1!$B489, "dddd")</f>
        <v>Saturday</v>
      </c>
      <c r="R489" s="1">
        <f>WEEKNUM(dataset_1!$B489, 2)</f>
        <v>4</v>
      </c>
      <c r="S489" s="1" t="str">
        <f>IF(dataset_1!$H489&lt;=0.3,"Cold",IF(dataset_1!$H489&lt;=0.6,"Mild","Hot"))</f>
        <v>Cold</v>
      </c>
    </row>
    <row r="490" spans="1:19" ht="14.25" customHeight="1" x14ac:dyDescent="0.3">
      <c r="A490" s="1">
        <v>489</v>
      </c>
      <c r="B490" s="3">
        <v>40565</v>
      </c>
      <c r="C490" s="1">
        <v>1</v>
      </c>
      <c r="D490" s="1">
        <v>10</v>
      </c>
      <c r="E490" s="1" t="b">
        <v>0</v>
      </c>
      <c r="F490" s="1">
        <v>6</v>
      </c>
      <c r="G490" s="1">
        <v>2</v>
      </c>
      <c r="H490" s="1">
        <v>0.04</v>
      </c>
      <c r="I490" s="4" t="str">
        <f>IF(AND(dataset_1!$D490&gt;=5,dataset_1!$D490&lt;12),"Morning",IF(AND(dataset_1!$D490&gt;=12,dataset_1!$D490&lt;17),"Afternoon",IF(AND(dataset_1!$D490&gt;=17,dataset_1!$D490&lt;21),"Evening","Night")))</f>
        <v>Morning</v>
      </c>
      <c r="J490" s="4" t="str">
        <f>IF(dataset_1!$G490=1,"Clear/Few clouds",IF(dataset_1!$G490=2,"Mist/Cloudy",IF(dataset_1!$G490=3,"Light Snow/Rain","Heavy Rain/Snow/Storm")))</f>
        <v>Mist/Cloudy</v>
      </c>
      <c r="K490" s="1" t="str">
        <f>IF(OR(dataset_1!$F490=0,dataset_1!$F490=6),"Weekend","Weekday")</f>
        <v>Weekend</v>
      </c>
      <c r="L490" s="1" t="str">
        <f>LEFT(TEXT(dataset_1!$B490,"yyyy-mm-dd"),4)</f>
        <v>2011</v>
      </c>
      <c r="M490" s="1" t="str">
        <f>MID(TEXT(dataset_1!$B490,"yyyy-mm-dd"),6,2)</f>
        <v>01</v>
      </c>
      <c r="N490" s="1" t="str">
        <f>RIGHT(TEXT(dataset_1!$B490,"yyyy-mm-dd"),2)</f>
        <v>22</v>
      </c>
      <c r="O490" s="1">
        <f>LEN(dataset_1!$D490)</f>
        <v>2</v>
      </c>
      <c r="P490" s="1" t="str">
        <f>TEXT(dataset_1!$B490, "mmmm")</f>
        <v>January</v>
      </c>
      <c r="Q490" s="1" t="str">
        <f>TEXT(dataset_1!$B490, "dddd")</f>
        <v>Saturday</v>
      </c>
      <c r="R490" s="1">
        <f>WEEKNUM(dataset_1!$B490, 2)</f>
        <v>4</v>
      </c>
      <c r="S490" s="1" t="str">
        <f>IF(dataset_1!$H490&lt;=0.3,"Cold",IF(dataset_1!$H490&lt;=0.6,"Mild","Hot"))</f>
        <v>Cold</v>
      </c>
    </row>
    <row r="491" spans="1:19" ht="14.25" customHeight="1" x14ac:dyDescent="0.3">
      <c r="A491" s="1">
        <v>490</v>
      </c>
      <c r="B491" s="3">
        <v>40565</v>
      </c>
      <c r="C491" s="1">
        <v>1</v>
      </c>
      <c r="D491" s="1">
        <v>11</v>
      </c>
      <c r="E491" s="1" t="b">
        <v>0</v>
      </c>
      <c r="F491" s="1">
        <v>6</v>
      </c>
      <c r="G491" s="1">
        <v>2</v>
      </c>
      <c r="H491" s="1">
        <v>0.06</v>
      </c>
      <c r="I491" s="4" t="str">
        <f>IF(AND(dataset_1!$D491&gt;=5,dataset_1!$D491&lt;12),"Morning",IF(AND(dataset_1!$D491&gt;=12,dataset_1!$D491&lt;17),"Afternoon",IF(AND(dataset_1!$D491&gt;=17,dataset_1!$D491&lt;21),"Evening","Night")))</f>
        <v>Morning</v>
      </c>
      <c r="J491" s="4" t="str">
        <f>IF(dataset_1!$G491=1,"Clear/Few clouds",IF(dataset_1!$G491=2,"Mist/Cloudy",IF(dataset_1!$G491=3,"Light Snow/Rain","Heavy Rain/Snow/Storm")))</f>
        <v>Mist/Cloudy</v>
      </c>
      <c r="K491" s="1" t="str">
        <f>IF(OR(dataset_1!$F491=0,dataset_1!$F491=6),"Weekend","Weekday")</f>
        <v>Weekend</v>
      </c>
      <c r="L491" s="1" t="str">
        <f>LEFT(TEXT(dataset_1!$B491,"yyyy-mm-dd"),4)</f>
        <v>2011</v>
      </c>
      <c r="M491" s="1" t="str">
        <f>MID(TEXT(dataset_1!$B491,"yyyy-mm-dd"),6,2)</f>
        <v>01</v>
      </c>
      <c r="N491" s="1" t="str">
        <f>RIGHT(TEXT(dataset_1!$B491,"yyyy-mm-dd"),2)</f>
        <v>22</v>
      </c>
      <c r="O491" s="1">
        <f>LEN(dataset_1!$D491)</f>
        <v>2</v>
      </c>
      <c r="P491" s="1" t="str">
        <f>TEXT(dataset_1!$B491, "mmmm")</f>
        <v>January</v>
      </c>
      <c r="Q491" s="1" t="str">
        <f>TEXT(dataset_1!$B491, "dddd")</f>
        <v>Saturday</v>
      </c>
      <c r="R491" s="1">
        <f>WEEKNUM(dataset_1!$B491, 2)</f>
        <v>4</v>
      </c>
      <c r="S491" s="1" t="str">
        <f>IF(dataset_1!$H491&lt;=0.3,"Cold",IF(dataset_1!$H491&lt;=0.6,"Mild","Hot"))</f>
        <v>Cold</v>
      </c>
    </row>
    <row r="492" spans="1:19" ht="14.25" customHeight="1" x14ac:dyDescent="0.3">
      <c r="A492" s="1">
        <v>491</v>
      </c>
      <c r="B492" s="3">
        <v>40565</v>
      </c>
      <c r="C492" s="1">
        <v>1</v>
      </c>
      <c r="D492" s="1">
        <v>12</v>
      </c>
      <c r="E492" s="1" t="b">
        <v>0</v>
      </c>
      <c r="F492" s="1">
        <v>6</v>
      </c>
      <c r="G492" s="1">
        <v>2</v>
      </c>
      <c r="H492" s="1">
        <v>0.06</v>
      </c>
      <c r="I492" s="4" t="str">
        <f>IF(AND(dataset_1!$D492&gt;=5,dataset_1!$D492&lt;12),"Morning",IF(AND(dataset_1!$D492&gt;=12,dataset_1!$D492&lt;17),"Afternoon",IF(AND(dataset_1!$D492&gt;=17,dataset_1!$D492&lt;21),"Evening","Night")))</f>
        <v>Afternoon</v>
      </c>
      <c r="J492" s="4" t="str">
        <f>IF(dataset_1!$G492=1,"Clear/Few clouds",IF(dataset_1!$G492=2,"Mist/Cloudy",IF(dataset_1!$G492=3,"Light Snow/Rain","Heavy Rain/Snow/Storm")))</f>
        <v>Mist/Cloudy</v>
      </c>
      <c r="K492" s="1" t="str">
        <f>IF(OR(dataset_1!$F492=0,dataset_1!$F492=6),"Weekend","Weekday")</f>
        <v>Weekend</v>
      </c>
      <c r="L492" s="1" t="str">
        <f>LEFT(TEXT(dataset_1!$B492,"yyyy-mm-dd"),4)</f>
        <v>2011</v>
      </c>
      <c r="M492" s="1" t="str">
        <f>MID(TEXT(dataset_1!$B492,"yyyy-mm-dd"),6,2)</f>
        <v>01</v>
      </c>
      <c r="N492" s="1" t="str">
        <f>RIGHT(TEXT(dataset_1!$B492,"yyyy-mm-dd"),2)</f>
        <v>22</v>
      </c>
      <c r="O492" s="1">
        <f>LEN(dataset_1!$D492)</f>
        <v>2</v>
      </c>
      <c r="P492" s="1" t="str">
        <f>TEXT(dataset_1!$B492, "mmmm")</f>
        <v>January</v>
      </c>
      <c r="Q492" s="1" t="str">
        <f>TEXT(dataset_1!$B492, "dddd")</f>
        <v>Saturday</v>
      </c>
      <c r="R492" s="1">
        <f>WEEKNUM(dataset_1!$B492, 2)</f>
        <v>4</v>
      </c>
      <c r="S492" s="1" t="str">
        <f>IF(dataset_1!$H492&lt;=0.3,"Cold",IF(dataset_1!$H492&lt;=0.6,"Mild","Hot"))</f>
        <v>Cold</v>
      </c>
    </row>
    <row r="493" spans="1:19" ht="14.25" customHeight="1" x14ac:dyDescent="0.3">
      <c r="A493" s="1">
        <v>492</v>
      </c>
      <c r="B493" s="3">
        <v>40565</v>
      </c>
      <c r="C493" s="1">
        <v>1</v>
      </c>
      <c r="D493" s="1">
        <v>13</v>
      </c>
      <c r="E493" s="1" t="b">
        <v>0</v>
      </c>
      <c r="F493" s="1">
        <v>6</v>
      </c>
      <c r="G493" s="1">
        <v>1</v>
      </c>
      <c r="H493" s="1">
        <v>0.08</v>
      </c>
      <c r="I493" s="4" t="str">
        <f>IF(AND(dataset_1!$D493&gt;=5,dataset_1!$D493&lt;12),"Morning",IF(AND(dataset_1!$D493&gt;=12,dataset_1!$D493&lt;17),"Afternoon",IF(AND(dataset_1!$D493&gt;=17,dataset_1!$D493&lt;21),"Evening","Night")))</f>
        <v>Afternoon</v>
      </c>
      <c r="J493" s="4" t="str">
        <f>IF(dataset_1!$G493=1,"Clear/Few clouds",IF(dataset_1!$G493=2,"Mist/Cloudy",IF(dataset_1!$G493=3,"Light Snow/Rain","Heavy Rain/Snow/Storm")))</f>
        <v>Clear/Few clouds</v>
      </c>
      <c r="K493" s="1" t="str">
        <f>IF(OR(dataset_1!$F493=0,dataset_1!$F493=6),"Weekend","Weekday")</f>
        <v>Weekend</v>
      </c>
      <c r="L493" s="1" t="str">
        <f>LEFT(TEXT(dataset_1!$B493,"yyyy-mm-dd"),4)</f>
        <v>2011</v>
      </c>
      <c r="M493" s="1" t="str">
        <f>MID(TEXT(dataset_1!$B493,"yyyy-mm-dd"),6,2)</f>
        <v>01</v>
      </c>
      <c r="N493" s="1" t="str">
        <f>RIGHT(TEXT(dataset_1!$B493,"yyyy-mm-dd"),2)</f>
        <v>22</v>
      </c>
      <c r="O493" s="1">
        <f>LEN(dataset_1!$D493)</f>
        <v>2</v>
      </c>
      <c r="P493" s="1" t="str">
        <f>TEXT(dataset_1!$B493, "mmmm")</f>
        <v>January</v>
      </c>
      <c r="Q493" s="1" t="str">
        <f>TEXT(dataset_1!$B493, "dddd")</f>
        <v>Saturday</v>
      </c>
      <c r="R493" s="1">
        <f>WEEKNUM(dataset_1!$B493, 2)</f>
        <v>4</v>
      </c>
      <c r="S493" s="1" t="str">
        <f>IF(dataset_1!$H493&lt;=0.3,"Cold",IF(dataset_1!$H493&lt;=0.6,"Mild","Hot"))</f>
        <v>Cold</v>
      </c>
    </row>
    <row r="494" spans="1:19" ht="14.25" customHeight="1" x14ac:dyDescent="0.3">
      <c r="A494" s="1">
        <v>493</v>
      </c>
      <c r="B494" s="3">
        <v>40565</v>
      </c>
      <c r="C494" s="1">
        <v>1</v>
      </c>
      <c r="D494" s="1">
        <v>14</v>
      </c>
      <c r="E494" s="1" t="b">
        <v>0</v>
      </c>
      <c r="F494" s="1">
        <v>6</v>
      </c>
      <c r="G494" s="1">
        <v>1</v>
      </c>
      <c r="H494" s="1">
        <v>0.1</v>
      </c>
      <c r="I494" s="4" t="str">
        <f>IF(AND(dataset_1!$D494&gt;=5,dataset_1!$D494&lt;12),"Morning",IF(AND(dataset_1!$D494&gt;=12,dataset_1!$D494&lt;17),"Afternoon",IF(AND(dataset_1!$D494&gt;=17,dataset_1!$D494&lt;21),"Evening","Night")))</f>
        <v>Afternoon</v>
      </c>
      <c r="J494" s="4" t="str">
        <f>IF(dataset_1!$G494=1,"Clear/Few clouds",IF(dataset_1!$G494=2,"Mist/Cloudy",IF(dataset_1!$G494=3,"Light Snow/Rain","Heavy Rain/Snow/Storm")))</f>
        <v>Clear/Few clouds</v>
      </c>
      <c r="K494" s="1" t="str">
        <f>IF(OR(dataset_1!$F494=0,dataset_1!$F494=6),"Weekend","Weekday")</f>
        <v>Weekend</v>
      </c>
      <c r="L494" s="1" t="str">
        <f>LEFT(TEXT(dataset_1!$B494,"yyyy-mm-dd"),4)</f>
        <v>2011</v>
      </c>
      <c r="M494" s="1" t="str">
        <f>MID(TEXT(dataset_1!$B494,"yyyy-mm-dd"),6,2)</f>
        <v>01</v>
      </c>
      <c r="N494" s="1" t="str">
        <f>RIGHT(TEXT(dataset_1!$B494,"yyyy-mm-dd"),2)</f>
        <v>22</v>
      </c>
      <c r="O494" s="1">
        <f>LEN(dataset_1!$D494)</f>
        <v>2</v>
      </c>
      <c r="P494" s="1" t="str">
        <f>TEXT(dataset_1!$B494, "mmmm")</f>
        <v>January</v>
      </c>
      <c r="Q494" s="1" t="str">
        <f>TEXT(dataset_1!$B494, "dddd")</f>
        <v>Saturday</v>
      </c>
      <c r="R494" s="1">
        <f>WEEKNUM(dataset_1!$B494, 2)</f>
        <v>4</v>
      </c>
      <c r="S494" s="1" t="str">
        <f>IF(dataset_1!$H494&lt;=0.3,"Cold",IF(dataset_1!$H494&lt;=0.6,"Mild","Hot"))</f>
        <v>Cold</v>
      </c>
    </row>
    <row r="495" spans="1:19" ht="14.25" customHeight="1" x14ac:dyDescent="0.3">
      <c r="A495" s="1">
        <v>494</v>
      </c>
      <c r="B495" s="3">
        <v>40565</v>
      </c>
      <c r="C495" s="1">
        <v>1</v>
      </c>
      <c r="D495" s="1">
        <v>15</v>
      </c>
      <c r="E495" s="1" t="b">
        <v>0</v>
      </c>
      <c r="F495" s="1">
        <v>6</v>
      </c>
      <c r="G495" s="1">
        <v>1</v>
      </c>
      <c r="H495" s="1">
        <v>0.12</v>
      </c>
      <c r="I495" s="4" t="str">
        <f>IF(AND(dataset_1!$D495&gt;=5,dataset_1!$D495&lt;12),"Morning",IF(AND(dataset_1!$D495&gt;=12,dataset_1!$D495&lt;17),"Afternoon",IF(AND(dataset_1!$D495&gt;=17,dataset_1!$D495&lt;21),"Evening","Night")))</f>
        <v>Afternoon</v>
      </c>
      <c r="J495" s="4" t="str">
        <f>IF(dataset_1!$G495=1,"Clear/Few clouds",IF(dataset_1!$G495=2,"Mist/Cloudy",IF(dataset_1!$G495=3,"Light Snow/Rain","Heavy Rain/Snow/Storm")))</f>
        <v>Clear/Few clouds</v>
      </c>
      <c r="K495" s="1" t="str">
        <f>IF(OR(dataset_1!$F495=0,dataset_1!$F495=6),"Weekend","Weekday")</f>
        <v>Weekend</v>
      </c>
      <c r="L495" s="1" t="str">
        <f>LEFT(TEXT(dataset_1!$B495,"yyyy-mm-dd"),4)</f>
        <v>2011</v>
      </c>
      <c r="M495" s="1" t="str">
        <f>MID(TEXT(dataset_1!$B495,"yyyy-mm-dd"),6,2)</f>
        <v>01</v>
      </c>
      <c r="N495" s="1" t="str">
        <f>RIGHT(TEXT(dataset_1!$B495,"yyyy-mm-dd"),2)</f>
        <v>22</v>
      </c>
      <c r="O495" s="1">
        <f>LEN(dataset_1!$D495)</f>
        <v>2</v>
      </c>
      <c r="P495" s="1" t="str">
        <f>TEXT(dataset_1!$B495, "mmmm")</f>
        <v>January</v>
      </c>
      <c r="Q495" s="1" t="str">
        <f>TEXT(dataset_1!$B495, "dddd")</f>
        <v>Saturday</v>
      </c>
      <c r="R495" s="1">
        <f>WEEKNUM(dataset_1!$B495, 2)</f>
        <v>4</v>
      </c>
      <c r="S495" s="1" t="str">
        <f>IF(dataset_1!$H495&lt;=0.3,"Cold",IF(dataset_1!$H495&lt;=0.6,"Mild","Hot"))</f>
        <v>Cold</v>
      </c>
    </row>
    <row r="496" spans="1:19" ht="14.25" customHeight="1" x14ac:dyDescent="0.3">
      <c r="A496" s="1">
        <v>495</v>
      </c>
      <c r="B496" s="3">
        <v>40565</v>
      </c>
      <c r="C496" s="1">
        <v>1</v>
      </c>
      <c r="D496" s="1">
        <v>16</v>
      </c>
      <c r="E496" s="1" t="b">
        <v>0</v>
      </c>
      <c r="F496" s="1">
        <v>6</v>
      </c>
      <c r="G496" s="1">
        <v>1</v>
      </c>
      <c r="H496" s="1">
        <v>0.12</v>
      </c>
      <c r="I496" s="4" t="str">
        <f>IF(AND(dataset_1!$D496&gt;=5,dataset_1!$D496&lt;12),"Morning",IF(AND(dataset_1!$D496&gt;=12,dataset_1!$D496&lt;17),"Afternoon",IF(AND(dataset_1!$D496&gt;=17,dataset_1!$D496&lt;21),"Evening","Night")))</f>
        <v>Afternoon</v>
      </c>
      <c r="J496" s="4" t="str">
        <f>IF(dataset_1!$G496=1,"Clear/Few clouds",IF(dataset_1!$G496=2,"Mist/Cloudy",IF(dataset_1!$G496=3,"Light Snow/Rain","Heavy Rain/Snow/Storm")))</f>
        <v>Clear/Few clouds</v>
      </c>
      <c r="K496" s="1" t="str">
        <f>IF(OR(dataset_1!$F496=0,dataset_1!$F496=6),"Weekend","Weekday")</f>
        <v>Weekend</v>
      </c>
      <c r="L496" s="1" t="str">
        <f>LEFT(TEXT(dataset_1!$B496,"yyyy-mm-dd"),4)</f>
        <v>2011</v>
      </c>
      <c r="M496" s="1" t="str">
        <f>MID(TEXT(dataset_1!$B496,"yyyy-mm-dd"),6,2)</f>
        <v>01</v>
      </c>
      <c r="N496" s="1" t="str">
        <f>RIGHT(TEXT(dataset_1!$B496,"yyyy-mm-dd"),2)</f>
        <v>22</v>
      </c>
      <c r="O496" s="1">
        <f>LEN(dataset_1!$D496)</f>
        <v>2</v>
      </c>
      <c r="P496" s="1" t="str">
        <f>TEXT(dataset_1!$B496, "mmmm")</f>
        <v>January</v>
      </c>
      <c r="Q496" s="1" t="str">
        <f>TEXT(dataset_1!$B496, "dddd")</f>
        <v>Saturday</v>
      </c>
      <c r="R496" s="1">
        <f>WEEKNUM(dataset_1!$B496, 2)</f>
        <v>4</v>
      </c>
      <c r="S496" s="1" t="str">
        <f>IF(dataset_1!$H496&lt;=0.3,"Cold",IF(dataset_1!$H496&lt;=0.6,"Mild","Hot"))</f>
        <v>Cold</v>
      </c>
    </row>
    <row r="497" spans="1:19" ht="14.25" customHeight="1" x14ac:dyDescent="0.3">
      <c r="A497" s="1">
        <v>496</v>
      </c>
      <c r="B497" s="3">
        <v>40565</v>
      </c>
      <c r="C497" s="1">
        <v>1</v>
      </c>
      <c r="D497" s="1">
        <v>17</v>
      </c>
      <c r="E497" s="1" t="b">
        <v>0</v>
      </c>
      <c r="F497" s="1">
        <v>6</v>
      </c>
      <c r="G497" s="1">
        <v>1</v>
      </c>
      <c r="H497" s="1">
        <v>0.12</v>
      </c>
      <c r="I497" s="4" t="str">
        <f>IF(AND(dataset_1!$D497&gt;=5,dataset_1!$D497&lt;12),"Morning",IF(AND(dataset_1!$D497&gt;=12,dataset_1!$D497&lt;17),"Afternoon",IF(AND(dataset_1!$D497&gt;=17,dataset_1!$D497&lt;21),"Evening","Night")))</f>
        <v>Evening</v>
      </c>
      <c r="J497" s="4" t="str">
        <f>IF(dataset_1!$G497=1,"Clear/Few clouds",IF(dataset_1!$G497=2,"Mist/Cloudy",IF(dataset_1!$G497=3,"Light Snow/Rain","Heavy Rain/Snow/Storm")))</f>
        <v>Clear/Few clouds</v>
      </c>
      <c r="K497" s="1" t="str">
        <f>IF(OR(dataset_1!$F497=0,dataset_1!$F497=6),"Weekend","Weekday")</f>
        <v>Weekend</v>
      </c>
      <c r="L497" s="1" t="str">
        <f>LEFT(TEXT(dataset_1!$B497,"yyyy-mm-dd"),4)</f>
        <v>2011</v>
      </c>
      <c r="M497" s="1" t="str">
        <f>MID(TEXT(dataset_1!$B497,"yyyy-mm-dd"),6,2)</f>
        <v>01</v>
      </c>
      <c r="N497" s="1" t="str">
        <f>RIGHT(TEXT(dataset_1!$B497,"yyyy-mm-dd"),2)</f>
        <v>22</v>
      </c>
      <c r="O497" s="1">
        <f>LEN(dataset_1!$D497)</f>
        <v>2</v>
      </c>
      <c r="P497" s="1" t="str">
        <f>TEXT(dataset_1!$B497, "mmmm")</f>
        <v>January</v>
      </c>
      <c r="Q497" s="1" t="str">
        <f>TEXT(dataset_1!$B497, "dddd")</f>
        <v>Saturday</v>
      </c>
      <c r="R497" s="1">
        <f>WEEKNUM(dataset_1!$B497, 2)</f>
        <v>4</v>
      </c>
      <c r="S497" s="1" t="str">
        <f>IF(dataset_1!$H497&lt;=0.3,"Cold",IF(dataset_1!$H497&lt;=0.6,"Mild","Hot"))</f>
        <v>Cold</v>
      </c>
    </row>
    <row r="498" spans="1:19" ht="14.25" customHeight="1" x14ac:dyDescent="0.3">
      <c r="A498" s="1">
        <v>497</v>
      </c>
      <c r="B498" s="3">
        <v>40565</v>
      </c>
      <c r="C498" s="1">
        <v>1</v>
      </c>
      <c r="D498" s="1">
        <v>18</v>
      </c>
      <c r="E498" s="1" t="b">
        <v>0</v>
      </c>
      <c r="F498" s="1">
        <v>6</v>
      </c>
      <c r="G498" s="1">
        <v>1</v>
      </c>
      <c r="H498" s="1">
        <v>0.08</v>
      </c>
      <c r="I498" s="4" t="str">
        <f>IF(AND(dataset_1!$D498&gt;=5,dataset_1!$D498&lt;12),"Morning",IF(AND(dataset_1!$D498&gt;=12,dataset_1!$D498&lt;17),"Afternoon",IF(AND(dataset_1!$D498&gt;=17,dataset_1!$D498&lt;21),"Evening","Night")))</f>
        <v>Evening</v>
      </c>
      <c r="J498" s="4" t="str">
        <f>IF(dataset_1!$G498=1,"Clear/Few clouds",IF(dataset_1!$G498=2,"Mist/Cloudy",IF(dataset_1!$G498=3,"Light Snow/Rain","Heavy Rain/Snow/Storm")))</f>
        <v>Clear/Few clouds</v>
      </c>
      <c r="K498" s="1" t="str">
        <f>IF(OR(dataset_1!$F498=0,dataset_1!$F498=6),"Weekend","Weekday")</f>
        <v>Weekend</v>
      </c>
      <c r="L498" s="1" t="str">
        <f>LEFT(TEXT(dataset_1!$B498,"yyyy-mm-dd"),4)</f>
        <v>2011</v>
      </c>
      <c r="M498" s="1" t="str">
        <f>MID(TEXT(dataset_1!$B498,"yyyy-mm-dd"),6,2)</f>
        <v>01</v>
      </c>
      <c r="N498" s="1" t="str">
        <f>RIGHT(TEXT(dataset_1!$B498,"yyyy-mm-dd"),2)</f>
        <v>22</v>
      </c>
      <c r="O498" s="1">
        <f>LEN(dataset_1!$D498)</f>
        <v>2</v>
      </c>
      <c r="P498" s="1" t="str">
        <f>TEXT(dataset_1!$B498, "mmmm")</f>
        <v>January</v>
      </c>
      <c r="Q498" s="1" t="str">
        <f>TEXT(dataset_1!$B498, "dddd")</f>
        <v>Saturday</v>
      </c>
      <c r="R498" s="1">
        <f>WEEKNUM(dataset_1!$B498, 2)</f>
        <v>4</v>
      </c>
      <c r="S498" s="1" t="str">
        <f>IF(dataset_1!$H498&lt;=0.3,"Cold",IF(dataset_1!$H498&lt;=0.6,"Mild","Hot"))</f>
        <v>Cold</v>
      </c>
    </row>
    <row r="499" spans="1:19" ht="14.25" customHeight="1" x14ac:dyDescent="0.3">
      <c r="A499" s="1">
        <v>498</v>
      </c>
      <c r="B499" s="3">
        <v>40565</v>
      </c>
      <c r="C499" s="1">
        <v>1</v>
      </c>
      <c r="D499" s="1">
        <v>19</v>
      </c>
      <c r="E499" s="1" t="b">
        <v>0</v>
      </c>
      <c r="F499" s="1">
        <v>6</v>
      </c>
      <c r="G499" s="1">
        <v>1</v>
      </c>
      <c r="H499" s="1">
        <v>0.08</v>
      </c>
      <c r="I499" s="4" t="str">
        <f>IF(AND(dataset_1!$D499&gt;=5,dataset_1!$D499&lt;12),"Morning",IF(AND(dataset_1!$D499&gt;=12,dataset_1!$D499&lt;17),"Afternoon",IF(AND(dataset_1!$D499&gt;=17,dataset_1!$D499&lt;21),"Evening","Night")))</f>
        <v>Evening</v>
      </c>
      <c r="J499" s="4" t="str">
        <f>IF(dataset_1!$G499=1,"Clear/Few clouds",IF(dataset_1!$G499=2,"Mist/Cloudy",IF(dataset_1!$G499=3,"Light Snow/Rain","Heavy Rain/Snow/Storm")))</f>
        <v>Clear/Few clouds</v>
      </c>
      <c r="K499" s="1" t="str">
        <f>IF(OR(dataset_1!$F499=0,dataset_1!$F499=6),"Weekend","Weekday")</f>
        <v>Weekend</v>
      </c>
      <c r="L499" s="1" t="str">
        <f>LEFT(TEXT(dataset_1!$B499,"yyyy-mm-dd"),4)</f>
        <v>2011</v>
      </c>
      <c r="M499" s="1" t="str">
        <f>MID(TEXT(dataset_1!$B499,"yyyy-mm-dd"),6,2)</f>
        <v>01</v>
      </c>
      <c r="N499" s="1" t="str">
        <f>RIGHT(TEXT(dataset_1!$B499,"yyyy-mm-dd"),2)</f>
        <v>22</v>
      </c>
      <c r="O499" s="1">
        <f>LEN(dataset_1!$D499)</f>
        <v>2</v>
      </c>
      <c r="P499" s="1" t="str">
        <f>TEXT(dataset_1!$B499, "mmmm")</f>
        <v>January</v>
      </c>
      <c r="Q499" s="1" t="str">
        <f>TEXT(dataset_1!$B499, "dddd")</f>
        <v>Saturday</v>
      </c>
      <c r="R499" s="1">
        <f>WEEKNUM(dataset_1!$B499, 2)</f>
        <v>4</v>
      </c>
      <c r="S499" s="1" t="str">
        <f>IF(dataset_1!$H499&lt;=0.3,"Cold",IF(dataset_1!$H499&lt;=0.6,"Mild","Hot"))</f>
        <v>Cold</v>
      </c>
    </row>
    <row r="500" spans="1:19" ht="14.25" customHeight="1" x14ac:dyDescent="0.3">
      <c r="A500" s="1">
        <v>499</v>
      </c>
      <c r="B500" s="3">
        <v>40565</v>
      </c>
      <c r="C500" s="1">
        <v>1</v>
      </c>
      <c r="D500" s="1">
        <v>20</v>
      </c>
      <c r="E500" s="1" t="b">
        <v>0</v>
      </c>
      <c r="F500" s="1">
        <v>6</v>
      </c>
      <c r="G500" s="1">
        <v>1</v>
      </c>
      <c r="H500" s="1">
        <v>0.06</v>
      </c>
      <c r="I500" s="4" t="str">
        <f>IF(AND(dataset_1!$D500&gt;=5,dataset_1!$D500&lt;12),"Morning",IF(AND(dataset_1!$D500&gt;=12,dataset_1!$D500&lt;17),"Afternoon",IF(AND(dataset_1!$D500&gt;=17,dataset_1!$D500&lt;21),"Evening","Night")))</f>
        <v>Evening</v>
      </c>
      <c r="J500" s="4" t="str">
        <f>IF(dataset_1!$G500=1,"Clear/Few clouds",IF(dataset_1!$G500=2,"Mist/Cloudy",IF(dataset_1!$G500=3,"Light Snow/Rain","Heavy Rain/Snow/Storm")))</f>
        <v>Clear/Few clouds</v>
      </c>
      <c r="K500" s="1" t="str">
        <f>IF(OR(dataset_1!$F500=0,dataset_1!$F500=6),"Weekend","Weekday")</f>
        <v>Weekend</v>
      </c>
      <c r="L500" s="1" t="str">
        <f>LEFT(TEXT(dataset_1!$B500,"yyyy-mm-dd"),4)</f>
        <v>2011</v>
      </c>
      <c r="M500" s="1" t="str">
        <f>MID(TEXT(dataset_1!$B500,"yyyy-mm-dd"),6,2)</f>
        <v>01</v>
      </c>
      <c r="N500" s="1" t="str">
        <f>RIGHT(TEXT(dataset_1!$B500,"yyyy-mm-dd"),2)</f>
        <v>22</v>
      </c>
      <c r="O500" s="1">
        <f>LEN(dataset_1!$D500)</f>
        <v>2</v>
      </c>
      <c r="P500" s="1" t="str">
        <f>TEXT(dataset_1!$B500, "mmmm")</f>
        <v>January</v>
      </c>
      <c r="Q500" s="1" t="str">
        <f>TEXT(dataset_1!$B500, "dddd")</f>
        <v>Saturday</v>
      </c>
      <c r="R500" s="1">
        <f>WEEKNUM(dataset_1!$B500, 2)</f>
        <v>4</v>
      </c>
      <c r="S500" s="1" t="str">
        <f>IF(dataset_1!$H500&lt;=0.3,"Cold",IF(dataset_1!$H500&lt;=0.6,"Mild","Hot"))</f>
        <v>Cold</v>
      </c>
    </row>
    <row r="501" spans="1:19" ht="14.25" customHeight="1" x14ac:dyDescent="0.3">
      <c r="A501" s="1">
        <v>500</v>
      </c>
      <c r="B501" s="3">
        <v>40565</v>
      </c>
      <c r="C501" s="1">
        <v>1</v>
      </c>
      <c r="D501" s="1">
        <v>21</v>
      </c>
      <c r="E501" s="1" t="b">
        <v>0</v>
      </c>
      <c r="F501" s="1">
        <v>6</v>
      </c>
      <c r="G501" s="1">
        <v>1</v>
      </c>
      <c r="H501" s="1">
        <v>0.06</v>
      </c>
      <c r="I501" s="4" t="str">
        <f>IF(AND(dataset_1!$D501&gt;=5,dataset_1!$D501&lt;12),"Morning",IF(AND(dataset_1!$D501&gt;=12,dataset_1!$D501&lt;17),"Afternoon",IF(AND(dataset_1!$D501&gt;=17,dataset_1!$D501&lt;21),"Evening","Night")))</f>
        <v>Night</v>
      </c>
      <c r="J501" s="4" t="str">
        <f>IF(dataset_1!$G501=1,"Clear/Few clouds",IF(dataset_1!$G501=2,"Mist/Cloudy",IF(dataset_1!$G501=3,"Light Snow/Rain","Heavy Rain/Snow/Storm")))</f>
        <v>Clear/Few clouds</v>
      </c>
      <c r="K501" s="1" t="str">
        <f>IF(OR(dataset_1!$F501=0,dataset_1!$F501=6),"Weekend","Weekday")</f>
        <v>Weekend</v>
      </c>
      <c r="L501" s="1" t="str">
        <f>LEFT(TEXT(dataset_1!$B501,"yyyy-mm-dd"),4)</f>
        <v>2011</v>
      </c>
      <c r="M501" s="1" t="str">
        <f>MID(TEXT(dataset_1!$B501,"yyyy-mm-dd"),6,2)</f>
        <v>01</v>
      </c>
      <c r="N501" s="1" t="str">
        <f>RIGHT(TEXT(dataset_1!$B501,"yyyy-mm-dd"),2)</f>
        <v>22</v>
      </c>
      <c r="O501" s="1">
        <f>LEN(dataset_1!$D501)</f>
        <v>2</v>
      </c>
      <c r="P501" s="1" t="str">
        <f>TEXT(dataset_1!$B501, "mmmm")</f>
        <v>January</v>
      </c>
      <c r="Q501" s="1" t="str">
        <f>TEXT(dataset_1!$B501, "dddd")</f>
        <v>Saturday</v>
      </c>
      <c r="R501" s="1">
        <f>WEEKNUM(dataset_1!$B501, 2)</f>
        <v>4</v>
      </c>
      <c r="S501" s="1" t="str">
        <f>IF(dataset_1!$H501&lt;=0.3,"Cold",IF(dataset_1!$H501&lt;=0.6,"Mild","Hot"))</f>
        <v>Cold</v>
      </c>
    </row>
    <row r="502" spans="1:19" ht="14.25" customHeight="1" x14ac:dyDescent="0.3">
      <c r="A502" s="1">
        <v>501</v>
      </c>
      <c r="B502" s="3">
        <v>40565</v>
      </c>
      <c r="C502" s="1">
        <v>1</v>
      </c>
      <c r="D502" s="1">
        <v>22</v>
      </c>
      <c r="E502" s="1" t="b">
        <v>0</v>
      </c>
      <c r="F502" s="1">
        <v>6</v>
      </c>
      <c r="G502" s="1">
        <v>1</v>
      </c>
      <c r="H502" s="1">
        <v>0.06</v>
      </c>
      <c r="I502" s="4" t="str">
        <f>IF(AND(dataset_1!$D502&gt;=5,dataset_1!$D502&lt;12),"Morning",IF(AND(dataset_1!$D502&gt;=12,dataset_1!$D502&lt;17),"Afternoon",IF(AND(dataset_1!$D502&gt;=17,dataset_1!$D502&lt;21),"Evening","Night")))</f>
        <v>Night</v>
      </c>
      <c r="J502" s="4" t="str">
        <f>IF(dataset_1!$G502=1,"Clear/Few clouds",IF(dataset_1!$G502=2,"Mist/Cloudy",IF(dataset_1!$G502=3,"Light Snow/Rain","Heavy Rain/Snow/Storm")))</f>
        <v>Clear/Few clouds</v>
      </c>
      <c r="K502" s="1" t="str">
        <f>IF(OR(dataset_1!$F502=0,dataset_1!$F502=6),"Weekend","Weekday")</f>
        <v>Weekend</v>
      </c>
      <c r="L502" s="1" t="str">
        <f>LEFT(TEXT(dataset_1!$B502,"yyyy-mm-dd"),4)</f>
        <v>2011</v>
      </c>
      <c r="M502" s="1" t="str">
        <f>MID(TEXT(dataset_1!$B502,"yyyy-mm-dd"),6,2)</f>
        <v>01</v>
      </c>
      <c r="N502" s="1" t="str">
        <f>RIGHT(TEXT(dataset_1!$B502,"yyyy-mm-dd"),2)</f>
        <v>22</v>
      </c>
      <c r="O502" s="1">
        <f>LEN(dataset_1!$D502)</f>
        <v>2</v>
      </c>
      <c r="P502" s="1" t="str">
        <f>TEXT(dataset_1!$B502, "mmmm")</f>
        <v>January</v>
      </c>
      <c r="Q502" s="1" t="str">
        <f>TEXT(dataset_1!$B502, "dddd")</f>
        <v>Saturday</v>
      </c>
      <c r="R502" s="1">
        <f>WEEKNUM(dataset_1!$B502, 2)</f>
        <v>4</v>
      </c>
      <c r="S502" s="1" t="str">
        <f>IF(dataset_1!$H502&lt;=0.3,"Cold",IF(dataset_1!$H502&lt;=0.6,"Mild","Hot"))</f>
        <v>Cold</v>
      </c>
    </row>
    <row r="503" spans="1:19" ht="14.25" customHeight="1" x14ac:dyDescent="0.3">
      <c r="A503" s="1">
        <v>502</v>
      </c>
      <c r="B503" s="3">
        <v>40565</v>
      </c>
      <c r="C503" s="1">
        <v>1</v>
      </c>
      <c r="D503" s="1">
        <v>23</v>
      </c>
      <c r="E503" s="1" t="b">
        <v>0</v>
      </c>
      <c r="F503" s="1">
        <v>6</v>
      </c>
      <c r="G503" s="1">
        <v>1</v>
      </c>
      <c r="H503" s="1">
        <v>0.04</v>
      </c>
      <c r="I503" s="4" t="str">
        <f>IF(AND(dataset_1!$D503&gt;=5,dataset_1!$D503&lt;12),"Morning",IF(AND(dataset_1!$D503&gt;=12,dataset_1!$D503&lt;17),"Afternoon",IF(AND(dataset_1!$D503&gt;=17,dataset_1!$D503&lt;21),"Evening","Night")))</f>
        <v>Night</v>
      </c>
      <c r="J503" s="4" t="str">
        <f>IF(dataset_1!$G503=1,"Clear/Few clouds",IF(dataset_1!$G503=2,"Mist/Cloudy",IF(dataset_1!$G503=3,"Light Snow/Rain","Heavy Rain/Snow/Storm")))</f>
        <v>Clear/Few clouds</v>
      </c>
      <c r="K503" s="1" t="str">
        <f>IF(OR(dataset_1!$F503=0,dataset_1!$F503=6),"Weekend","Weekday")</f>
        <v>Weekend</v>
      </c>
      <c r="L503" s="1" t="str">
        <f>LEFT(TEXT(dataset_1!$B503,"yyyy-mm-dd"),4)</f>
        <v>2011</v>
      </c>
      <c r="M503" s="1" t="str">
        <f>MID(TEXT(dataset_1!$B503,"yyyy-mm-dd"),6,2)</f>
        <v>01</v>
      </c>
      <c r="N503" s="1" t="str">
        <f>RIGHT(TEXT(dataset_1!$B503,"yyyy-mm-dd"),2)</f>
        <v>22</v>
      </c>
      <c r="O503" s="1">
        <f>LEN(dataset_1!$D503)</f>
        <v>2</v>
      </c>
      <c r="P503" s="1" t="str">
        <f>TEXT(dataset_1!$B503, "mmmm")</f>
        <v>January</v>
      </c>
      <c r="Q503" s="1" t="str">
        <f>TEXT(dataset_1!$B503, "dddd")</f>
        <v>Saturday</v>
      </c>
      <c r="R503" s="1">
        <f>WEEKNUM(dataset_1!$B503, 2)</f>
        <v>4</v>
      </c>
      <c r="S503" s="1" t="str">
        <f>IF(dataset_1!$H503&lt;=0.3,"Cold",IF(dataset_1!$H503&lt;=0.6,"Mild","Hot"))</f>
        <v>Cold</v>
      </c>
    </row>
    <row r="504" spans="1:19" ht="14.25" customHeight="1" x14ac:dyDescent="0.3">
      <c r="A504" s="1">
        <v>503</v>
      </c>
      <c r="B504" s="3">
        <v>40566</v>
      </c>
      <c r="C504" s="1">
        <v>1</v>
      </c>
      <c r="D504" s="1">
        <v>0</v>
      </c>
      <c r="E504" s="1" t="b">
        <v>0</v>
      </c>
      <c r="F504" s="1">
        <v>0</v>
      </c>
      <c r="G504" s="1">
        <v>1</v>
      </c>
      <c r="H504" s="1">
        <v>0.04</v>
      </c>
      <c r="I504" s="4" t="str">
        <f>IF(AND(dataset_1!$D504&gt;=5,dataset_1!$D504&lt;12),"Morning",IF(AND(dataset_1!$D504&gt;=12,dataset_1!$D504&lt;17),"Afternoon",IF(AND(dataset_1!$D504&gt;=17,dataset_1!$D504&lt;21),"Evening","Night")))</f>
        <v>Night</v>
      </c>
      <c r="J504" s="4" t="str">
        <f>IF(dataset_1!$G504=1,"Clear/Few clouds",IF(dataset_1!$G504=2,"Mist/Cloudy",IF(dataset_1!$G504=3,"Light Snow/Rain","Heavy Rain/Snow/Storm")))</f>
        <v>Clear/Few clouds</v>
      </c>
      <c r="K504" s="1" t="str">
        <f>IF(OR(dataset_1!$F504=0,dataset_1!$F504=6),"Weekend","Weekday")</f>
        <v>Weekend</v>
      </c>
      <c r="L504" s="1" t="str">
        <f>LEFT(TEXT(dataset_1!$B504,"yyyy-mm-dd"),4)</f>
        <v>2011</v>
      </c>
      <c r="M504" s="1" t="str">
        <f>MID(TEXT(dataset_1!$B504,"yyyy-mm-dd"),6,2)</f>
        <v>01</v>
      </c>
      <c r="N504" s="1" t="str">
        <f>RIGHT(TEXT(dataset_1!$B504,"yyyy-mm-dd"),2)</f>
        <v>23</v>
      </c>
      <c r="O504" s="1">
        <f>LEN(dataset_1!$D504)</f>
        <v>1</v>
      </c>
      <c r="P504" s="1" t="str">
        <f>TEXT(dataset_1!$B504, "mmmm")</f>
        <v>January</v>
      </c>
      <c r="Q504" s="1" t="str">
        <f>TEXT(dataset_1!$B504, "dddd")</f>
        <v>Sunday</v>
      </c>
      <c r="R504" s="1">
        <f>WEEKNUM(dataset_1!$B504, 2)</f>
        <v>4</v>
      </c>
      <c r="S504" s="1" t="str">
        <f>IF(dataset_1!$H504&lt;=0.3,"Cold",IF(dataset_1!$H504&lt;=0.6,"Mild","Hot"))</f>
        <v>Cold</v>
      </c>
    </row>
    <row r="505" spans="1:19" ht="14.25" customHeight="1" x14ac:dyDescent="0.3">
      <c r="A505" s="1">
        <v>504</v>
      </c>
      <c r="B505" s="3">
        <v>40566</v>
      </c>
      <c r="C505" s="1">
        <v>1</v>
      </c>
      <c r="D505" s="1">
        <v>1</v>
      </c>
      <c r="E505" s="1" t="b">
        <v>0</v>
      </c>
      <c r="F505" s="1">
        <v>0</v>
      </c>
      <c r="G505" s="1">
        <v>1</v>
      </c>
      <c r="H505" s="1">
        <v>0.04</v>
      </c>
      <c r="I505" s="4" t="str">
        <f>IF(AND(dataset_1!$D505&gt;=5,dataset_1!$D505&lt;12),"Morning",IF(AND(dataset_1!$D505&gt;=12,dataset_1!$D505&lt;17),"Afternoon",IF(AND(dataset_1!$D505&gt;=17,dataset_1!$D505&lt;21),"Evening","Night")))</f>
        <v>Night</v>
      </c>
      <c r="J505" s="4" t="str">
        <f>IF(dataset_1!$G505=1,"Clear/Few clouds",IF(dataset_1!$G505=2,"Mist/Cloudy",IF(dataset_1!$G505=3,"Light Snow/Rain","Heavy Rain/Snow/Storm")))</f>
        <v>Clear/Few clouds</v>
      </c>
      <c r="K505" s="1" t="str">
        <f>IF(OR(dataset_1!$F505=0,dataset_1!$F505=6),"Weekend","Weekday")</f>
        <v>Weekend</v>
      </c>
      <c r="L505" s="1" t="str">
        <f>LEFT(TEXT(dataset_1!$B505,"yyyy-mm-dd"),4)</f>
        <v>2011</v>
      </c>
      <c r="M505" s="1" t="str">
        <f>MID(TEXT(dataset_1!$B505,"yyyy-mm-dd"),6,2)</f>
        <v>01</v>
      </c>
      <c r="N505" s="1" t="str">
        <f>RIGHT(TEXT(dataset_1!$B505,"yyyy-mm-dd"),2)</f>
        <v>23</v>
      </c>
      <c r="O505" s="1">
        <f>LEN(dataset_1!$D505)</f>
        <v>1</v>
      </c>
      <c r="P505" s="1" t="str">
        <f>TEXT(dataset_1!$B505, "mmmm")</f>
        <v>January</v>
      </c>
      <c r="Q505" s="1" t="str">
        <f>TEXT(dataset_1!$B505, "dddd")</f>
        <v>Sunday</v>
      </c>
      <c r="R505" s="1">
        <f>WEEKNUM(dataset_1!$B505, 2)</f>
        <v>4</v>
      </c>
      <c r="S505" s="1" t="str">
        <f>IF(dataset_1!$H505&lt;=0.3,"Cold",IF(dataset_1!$H505&lt;=0.6,"Mild","Hot"))</f>
        <v>Cold</v>
      </c>
    </row>
    <row r="506" spans="1:19" ht="14.25" customHeight="1" x14ac:dyDescent="0.3">
      <c r="A506" s="1">
        <v>505</v>
      </c>
      <c r="B506" s="3">
        <v>40566</v>
      </c>
      <c r="C506" s="1">
        <v>1</v>
      </c>
      <c r="D506" s="1">
        <v>2</v>
      </c>
      <c r="E506" s="1" t="b">
        <v>0</v>
      </c>
      <c r="F506" s="1">
        <v>0</v>
      </c>
      <c r="G506" s="1">
        <v>1</v>
      </c>
      <c r="H506" s="1">
        <v>0.02</v>
      </c>
      <c r="I506" s="4" t="str">
        <f>IF(AND(dataset_1!$D506&gt;=5,dataset_1!$D506&lt;12),"Morning",IF(AND(dataset_1!$D506&gt;=12,dataset_1!$D506&lt;17),"Afternoon",IF(AND(dataset_1!$D506&gt;=17,dataset_1!$D506&lt;21),"Evening","Night")))</f>
        <v>Night</v>
      </c>
      <c r="J506" s="4" t="str">
        <f>IF(dataset_1!$G506=1,"Clear/Few clouds",IF(dataset_1!$G506=2,"Mist/Cloudy",IF(dataset_1!$G506=3,"Light Snow/Rain","Heavy Rain/Snow/Storm")))</f>
        <v>Clear/Few clouds</v>
      </c>
      <c r="K506" s="1" t="str">
        <f>IF(OR(dataset_1!$F506=0,dataset_1!$F506=6),"Weekend","Weekday")</f>
        <v>Weekend</v>
      </c>
      <c r="L506" s="1" t="str">
        <f>LEFT(TEXT(dataset_1!$B506,"yyyy-mm-dd"),4)</f>
        <v>2011</v>
      </c>
      <c r="M506" s="1" t="str">
        <f>MID(TEXT(dataset_1!$B506,"yyyy-mm-dd"),6,2)</f>
        <v>01</v>
      </c>
      <c r="N506" s="1" t="str">
        <f>RIGHT(TEXT(dataset_1!$B506,"yyyy-mm-dd"),2)</f>
        <v>23</v>
      </c>
      <c r="O506" s="1">
        <f>LEN(dataset_1!$D506)</f>
        <v>1</v>
      </c>
      <c r="P506" s="1" t="str">
        <f>TEXT(dataset_1!$B506, "mmmm")</f>
        <v>January</v>
      </c>
      <c r="Q506" s="1" t="str">
        <f>TEXT(dataset_1!$B506, "dddd")</f>
        <v>Sunday</v>
      </c>
      <c r="R506" s="1">
        <f>WEEKNUM(dataset_1!$B506, 2)</f>
        <v>4</v>
      </c>
      <c r="S506" s="1" t="str">
        <f>IF(dataset_1!$H506&lt;=0.3,"Cold",IF(dataset_1!$H506&lt;=0.6,"Mild","Hot"))</f>
        <v>Cold</v>
      </c>
    </row>
    <row r="507" spans="1:19" ht="14.25" customHeight="1" x14ac:dyDescent="0.3">
      <c r="A507" s="1">
        <v>506</v>
      </c>
      <c r="B507" s="3">
        <v>40566</v>
      </c>
      <c r="C507" s="1">
        <v>1</v>
      </c>
      <c r="D507" s="1">
        <v>3</v>
      </c>
      <c r="E507" s="1" t="b">
        <v>0</v>
      </c>
      <c r="F507" s="1">
        <v>0</v>
      </c>
      <c r="G507" s="1">
        <v>1</v>
      </c>
      <c r="H507" s="1">
        <v>0.02</v>
      </c>
      <c r="I507" s="4" t="str">
        <f>IF(AND(dataset_1!$D507&gt;=5,dataset_1!$D507&lt;12),"Morning",IF(AND(dataset_1!$D507&gt;=12,dataset_1!$D507&lt;17),"Afternoon",IF(AND(dataset_1!$D507&gt;=17,dataset_1!$D507&lt;21),"Evening","Night")))</f>
        <v>Night</v>
      </c>
      <c r="J507" s="4" t="str">
        <f>IF(dataset_1!$G507=1,"Clear/Few clouds",IF(dataset_1!$G507=2,"Mist/Cloudy",IF(dataset_1!$G507=3,"Light Snow/Rain","Heavy Rain/Snow/Storm")))</f>
        <v>Clear/Few clouds</v>
      </c>
      <c r="K507" s="1" t="str">
        <f>IF(OR(dataset_1!$F507=0,dataset_1!$F507=6),"Weekend","Weekday")</f>
        <v>Weekend</v>
      </c>
      <c r="L507" s="1" t="str">
        <f>LEFT(TEXT(dataset_1!$B507,"yyyy-mm-dd"),4)</f>
        <v>2011</v>
      </c>
      <c r="M507" s="1" t="str">
        <f>MID(TEXT(dataset_1!$B507,"yyyy-mm-dd"),6,2)</f>
        <v>01</v>
      </c>
      <c r="N507" s="1" t="str">
        <f>RIGHT(TEXT(dataset_1!$B507,"yyyy-mm-dd"),2)</f>
        <v>23</v>
      </c>
      <c r="O507" s="1">
        <f>LEN(dataset_1!$D507)</f>
        <v>1</v>
      </c>
      <c r="P507" s="1" t="str">
        <f>TEXT(dataset_1!$B507, "mmmm")</f>
        <v>January</v>
      </c>
      <c r="Q507" s="1" t="str">
        <f>TEXT(dataset_1!$B507, "dddd")</f>
        <v>Sunday</v>
      </c>
      <c r="R507" s="1">
        <f>WEEKNUM(dataset_1!$B507, 2)</f>
        <v>4</v>
      </c>
      <c r="S507" s="1" t="str">
        <f>IF(dataset_1!$H507&lt;=0.3,"Cold",IF(dataset_1!$H507&lt;=0.6,"Mild","Hot"))</f>
        <v>Cold</v>
      </c>
    </row>
    <row r="508" spans="1:19" ht="14.25" customHeight="1" x14ac:dyDescent="0.3">
      <c r="A508" s="1">
        <v>507</v>
      </c>
      <c r="B508" s="3">
        <v>40566</v>
      </c>
      <c r="C508" s="1">
        <v>1</v>
      </c>
      <c r="D508" s="1">
        <v>5</v>
      </c>
      <c r="E508" s="1" t="b">
        <v>0</v>
      </c>
      <c r="F508" s="1">
        <v>0</v>
      </c>
      <c r="G508" s="1">
        <v>2</v>
      </c>
      <c r="H508" s="1">
        <v>0.04</v>
      </c>
      <c r="I508" s="4" t="str">
        <f>IF(AND(dataset_1!$D508&gt;=5,dataset_1!$D508&lt;12),"Morning",IF(AND(dataset_1!$D508&gt;=12,dataset_1!$D508&lt;17),"Afternoon",IF(AND(dataset_1!$D508&gt;=17,dataset_1!$D508&lt;21),"Evening","Night")))</f>
        <v>Morning</v>
      </c>
      <c r="J508" s="4" t="str">
        <f>IF(dataset_1!$G508=1,"Clear/Few clouds",IF(dataset_1!$G508=2,"Mist/Cloudy",IF(dataset_1!$G508=3,"Light Snow/Rain","Heavy Rain/Snow/Storm")))</f>
        <v>Mist/Cloudy</v>
      </c>
      <c r="K508" s="1" t="str">
        <f>IF(OR(dataset_1!$F508=0,dataset_1!$F508=6),"Weekend","Weekday")</f>
        <v>Weekend</v>
      </c>
      <c r="L508" s="1" t="str">
        <f>LEFT(TEXT(dataset_1!$B508,"yyyy-mm-dd"),4)</f>
        <v>2011</v>
      </c>
      <c r="M508" s="1" t="str">
        <f>MID(TEXT(dataset_1!$B508,"yyyy-mm-dd"),6,2)</f>
        <v>01</v>
      </c>
      <c r="N508" s="1" t="str">
        <f>RIGHT(TEXT(dataset_1!$B508,"yyyy-mm-dd"),2)</f>
        <v>23</v>
      </c>
      <c r="O508" s="1">
        <f>LEN(dataset_1!$D508)</f>
        <v>1</v>
      </c>
      <c r="P508" s="1" t="str">
        <f>TEXT(dataset_1!$B508, "mmmm")</f>
        <v>January</v>
      </c>
      <c r="Q508" s="1" t="str">
        <f>TEXT(dataset_1!$B508, "dddd")</f>
        <v>Sunday</v>
      </c>
      <c r="R508" s="1">
        <f>WEEKNUM(dataset_1!$B508, 2)</f>
        <v>4</v>
      </c>
      <c r="S508" s="1" t="str">
        <f>IF(dataset_1!$H508&lt;=0.3,"Cold",IF(dataset_1!$H508&lt;=0.6,"Mild","Hot"))</f>
        <v>Cold</v>
      </c>
    </row>
    <row r="509" spans="1:19" ht="14.25" customHeight="1" x14ac:dyDescent="0.3">
      <c r="A509" s="1">
        <v>508</v>
      </c>
      <c r="B509" s="3">
        <v>40566</v>
      </c>
      <c r="C509" s="1">
        <v>1</v>
      </c>
      <c r="D509" s="1">
        <v>6</v>
      </c>
      <c r="E509" s="1" t="b">
        <v>0</v>
      </c>
      <c r="F509" s="1">
        <v>0</v>
      </c>
      <c r="G509" s="1">
        <v>2</v>
      </c>
      <c r="H509" s="1">
        <v>0.04</v>
      </c>
      <c r="I509" s="4" t="str">
        <f>IF(AND(dataset_1!$D509&gt;=5,dataset_1!$D509&lt;12),"Morning",IF(AND(dataset_1!$D509&gt;=12,dataset_1!$D509&lt;17),"Afternoon",IF(AND(dataset_1!$D509&gt;=17,dataset_1!$D509&lt;21),"Evening","Night")))</f>
        <v>Morning</v>
      </c>
      <c r="J509" s="4" t="str">
        <f>IF(dataset_1!$G509=1,"Clear/Few clouds",IF(dataset_1!$G509=2,"Mist/Cloudy",IF(dataset_1!$G509=3,"Light Snow/Rain","Heavy Rain/Snow/Storm")))</f>
        <v>Mist/Cloudy</v>
      </c>
      <c r="K509" s="1" t="str">
        <f>IF(OR(dataset_1!$F509=0,dataset_1!$F509=6),"Weekend","Weekday")</f>
        <v>Weekend</v>
      </c>
      <c r="L509" s="1" t="str">
        <f>LEFT(TEXT(dataset_1!$B509,"yyyy-mm-dd"),4)</f>
        <v>2011</v>
      </c>
      <c r="M509" s="1" t="str">
        <f>MID(TEXT(dataset_1!$B509,"yyyy-mm-dd"),6,2)</f>
        <v>01</v>
      </c>
      <c r="N509" s="1" t="str">
        <f>RIGHT(TEXT(dataset_1!$B509,"yyyy-mm-dd"),2)</f>
        <v>23</v>
      </c>
      <c r="O509" s="1">
        <f>LEN(dataset_1!$D509)</f>
        <v>1</v>
      </c>
      <c r="P509" s="1" t="str">
        <f>TEXT(dataset_1!$B509, "mmmm")</f>
        <v>January</v>
      </c>
      <c r="Q509" s="1" t="str">
        <f>TEXT(dataset_1!$B509, "dddd")</f>
        <v>Sunday</v>
      </c>
      <c r="R509" s="1">
        <f>WEEKNUM(dataset_1!$B509, 2)</f>
        <v>4</v>
      </c>
      <c r="S509" s="1" t="str">
        <f>IF(dataset_1!$H509&lt;=0.3,"Cold",IF(dataset_1!$H509&lt;=0.6,"Mild","Hot"))</f>
        <v>Cold</v>
      </c>
    </row>
    <row r="510" spans="1:19" ht="14.25" customHeight="1" x14ac:dyDescent="0.3">
      <c r="A510" s="1">
        <v>509</v>
      </c>
      <c r="B510" s="3">
        <v>40566</v>
      </c>
      <c r="C510" s="1">
        <v>1</v>
      </c>
      <c r="D510" s="1">
        <v>7</v>
      </c>
      <c r="E510" s="1" t="b">
        <v>0</v>
      </c>
      <c r="F510" s="1">
        <v>0</v>
      </c>
      <c r="G510" s="1">
        <v>1</v>
      </c>
      <c r="H510" s="1">
        <v>0.08</v>
      </c>
      <c r="I510" s="4" t="str">
        <f>IF(AND(dataset_1!$D510&gt;=5,dataset_1!$D510&lt;12),"Morning",IF(AND(dataset_1!$D510&gt;=12,dataset_1!$D510&lt;17),"Afternoon",IF(AND(dataset_1!$D510&gt;=17,dataset_1!$D510&lt;21),"Evening","Night")))</f>
        <v>Morning</v>
      </c>
      <c r="J510" s="4" t="str">
        <f>IF(dataset_1!$G510=1,"Clear/Few clouds",IF(dataset_1!$G510=2,"Mist/Cloudy",IF(dataset_1!$G510=3,"Light Snow/Rain","Heavy Rain/Snow/Storm")))</f>
        <v>Clear/Few clouds</v>
      </c>
      <c r="K510" s="1" t="str">
        <f>IF(OR(dataset_1!$F510=0,dataset_1!$F510=6),"Weekend","Weekday")</f>
        <v>Weekend</v>
      </c>
      <c r="L510" s="1" t="str">
        <f>LEFT(TEXT(dataset_1!$B510,"yyyy-mm-dd"),4)</f>
        <v>2011</v>
      </c>
      <c r="M510" s="1" t="str">
        <f>MID(TEXT(dataset_1!$B510,"yyyy-mm-dd"),6,2)</f>
        <v>01</v>
      </c>
      <c r="N510" s="1" t="str">
        <f>RIGHT(TEXT(dataset_1!$B510,"yyyy-mm-dd"),2)</f>
        <v>23</v>
      </c>
      <c r="O510" s="1">
        <f>LEN(dataset_1!$D510)</f>
        <v>1</v>
      </c>
      <c r="P510" s="1" t="str">
        <f>TEXT(dataset_1!$B510, "mmmm")</f>
        <v>January</v>
      </c>
      <c r="Q510" s="1" t="str">
        <f>TEXT(dataset_1!$B510, "dddd")</f>
        <v>Sunday</v>
      </c>
      <c r="R510" s="1">
        <f>WEEKNUM(dataset_1!$B510, 2)</f>
        <v>4</v>
      </c>
      <c r="S510" s="1" t="str">
        <f>IF(dataset_1!$H510&lt;=0.3,"Cold",IF(dataset_1!$H510&lt;=0.6,"Mild","Hot"))</f>
        <v>Cold</v>
      </c>
    </row>
    <row r="511" spans="1:19" ht="14.25" customHeight="1" x14ac:dyDescent="0.3">
      <c r="A511" s="1">
        <v>510</v>
      </c>
      <c r="B511" s="3">
        <v>40566</v>
      </c>
      <c r="C511" s="1">
        <v>1</v>
      </c>
      <c r="D511" s="1">
        <v>8</v>
      </c>
      <c r="E511" s="1" t="b">
        <v>0</v>
      </c>
      <c r="F511" s="1">
        <v>0</v>
      </c>
      <c r="G511" s="1">
        <v>1</v>
      </c>
      <c r="H511" s="1">
        <v>0.06</v>
      </c>
      <c r="I511" s="4" t="str">
        <f>IF(AND(dataset_1!$D511&gt;=5,dataset_1!$D511&lt;12),"Morning",IF(AND(dataset_1!$D511&gt;=12,dataset_1!$D511&lt;17),"Afternoon",IF(AND(dataset_1!$D511&gt;=17,dataset_1!$D511&lt;21),"Evening","Night")))</f>
        <v>Morning</v>
      </c>
      <c r="J511" s="4" t="str">
        <f>IF(dataset_1!$G511=1,"Clear/Few clouds",IF(dataset_1!$G511=2,"Mist/Cloudy",IF(dataset_1!$G511=3,"Light Snow/Rain","Heavy Rain/Snow/Storm")))</f>
        <v>Clear/Few clouds</v>
      </c>
      <c r="K511" s="1" t="str">
        <f>IF(OR(dataset_1!$F511=0,dataset_1!$F511=6),"Weekend","Weekday")</f>
        <v>Weekend</v>
      </c>
      <c r="L511" s="1" t="str">
        <f>LEFT(TEXT(dataset_1!$B511,"yyyy-mm-dd"),4)</f>
        <v>2011</v>
      </c>
      <c r="M511" s="1" t="str">
        <f>MID(TEXT(dataset_1!$B511,"yyyy-mm-dd"),6,2)</f>
        <v>01</v>
      </c>
      <c r="N511" s="1" t="str">
        <f>RIGHT(TEXT(dataset_1!$B511,"yyyy-mm-dd"),2)</f>
        <v>23</v>
      </c>
      <c r="O511" s="1">
        <f>LEN(dataset_1!$D511)</f>
        <v>1</v>
      </c>
      <c r="P511" s="1" t="str">
        <f>TEXT(dataset_1!$B511, "mmmm")</f>
        <v>January</v>
      </c>
      <c r="Q511" s="1" t="str">
        <f>TEXT(dataset_1!$B511, "dddd")</f>
        <v>Sunday</v>
      </c>
      <c r="R511" s="1">
        <f>WEEKNUM(dataset_1!$B511, 2)</f>
        <v>4</v>
      </c>
      <c r="S511" s="1" t="str">
        <f>IF(dataset_1!$H511&lt;=0.3,"Cold",IF(dataset_1!$H511&lt;=0.6,"Mild","Hot"))</f>
        <v>Cold</v>
      </c>
    </row>
    <row r="512" spans="1:19" ht="14.25" customHeight="1" x14ac:dyDescent="0.3">
      <c r="A512" s="1">
        <v>511</v>
      </c>
      <c r="B512" s="3">
        <v>40566</v>
      </c>
      <c r="C512" s="1">
        <v>1</v>
      </c>
      <c r="D512" s="1">
        <v>9</v>
      </c>
      <c r="E512" s="1" t="b">
        <v>0</v>
      </c>
      <c r="F512" s="1">
        <v>0</v>
      </c>
      <c r="G512" s="1">
        <v>1</v>
      </c>
      <c r="H512" s="1">
        <v>0.1</v>
      </c>
      <c r="I512" s="4" t="str">
        <f>IF(AND(dataset_1!$D512&gt;=5,dataset_1!$D512&lt;12),"Morning",IF(AND(dataset_1!$D512&gt;=12,dataset_1!$D512&lt;17),"Afternoon",IF(AND(dataset_1!$D512&gt;=17,dataset_1!$D512&lt;21),"Evening","Night")))</f>
        <v>Morning</v>
      </c>
      <c r="J512" s="4" t="str">
        <f>IF(dataset_1!$G512=1,"Clear/Few clouds",IF(dataset_1!$G512=2,"Mist/Cloudy",IF(dataset_1!$G512=3,"Light Snow/Rain","Heavy Rain/Snow/Storm")))</f>
        <v>Clear/Few clouds</v>
      </c>
      <c r="K512" s="1" t="str">
        <f>IF(OR(dataset_1!$F512=0,dataset_1!$F512=6),"Weekend","Weekday")</f>
        <v>Weekend</v>
      </c>
      <c r="L512" s="1" t="str">
        <f>LEFT(TEXT(dataset_1!$B512,"yyyy-mm-dd"),4)</f>
        <v>2011</v>
      </c>
      <c r="M512" s="1" t="str">
        <f>MID(TEXT(dataset_1!$B512,"yyyy-mm-dd"),6,2)</f>
        <v>01</v>
      </c>
      <c r="N512" s="1" t="str">
        <f>RIGHT(TEXT(dataset_1!$B512,"yyyy-mm-dd"),2)</f>
        <v>23</v>
      </c>
      <c r="O512" s="1">
        <f>LEN(dataset_1!$D512)</f>
        <v>1</v>
      </c>
      <c r="P512" s="1" t="str">
        <f>TEXT(dataset_1!$B512, "mmmm")</f>
        <v>January</v>
      </c>
      <c r="Q512" s="1" t="str">
        <f>TEXT(dataset_1!$B512, "dddd")</f>
        <v>Sunday</v>
      </c>
      <c r="R512" s="1">
        <f>WEEKNUM(dataset_1!$B512, 2)</f>
        <v>4</v>
      </c>
      <c r="S512" s="1" t="str">
        <f>IF(dataset_1!$H512&lt;=0.3,"Cold",IF(dataset_1!$H512&lt;=0.6,"Mild","Hot"))</f>
        <v>Cold</v>
      </c>
    </row>
    <row r="513" spans="1:19" ht="14.25" customHeight="1" x14ac:dyDescent="0.3">
      <c r="A513" s="1">
        <v>512</v>
      </c>
      <c r="B513" s="3">
        <v>40566</v>
      </c>
      <c r="C513" s="1">
        <v>1</v>
      </c>
      <c r="D513" s="1">
        <v>10</v>
      </c>
      <c r="E513" s="1" t="b">
        <v>0</v>
      </c>
      <c r="F513" s="1">
        <v>0</v>
      </c>
      <c r="G513" s="1">
        <v>1</v>
      </c>
      <c r="H513" s="1">
        <v>0.14000000000000001</v>
      </c>
      <c r="I513" s="4" t="str">
        <f>IF(AND(dataset_1!$D513&gt;=5,dataset_1!$D513&lt;12),"Morning",IF(AND(dataset_1!$D513&gt;=12,dataset_1!$D513&lt;17),"Afternoon",IF(AND(dataset_1!$D513&gt;=17,dataset_1!$D513&lt;21),"Evening","Night")))</f>
        <v>Morning</v>
      </c>
      <c r="J513" s="4" t="str">
        <f>IF(dataset_1!$G513=1,"Clear/Few clouds",IF(dataset_1!$G513=2,"Mist/Cloudy",IF(dataset_1!$G513=3,"Light Snow/Rain","Heavy Rain/Snow/Storm")))</f>
        <v>Clear/Few clouds</v>
      </c>
      <c r="K513" s="1" t="str">
        <f>IF(OR(dataset_1!$F513=0,dataset_1!$F513=6),"Weekend","Weekday")</f>
        <v>Weekend</v>
      </c>
      <c r="L513" s="1" t="str">
        <f>LEFT(TEXT(dataset_1!$B513,"yyyy-mm-dd"),4)</f>
        <v>2011</v>
      </c>
      <c r="M513" s="1" t="str">
        <f>MID(TEXT(dataset_1!$B513,"yyyy-mm-dd"),6,2)</f>
        <v>01</v>
      </c>
      <c r="N513" s="1" t="str">
        <f>RIGHT(TEXT(dataset_1!$B513,"yyyy-mm-dd"),2)</f>
        <v>23</v>
      </c>
      <c r="O513" s="1">
        <f>LEN(dataset_1!$D513)</f>
        <v>2</v>
      </c>
      <c r="P513" s="1" t="str">
        <f>TEXT(dataset_1!$B513, "mmmm")</f>
        <v>January</v>
      </c>
      <c r="Q513" s="1" t="str">
        <f>TEXT(dataset_1!$B513, "dddd")</f>
        <v>Sunday</v>
      </c>
      <c r="R513" s="1">
        <f>WEEKNUM(dataset_1!$B513, 2)</f>
        <v>4</v>
      </c>
      <c r="S513" s="1" t="str">
        <f>IF(dataset_1!$H513&lt;=0.3,"Cold",IF(dataset_1!$H513&lt;=0.6,"Mild","Hot"))</f>
        <v>Cold</v>
      </c>
    </row>
    <row r="514" spans="1:19" ht="14.25" customHeight="1" x14ac:dyDescent="0.3">
      <c r="A514" s="1">
        <v>513</v>
      </c>
      <c r="B514" s="3">
        <v>40566</v>
      </c>
      <c r="C514" s="1">
        <v>1</v>
      </c>
      <c r="D514" s="1">
        <v>11</v>
      </c>
      <c r="E514" s="1" t="b">
        <v>0</v>
      </c>
      <c r="F514" s="1">
        <v>0</v>
      </c>
      <c r="G514" s="1">
        <v>1</v>
      </c>
      <c r="H514" s="1">
        <v>0.14000000000000001</v>
      </c>
      <c r="I514" s="4" t="str">
        <f>IF(AND(dataset_1!$D514&gt;=5,dataset_1!$D514&lt;12),"Morning",IF(AND(dataset_1!$D514&gt;=12,dataset_1!$D514&lt;17),"Afternoon",IF(AND(dataset_1!$D514&gt;=17,dataset_1!$D514&lt;21),"Evening","Night")))</f>
        <v>Morning</v>
      </c>
      <c r="J514" s="4" t="str">
        <f>IF(dataset_1!$G514=1,"Clear/Few clouds",IF(dataset_1!$G514=2,"Mist/Cloudy",IF(dataset_1!$G514=3,"Light Snow/Rain","Heavy Rain/Snow/Storm")))</f>
        <v>Clear/Few clouds</v>
      </c>
      <c r="K514" s="1" t="str">
        <f>IF(OR(dataset_1!$F514=0,dataset_1!$F514=6),"Weekend","Weekday")</f>
        <v>Weekend</v>
      </c>
      <c r="L514" s="1" t="str">
        <f>LEFT(TEXT(dataset_1!$B514,"yyyy-mm-dd"),4)</f>
        <v>2011</v>
      </c>
      <c r="M514" s="1" t="str">
        <f>MID(TEXT(dataset_1!$B514,"yyyy-mm-dd"),6,2)</f>
        <v>01</v>
      </c>
      <c r="N514" s="1" t="str">
        <f>RIGHT(TEXT(dataset_1!$B514,"yyyy-mm-dd"),2)</f>
        <v>23</v>
      </c>
      <c r="O514" s="1">
        <f>LEN(dataset_1!$D514)</f>
        <v>2</v>
      </c>
      <c r="P514" s="1" t="str">
        <f>TEXT(dataset_1!$B514, "mmmm")</f>
        <v>January</v>
      </c>
      <c r="Q514" s="1" t="str">
        <f>TEXT(dataset_1!$B514, "dddd")</f>
        <v>Sunday</v>
      </c>
      <c r="R514" s="1">
        <f>WEEKNUM(dataset_1!$B514, 2)</f>
        <v>4</v>
      </c>
      <c r="S514" s="1" t="str">
        <f>IF(dataset_1!$H514&lt;=0.3,"Cold",IF(dataset_1!$H514&lt;=0.6,"Mild","Hot"))</f>
        <v>Cold</v>
      </c>
    </row>
    <row r="515" spans="1:19" ht="14.25" customHeight="1" x14ac:dyDescent="0.3">
      <c r="A515" s="1">
        <v>514</v>
      </c>
      <c r="B515" s="3">
        <v>40566</v>
      </c>
      <c r="C515" s="1">
        <v>1</v>
      </c>
      <c r="D515" s="1">
        <v>12</v>
      </c>
      <c r="E515" s="1" t="b">
        <v>0</v>
      </c>
      <c r="F515" s="1">
        <v>0</v>
      </c>
      <c r="G515" s="1">
        <v>1</v>
      </c>
      <c r="H515" s="1">
        <v>0.16</v>
      </c>
      <c r="I515" s="4" t="str">
        <f>IF(AND(dataset_1!$D515&gt;=5,dataset_1!$D515&lt;12),"Morning",IF(AND(dataset_1!$D515&gt;=12,dataset_1!$D515&lt;17),"Afternoon",IF(AND(dataset_1!$D515&gt;=17,dataset_1!$D515&lt;21),"Evening","Night")))</f>
        <v>Afternoon</v>
      </c>
      <c r="J515" s="4" t="str">
        <f>IF(dataset_1!$G515=1,"Clear/Few clouds",IF(dataset_1!$G515=2,"Mist/Cloudy",IF(dataset_1!$G515=3,"Light Snow/Rain","Heavy Rain/Snow/Storm")))</f>
        <v>Clear/Few clouds</v>
      </c>
      <c r="K515" s="1" t="str">
        <f>IF(OR(dataset_1!$F515=0,dataset_1!$F515=6),"Weekend","Weekday")</f>
        <v>Weekend</v>
      </c>
      <c r="L515" s="1" t="str">
        <f>LEFT(TEXT(dataset_1!$B515,"yyyy-mm-dd"),4)</f>
        <v>2011</v>
      </c>
      <c r="M515" s="1" t="str">
        <f>MID(TEXT(dataset_1!$B515,"yyyy-mm-dd"),6,2)</f>
        <v>01</v>
      </c>
      <c r="N515" s="1" t="str">
        <f>RIGHT(TEXT(dataset_1!$B515,"yyyy-mm-dd"),2)</f>
        <v>23</v>
      </c>
      <c r="O515" s="1">
        <f>LEN(dataset_1!$D515)</f>
        <v>2</v>
      </c>
      <c r="P515" s="1" t="str">
        <f>TEXT(dataset_1!$B515, "mmmm")</f>
        <v>January</v>
      </c>
      <c r="Q515" s="1" t="str">
        <f>TEXT(dataset_1!$B515, "dddd")</f>
        <v>Sunday</v>
      </c>
      <c r="R515" s="1">
        <f>WEEKNUM(dataset_1!$B515, 2)</f>
        <v>4</v>
      </c>
      <c r="S515" s="1" t="str">
        <f>IF(dataset_1!$H515&lt;=0.3,"Cold",IF(dataset_1!$H515&lt;=0.6,"Mild","Hot"))</f>
        <v>Cold</v>
      </c>
    </row>
    <row r="516" spans="1:19" ht="14.25" customHeight="1" x14ac:dyDescent="0.3">
      <c r="A516" s="1">
        <v>515</v>
      </c>
      <c r="B516" s="3">
        <v>40566</v>
      </c>
      <c r="C516" s="1">
        <v>1</v>
      </c>
      <c r="D516" s="1">
        <v>13</v>
      </c>
      <c r="E516" s="1" t="b">
        <v>0</v>
      </c>
      <c r="F516" s="1">
        <v>0</v>
      </c>
      <c r="G516" s="1">
        <v>1</v>
      </c>
      <c r="H516" s="1">
        <v>0.14000000000000001</v>
      </c>
      <c r="I516" s="4" t="str">
        <f>IF(AND(dataset_1!$D516&gt;=5,dataset_1!$D516&lt;12),"Morning",IF(AND(dataset_1!$D516&gt;=12,dataset_1!$D516&lt;17),"Afternoon",IF(AND(dataset_1!$D516&gt;=17,dataset_1!$D516&lt;21),"Evening","Night")))</f>
        <v>Afternoon</v>
      </c>
      <c r="J516" s="4" t="str">
        <f>IF(dataset_1!$G516=1,"Clear/Few clouds",IF(dataset_1!$G516=2,"Mist/Cloudy",IF(dataset_1!$G516=3,"Light Snow/Rain","Heavy Rain/Snow/Storm")))</f>
        <v>Clear/Few clouds</v>
      </c>
      <c r="K516" s="1" t="str">
        <f>IF(OR(dataset_1!$F516=0,dataset_1!$F516=6),"Weekend","Weekday")</f>
        <v>Weekend</v>
      </c>
      <c r="L516" s="1" t="str">
        <f>LEFT(TEXT(dataset_1!$B516,"yyyy-mm-dd"),4)</f>
        <v>2011</v>
      </c>
      <c r="M516" s="1" t="str">
        <f>MID(TEXT(dataset_1!$B516,"yyyy-mm-dd"),6,2)</f>
        <v>01</v>
      </c>
      <c r="N516" s="1" t="str">
        <f>RIGHT(TEXT(dataset_1!$B516,"yyyy-mm-dd"),2)</f>
        <v>23</v>
      </c>
      <c r="O516" s="1">
        <f>LEN(dataset_1!$D516)</f>
        <v>2</v>
      </c>
      <c r="P516" s="1" t="str">
        <f>TEXT(dataset_1!$B516, "mmmm")</f>
        <v>January</v>
      </c>
      <c r="Q516" s="1" t="str">
        <f>TEXT(dataset_1!$B516, "dddd")</f>
        <v>Sunday</v>
      </c>
      <c r="R516" s="1">
        <f>WEEKNUM(dataset_1!$B516, 2)</f>
        <v>4</v>
      </c>
      <c r="S516" s="1" t="str">
        <f>IF(dataset_1!$H516&lt;=0.3,"Cold",IF(dataset_1!$H516&lt;=0.6,"Mild","Hot"))</f>
        <v>Cold</v>
      </c>
    </row>
    <row r="517" spans="1:19" ht="14.25" customHeight="1" x14ac:dyDescent="0.3">
      <c r="A517" s="1">
        <v>516</v>
      </c>
      <c r="B517" s="3">
        <v>40566</v>
      </c>
      <c r="C517" s="1">
        <v>1</v>
      </c>
      <c r="D517" s="1">
        <v>14</v>
      </c>
      <c r="E517" s="1" t="b">
        <v>0</v>
      </c>
      <c r="F517" s="1">
        <v>0</v>
      </c>
      <c r="G517" s="1">
        <v>1</v>
      </c>
      <c r="H517" s="1">
        <v>0.16</v>
      </c>
      <c r="I517" s="4" t="str">
        <f>IF(AND(dataset_1!$D517&gt;=5,dataset_1!$D517&lt;12),"Morning",IF(AND(dataset_1!$D517&gt;=12,dataset_1!$D517&lt;17),"Afternoon",IF(AND(dataset_1!$D517&gt;=17,dataset_1!$D517&lt;21),"Evening","Night")))</f>
        <v>Afternoon</v>
      </c>
      <c r="J517" s="4" t="str">
        <f>IF(dataset_1!$G517=1,"Clear/Few clouds",IF(dataset_1!$G517=2,"Mist/Cloudy",IF(dataset_1!$G517=3,"Light Snow/Rain","Heavy Rain/Snow/Storm")))</f>
        <v>Clear/Few clouds</v>
      </c>
      <c r="K517" s="1" t="str">
        <f>IF(OR(dataset_1!$F517=0,dataset_1!$F517=6),"Weekend","Weekday")</f>
        <v>Weekend</v>
      </c>
      <c r="L517" s="1" t="str">
        <f>LEFT(TEXT(dataset_1!$B517,"yyyy-mm-dd"),4)</f>
        <v>2011</v>
      </c>
      <c r="M517" s="1" t="str">
        <f>MID(TEXT(dataset_1!$B517,"yyyy-mm-dd"),6,2)</f>
        <v>01</v>
      </c>
      <c r="N517" s="1" t="str">
        <f>RIGHT(TEXT(dataset_1!$B517,"yyyy-mm-dd"),2)</f>
        <v>23</v>
      </c>
      <c r="O517" s="1">
        <f>LEN(dataset_1!$D517)</f>
        <v>2</v>
      </c>
      <c r="P517" s="1" t="str">
        <f>TEXT(dataset_1!$B517, "mmmm")</f>
        <v>January</v>
      </c>
      <c r="Q517" s="1" t="str">
        <f>TEXT(dataset_1!$B517, "dddd")</f>
        <v>Sunday</v>
      </c>
      <c r="R517" s="1">
        <f>WEEKNUM(dataset_1!$B517, 2)</f>
        <v>4</v>
      </c>
      <c r="S517" s="1" t="str">
        <f>IF(dataset_1!$H517&lt;=0.3,"Cold",IF(dataset_1!$H517&lt;=0.6,"Mild","Hot"))</f>
        <v>Cold</v>
      </c>
    </row>
    <row r="518" spans="1:19" ht="14.25" customHeight="1" x14ac:dyDescent="0.3">
      <c r="A518" s="1">
        <v>517</v>
      </c>
      <c r="B518" s="3">
        <v>40566</v>
      </c>
      <c r="C518" s="1">
        <v>1</v>
      </c>
      <c r="D518" s="1">
        <v>15</v>
      </c>
      <c r="E518" s="1" t="b">
        <v>0</v>
      </c>
      <c r="F518" s="1">
        <v>0</v>
      </c>
      <c r="G518" s="1">
        <v>1</v>
      </c>
      <c r="H518" s="1">
        <v>0.16</v>
      </c>
      <c r="I518" s="4" t="str">
        <f>IF(AND(dataset_1!$D518&gt;=5,dataset_1!$D518&lt;12),"Morning",IF(AND(dataset_1!$D518&gt;=12,dataset_1!$D518&lt;17),"Afternoon",IF(AND(dataset_1!$D518&gt;=17,dataset_1!$D518&lt;21),"Evening","Night")))</f>
        <v>Afternoon</v>
      </c>
      <c r="J518" s="4" t="str">
        <f>IF(dataset_1!$G518=1,"Clear/Few clouds",IF(dataset_1!$G518=2,"Mist/Cloudy",IF(dataset_1!$G518=3,"Light Snow/Rain","Heavy Rain/Snow/Storm")))</f>
        <v>Clear/Few clouds</v>
      </c>
      <c r="K518" s="1" t="str">
        <f>IF(OR(dataset_1!$F518=0,dataset_1!$F518=6),"Weekend","Weekday")</f>
        <v>Weekend</v>
      </c>
      <c r="L518" s="1" t="str">
        <f>LEFT(TEXT(dataset_1!$B518,"yyyy-mm-dd"),4)</f>
        <v>2011</v>
      </c>
      <c r="M518" s="1" t="str">
        <f>MID(TEXT(dataset_1!$B518,"yyyy-mm-dd"),6,2)</f>
        <v>01</v>
      </c>
      <c r="N518" s="1" t="str">
        <f>RIGHT(TEXT(dataset_1!$B518,"yyyy-mm-dd"),2)</f>
        <v>23</v>
      </c>
      <c r="O518" s="1">
        <f>LEN(dataset_1!$D518)</f>
        <v>2</v>
      </c>
      <c r="P518" s="1" t="str">
        <f>TEXT(dataset_1!$B518, "mmmm")</f>
        <v>January</v>
      </c>
      <c r="Q518" s="1" t="str">
        <f>TEXT(dataset_1!$B518, "dddd")</f>
        <v>Sunday</v>
      </c>
      <c r="R518" s="1">
        <f>WEEKNUM(dataset_1!$B518, 2)</f>
        <v>4</v>
      </c>
      <c r="S518" s="1" t="str">
        <f>IF(dataset_1!$H518&lt;=0.3,"Cold",IF(dataset_1!$H518&lt;=0.6,"Mild","Hot"))</f>
        <v>Cold</v>
      </c>
    </row>
    <row r="519" spans="1:19" ht="14.25" customHeight="1" x14ac:dyDescent="0.3">
      <c r="A519" s="1">
        <v>518</v>
      </c>
      <c r="B519" s="3">
        <v>40566</v>
      </c>
      <c r="C519" s="1">
        <v>1</v>
      </c>
      <c r="D519" s="1">
        <v>16</v>
      </c>
      <c r="E519" s="1" t="b">
        <v>0</v>
      </c>
      <c r="F519" s="1">
        <v>0</v>
      </c>
      <c r="G519" s="1">
        <v>1</v>
      </c>
      <c r="H519" s="1">
        <v>0.16</v>
      </c>
      <c r="I519" s="4" t="str">
        <f>IF(AND(dataset_1!$D519&gt;=5,dataset_1!$D519&lt;12),"Morning",IF(AND(dataset_1!$D519&gt;=12,dataset_1!$D519&lt;17),"Afternoon",IF(AND(dataset_1!$D519&gt;=17,dataset_1!$D519&lt;21),"Evening","Night")))</f>
        <v>Afternoon</v>
      </c>
      <c r="J519" s="4" t="str">
        <f>IF(dataset_1!$G519=1,"Clear/Few clouds",IF(dataset_1!$G519=2,"Mist/Cloudy",IF(dataset_1!$G519=3,"Light Snow/Rain","Heavy Rain/Snow/Storm")))</f>
        <v>Clear/Few clouds</v>
      </c>
      <c r="K519" s="1" t="str">
        <f>IF(OR(dataset_1!$F519=0,dataset_1!$F519=6),"Weekend","Weekday")</f>
        <v>Weekend</v>
      </c>
      <c r="L519" s="1" t="str">
        <f>LEFT(TEXT(dataset_1!$B519,"yyyy-mm-dd"),4)</f>
        <v>2011</v>
      </c>
      <c r="M519" s="1" t="str">
        <f>MID(TEXT(dataset_1!$B519,"yyyy-mm-dd"),6,2)</f>
        <v>01</v>
      </c>
      <c r="N519" s="1" t="str">
        <f>RIGHT(TEXT(dataset_1!$B519,"yyyy-mm-dd"),2)</f>
        <v>23</v>
      </c>
      <c r="O519" s="1">
        <f>LEN(dataset_1!$D519)</f>
        <v>2</v>
      </c>
      <c r="P519" s="1" t="str">
        <f>TEXT(dataset_1!$B519, "mmmm")</f>
        <v>January</v>
      </c>
      <c r="Q519" s="1" t="str">
        <f>TEXT(dataset_1!$B519, "dddd")</f>
        <v>Sunday</v>
      </c>
      <c r="R519" s="1">
        <f>WEEKNUM(dataset_1!$B519, 2)</f>
        <v>4</v>
      </c>
      <c r="S519" s="1" t="str">
        <f>IF(dataset_1!$H519&lt;=0.3,"Cold",IF(dataset_1!$H519&lt;=0.6,"Mild","Hot"))</f>
        <v>Cold</v>
      </c>
    </row>
    <row r="520" spans="1:19" ht="14.25" customHeight="1" x14ac:dyDescent="0.3">
      <c r="A520" s="1">
        <v>519</v>
      </c>
      <c r="B520" s="3">
        <v>40566</v>
      </c>
      <c r="C520" s="1">
        <v>1</v>
      </c>
      <c r="D520" s="1">
        <v>17</v>
      </c>
      <c r="E520" s="1" t="b">
        <v>0</v>
      </c>
      <c r="F520" s="1">
        <v>0</v>
      </c>
      <c r="G520" s="1">
        <v>1</v>
      </c>
      <c r="H520" s="1">
        <v>0.14000000000000001</v>
      </c>
      <c r="I520" s="4" t="str">
        <f>IF(AND(dataset_1!$D520&gt;=5,dataset_1!$D520&lt;12),"Morning",IF(AND(dataset_1!$D520&gt;=12,dataset_1!$D520&lt;17),"Afternoon",IF(AND(dataset_1!$D520&gt;=17,dataset_1!$D520&lt;21),"Evening","Night")))</f>
        <v>Evening</v>
      </c>
      <c r="J520" s="4" t="str">
        <f>IF(dataset_1!$G520=1,"Clear/Few clouds",IF(dataset_1!$G520=2,"Mist/Cloudy",IF(dataset_1!$G520=3,"Light Snow/Rain","Heavy Rain/Snow/Storm")))</f>
        <v>Clear/Few clouds</v>
      </c>
      <c r="K520" s="1" t="str">
        <f>IF(OR(dataset_1!$F520=0,dataset_1!$F520=6),"Weekend","Weekday")</f>
        <v>Weekend</v>
      </c>
      <c r="L520" s="1" t="str">
        <f>LEFT(TEXT(dataset_1!$B520,"yyyy-mm-dd"),4)</f>
        <v>2011</v>
      </c>
      <c r="M520" s="1" t="str">
        <f>MID(TEXT(dataset_1!$B520,"yyyy-mm-dd"),6,2)</f>
        <v>01</v>
      </c>
      <c r="N520" s="1" t="str">
        <f>RIGHT(TEXT(dataset_1!$B520,"yyyy-mm-dd"),2)</f>
        <v>23</v>
      </c>
      <c r="O520" s="1">
        <f>LEN(dataset_1!$D520)</f>
        <v>2</v>
      </c>
      <c r="P520" s="1" t="str">
        <f>TEXT(dataset_1!$B520, "mmmm")</f>
        <v>January</v>
      </c>
      <c r="Q520" s="1" t="str">
        <f>TEXT(dataset_1!$B520, "dddd")</f>
        <v>Sunday</v>
      </c>
      <c r="R520" s="1">
        <f>WEEKNUM(dataset_1!$B520, 2)</f>
        <v>4</v>
      </c>
      <c r="S520" s="1" t="str">
        <f>IF(dataset_1!$H520&lt;=0.3,"Cold",IF(dataset_1!$H520&lt;=0.6,"Mild","Hot"))</f>
        <v>Cold</v>
      </c>
    </row>
    <row r="521" spans="1:19" ht="14.25" customHeight="1" x14ac:dyDescent="0.3">
      <c r="A521" s="1">
        <v>520</v>
      </c>
      <c r="B521" s="3">
        <v>40566</v>
      </c>
      <c r="C521" s="1">
        <v>1</v>
      </c>
      <c r="D521" s="1">
        <v>18</v>
      </c>
      <c r="E521" s="1" t="b">
        <v>0</v>
      </c>
      <c r="F521" s="1">
        <v>0</v>
      </c>
      <c r="G521" s="1">
        <v>1</v>
      </c>
      <c r="H521" s="1">
        <v>0.12</v>
      </c>
      <c r="I521" s="4" t="str">
        <f>IF(AND(dataset_1!$D521&gt;=5,dataset_1!$D521&lt;12),"Morning",IF(AND(dataset_1!$D521&gt;=12,dataset_1!$D521&lt;17),"Afternoon",IF(AND(dataset_1!$D521&gt;=17,dataset_1!$D521&lt;21),"Evening","Night")))</f>
        <v>Evening</v>
      </c>
      <c r="J521" s="4" t="str">
        <f>IF(dataset_1!$G521=1,"Clear/Few clouds",IF(dataset_1!$G521=2,"Mist/Cloudy",IF(dataset_1!$G521=3,"Light Snow/Rain","Heavy Rain/Snow/Storm")))</f>
        <v>Clear/Few clouds</v>
      </c>
      <c r="K521" s="1" t="str">
        <f>IF(OR(dataset_1!$F521=0,dataset_1!$F521=6),"Weekend","Weekday")</f>
        <v>Weekend</v>
      </c>
      <c r="L521" s="1" t="str">
        <f>LEFT(TEXT(dataset_1!$B521,"yyyy-mm-dd"),4)</f>
        <v>2011</v>
      </c>
      <c r="M521" s="1" t="str">
        <f>MID(TEXT(dataset_1!$B521,"yyyy-mm-dd"),6,2)</f>
        <v>01</v>
      </c>
      <c r="N521" s="1" t="str">
        <f>RIGHT(TEXT(dataset_1!$B521,"yyyy-mm-dd"),2)</f>
        <v>23</v>
      </c>
      <c r="O521" s="1">
        <f>LEN(dataset_1!$D521)</f>
        <v>2</v>
      </c>
      <c r="P521" s="1" t="str">
        <f>TEXT(dataset_1!$B521, "mmmm")</f>
        <v>January</v>
      </c>
      <c r="Q521" s="1" t="str">
        <f>TEXT(dataset_1!$B521, "dddd")</f>
        <v>Sunday</v>
      </c>
      <c r="R521" s="1">
        <f>WEEKNUM(dataset_1!$B521, 2)</f>
        <v>4</v>
      </c>
      <c r="S521" s="1" t="str">
        <f>IF(dataset_1!$H521&lt;=0.3,"Cold",IF(dataset_1!$H521&lt;=0.6,"Mild","Hot"))</f>
        <v>Cold</v>
      </c>
    </row>
    <row r="522" spans="1:19" ht="14.25" customHeight="1" x14ac:dyDescent="0.3">
      <c r="A522" s="1">
        <v>521</v>
      </c>
      <c r="B522" s="3">
        <v>40566</v>
      </c>
      <c r="C522" s="1">
        <v>1</v>
      </c>
      <c r="D522" s="1">
        <v>19</v>
      </c>
      <c r="E522" s="1" t="b">
        <v>0</v>
      </c>
      <c r="F522" s="1">
        <v>0</v>
      </c>
      <c r="G522" s="1">
        <v>1</v>
      </c>
      <c r="H522" s="1">
        <v>0.12</v>
      </c>
      <c r="I522" s="4" t="str">
        <f>IF(AND(dataset_1!$D522&gt;=5,dataset_1!$D522&lt;12),"Morning",IF(AND(dataset_1!$D522&gt;=12,dataset_1!$D522&lt;17),"Afternoon",IF(AND(dataset_1!$D522&gt;=17,dataset_1!$D522&lt;21),"Evening","Night")))</f>
        <v>Evening</v>
      </c>
      <c r="J522" s="4" t="str">
        <f>IF(dataset_1!$G522=1,"Clear/Few clouds",IF(dataset_1!$G522=2,"Mist/Cloudy",IF(dataset_1!$G522=3,"Light Snow/Rain","Heavy Rain/Snow/Storm")))</f>
        <v>Clear/Few clouds</v>
      </c>
      <c r="K522" s="1" t="str">
        <f>IF(OR(dataset_1!$F522=0,dataset_1!$F522=6),"Weekend","Weekday")</f>
        <v>Weekend</v>
      </c>
      <c r="L522" s="1" t="str">
        <f>LEFT(TEXT(dataset_1!$B522,"yyyy-mm-dd"),4)</f>
        <v>2011</v>
      </c>
      <c r="M522" s="1" t="str">
        <f>MID(TEXT(dataset_1!$B522,"yyyy-mm-dd"),6,2)</f>
        <v>01</v>
      </c>
      <c r="N522" s="1" t="str">
        <f>RIGHT(TEXT(dataset_1!$B522,"yyyy-mm-dd"),2)</f>
        <v>23</v>
      </c>
      <c r="O522" s="1">
        <f>LEN(dataset_1!$D522)</f>
        <v>2</v>
      </c>
      <c r="P522" s="1" t="str">
        <f>TEXT(dataset_1!$B522, "mmmm")</f>
        <v>January</v>
      </c>
      <c r="Q522" s="1" t="str">
        <f>TEXT(dataset_1!$B522, "dddd")</f>
        <v>Sunday</v>
      </c>
      <c r="R522" s="1">
        <f>WEEKNUM(dataset_1!$B522, 2)</f>
        <v>4</v>
      </c>
      <c r="S522" s="1" t="str">
        <f>IF(dataset_1!$H522&lt;=0.3,"Cold",IF(dataset_1!$H522&lt;=0.6,"Mild","Hot"))</f>
        <v>Cold</v>
      </c>
    </row>
    <row r="523" spans="1:19" ht="14.25" customHeight="1" x14ac:dyDescent="0.3">
      <c r="A523" s="1">
        <v>522</v>
      </c>
      <c r="B523" s="3">
        <v>40566</v>
      </c>
      <c r="C523" s="1">
        <v>1</v>
      </c>
      <c r="D523" s="1">
        <v>20</v>
      </c>
      <c r="E523" s="1" t="b">
        <v>0</v>
      </c>
      <c r="F523" s="1">
        <v>0</v>
      </c>
      <c r="G523" s="1">
        <v>1</v>
      </c>
      <c r="H523" s="1">
        <v>0.1</v>
      </c>
      <c r="I523" s="4" t="str">
        <f>IF(AND(dataset_1!$D523&gt;=5,dataset_1!$D523&lt;12),"Morning",IF(AND(dataset_1!$D523&gt;=12,dataset_1!$D523&lt;17),"Afternoon",IF(AND(dataset_1!$D523&gt;=17,dataset_1!$D523&lt;21),"Evening","Night")))</f>
        <v>Evening</v>
      </c>
      <c r="J523" s="4" t="str">
        <f>IF(dataset_1!$G523=1,"Clear/Few clouds",IF(dataset_1!$G523=2,"Mist/Cloudy",IF(dataset_1!$G523=3,"Light Snow/Rain","Heavy Rain/Snow/Storm")))</f>
        <v>Clear/Few clouds</v>
      </c>
      <c r="K523" s="1" t="str">
        <f>IF(OR(dataset_1!$F523=0,dataset_1!$F523=6),"Weekend","Weekday")</f>
        <v>Weekend</v>
      </c>
      <c r="L523" s="1" t="str">
        <f>LEFT(TEXT(dataset_1!$B523,"yyyy-mm-dd"),4)</f>
        <v>2011</v>
      </c>
      <c r="M523" s="1" t="str">
        <f>MID(TEXT(dataset_1!$B523,"yyyy-mm-dd"),6,2)</f>
        <v>01</v>
      </c>
      <c r="N523" s="1" t="str">
        <f>RIGHT(TEXT(dataset_1!$B523,"yyyy-mm-dd"),2)</f>
        <v>23</v>
      </c>
      <c r="O523" s="1">
        <f>LEN(dataset_1!$D523)</f>
        <v>2</v>
      </c>
      <c r="P523" s="1" t="str">
        <f>TEXT(dataset_1!$B523, "mmmm")</f>
        <v>January</v>
      </c>
      <c r="Q523" s="1" t="str">
        <f>TEXT(dataset_1!$B523, "dddd")</f>
        <v>Sunday</v>
      </c>
      <c r="R523" s="1">
        <f>WEEKNUM(dataset_1!$B523, 2)</f>
        <v>4</v>
      </c>
      <c r="S523" s="1" t="str">
        <f>IF(dataset_1!$H523&lt;=0.3,"Cold",IF(dataset_1!$H523&lt;=0.6,"Mild","Hot"))</f>
        <v>Cold</v>
      </c>
    </row>
    <row r="524" spans="1:19" ht="14.25" customHeight="1" x14ac:dyDescent="0.3">
      <c r="A524" s="1">
        <v>523</v>
      </c>
      <c r="B524" s="3">
        <v>40566</v>
      </c>
      <c r="C524" s="1">
        <v>1</v>
      </c>
      <c r="D524" s="1">
        <v>21</v>
      </c>
      <c r="E524" s="1" t="b">
        <v>0</v>
      </c>
      <c r="F524" s="1">
        <v>0</v>
      </c>
      <c r="G524" s="1">
        <v>1</v>
      </c>
      <c r="H524" s="1">
        <v>0.1</v>
      </c>
      <c r="I524" s="4" t="str">
        <f>IF(AND(dataset_1!$D524&gt;=5,dataset_1!$D524&lt;12),"Morning",IF(AND(dataset_1!$D524&gt;=12,dataset_1!$D524&lt;17),"Afternoon",IF(AND(dataset_1!$D524&gt;=17,dataset_1!$D524&lt;21),"Evening","Night")))</f>
        <v>Night</v>
      </c>
      <c r="J524" s="4" t="str">
        <f>IF(dataset_1!$G524=1,"Clear/Few clouds",IF(dataset_1!$G524=2,"Mist/Cloudy",IF(dataset_1!$G524=3,"Light Snow/Rain","Heavy Rain/Snow/Storm")))</f>
        <v>Clear/Few clouds</v>
      </c>
      <c r="K524" s="1" t="str">
        <f>IF(OR(dataset_1!$F524=0,dataset_1!$F524=6),"Weekend","Weekday")</f>
        <v>Weekend</v>
      </c>
      <c r="L524" s="1" t="str">
        <f>LEFT(TEXT(dataset_1!$B524,"yyyy-mm-dd"),4)</f>
        <v>2011</v>
      </c>
      <c r="M524" s="1" t="str">
        <f>MID(TEXT(dataset_1!$B524,"yyyy-mm-dd"),6,2)</f>
        <v>01</v>
      </c>
      <c r="N524" s="1" t="str">
        <f>RIGHT(TEXT(dataset_1!$B524,"yyyy-mm-dd"),2)</f>
        <v>23</v>
      </c>
      <c r="O524" s="1">
        <f>LEN(dataset_1!$D524)</f>
        <v>2</v>
      </c>
      <c r="P524" s="1" t="str">
        <f>TEXT(dataset_1!$B524, "mmmm")</f>
        <v>January</v>
      </c>
      <c r="Q524" s="1" t="str">
        <f>TEXT(dataset_1!$B524, "dddd")</f>
        <v>Sunday</v>
      </c>
      <c r="R524" s="1">
        <f>WEEKNUM(dataset_1!$B524, 2)</f>
        <v>4</v>
      </c>
      <c r="S524" s="1" t="str">
        <f>IF(dataset_1!$H524&lt;=0.3,"Cold",IF(dataset_1!$H524&lt;=0.6,"Mild","Hot"))</f>
        <v>Cold</v>
      </c>
    </row>
    <row r="525" spans="1:19" ht="14.25" customHeight="1" x14ac:dyDescent="0.3">
      <c r="A525" s="1">
        <v>524</v>
      </c>
      <c r="B525" s="3">
        <v>40566</v>
      </c>
      <c r="C525" s="1">
        <v>1</v>
      </c>
      <c r="D525" s="1">
        <v>22</v>
      </c>
      <c r="E525" s="1" t="b">
        <v>0</v>
      </c>
      <c r="F525" s="1">
        <v>0</v>
      </c>
      <c r="G525" s="1">
        <v>1</v>
      </c>
      <c r="H525" s="1">
        <v>0.08</v>
      </c>
      <c r="I525" s="4" t="str">
        <f>IF(AND(dataset_1!$D525&gt;=5,dataset_1!$D525&lt;12),"Morning",IF(AND(dataset_1!$D525&gt;=12,dataset_1!$D525&lt;17),"Afternoon",IF(AND(dataset_1!$D525&gt;=17,dataset_1!$D525&lt;21),"Evening","Night")))</f>
        <v>Night</v>
      </c>
      <c r="J525" s="4" t="str">
        <f>IF(dataset_1!$G525=1,"Clear/Few clouds",IF(dataset_1!$G525=2,"Mist/Cloudy",IF(dataset_1!$G525=3,"Light Snow/Rain","Heavy Rain/Snow/Storm")))</f>
        <v>Clear/Few clouds</v>
      </c>
      <c r="K525" s="1" t="str">
        <f>IF(OR(dataset_1!$F525=0,dataset_1!$F525=6),"Weekend","Weekday")</f>
        <v>Weekend</v>
      </c>
      <c r="L525" s="1" t="str">
        <f>LEFT(TEXT(dataset_1!$B525,"yyyy-mm-dd"),4)</f>
        <v>2011</v>
      </c>
      <c r="M525" s="1" t="str">
        <f>MID(TEXT(dataset_1!$B525,"yyyy-mm-dd"),6,2)</f>
        <v>01</v>
      </c>
      <c r="N525" s="1" t="str">
        <f>RIGHT(TEXT(dataset_1!$B525,"yyyy-mm-dd"),2)</f>
        <v>23</v>
      </c>
      <c r="O525" s="1">
        <f>LEN(dataset_1!$D525)</f>
        <v>2</v>
      </c>
      <c r="P525" s="1" t="str">
        <f>TEXT(dataset_1!$B525, "mmmm")</f>
        <v>January</v>
      </c>
      <c r="Q525" s="1" t="str">
        <f>TEXT(dataset_1!$B525, "dddd")</f>
        <v>Sunday</v>
      </c>
      <c r="R525" s="1">
        <f>WEEKNUM(dataset_1!$B525, 2)</f>
        <v>4</v>
      </c>
      <c r="S525" s="1" t="str">
        <f>IF(dataset_1!$H525&lt;=0.3,"Cold",IF(dataset_1!$H525&lt;=0.6,"Mild","Hot"))</f>
        <v>Cold</v>
      </c>
    </row>
    <row r="526" spans="1:19" ht="14.25" customHeight="1" x14ac:dyDescent="0.3">
      <c r="A526" s="1">
        <v>525</v>
      </c>
      <c r="B526" s="3">
        <v>40566</v>
      </c>
      <c r="C526" s="1">
        <v>1</v>
      </c>
      <c r="D526" s="1">
        <v>23</v>
      </c>
      <c r="E526" s="1" t="b">
        <v>0</v>
      </c>
      <c r="F526" s="1">
        <v>0</v>
      </c>
      <c r="G526" s="1">
        <v>1</v>
      </c>
      <c r="H526" s="1">
        <v>0.06</v>
      </c>
      <c r="I526" s="4" t="str">
        <f>IF(AND(dataset_1!$D526&gt;=5,dataset_1!$D526&lt;12),"Morning",IF(AND(dataset_1!$D526&gt;=12,dataset_1!$D526&lt;17),"Afternoon",IF(AND(dataset_1!$D526&gt;=17,dataset_1!$D526&lt;21),"Evening","Night")))</f>
        <v>Night</v>
      </c>
      <c r="J526" s="4" t="str">
        <f>IF(dataset_1!$G526=1,"Clear/Few clouds",IF(dataset_1!$G526=2,"Mist/Cloudy",IF(dataset_1!$G526=3,"Light Snow/Rain","Heavy Rain/Snow/Storm")))</f>
        <v>Clear/Few clouds</v>
      </c>
      <c r="K526" s="1" t="str">
        <f>IF(OR(dataset_1!$F526=0,dataset_1!$F526=6),"Weekend","Weekday")</f>
        <v>Weekend</v>
      </c>
      <c r="L526" s="1" t="str">
        <f>LEFT(TEXT(dataset_1!$B526,"yyyy-mm-dd"),4)</f>
        <v>2011</v>
      </c>
      <c r="M526" s="1" t="str">
        <f>MID(TEXT(dataset_1!$B526,"yyyy-mm-dd"),6,2)</f>
        <v>01</v>
      </c>
      <c r="N526" s="1" t="str">
        <f>RIGHT(TEXT(dataset_1!$B526,"yyyy-mm-dd"),2)</f>
        <v>23</v>
      </c>
      <c r="O526" s="1">
        <f>LEN(dataset_1!$D526)</f>
        <v>2</v>
      </c>
      <c r="P526" s="1" t="str">
        <f>TEXT(dataset_1!$B526, "mmmm")</f>
        <v>January</v>
      </c>
      <c r="Q526" s="1" t="str">
        <f>TEXT(dataset_1!$B526, "dddd")</f>
        <v>Sunday</v>
      </c>
      <c r="R526" s="1">
        <f>WEEKNUM(dataset_1!$B526, 2)</f>
        <v>4</v>
      </c>
      <c r="S526" s="1" t="str">
        <f>IF(dataset_1!$H526&lt;=0.3,"Cold",IF(dataset_1!$H526&lt;=0.6,"Mild","Hot"))</f>
        <v>Cold</v>
      </c>
    </row>
    <row r="527" spans="1:19" ht="14.25" customHeight="1" x14ac:dyDescent="0.3">
      <c r="A527" s="1">
        <v>526</v>
      </c>
      <c r="B527" s="3">
        <v>40567</v>
      </c>
      <c r="C527" s="1">
        <v>1</v>
      </c>
      <c r="D527" s="1">
        <v>0</v>
      </c>
      <c r="E527" s="1" t="b">
        <v>0</v>
      </c>
      <c r="F527" s="1">
        <v>1</v>
      </c>
      <c r="G527" s="1">
        <v>1</v>
      </c>
      <c r="H527" s="1">
        <v>0.06</v>
      </c>
      <c r="I527" s="4" t="str">
        <f>IF(AND(dataset_1!$D527&gt;=5,dataset_1!$D527&lt;12),"Morning",IF(AND(dataset_1!$D527&gt;=12,dataset_1!$D527&lt;17),"Afternoon",IF(AND(dataset_1!$D527&gt;=17,dataset_1!$D527&lt;21),"Evening","Night")))</f>
        <v>Night</v>
      </c>
      <c r="J527" s="4" t="str">
        <f>IF(dataset_1!$G527=1,"Clear/Few clouds",IF(dataset_1!$G527=2,"Mist/Cloudy",IF(dataset_1!$G527=3,"Light Snow/Rain","Heavy Rain/Snow/Storm")))</f>
        <v>Clear/Few clouds</v>
      </c>
      <c r="K527" s="1" t="str">
        <f>IF(OR(dataset_1!$F527=0,dataset_1!$F527=6),"Weekend","Weekday")</f>
        <v>Weekday</v>
      </c>
      <c r="L527" s="1" t="str">
        <f>LEFT(TEXT(dataset_1!$B527,"yyyy-mm-dd"),4)</f>
        <v>2011</v>
      </c>
      <c r="M527" s="1" t="str">
        <f>MID(TEXT(dataset_1!$B527,"yyyy-mm-dd"),6,2)</f>
        <v>01</v>
      </c>
      <c r="N527" s="1" t="str">
        <f>RIGHT(TEXT(dataset_1!$B527,"yyyy-mm-dd"),2)</f>
        <v>24</v>
      </c>
      <c r="O527" s="1">
        <f>LEN(dataset_1!$D527)</f>
        <v>1</v>
      </c>
      <c r="P527" s="1" t="str">
        <f>TEXT(dataset_1!$B527, "mmmm")</f>
        <v>January</v>
      </c>
      <c r="Q527" s="1" t="str">
        <f>TEXT(dataset_1!$B527, "dddd")</f>
        <v>Monday</v>
      </c>
      <c r="R527" s="1">
        <f>WEEKNUM(dataset_1!$B527, 2)</f>
        <v>5</v>
      </c>
      <c r="S527" s="1" t="str">
        <f>IF(dataset_1!$H527&lt;=0.3,"Cold",IF(dataset_1!$H527&lt;=0.6,"Mild","Hot"))</f>
        <v>Cold</v>
      </c>
    </row>
    <row r="528" spans="1:19" ht="14.25" customHeight="1" x14ac:dyDescent="0.3">
      <c r="A528" s="1">
        <v>527</v>
      </c>
      <c r="B528" s="3">
        <v>40567</v>
      </c>
      <c r="C528" s="1">
        <v>1</v>
      </c>
      <c r="D528" s="1">
        <v>1</v>
      </c>
      <c r="E528" s="1" t="b">
        <v>0</v>
      </c>
      <c r="F528" s="1">
        <v>1</v>
      </c>
      <c r="G528" s="1">
        <v>1</v>
      </c>
      <c r="H528" s="1">
        <v>0.04</v>
      </c>
      <c r="I528" s="4" t="str">
        <f>IF(AND(dataset_1!$D528&gt;=5,dataset_1!$D528&lt;12),"Morning",IF(AND(dataset_1!$D528&gt;=12,dataset_1!$D528&lt;17),"Afternoon",IF(AND(dataset_1!$D528&gt;=17,dataset_1!$D528&lt;21),"Evening","Night")))</f>
        <v>Night</v>
      </c>
      <c r="J528" s="4" t="str">
        <f>IF(dataset_1!$G528=1,"Clear/Few clouds",IF(dataset_1!$G528=2,"Mist/Cloudy",IF(dataset_1!$G528=3,"Light Snow/Rain","Heavy Rain/Snow/Storm")))</f>
        <v>Clear/Few clouds</v>
      </c>
      <c r="K528" s="1" t="str">
        <f>IF(OR(dataset_1!$F528=0,dataset_1!$F528=6),"Weekend","Weekday")</f>
        <v>Weekday</v>
      </c>
      <c r="L528" s="1" t="str">
        <f>LEFT(TEXT(dataset_1!$B528,"yyyy-mm-dd"),4)</f>
        <v>2011</v>
      </c>
      <c r="M528" s="1" t="str">
        <f>MID(TEXT(dataset_1!$B528,"yyyy-mm-dd"),6,2)</f>
        <v>01</v>
      </c>
      <c r="N528" s="1" t="str">
        <f>RIGHT(TEXT(dataset_1!$B528,"yyyy-mm-dd"),2)</f>
        <v>24</v>
      </c>
      <c r="O528" s="1">
        <f>LEN(dataset_1!$D528)</f>
        <v>1</v>
      </c>
      <c r="P528" s="1" t="str">
        <f>TEXT(dataset_1!$B528, "mmmm")</f>
        <v>January</v>
      </c>
      <c r="Q528" s="1" t="str">
        <f>TEXT(dataset_1!$B528, "dddd")</f>
        <v>Monday</v>
      </c>
      <c r="R528" s="1">
        <f>WEEKNUM(dataset_1!$B528, 2)</f>
        <v>5</v>
      </c>
      <c r="S528" s="1" t="str">
        <f>IF(dataset_1!$H528&lt;=0.3,"Cold",IF(dataset_1!$H528&lt;=0.6,"Mild","Hot"))</f>
        <v>Cold</v>
      </c>
    </row>
    <row r="529" spans="1:19" ht="14.25" customHeight="1" x14ac:dyDescent="0.3">
      <c r="A529" s="1">
        <v>528</v>
      </c>
      <c r="B529" s="3">
        <v>40567</v>
      </c>
      <c r="C529" s="1">
        <v>1</v>
      </c>
      <c r="D529" s="1">
        <v>3</v>
      </c>
      <c r="E529" s="1" t="b">
        <v>0</v>
      </c>
      <c r="F529" s="1">
        <v>1</v>
      </c>
      <c r="G529" s="1">
        <v>1</v>
      </c>
      <c r="H529" s="1">
        <v>0.04</v>
      </c>
      <c r="I529" s="4" t="str">
        <f>IF(AND(dataset_1!$D529&gt;=5,dataset_1!$D529&lt;12),"Morning",IF(AND(dataset_1!$D529&gt;=12,dataset_1!$D529&lt;17),"Afternoon",IF(AND(dataset_1!$D529&gt;=17,dataset_1!$D529&lt;21),"Evening","Night")))</f>
        <v>Night</v>
      </c>
      <c r="J529" s="4" t="str">
        <f>IF(dataset_1!$G529=1,"Clear/Few clouds",IF(dataset_1!$G529=2,"Mist/Cloudy",IF(dataset_1!$G529=3,"Light Snow/Rain","Heavy Rain/Snow/Storm")))</f>
        <v>Clear/Few clouds</v>
      </c>
      <c r="K529" s="1" t="str">
        <f>IF(OR(dataset_1!$F529=0,dataset_1!$F529=6),"Weekend","Weekday")</f>
        <v>Weekday</v>
      </c>
      <c r="L529" s="1" t="str">
        <f>LEFT(TEXT(dataset_1!$B529,"yyyy-mm-dd"),4)</f>
        <v>2011</v>
      </c>
      <c r="M529" s="1" t="str">
        <f>MID(TEXT(dataset_1!$B529,"yyyy-mm-dd"),6,2)</f>
        <v>01</v>
      </c>
      <c r="N529" s="1" t="str">
        <f>RIGHT(TEXT(dataset_1!$B529,"yyyy-mm-dd"),2)</f>
        <v>24</v>
      </c>
      <c r="O529" s="1">
        <f>LEN(dataset_1!$D529)</f>
        <v>1</v>
      </c>
      <c r="P529" s="1" t="str">
        <f>TEXT(dataset_1!$B529, "mmmm")</f>
        <v>January</v>
      </c>
      <c r="Q529" s="1" t="str">
        <f>TEXT(dataset_1!$B529, "dddd")</f>
        <v>Monday</v>
      </c>
      <c r="R529" s="1">
        <f>WEEKNUM(dataset_1!$B529, 2)</f>
        <v>5</v>
      </c>
      <c r="S529" s="1" t="str">
        <f>IF(dataset_1!$H529&lt;=0.3,"Cold",IF(dataset_1!$H529&lt;=0.6,"Mild","Hot"))</f>
        <v>Cold</v>
      </c>
    </row>
    <row r="530" spans="1:19" ht="14.25" customHeight="1" x14ac:dyDescent="0.3">
      <c r="A530" s="1">
        <v>529</v>
      </c>
      <c r="B530" s="3">
        <v>40567</v>
      </c>
      <c r="C530" s="1">
        <v>1</v>
      </c>
      <c r="D530" s="1">
        <v>4</v>
      </c>
      <c r="E530" s="1" t="b">
        <v>0</v>
      </c>
      <c r="F530" s="1">
        <v>1</v>
      </c>
      <c r="G530" s="1">
        <v>1</v>
      </c>
      <c r="H530" s="1">
        <v>0.02</v>
      </c>
      <c r="I530" s="4" t="str">
        <f>IF(AND(dataset_1!$D530&gt;=5,dataset_1!$D530&lt;12),"Morning",IF(AND(dataset_1!$D530&gt;=12,dataset_1!$D530&lt;17),"Afternoon",IF(AND(dataset_1!$D530&gt;=17,dataset_1!$D530&lt;21),"Evening","Night")))</f>
        <v>Night</v>
      </c>
      <c r="J530" s="4" t="str">
        <f>IF(dataset_1!$G530=1,"Clear/Few clouds",IF(dataset_1!$G530=2,"Mist/Cloudy",IF(dataset_1!$G530=3,"Light Snow/Rain","Heavy Rain/Snow/Storm")))</f>
        <v>Clear/Few clouds</v>
      </c>
      <c r="K530" s="1" t="str">
        <f>IF(OR(dataset_1!$F530=0,dataset_1!$F530=6),"Weekend","Weekday")</f>
        <v>Weekday</v>
      </c>
      <c r="L530" s="1" t="str">
        <f>LEFT(TEXT(dataset_1!$B530,"yyyy-mm-dd"),4)</f>
        <v>2011</v>
      </c>
      <c r="M530" s="1" t="str">
        <f>MID(TEXT(dataset_1!$B530,"yyyy-mm-dd"),6,2)</f>
        <v>01</v>
      </c>
      <c r="N530" s="1" t="str">
        <f>RIGHT(TEXT(dataset_1!$B530,"yyyy-mm-dd"),2)</f>
        <v>24</v>
      </c>
      <c r="O530" s="1">
        <f>LEN(dataset_1!$D530)</f>
        <v>1</v>
      </c>
      <c r="P530" s="1" t="str">
        <f>TEXT(dataset_1!$B530, "mmmm")</f>
        <v>January</v>
      </c>
      <c r="Q530" s="1" t="str">
        <f>TEXT(dataset_1!$B530, "dddd")</f>
        <v>Monday</v>
      </c>
      <c r="R530" s="1">
        <f>WEEKNUM(dataset_1!$B530, 2)</f>
        <v>5</v>
      </c>
      <c r="S530" s="1" t="str">
        <f>IF(dataset_1!$H530&lt;=0.3,"Cold",IF(dataset_1!$H530&lt;=0.6,"Mild","Hot"))</f>
        <v>Cold</v>
      </c>
    </row>
    <row r="531" spans="1:19" ht="14.25" customHeight="1" x14ac:dyDescent="0.3">
      <c r="A531" s="1">
        <v>530</v>
      </c>
      <c r="B531" s="3">
        <v>40567</v>
      </c>
      <c r="C531" s="1">
        <v>1</v>
      </c>
      <c r="D531" s="1">
        <v>5</v>
      </c>
      <c r="E531" s="1" t="b">
        <v>0</v>
      </c>
      <c r="F531" s="1">
        <v>1</v>
      </c>
      <c r="G531" s="1">
        <v>1</v>
      </c>
      <c r="H531" s="1">
        <v>0.02</v>
      </c>
      <c r="I531" s="4" t="str">
        <f>IF(AND(dataset_1!$D531&gt;=5,dataset_1!$D531&lt;12),"Morning",IF(AND(dataset_1!$D531&gt;=12,dataset_1!$D531&lt;17),"Afternoon",IF(AND(dataset_1!$D531&gt;=17,dataset_1!$D531&lt;21),"Evening","Night")))</f>
        <v>Morning</v>
      </c>
      <c r="J531" s="4" t="str">
        <f>IF(dataset_1!$G531=1,"Clear/Few clouds",IF(dataset_1!$G531=2,"Mist/Cloudy",IF(dataset_1!$G531=3,"Light Snow/Rain","Heavy Rain/Snow/Storm")))</f>
        <v>Clear/Few clouds</v>
      </c>
      <c r="K531" s="1" t="str">
        <f>IF(OR(dataset_1!$F531=0,dataset_1!$F531=6),"Weekend","Weekday")</f>
        <v>Weekday</v>
      </c>
      <c r="L531" s="1" t="str">
        <f>LEFT(TEXT(dataset_1!$B531,"yyyy-mm-dd"),4)</f>
        <v>2011</v>
      </c>
      <c r="M531" s="1" t="str">
        <f>MID(TEXT(dataset_1!$B531,"yyyy-mm-dd"),6,2)</f>
        <v>01</v>
      </c>
      <c r="N531" s="1" t="str">
        <f>RIGHT(TEXT(dataset_1!$B531,"yyyy-mm-dd"),2)</f>
        <v>24</v>
      </c>
      <c r="O531" s="1">
        <f>LEN(dataset_1!$D531)</f>
        <v>1</v>
      </c>
      <c r="P531" s="1" t="str">
        <f>TEXT(dataset_1!$B531, "mmmm")</f>
        <v>January</v>
      </c>
      <c r="Q531" s="1" t="str">
        <f>TEXT(dataset_1!$B531, "dddd")</f>
        <v>Monday</v>
      </c>
      <c r="R531" s="1">
        <f>WEEKNUM(dataset_1!$B531, 2)</f>
        <v>5</v>
      </c>
      <c r="S531" s="1" t="str">
        <f>IF(dataset_1!$H531&lt;=0.3,"Cold",IF(dataset_1!$H531&lt;=0.6,"Mild","Hot"))</f>
        <v>Cold</v>
      </c>
    </row>
    <row r="532" spans="1:19" ht="14.25" customHeight="1" x14ac:dyDescent="0.3">
      <c r="A532" s="1">
        <v>531</v>
      </c>
      <c r="B532" s="3">
        <v>40567</v>
      </c>
      <c r="C532" s="1">
        <v>1</v>
      </c>
      <c r="D532" s="1">
        <v>6</v>
      </c>
      <c r="E532" s="1" t="b">
        <v>0</v>
      </c>
      <c r="F532" s="1">
        <v>1</v>
      </c>
      <c r="G532" s="1">
        <v>1</v>
      </c>
      <c r="H532" s="1">
        <v>0.02</v>
      </c>
      <c r="I532" s="4" t="str">
        <f>IF(AND(dataset_1!$D532&gt;=5,dataset_1!$D532&lt;12),"Morning",IF(AND(dataset_1!$D532&gt;=12,dataset_1!$D532&lt;17),"Afternoon",IF(AND(dataset_1!$D532&gt;=17,dataset_1!$D532&lt;21),"Evening","Night")))</f>
        <v>Morning</v>
      </c>
      <c r="J532" s="4" t="str">
        <f>IF(dataset_1!$G532=1,"Clear/Few clouds",IF(dataset_1!$G532=2,"Mist/Cloudy",IF(dataset_1!$G532=3,"Light Snow/Rain","Heavy Rain/Snow/Storm")))</f>
        <v>Clear/Few clouds</v>
      </c>
      <c r="K532" s="1" t="str">
        <f>IF(OR(dataset_1!$F532=0,dataset_1!$F532=6),"Weekend","Weekday")</f>
        <v>Weekday</v>
      </c>
      <c r="L532" s="1" t="str">
        <f>LEFT(TEXT(dataset_1!$B532,"yyyy-mm-dd"),4)</f>
        <v>2011</v>
      </c>
      <c r="M532" s="1" t="str">
        <f>MID(TEXT(dataset_1!$B532,"yyyy-mm-dd"),6,2)</f>
        <v>01</v>
      </c>
      <c r="N532" s="1" t="str">
        <f>RIGHT(TEXT(dataset_1!$B532,"yyyy-mm-dd"),2)</f>
        <v>24</v>
      </c>
      <c r="O532" s="1">
        <f>LEN(dataset_1!$D532)</f>
        <v>1</v>
      </c>
      <c r="P532" s="1" t="str">
        <f>TEXT(dataset_1!$B532, "mmmm")</f>
        <v>January</v>
      </c>
      <c r="Q532" s="1" t="str">
        <f>TEXT(dataset_1!$B532, "dddd")</f>
        <v>Monday</v>
      </c>
      <c r="R532" s="1">
        <f>WEEKNUM(dataset_1!$B532, 2)</f>
        <v>5</v>
      </c>
      <c r="S532" s="1" t="str">
        <f>IF(dataset_1!$H532&lt;=0.3,"Cold",IF(dataset_1!$H532&lt;=0.6,"Mild","Hot"))</f>
        <v>Cold</v>
      </c>
    </row>
    <row r="533" spans="1:19" ht="14.25" customHeight="1" x14ac:dyDescent="0.3">
      <c r="A533" s="1">
        <v>532</v>
      </c>
      <c r="B533" s="3">
        <v>40567</v>
      </c>
      <c r="C533" s="1">
        <v>1</v>
      </c>
      <c r="D533" s="1">
        <v>7</v>
      </c>
      <c r="E533" s="1" t="b">
        <v>0</v>
      </c>
      <c r="F533" s="1">
        <v>1</v>
      </c>
      <c r="G533" s="1">
        <v>1</v>
      </c>
      <c r="H533" s="1">
        <v>0.02</v>
      </c>
      <c r="I533" s="4" t="str">
        <f>IF(AND(dataset_1!$D533&gt;=5,dataset_1!$D533&lt;12),"Morning",IF(AND(dataset_1!$D533&gt;=12,dataset_1!$D533&lt;17),"Afternoon",IF(AND(dataset_1!$D533&gt;=17,dataset_1!$D533&lt;21),"Evening","Night")))</f>
        <v>Morning</v>
      </c>
      <c r="J533" s="4" t="str">
        <f>IF(dataset_1!$G533=1,"Clear/Few clouds",IF(dataset_1!$G533=2,"Mist/Cloudy",IF(dataset_1!$G533=3,"Light Snow/Rain","Heavy Rain/Snow/Storm")))</f>
        <v>Clear/Few clouds</v>
      </c>
      <c r="K533" s="1" t="str">
        <f>IF(OR(dataset_1!$F533=0,dataset_1!$F533=6),"Weekend","Weekday")</f>
        <v>Weekday</v>
      </c>
      <c r="L533" s="1" t="str">
        <f>LEFT(TEXT(dataset_1!$B533,"yyyy-mm-dd"),4)</f>
        <v>2011</v>
      </c>
      <c r="M533" s="1" t="str">
        <f>MID(TEXT(dataset_1!$B533,"yyyy-mm-dd"),6,2)</f>
        <v>01</v>
      </c>
      <c r="N533" s="1" t="str">
        <f>RIGHT(TEXT(dataset_1!$B533,"yyyy-mm-dd"),2)</f>
        <v>24</v>
      </c>
      <c r="O533" s="1">
        <f>LEN(dataset_1!$D533)</f>
        <v>1</v>
      </c>
      <c r="P533" s="1" t="str">
        <f>TEXT(dataset_1!$B533, "mmmm")</f>
        <v>January</v>
      </c>
      <c r="Q533" s="1" t="str">
        <f>TEXT(dataset_1!$B533, "dddd")</f>
        <v>Monday</v>
      </c>
      <c r="R533" s="1">
        <f>WEEKNUM(dataset_1!$B533, 2)</f>
        <v>5</v>
      </c>
      <c r="S533" s="1" t="str">
        <f>IF(dataset_1!$H533&lt;=0.3,"Cold",IF(dataset_1!$H533&lt;=0.6,"Mild","Hot"))</f>
        <v>Cold</v>
      </c>
    </row>
    <row r="534" spans="1:19" ht="14.25" customHeight="1" x14ac:dyDescent="0.3">
      <c r="A534" s="1">
        <v>533</v>
      </c>
      <c r="B534" s="3">
        <v>40567</v>
      </c>
      <c r="C534" s="1">
        <v>1</v>
      </c>
      <c r="D534" s="1">
        <v>8</v>
      </c>
      <c r="E534" s="1" t="b">
        <v>0</v>
      </c>
      <c r="F534" s="1">
        <v>1</v>
      </c>
      <c r="G534" s="1">
        <v>1</v>
      </c>
      <c r="H534" s="1">
        <v>0.04</v>
      </c>
      <c r="I534" s="4" t="str">
        <f>IF(AND(dataset_1!$D534&gt;=5,dataset_1!$D534&lt;12),"Morning",IF(AND(dataset_1!$D534&gt;=12,dataset_1!$D534&lt;17),"Afternoon",IF(AND(dataset_1!$D534&gt;=17,dataset_1!$D534&lt;21),"Evening","Night")))</f>
        <v>Morning</v>
      </c>
      <c r="J534" s="4" t="str">
        <f>IF(dataset_1!$G534=1,"Clear/Few clouds",IF(dataset_1!$G534=2,"Mist/Cloudy",IF(dataset_1!$G534=3,"Light Snow/Rain","Heavy Rain/Snow/Storm")))</f>
        <v>Clear/Few clouds</v>
      </c>
      <c r="K534" s="1" t="str">
        <f>IF(OR(dataset_1!$F534=0,dataset_1!$F534=6),"Weekend","Weekday")</f>
        <v>Weekday</v>
      </c>
      <c r="L534" s="1" t="str">
        <f>LEFT(TEXT(dataset_1!$B534,"yyyy-mm-dd"),4)</f>
        <v>2011</v>
      </c>
      <c r="M534" s="1" t="str">
        <f>MID(TEXT(dataset_1!$B534,"yyyy-mm-dd"),6,2)</f>
        <v>01</v>
      </c>
      <c r="N534" s="1" t="str">
        <f>RIGHT(TEXT(dataset_1!$B534,"yyyy-mm-dd"),2)</f>
        <v>24</v>
      </c>
      <c r="O534" s="1">
        <f>LEN(dataset_1!$D534)</f>
        <v>1</v>
      </c>
      <c r="P534" s="1" t="str">
        <f>TEXT(dataset_1!$B534, "mmmm")</f>
        <v>January</v>
      </c>
      <c r="Q534" s="1" t="str">
        <f>TEXT(dataset_1!$B534, "dddd")</f>
        <v>Monday</v>
      </c>
      <c r="R534" s="1">
        <f>WEEKNUM(dataset_1!$B534, 2)</f>
        <v>5</v>
      </c>
      <c r="S534" s="1" t="str">
        <f>IF(dataset_1!$H534&lt;=0.3,"Cold",IF(dataset_1!$H534&lt;=0.6,"Mild","Hot"))</f>
        <v>Cold</v>
      </c>
    </row>
    <row r="535" spans="1:19" ht="14.25" customHeight="1" x14ac:dyDescent="0.3">
      <c r="A535" s="1">
        <v>534</v>
      </c>
      <c r="B535" s="3">
        <v>40567</v>
      </c>
      <c r="C535" s="1">
        <v>1</v>
      </c>
      <c r="D535" s="1">
        <v>9</v>
      </c>
      <c r="E535" s="1" t="b">
        <v>0</v>
      </c>
      <c r="F535" s="1">
        <v>1</v>
      </c>
      <c r="G535" s="1">
        <v>1</v>
      </c>
      <c r="H535" s="1">
        <v>0.06</v>
      </c>
      <c r="I535" s="4" t="str">
        <f>IF(AND(dataset_1!$D535&gt;=5,dataset_1!$D535&lt;12),"Morning",IF(AND(dataset_1!$D535&gt;=12,dataset_1!$D535&lt;17),"Afternoon",IF(AND(dataset_1!$D535&gt;=17,dataset_1!$D535&lt;21),"Evening","Night")))</f>
        <v>Morning</v>
      </c>
      <c r="J535" s="4" t="str">
        <f>IF(dataset_1!$G535=1,"Clear/Few clouds",IF(dataset_1!$G535=2,"Mist/Cloudy",IF(dataset_1!$G535=3,"Light Snow/Rain","Heavy Rain/Snow/Storm")))</f>
        <v>Clear/Few clouds</v>
      </c>
      <c r="K535" s="1" t="str">
        <f>IF(OR(dataset_1!$F535=0,dataset_1!$F535=6),"Weekend","Weekday")</f>
        <v>Weekday</v>
      </c>
      <c r="L535" s="1" t="str">
        <f>LEFT(TEXT(dataset_1!$B535,"yyyy-mm-dd"),4)</f>
        <v>2011</v>
      </c>
      <c r="M535" s="1" t="str">
        <f>MID(TEXT(dataset_1!$B535,"yyyy-mm-dd"),6,2)</f>
        <v>01</v>
      </c>
      <c r="N535" s="1" t="str">
        <f>RIGHT(TEXT(dataset_1!$B535,"yyyy-mm-dd"),2)</f>
        <v>24</v>
      </c>
      <c r="O535" s="1">
        <f>LEN(dataset_1!$D535)</f>
        <v>1</v>
      </c>
      <c r="P535" s="1" t="str">
        <f>TEXT(dataset_1!$B535, "mmmm")</f>
        <v>January</v>
      </c>
      <c r="Q535" s="1" t="str">
        <f>TEXT(dataset_1!$B535, "dddd")</f>
        <v>Monday</v>
      </c>
      <c r="R535" s="1">
        <f>WEEKNUM(dataset_1!$B535, 2)</f>
        <v>5</v>
      </c>
      <c r="S535" s="1" t="str">
        <f>IF(dataset_1!$H535&lt;=0.3,"Cold",IF(dataset_1!$H535&lt;=0.6,"Mild","Hot"))</f>
        <v>Cold</v>
      </c>
    </row>
    <row r="536" spans="1:19" ht="14.25" customHeight="1" x14ac:dyDescent="0.3">
      <c r="A536" s="1">
        <v>535</v>
      </c>
      <c r="B536" s="3">
        <v>40567</v>
      </c>
      <c r="C536" s="1">
        <v>1</v>
      </c>
      <c r="D536" s="1">
        <v>10</v>
      </c>
      <c r="E536" s="1" t="b">
        <v>0</v>
      </c>
      <c r="F536" s="1">
        <v>1</v>
      </c>
      <c r="G536" s="1">
        <v>1</v>
      </c>
      <c r="H536" s="1">
        <v>0.1</v>
      </c>
      <c r="I536" s="4" t="str">
        <f>IF(AND(dataset_1!$D536&gt;=5,dataset_1!$D536&lt;12),"Morning",IF(AND(dataset_1!$D536&gt;=12,dataset_1!$D536&lt;17),"Afternoon",IF(AND(dataset_1!$D536&gt;=17,dataset_1!$D536&lt;21),"Evening","Night")))</f>
        <v>Morning</v>
      </c>
      <c r="J536" s="4" t="str">
        <f>IF(dataset_1!$G536=1,"Clear/Few clouds",IF(dataset_1!$G536=2,"Mist/Cloudy",IF(dataset_1!$G536=3,"Light Snow/Rain","Heavy Rain/Snow/Storm")))</f>
        <v>Clear/Few clouds</v>
      </c>
      <c r="K536" s="1" t="str">
        <f>IF(OR(dataset_1!$F536=0,dataset_1!$F536=6),"Weekend","Weekday")</f>
        <v>Weekday</v>
      </c>
      <c r="L536" s="1" t="str">
        <f>LEFT(TEXT(dataset_1!$B536,"yyyy-mm-dd"),4)</f>
        <v>2011</v>
      </c>
      <c r="M536" s="1" t="str">
        <f>MID(TEXT(dataset_1!$B536,"yyyy-mm-dd"),6,2)</f>
        <v>01</v>
      </c>
      <c r="N536" s="1" t="str">
        <f>RIGHT(TEXT(dataset_1!$B536,"yyyy-mm-dd"),2)</f>
        <v>24</v>
      </c>
      <c r="O536" s="1">
        <f>LEN(dataset_1!$D536)</f>
        <v>2</v>
      </c>
      <c r="P536" s="1" t="str">
        <f>TEXT(dataset_1!$B536, "mmmm")</f>
        <v>January</v>
      </c>
      <c r="Q536" s="1" t="str">
        <f>TEXT(dataset_1!$B536, "dddd")</f>
        <v>Monday</v>
      </c>
      <c r="R536" s="1">
        <f>WEEKNUM(dataset_1!$B536, 2)</f>
        <v>5</v>
      </c>
      <c r="S536" s="1" t="str">
        <f>IF(dataset_1!$H536&lt;=0.3,"Cold",IF(dataset_1!$H536&lt;=0.6,"Mild","Hot"))</f>
        <v>Cold</v>
      </c>
    </row>
    <row r="537" spans="1:19" ht="14.25" customHeight="1" x14ac:dyDescent="0.3">
      <c r="A537" s="1">
        <v>536</v>
      </c>
      <c r="B537" s="3">
        <v>40567</v>
      </c>
      <c r="C537" s="1">
        <v>1</v>
      </c>
      <c r="D537" s="1">
        <v>11</v>
      </c>
      <c r="E537" s="1" t="b">
        <v>0</v>
      </c>
      <c r="F537" s="1">
        <v>1</v>
      </c>
      <c r="G537" s="1">
        <v>1</v>
      </c>
      <c r="H537" s="1">
        <v>0.1</v>
      </c>
      <c r="I537" s="4" t="str">
        <f>IF(AND(dataset_1!$D537&gt;=5,dataset_1!$D537&lt;12),"Morning",IF(AND(dataset_1!$D537&gt;=12,dataset_1!$D537&lt;17),"Afternoon",IF(AND(dataset_1!$D537&gt;=17,dataset_1!$D537&lt;21),"Evening","Night")))</f>
        <v>Morning</v>
      </c>
      <c r="J537" s="4" t="str">
        <f>IF(dataset_1!$G537=1,"Clear/Few clouds",IF(dataset_1!$G537=2,"Mist/Cloudy",IF(dataset_1!$G537=3,"Light Snow/Rain","Heavy Rain/Snow/Storm")))</f>
        <v>Clear/Few clouds</v>
      </c>
      <c r="K537" s="1" t="str">
        <f>IF(OR(dataset_1!$F537=0,dataset_1!$F537=6),"Weekend","Weekday")</f>
        <v>Weekday</v>
      </c>
      <c r="L537" s="1" t="str">
        <f>LEFT(TEXT(dataset_1!$B537,"yyyy-mm-dd"),4)</f>
        <v>2011</v>
      </c>
      <c r="M537" s="1" t="str">
        <f>MID(TEXT(dataset_1!$B537,"yyyy-mm-dd"),6,2)</f>
        <v>01</v>
      </c>
      <c r="N537" s="1" t="str">
        <f>RIGHT(TEXT(dataset_1!$B537,"yyyy-mm-dd"),2)</f>
        <v>24</v>
      </c>
      <c r="O537" s="1">
        <f>LEN(dataset_1!$D537)</f>
        <v>2</v>
      </c>
      <c r="P537" s="1" t="str">
        <f>TEXT(dataset_1!$B537, "mmmm")</f>
        <v>January</v>
      </c>
      <c r="Q537" s="1" t="str">
        <f>TEXT(dataset_1!$B537, "dddd")</f>
        <v>Monday</v>
      </c>
      <c r="R537" s="1">
        <f>WEEKNUM(dataset_1!$B537, 2)</f>
        <v>5</v>
      </c>
      <c r="S537" s="1" t="str">
        <f>IF(dataset_1!$H537&lt;=0.3,"Cold",IF(dataset_1!$H537&lt;=0.6,"Mild","Hot"))</f>
        <v>Cold</v>
      </c>
    </row>
    <row r="538" spans="1:19" ht="14.25" customHeight="1" x14ac:dyDescent="0.3">
      <c r="A538" s="1">
        <v>537</v>
      </c>
      <c r="B538" s="3">
        <v>40567</v>
      </c>
      <c r="C538" s="1">
        <v>1</v>
      </c>
      <c r="D538" s="1">
        <v>12</v>
      </c>
      <c r="E538" s="1" t="b">
        <v>0</v>
      </c>
      <c r="F538" s="1">
        <v>1</v>
      </c>
      <c r="G538" s="1">
        <v>2</v>
      </c>
      <c r="H538" s="1">
        <v>0.12</v>
      </c>
      <c r="I538" s="4" t="str">
        <f>IF(AND(dataset_1!$D538&gt;=5,dataset_1!$D538&lt;12),"Morning",IF(AND(dataset_1!$D538&gt;=12,dataset_1!$D538&lt;17),"Afternoon",IF(AND(dataset_1!$D538&gt;=17,dataset_1!$D538&lt;21),"Evening","Night")))</f>
        <v>Afternoon</v>
      </c>
      <c r="J538" s="4" t="str">
        <f>IF(dataset_1!$G538=1,"Clear/Few clouds",IF(dataset_1!$G538=2,"Mist/Cloudy",IF(dataset_1!$G538=3,"Light Snow/Rain","Heavy Rain/Snow/Storm")))</f>
        <v>Mist/Cloudy</v>
      </c>
      <c r="K538" s="1" t="str">
        <f>IF(OR(dataset_1!$F538=0,dataset_1!$F538=6),"Weekend","Weekday")</f>
        <v>Weekday</v>
      </c>
      <c r="L538" s="1" t="str">
        <f>LEFT(TEXT(dataset_1!$B538,"yyyy-mm-dd"),4)</f>
        <v>2011</v>
      </c>
      <c r="M538" s="1" t="str">
        <f>MID(TEXT(dataset_1!$B538,"yyyy-mm-dd"),6,2)</f>
        <v>01</v>
      </c>
      <c r="N538" s="1" t="str">
        <f>RIGHT(TEXT(dataset_1!$B538,"yyyy-mm-dd"),2)</f>
        <v>24</v>
      </c>
      <c r="O538" s="1">
        <f>LEN(dataset_1!$D538)</f>
        <v>2</v>
      </c>
      <c r="P538" s="1" t="str">
        <f>TEXT(dataset_1!$B538, "mmmm")</f>
        <v>January</v>
      </c>
      <c r="Q538" s="1" t="str">
        <f>TEXT(dataset_1!$B538, "dddd")</f>
        <v>Monday</v>
      </c>
      <c r="R538" s="1">
        <f>WEEKNUM(dataset_1!$B538, 2)</f>
        <v>5</v>
      </c>
      <c r="S538" s="1" t="str">
        <f>IF(dataset_1!$H538&lt;=0.3,"Cold",IF(dataset_1!$H538&lt;=0.6,"Mild","Hot"))</f>
        <v>Cold</v>
      </c>
    </row>
    <row r="539" spans="1:19" ht="14.25" customHeight="1" x14ac:dyDescent="0.3">
      <c r="A539" s="1">
        <v>538</v>
      </c>
      <c r="B539" s="3">
        <v>40567</v>
      </c>
      <c r="C539" s="1">
        <v>1</v>
      </c>
      <c r="D539" s="1">
        <v>13</v>
      </c>
      <c r="E539" s="1" t="b">
        <v>0</v>
      </c>
      <c r="F539" s="1">
        <v>1</v>
      </c>
      <c r="G539" s="1">
        <v>2</v>
      </c>
      <c r="H539" s="1">
        <v>0.14000000000000001</v>
      </c>
      <c r="I539" s="4" t="str">
        <f>IF(AND(dataset_1!$D539&gt;=5,dataset_1!$D539&lt;12),"Morning",IF(AND(dataset_1!$D539&gt;=12,dataset_1!$D539&lt;17),"Afternoon",IF(AND(dataset_1!$D539&gt;=17,dataset_1!$D539&lt;21),"Evening","Night")))</f>
        <v>Afternoon</v>
      </c>
      <c r="J539" s="4" t="str">
        <f>IF(dataset_1!$G539=1,"Clear/Few clouds",IF(dataset_1!$G539=2,"Mist/Cloudy",IF(dataset_1!$G539=3,"Light Snow/Rain","Heavy Rain/Snow/Storm")))</f>
        <v>Mist/Cloudy</v>
      </c>
      <c r="K539" s="1" t="str">
        <f>IF(OR(dataset_1!$F539=0,dataset_1!$F539=6),"Weekend","Weekday")</f>
        <v>Weekday</v>
      </c>
      <c r="L539" s="1" t="str">
        <f>LEFT(TEXT(dataset_1!$B539,"yyyy-mm-dd"),4)</f>
        <v>2011</v>
      </c>
      <c r="M539" s="1" t="str">
        <f>MID(TEXT(dataset_1!$B539,"yyyy-mm-dd"),6,2)</f>
        <v>01</v>
      </c>
      <c r="N539" s="1" t="str">
        <f>RIGHT(TEXT(dataset_1!$B539,"yyyy-mm-dd"),2)</f>
        <v>24</v>
      </c>
      <c r="O539" s="1">
        <f>LEN(dataset_1!$D539)</f>
        <v>2</v>
      </c>
      <c r="P539" s="1" t="str">
        <f>TEXT(dataset_1!$B539, "mmmm")</f>
        <v>January</v>
      </c>
      <c r="Q539" s="1" t="str">
        <f>TEXT(dataset_1!$B539, "dddd")</f>
        <v>Monday</v>
      </c>
      <c r="R539" s="1">
        <f>WEEKNUM(dataset_1!$B539, 2)</f>
        <v>5</v>
      </c>
      <c r="S539" s="1" t="str">
        <f>IF(dataset_1!$H539&lt;=0.3,"Cold",IF(dataset_1!$H539&lt;=0.6,"Mild","Hot"))</f>
        <v>Cold</v>
      </c>
    </row>
    <row r="540" spans="1:19" ht="14.25" customHeight="1" x14ac:dyDescent="0.3">
      <c r="A540" s="1">
        <v>539</v>
      </c>
      <c r="B540" s="3">
        <v>40567</v>
      </c>
      <c r="C540" s="1">
        <v>1</v>
      </c>
      <c r="D540" s="1">
        <v>14</v>
      </c>
      <c r="E540" s="1" t="b">
        <v>0</v>
      </c>
      <c r="F540" s="1">
        <v>1</v>
      </c>
      <c r="G540" s="1">
        <v>2</v>
      </c>
      <c r="H540" s="1">
        <v>0.14000000000000001</v>
      </c>
      <c r="I540" s="4" t="str">
        <f>IF(AND(dataset_1!$D540&gt;=5,dataset_1!$D540&lt;12),"Morning",IF(AND(dataset_1!$D540&gt;=12,dataset_1!$D540&lt;17),"Afternoon",IF(AND(dataset_1!$D540&gt;=17,dataset_1!$D540&lt;21),"Evening","Night")))</f>
        <v>Afternoon</v>
      </c>
      <c r="J540" s="4" t="str">
        <f>IF(dataset_1!$G540=1,"Clear/Few clouds",IF(dataset_1!$G540=2,"Mist/Cloudy",IF(dataset_1!$G540=3,"Light Snow/Rain","Heavy Rain/Snow/Storm")))</f>
        <v>Mist/Cloudy</v>
      </c>
      <c r="K540" s="1" t="str">
        <f>IF(OR(dataset_1!$F540=0,dataset_1!$F540=6),"Weekend","Weekday")</f>
        <v>Weekday</v>
      </c>
      <c r="L540" s="1" t="str">
        <f>LEFT(TEXT(dataset_1!$B540,"yyyy-mm-dd"),4)</f>
        <v>2011</v>
      </c>
      <c r="M540" s="1" t="str">
        <f>MID(TEXT(dataset_1!$B540,"yyyy-mm-dd"),6,2)</f>
        <v>01</v>
      </c>
      <c r="N540" s="1" t="str">
        <f>RIGHT(TEXT(dataset_1!$B540,"yyyy-mm-dd"),2)</f>
        <v>24</v>
      </c>
      <c r="O540" s="1">
        <f>LEN(dataset_1!$D540)</f>
        <v>2</v>
      </c>
      <c r="P540" s="1" t="str">
        <f>TEXT(dataset_1!$B540, "mmmm")</f>
        <v>January</v>
      </c>
      <c r="Q540" s="1" t="str">
        <f>TEXT(dataset_1!$B540, "dddd")</f>
        <v>Monday</v>
      </c>
      <c r="R540" s="1">
        <f>WEEKNUM(dataset_1!$B540, 2)</f>
        <v>5</v>
      </c>
      <c r="S540" s="1" t="str">
        <f>IF(dataset_1!$H540&lt;=0.3,"Cold",IF(dataset_1!$H540&lt;=0.6,"Mild","Hot"))</f>
        <v>Cold</v>
      </c>
    </row>
    <row r="541" spans="1:19" ht="14.25" customHeight="1" x14ac:dyDescent="0.3">
      <c r="A541" s="1">
        <v>540</v>
      </c>
      <c r="B541" s="3">
        <v>40567</v>
      </c>
      <c r="C541" s="1">
        <v>1</v>
      </c>
      <c r="D541" s="1">
        <v>15</v>
      </c>
      <c r="E541" s="1" t="b">
        <v>0</v>
      </c>
      <c r="F541" s="1">
        <v>1</v>
      </c>
      <c r="G541" s="1">
        <v>1</v>
      </c>
      <c r="H541" s="1">
        <v>0.16</v>
      </c>
      <c r="I541" s="4" t="str">
        <f>IF(AND(dataset_1!$D541&gt;=5,dataset_1!$D541&lt;12),"Morning",IF(AND(dataset_1!$D541&gt;=12,dataset_1!$D541&lt;17),"Afternoon",IF(AND(dataset_1!$D541&gt;=17,dataset_1!$D541&lt;21),"Evening","Night")))</f>
        <v>Afternoon</v>
      </c>
      <c r="J541" s="4" t="str">
        <f>IF(dataset_1!$G541=1,"Clear/Few clouds",IF(dataset_1!$G541=2,"Mist/Cloudy",IF(dataset_1!$G541=3,"Light Snow/Rain","Heavy Rain/Snow/Storm")))</f>
        <v>Clear/Few clouds</v>
      </c>
      <c r="K541" s="1" t="str">
        <f>IF(OR(dataset_1!$F541=0,dataset_1!$F541=6),"Weekend","Weekday")</f>
        <v>Weekday</v>
      </c>
      <c r="L541" s="1" t="str">
        <f>LEFT(TEXT(dataset_1!$B541,"yyyy-mm-dd"),4)</f>
        <v>2011</v>
      </c>
      <c r="M541" s="1" t="str">
        <f>MID(TEXT(dataset_1!$B541,"yyyy-mm-dd"),6,2)</f>
        <v>01</v>
      </c>
      <c r="N541" s="1" t="str">
        <f>RIGHT(TEXT(dataset_1!$B541,"yyyy-mm-dd"),2)</f>
        <v>24</v>
      </c>
      <c r="O541" s="1">
        <f>LEN(dataset_1!$D541)</f>
        <v>2</v>
      </c>
      <c r="P541" s="1" t="str">
        <f>TEXT(dataset_1!$B541, "mmmm")</f>
        <v>January</v>
      </c>
      <c r="Q541" s="1" t="str">
        <f>TEXT(dataset_1!$B541, "dddd")</f>
        <v>Monday</v>
      </c>
      <c r="R541" s="1">
        <f>WEEKNUM(dataset_1!$B541, 2)</f>
        <v>5</v>
      </c>
      <c r="S541" s="1" t="str">
        <f>IF(dataset_1!$H541&lt;=0.3,"Cold",IF(dataset_1!$H541&lt;=0.6,"Mild","Hot"))</f>
        <v>Cold</v>
      </c>
    </row>
    <row r="542" spans="1:19" ht="14.25" customHeight="1" x14ac:dyDescent="0.3">
      <c r="A542" s="1">
        <v>541</v>
      </c>
      <c r="B542" s="3">
        <v>40567</v>
      </c>
      <c r="C542" s="1">
        <v>1</v>
      </c>
      <c r="D542" s="1">
        <v>16</v>
      </c>
      <c r="E542" s="1" t="b">
        <v>0</v>
      </c>
      <c r="F542" s="1">
        <v>1</v>
      </c>
      <c r="G542" s="1">
        <v>1</v>
      </c>
      <c r="H542" s="1">
        <v>0.16</v>
      </c>
      <c r="I542" s="4" t="str">
        <f>IF(AND(dataset_1!$D542&gt;=5,dataset_1!$D542&lt;12),"Morning",IF(AND(dataset_1!$D542&gt;=12,dataset_1!$D542&lt;17),"Afternoon",IF(AND(dataset_1!$D542&gt;=17,dataset_1!$D542&lt;21),"Evening","Night")))</f>
        <v>Afternoon</v>
      </c>
      <c r="J542" s="4" t="str">
        <f>IF(dataset_1!$G542=1,"Clear/Few clouds",IF(dataset_1!$G542=2,"Mist/Cloudy",IF(dataset_1!$G542=3,"Light Snow/Rain","Heavy Rain/Snow/Storm")))</f>
        <v>Clear/Few clouds</v>
      </c>
      <c r="K542" s="1" t="str">
        <f>IF(OR(dataset_1!$F542=0,dataset_1!$F542=6),"Weekend","Weekday")</f>
        <v>Weekday</v>
      </c>
      <c r="L542" s="1" t="str">
        <f>LEFT(TEXT(dataset_1!$B542,"yyyy-mm-dd"),4)</f>
        <v>2011</v>
      </c>
      <c r="M542" s="1" t="str">
        <f>MID(TEXT(dataset_1!$B542,"yyyy-mm-dd"),6,2)</f>
        <v>01</v>
      </c>
      <c r="N542" s="1" t="str">
        <f>RIGHT(TEXT(dataset_1!$B542,"yyyy-mm-dd"),2)</f>
        <v>24</v>
      </c>
      <c r="O542" s="1">
        <f>LEN(dataset_1!$D542)</f>
        <v>2</v>
      </c>
      <c r="P542" s="1" t="str">
        <f>TEXT(dataset_1!$B542, "mmmm")</f>
        <v>January</v>
      </c>
      <c r="Q542" s="1" t="str">
        <f>TEXT(dataset_1!$B542, "dddd")</f>
        <v>Monday</v>
      </c>
      <c r="R542" s="1">
        <f>WEEKNUM(dataset_1!$B542, 2)</f>
        <v>5</v>
      </c>
      <c r="S542" s="1" t="str">
        <f>IF(dataset_1!$H542&lt;=0.3,"Cold",IF(dataset_1!$H542&lt;=0.6,"Mild","Hot"))</f>
        <v>Cold</v>
      </c>
    </row>
    <row r="543" spans="1:19" ht="14.25" customHeight="1" x14ac:dyDescent="0.3">
      <c r="A543" s="1">
        <v>542</v>
      </c>
      <c r="B543" s="3">
        <v>40567</v>
      </c>
      <c r="C543" s="1">
        <v>1</v>
      </c>
      <c r="D543" s="1">
        <v>17</v>
      </c>
      <c r="E543" s="1" t="b">
        <v>0</v>
      </c>
      <c r="F543" s="1">
        <v>1</v>
      </c>
      <c r="G543" s="1">
        <v>1</v>
      </c>
      <c r="H543" s="1">
        <v>0.14000000000000001</v>
      </c>
      <c r="I543" s="4" t="str">
        <f>IF(AND(dataset_1!$D543&gt;=5,dataset_1!$D543&lt;12),"Morning",IF(AND(dataset_1!$D543&gt;=12,dataset_1!$D543&lt;17),"Afternoon",IF(AND(dataset_1!$D543&gt;=17,dataset_1!$D543&lt;21),"Evening","Night")))</f>
        <v>Evening</v>
      </c>
      <c r="J543" s="4" t="str">
        <f>IF(dataset_1!$G543=1,"Clear/Few clouds",IF(dataset_1!$G543=2,"Mist/Cloudy",IF(dataset_1!$G543=3,"Light Snow/Rain","Heavy Rain/Snow/Storm")))</f>
        <v>Clear/Few clouds</v>
      </c>
      <c r="K543" s="1" t="str">
        <f>IF(OR(dataset_1!$F543=0,dataset_1!$F543=6),"Weekend","Weekday")</f>
        <v>Weekday</v>
      </c>
      <c r="L543" s="1" t="str">
        <f>LEFT(TEXT(dataset_1!$B543,"yyyy-mm-dd"),4)</f>
        <v>2011</v>
      </c>
      <c r="M543" s="1" t="str">
        <f>MID(TEXT(dataset_1!$B543,"yyyy-mm-dd"),6,2)</f>
        <v>01</v>
      </c>
      <c r="N543" s="1" t="str">
        <f>RIGHT(TEXT(dataset_1!$B543,"yyyy-mm-dd"),2)</f>
        <v>24</v>
      </c>
      <c r="O543" s="1">
        <f>LEN(dataset_1!$D543)</f>
        <v>2</v>
      </c>
      <c r="P543" s="1" t="str">
        <f>TEXT(dataset_1!$B543, "mmmm")</f>
        <v>January</v>
      </c>
      <c r="Q543" s="1" t="str">
        <f>TEXT(dataset_1!$B543, "dddd")</f>
        <v>Monday</v>
      </c>
      <c r="R543" s="1">
        <f>WEEKNUM(dataset_1!$B543, 2)</f>
        <v>5</v>
      </c>
      <c r="S543" s="1" t="str">
        <f>IF(dataset_1!$H543&lt;=0.3,"Cold",IF(dataset_1!$H543&lt;=0.6,"Mild","Hot"))</f>
        <v>Cold</v>
      </c>
    </row>
    <row r="544" spans="1:19" ht="14.25" customHeight="1" x14ac:dyDescent="0.3">
      <c r="A544" s="1">
        <v>543</v>
      </c>
      <c r="B544" s="3">
        <v>40567</v>
      </c>
      <c r="C544" s="1">
        <v>1</v>
      </c>
      <c r="D544" s="1">
        <v>18</v>
      </c>
      <c r="E544" s="1" t="b">
        <v>0</v>
      </c>
      <c r="F544" s="1">
        <v>1</v>
      </c>
      <c r="G544" s="1">
        <v>1</v>
      </c>
      <c r="H544" s="1">
        <v>0.14000000000000001</v>
      </c>
      <c r="I544" s="4" t="str">
        <f>IF(AND(dataset_1!$D544&gt;=5,dataset_1!$D544&lt;12),"Morning",IF(AND(dataset_1!$D544&gt;=12,dataset_1!$D544&lt;17),"Afternoon",IF(AND(dataset_1!$D544&gt;=17,dataset_1!$D544&lt;21),"Evening","Night")))</f>
        <v>Evening</v>
      </c>
      <c r="J544" s="4" t="str">
        <f>IF(dataset_1!$G544=1,"Clear/Few clouds",IF(dataset_1!$G544=2,"Mist/Cloudy",IF(dataset_1!$G544=3,"Light Snow/Rain","Heavy Rain/Snow/Storm")))</f>
        <v>Clear/Few clouds</v>
      </c>
      <c r="K544" s="1" t="str">
        <f>IF(OR(dataset_1!$F544=0,dataset_1!$F544=6),"Weekend","Weekday")</f>
        <v>Weekday</v>
      </c>
      <c r="L544" s="1" t="str">
        <f>LEFT(TEXT(dataset_1!$B544,"yyyy-mm-dd"),4)</f>
        <v>2011</v>
      </c>
      <c r="M544" s="1" t="str">
        <f>MID(TEXT(dataset_1!$B544,"yyyy-mm-dd"),6,2)</f>
        <v>01</v>
      </c>
      <c r="N544" s="1" t="str">
        <f>RIGHT(TEXT(dataset_1!$B544,"yyyy-mm-dd"),2)</f>
        <v>24</v>
      </c>
      <c r="O544" s="1">
        <f>LEN(dataset_1!$D544)</f>
        <v>2</v>
      </c>
      <c r="P544" s="1" t="str">
        <f>TEXT(dataset_1!$B544, "mmmm")</f>
        <v>January</v>
      </c>
      <c r="Q544" s="1" t="str">
        <f>TEXT(dataset_1!$B544, "dddd")</f>
        <v>Monday</v>
      </c>
      <c r="R544" s="1">
        <f>WEEKNUM(dataset_1!$B544, 2)</f>
        <v>5</v>
      </c>
      <c r="S544" s="1" t="str">
        <f>IF(dataset_1!$H544&lt;=0.3,"Cold",IF(dataset_1!$H544&lt;=0.6,"Mild","Hot"))</f>
        <v>Cold</v>
      </c>
    </row>
    <row r="545" spans="1:19" ht="14.25" customHeight="1" x14ac:dyDescent="0.3">
      <c r="A545" s="1">
        <v>544</v>
      </c>
      <c r="B545" s="3">
        <v>40567</v>
      </c>
      <c r="C545" s="1">
        <v>1</v>
      </c>
      <c r="D545" s="1">
        <v>19</v>
      </c>
      <c r="E545" s="1" t="b">
        <v>0</v>
      </c>
      <c r="F545" s="1">
        <v>1</v>
      </c>
      <c r="G545" s="1">
        <v>1</v>
      </c>
      <c r="H545" s="1">
        <v>0.14000000000000001</v>
      </c>
      <c r="I545" s="4" t="str">
        <f>IF(AND(dataset_1!$D545&gt;=5,dataset_1!$D545&lt;12),"Morning",IF(AND(dataset_1!$D545&gt;=12,dataset_1!$D545&lt;17),"Afternoon",IF(AND(dataset_1!$D545&gt;=17,dataset_1!$D545&lt;21),"Evening","Night")))</f>
        <v>Evening</v>
      </c>
      <c r="J545" s="4" t="str">
        <f>IF(dataset_1!$G545=1,"Clear/Few clouds",IF(dataset_1!$G545=2,"Mist/Cloudy",IF(dataset_1!$G545=3,"Light Snow/Rain","Heavy Rain/Snow/Storm")))</f>
        <v>Clear/Few clouds</v>
      </c>
      <c r="K545" s="1" t="str">
        <f>IF(OR(dataset_1!$F545=0,dataset_1!$F545=6),"Weekend","Weekday")</f>
        <v>Weekday</v>
      </c>
      <c r="L545" s="1" t="str">
        <f>LEFT(TEXT(dataset_1!$B545,"yyyy-mm-dd"),4)</f>
        <v>2011</v>
      </c>
      <c r="M545" s="1" t="str">
        <f>MID(TEXT(dataset_1!$B545,"yyyy-mm-dd"),6,2)</f>
        <v>01</v>
      </c>
      <c r="N545" s="1" t="str">
        <f>RIGHT(TEXT(dataset_1!$B545,"yyyy-mm-dd"),2)</f>
        <v>24</v>
      </c>
      <c r="O545" s="1">
        <f>LEN(dataset_1!$D545)</f>
        <v>2</v>
      </c>
      <c r="P545" s="1" t="str">
        <f>TEXT(dataset_1!$B545, "mmmm")</f>
        <v>January</v>
      </c>
      <c r="Q545" s="1" t="str">
        <f>TEXT(dataset_1!$B545, "dddd")</f>
        <v>Monday</v>
      </c>
      <c r="R545" s="1">
        <f>WEEKNUM(dataset_1!$B545, 2)</f>
        <v>5</v>
      </c>
      <c r="S545" s="1" t="str">
        <f>IF(dataset_1!$H545&lt;=0.3,"Cold",IF(dataset_1!$H545&lt;=0.6,"Mild","Hot"))</f>
        <v>Cold</v>
      </c>
    </row>
    <row r="546" spans="1:19" ht="14.25" customHeight="1" x14ac:dyDescent="0.3">
      <c r="A546" s="1">
        <v>545</v>
      </c>
      <c r="B546" s="3">
        <v>40567</v>
      </c>
      <c r="C546" s="1">
        <v>1</v>
      </c>
      <c r="D546" s="1">
        <v>20</v>
      </c>
      <c r="E546" s="1" t="b">
        <v>0</v>
      </c>
      <c r="F546" s="1">
        <v>1</v>
      </c>
      <c r="G546" s="1">
        <v>1</v>
      </c>
      <c r="H546" s="1">
        <v>0.14000000000000001</v>
      </c>
      <c r="I546" s="4" t="str">
        <f>IF(AND(dataset_1!$D546&gt;=5,dataset_1!$D546&lt;12),"Morning",IF(AND(dataset_1!$D546&gt;=12,dataset_1!$D546&lt;17),"Afternoon",IF(AND(dataset_1!$D546&gt;=17,dataset_1!$D546&lt;21),"Evening","Night")))</f>
        <v>Evening</v>
      </c>
      <c r="J546" s="4" t="str">
        <f>IF(dataset_1!$G546=1,"Clear/Few clouds",IF(dataset_1!$G546=2,"Mist/Cloudy",IF(dataset_1!$G546=3,"Light Snow/Rain","Heavy Rain/Snow/Storm")))</f>
        <v>Clear/Few clouds</v>
      </c>
      <c r="K546" s="1" t="str">
        <f>IF(OR(dataset_1!$F546=0,dataset_1!$F546=6),"Weekend","Weekday")</f>
        <v>Weekday</v>
      </c>
      <c r="L546" s="1" t="str">
        <f>LEFT(TEXT(dataset_1!$B546,"yyyy-mm-dd"),4)</f>
        <v>2011</v>
      </c>
      <c r="M546" s="1" t="str">
        <f>MID(TEXT(dataset_1!$B546,"yyyy-mm-dd"),6,2)</f>
        <v>01</v>
      </c>
      <c r="N546" s="1" t="str">
        <f>RIGHT(TEXT(dataset_1!$B546,"yyyy-mm-dd"),2)</f>
        <v>24</v>
      </c>
      <c r="O546" s="1">
        <f>LEN(dataset_1!$D546)</f>
        <v>2</v>
      </c>
      <c r="P546" s="1" t="str">
        <f>TEXT(dataset_1!$B546, "mmmm")</f>
        <v>January</v>
      </c>
      <c r="Q546" s="1" t="str">
        <f>TEXT(dataset_1!$B546, "dddd")</f>
        <v>Monday</v>
      </c>
      <c r="R546" s="1">
        <f>WEEKNUM(dataset_1!$B546, 2)</f>
        <v>5</v>
      </c>
      <c r="S546" s="1" t="str">
        <f>IF(dataset_1!$H546&lt;=0.3,"Cold",IF(dataset_1!$H546&lt;=0.6,"Mild","Hot"))</f>
        <v>Cold</v>
      </c>
    </row>
    <row r="547" spans="1:19" ht="14.25" customHeight="1" x14ac:dyDescent="0.3">
      <c r="A547" s="1">
        <v>546</v>
      </c>
      <c r="B547" s="3">
        <v>40567</v>
      </c>
      <c r="C547" s="1">
        <v>1</v>
      </c>
      <c r="D547" s="1">
        <v>21</v>
      </c>
      <c r="E547" s="1" t="b">
        <v>0</v>
      </c>
      <c r="F547" s="1">
        <v>1</v>
      </c>
      <c r="G547" s="1">
        <v>1</v>
      </c>
      <c r="H547" s="1">
        <v>0.14000000000000001</v>
      </c>
      <c r="I547" s="4" t="str">
        <f>IF(AND(dataset_1!$D547&gt;=5,dataset_1!$D547&lt;12),"Morning",IF(AND(dataset_1!$D547&gt;=12,dataset_1!$D547&lt;17),"Afternoon",IF(AND(dataset_1!$D547&gt;=17,dataset_1!$D547&lt;21),"Evening","Night")))</f>
        <v>Night</v>
      </c>
      <c r="J547" s="4" t="str">
        <f>IF(dataset_1!$G547=1,"Clear/Few clouds",IF(dataset_1!$G547=2,"Mist/Cloudy",IF(dataset_1!$G547=3,"Light Snow/Rain","Heavy Rain/Snow/Storm")))</f>
        <v>Clear/Few clouds</v>
      </c>
      <c r="K547" s="1" t="str">
        <f>IF(OR(dataset_1!$F547=0,dataset_1!$F547=6),"Weekend","Weekday")</f>
        <v>Weekday</v>
      </c>
      <c r="L547" s="1" t="str">
        <f>LEFT(TEXT(dataset_1!$B547,"yyyy-mm-dd"),4)</f>
        <v>2011</v>
      </c>
      <c r="M547" s="1" t="str">
        <f>MID(TEXT(dataset_1!$B547,"yyyy-mm-dd"),6,2)</f>
        <v>01</v>
      </c>
      <c r="N547" s="1" t="str">
        <f>RIGHT(TEXT(dataset_1!$B547,"yyyy-mm-dd"),2)</f>
        <v>24</v>
      </c>
      <c r="O547" s="1">
        <f>LEN(dataset_1!$D547)</f>
        <v>2</v>
      </c>
      <c r="P547" s="1" t="str">
        <f>TEXT(dataset_1!$B547, "mmmm")</f>
        <v>January</v>
      </c>
      <c r="Q547" s="1" t="str">
        <f>TEXT(dataset_1!$B547, "dddd")</f>
        <v>Monday</v>
      </c>
      <c r="R547" s="1">
        <f>WEEKNUM(dataset_1!$B547, 2)</f>
        <v>5</v>
      </c>
      <c r="S547" s="1" t="str">
        <f>IF(dataset_1!$H547&lt;=0.3,"Cold",IF(dataset_1!$H547&lt;=0.6,"Mild","Hot"))</f>
        <v>Cold</v>
      </c>
    </row>
    <row r="548" spans="1:19" ht="14.25" customHeight="1" x14ac:dyDescent="0.3">
      <c r="A548" s="1">
        <v>547</v>
      </c>
      <c r="B548" s="3">
        <v>40567</v>
      </c>
      <c r="C548" s="1">
        <v>1</v>
      </c>
      <c r="D548" s="1">
        <v>22</v>
      </c>
      <c r="E548" s="1" t="b">
        <v>0</v>
      </c>
      <c r="F548" s="1">
        <v>1</v>
      </c>
      <c r="G548" s="1">
        <v>2</v>
      </c>
      <c r="H548" s="1">
        <v>0.14000000000000001</v>
      </c>
      <c r="I548" s="4" t="str">
        <f>IF(AND(dataset_1!$D548&gt;=5,dataset_1!$D548&lt;12),"Morning",IF(AND(dataset_1!$D548&gt;=12,dataset_1!$D548&lt;17),"Afternoon",IF(AND(dataset_1!$D548&gt;=17,dataset_1!$D548&lt;21),"Evening","Night")))</f>
        <v>Night</v>
      </c>
      <c r="J548" s="4" t="str">
        <f>IF(dataset_1!$G548=1,"Clear/Few clouds",IF(dataset_1!$G548=2,"Mist/Cloudy",IF(dataset_1!$G548=3,"Light Snow/Rain","Heavy Rain/Snow/Storm")))</f>
        <v>Mist/Cloudy</v>
      </c>
      <c r="K548" s="1" t="str">
        <f>IF(OR(dataset_1!$F548=0,dataset_1!$F548=6),"Weekend","Weekday")</f>
        <v>Weekday</v>
      </c>
      <c r="L548" s="1" t="str">
        <f>LEFT(TEXT(dataset_1!$B548,"yyyy-mm-dd"),4)</f>
        <v>2011</v>
      </c>
      <c r="M548" s="1" t="str">
        <f>MID(TEXT(dataset_1!$B548,"yyyy-mm-dd"),6,2)</f>
        <v>01</v>
      </c>
      <c r="N548" s="1" t="str">
        <f>RIGHT(TEXT(dataset_1!$B548,"yyyy-mm-dd"),2)</f>
        <v>24</v>
      </c>
      <c r="O548" s="1">
        <f>LEN(dataset_1!$D548)</f>
        <v>2</v>
      </c>
      <c r="P548" s="1" t="str">
        <f>TEXT(dataset_1!$B548, "mmmm")</f>
        <v>January</v>
      </c>
      <c r="Q548" s="1" t="str">
        <f>TEXT(dataset_1!$B548, "dddd")</f>
        <v>Monday</v>
      </c>
      <c r="R548" s="1">
        <f>WEEKNUM(dataset_1!$B548, 2)</f>
        <v>5</v>
      </c>
      <c r="S548" s="1" t="str">
        <f>IF(dataset_1!$H548&lt;=0.3,"Cold",IF(dataset_1!$H548&lt;=0.6,"Mild","Hot"))</f>
        <v>Cold</v>
      </c>
    </row>
    <row r="549" spans="1:19" ht="14.25" customHeight="1" x14ac:dyDescent="0.3">
      <c r="A549" s="1">
        <v>548</v>
      </c>
      <c r="B549" s="3">
        <v>40567</v>
      </c>
      <c r="C549" s="1">
        <v>1</v>
      </c>
      <c r="D549" s="1">
        <v>23</v>
      </c>
      <c r="E549" s="1" t="b">
        <v>0</v>
      </c>
      <c r="F549" s="1">
        <v>1</v>
      </c>
      <c r="G549" s="1">
        <v>2</v>
      </c>
      <c r="H549" s="1">
        <v>0.16</v>
      </c>
      <c r="I549" s="4" t="str">
        <f>IF(AND(dataset_1!$D549&gt;=5,dataset_1!$D549&lt;12),"Morning",IF(AND(dataset_1!$D549&gt;=12,dataset_1!$D549&lt;17),"Afternoon",IF(AND(dataset_1!$D549&gt;=17,dataset_1!$D549&lt;21),"Evening","Night")))</f>
        <v>Night</v>
      </c>
      <c r="J549" s="4" t="str">
        <f>IF(dataset_1!$G549=1,"Clear/Few clouds",IF(dataset_1!$G549=2,"Mist/Cloudy",IF(dataset_1!$G549=3,"Light Snow/Rain","Heavy Rain/Snow/Storm")))</f>
        <v>Mist/Cloudy</v>
      </c>
      <c r="K549" s="1" t="str">
        <f>IF(OR(dataset_1!$F549=0,dataset_1!$F549=6),"Weekend","Weekday")</f>
        <v>Weekday</v>
      </c>
      <c r="L549" s="1" t="str">
        <f>LEFT(TEXT(dataset_1!$B549,"yyyy-mm-dd"),4)</f>
        <v>2011</v>
      </c>
      <c r="M549" s="1" t="str">
        <f>MID(TEXT(dataset_1!$B549,"yyyy-mm-dd"),6,2)</f>
        <v>01</v>
      </c>
      <c r="N549" s="1" t="str">
        <f>RIGHT(TEXT(dataset_1!$B549,"yyyy-mm-dd"),2)</f>
        <v>24</v>
      </c>
      <c r="O549" s="1">
        <f>LEN(dataset_1!$D549)</f>
        <v>2</v>
      </c>
      <c r="P549" s="1" t="str">
        <f>TEXT(dataset_1!$B549, "mmmm")</f>
        <v>January</v>
      </c>
      <c r="Q549" s="1" t="str">
        <f>TEXT(dataset_1!$B549, "dddd")</f>
        <v>Monday</v>
      </c>
      <c r="R549" s="1">
        <f>WEEKNUM(dataset_1!$B549, 2)</f>
        <v>5</v>
      </c>
      <c r="S549" s="1" t="str">
        <f>IF(dataset_1!$H549&lt;=0.3,"Cold",IF(dataset_1!$H549&lt;=0.6,"Mild","Hot"))</f>
        <v>Cold</v>
      </c>
    </row>
    <row r="550" spans="1:19" ht="14.25" customHeight="1" x14ac:dyDescent="0.3">
      <c r="A550" s="1">
        <v>549</v>
      </c>
      <c r="B550" s="3">
        <v>40568</v>
      </c>
      <c r="C550" s="1">
        <v>1</v>
      </c>
      <c r="D550" s="1">
        <v>0</v>
      </c>
      <c r="E550" s="1" t="b">
        <v>0</v>
      </c>
      <c r="F550" s="1">
        <v>2</v>
      </c>
      <c r="G550" s="1">
        <v>2</v>
      </c>
      <c r="H550" s="1">
        <v>0.16</v>
      </c>
      <c r="I550" s="4" t="str">
        <f>IF(AND(dataset_1!$D550&gt;=5,dataset_1!$D550&lt;12),"Morning",IF(AND(dataset_1!$D550&gt;=12,dataset_1!$D550&lt;17),"Afternoon",IF(AND(dataset_1!$D550&gt;=17,dataset_1!$D550&lt;21),"Evening","Night")))</f>
        <v>Night</v>
      </c>
      <c r="J550" s="4" t="str">
        <f>IF(dataset_1!$G550=1,"Clear/Few clouds",IF(dataset_1!$G550=2,"Mist/Cloudy",IF(dataset_1!$G550=3,"Light Snow/Rain","Heavy Rain/Snow/Storm")))</f>
        <v>Mist/Cloudy</v>
      </c>
      <c r="K550" s="1" t="str">
        <f>IF(OR(dataset_1!$F550=0,dataset_1!$F550=6),"Weekend","Weekday")</f>
        <v>Weekday</v>
      </c>
      <c r="L550" s="1" t="str">
        <f>LEFT(TEXT(dataset_1!$B550,"yyyy-mm-dd"),4)</f>
        <v>2011</v>
      </c>
      <c r="M550" s="1" t="str">
        <f>MID(TEXT(dataset_1!$B550,"yyyy-mm-dd"),6,2)</f>
        <v>01</v>
      </c>
      <c r="N550" s="1" t="str">
        <f>RIGHT(TEXT(dataset_1!$B550,"yyyy-mm-dd"),2)</f>
        <v>25</v>
      </c>
      <c r="O550" s="1">
        <f>LEN(dataset_1!$D550)</f>
        <v>1</v>
      </c>
      <c r="P550" s="1" t="str">
        <f>TEXT(dataset_1!$B550, "mmmm")</f>
        <v>January</v>
      </c>
      <c r="Q550" s="1" t="str">
        <f>TEXT(dataset_1!$B550, "dddd")</f>
        <v>Tuesday</v>
      </c>
      <c r="R550" s="1">
        <f>WEEKNUM(dataset_1!$B550, 2)</f>
        <v>5</v>
      </c>
      <c r="S550" s="1" t="str">
        <f>IF(dataset_1!$H550&lt;=0.3,"Cold",IF(dataset_1!$H550&lt;=0.6,"Mild","Hot"))</f>
        <v>Cold</v>
      </c>
    </row>
    <row r="551" spans="1:19" ht="14.25" customHeight="1" x14ac:dyDescent="0.3">
      <c r="A551" s="1">
        <v>550</v>
      </c>
      <c r="B551" s="3">
        <v>40568</v>
      </c>
      <c r="C551" s="1">
        <v>1</v>
      </c>
      <c r="D551" s="1">
        <v>1</v>
      </c>
      <c r="E551" s="1" t="b">
        <v>0</v>
      </c>
      <c r="F551" s="1">
        <v>2</v>
      </c>
      <c r="G551" s="1">
        <v>2</v>
      </c>
      <c r="H551" s="1">
        <v>0.16</v>
      </c>
      <c r="I551" s="4" t="str">
        <f>IF(AND(dataset_1!$D551&gt;=5,dataset_1!$D551&lt;12),"Morning",IF(AND(dataset_1!$D551&gt;=12,dataset_1!$D551&lt;17),"Afternoon",IF(AND(dataset_1!$D551&gt;=17,dataset_1!$D551&lt;21),"Evening","Night")))</f>
        <v>Night</v>
      </c>
      <c r="J551" s="4" t="str">
        <f>IF(dataset_1!$G551=1,"Clear/Few clouds",IF(dataset_1!$G551=2,"Mist/Cloudy",IF(dataset_1!$G551=3,"Light Snow/Rain","Heavy Rain/Snow/Storm")))</f>
        <v>Mist/Cloudy</v>
      </c>
      <c r="K551" s="1" t="str">
        <f>IF(OR(dataset_1!$F551=0,dataset_1!$F551=6),"Weekend","Weekday")</f>
        <v>Weekday</v>
      </c>
      <c r="L551" s="1" t="str">
        <f>LEFT(TEXT(dataset_1!$B551,"yyyy-mm-dd"),4)</f>
        <v>2011</v>
      </c>
      <c r="M551" s="1" t="str">
        <f>MID(TEXT(dataset_1!$B551,"yyyy-mm-dd"),6,2)</f>
        <v>01</v>
      </c>
      <c r="N551" s="1" t="str">
        <f>RIGHT(TEXT(dataset_1!$B551,"yyyy-mm-dd"),2)</f>
        <v>25</v>
      </c>
      <c r="O551" s="1">
        <f>LEN(dataset_1!$D551)</f>
        <v>1</v>
      </c>
      <c r="P551" s="1" t="str">
        <f>TEXT(dataset_1!$B551, "mmmm")</f>
        <v>January</v>
      </c>
      <c r="Q551" s="1" t="str">
        <f>TEXT(dataset_1!$B551, "dddd")</f>
        <v>Tuesday</v>
      </c>
      <c r="R551" s="1">
        <f>WEEKNUM(dataset_1!$B551, 2)</f>
        <v>5</v>
      </c>
      <c r="S551" s="1" t="str">
        <f>IF(dataset_1!$H551&lt;=0.3,"Cold",IF(dataset_1!$H551&lt;=0.6,"Mild","Hot"))</f>
        <v>Cold</v>
      </c>
    </row>
    <row r="552" spans="1:19" ht="14.25" customHeight="1" x14ac:dyDescent="0.3">
      <c r="A552" s="1">
        <v>551</v>
      </c>
      <c r="B552" s="3">
        <v>40568</v>
      </c>
      <c r="C552" s="1">
        <v>1</v>
      </c>
      <c r="D552" s="1">
        <v>2</v>
      </c>
      <c r="E552" s="1" t="b">
        <v>0</v>
      </c>
      <c r="F552" s="1">
        <v>2</v>
      </c>
      <c r="G552" s="1">
        <v>1</v>
      </c>
      <c r="H552" s="1">
        <v>0.16</v>
      </c>
      <c r="I552" s="4" t="str">
        <f>IF(AND(dataset_1!$D552&gt;=5,dataset_1!$D552&lt;12),"Morning",IF(AND(dataset_1!$D552&gt;=12,dataset_1!$D552&lt;17),"Afternoon",IF(AND(dataset_1!$D552&gt;=17,dataset_1!$D552&lt;21),"Evening","Night")))</f>
        <v>Night</v>
      </c>
      <c r="J552" s="4" t="str">
        <f>IF(dataset_1!$G552=1,"Clear/Few clouds",IF(dataset_1!$G552=2,"Mist/Cloudy",IF(dataset_1!$G552=3,"Light Snow/Rain","Heavy Rain/Snow/Storm")))</f>
        <v>Clear/Few clouds</v>
      </c>
      <c r="K552" s="1" t="str">
        <f>IF(OR(dataset_1!$F552=0,dataset_1!$F552=6),"Weekend","Weekday")</f>
        <v>Weekday</v>
      </c>
      <c r="L552" s="1" t="str">
        <f>LEFT(TEXT(dataset_1!$B552,"yyyy-mm-dd"),4)</f>
        <v>2011</v>
      </c>
      <c r="M552" s="1" t="str">
        <f>MID(TEXT(dataset_1!$B552,"yyyy-mm-dd"),6,2)</f>
        <v>01</v>
      </c>
      <c r="N552" s="1" t="str">
        <f>RIGHT(TEXT(dataset_1!$B552,"yyyy-mm-dd"),2)</f>
        <v>25</v>
      </c>
      <c r="O552" s="1">
        <f>LEN(dataset_1!$D552)</f>
        <v>1</v>
      </c>
      <c r="P552" s="1" t="str">
        <f>TEXT(dataset_1!$B552, "mmmm")</f>
        <v>January</v>
      </c>
      <c r="Q552" s="1" t="str">
        <f>TEXT(dataset_1!$B552, "dddd")</f>
        <v>Tuesday</v>
      </c>
      <c r="R552" s="1">
        <f>WEEKNUM(dataset_1!$B552, 2)</f>
        <v>5</v>
      </c>
      <c r="S552" s="1" t="str">
        <f>IF(dataset_1!$H552&lt;=0.3,"Cold",IF(dataset_1!$H552&lt;=0.6,"Mild","Hot"))</f>
        <v>Cold</v>
      </c>
    </row>
    <row r="553" spans="1:19" ht="14.25" customHeight="1" x14ac:dyDescent="0.3">
      <c r="A553" s="1">
        <v>552</v>
      </c>
      <c r="B553" s="3">
        <v>40568</v>
      </c>
      <c r="C553" s="1">
        <v>1</v>
      </c>
      <c r="D553" s="1">
        <v>4</v>
      </c>
      <c r="E553" s="1" t="b">
        <v>0</v>
      </c>
      <c r="F553" s="1">
        <v>2</v>
      </c>
      <c r="G553" s="1">
        <v>1</v>
      </c>
      <c r="H553" s="1">
        <v>0.14000000000000001</v>
      </c>
      <c r="I553" s="4" t="str">
        <f>IF(AND(dataset_1!$D553&gt;=5,dataset_1!$D553&lt;12),"Morning",IF(AND(dataset_1!$D553&gt;=12,dataset_1!$D553&lt;17),"Afternoon",IF(AND(dataset_1!$D553&gt;=17,dataset_1!$D553&lt;21),"Evening","Night")))</f>
        <v>Night</v>
      </c>
      <c r="J553" s="4" t="str">
        <f>IF(dataset_1!$G553=1,"Clear/Few clouds",IF(dataset_1!$G553=2,"Mist/Cloudy",IF(dataset_1!$G553=3,"Light Snow/Rain","Heavy Rain/Snow/Storm")))</f>
        <v>Clear/Few clouds</v>
      </c>
      <c r="K553" s="1" t="str">
        <f>IF(OR(dataset_1!$F553=0,dataset_1!$F553=6),"Weekend","Weekday")</f>
        <v>Weekday</v>
      </c>
      <c r="L553" s="1" t="str">
        <f>LEFT(TEXT(dataset_1!$B553,"yyyy-mm-dd"),4)</f>
        <v>2011</v>
      </c>
      <c r="M553" s="1" t="str">
        <f>MID(TEXT(dataset_1!$B553,"yyyy-mm-dd"),6,2)</f>
        <v>01</v>
      </c>
      <c r="N553" s="1" t="str">
        <f>RIGHT(TEXT(dataset_1!$B553,"yyyy-mm-dd"),2)</f>
        <v>25</v>
      </c>
      <c r="O553" s="1">
        <f>LEN(dataset_1!$D553)</f>
        <v>1</v>
      </c>
      <c r="P553" s="1" t="str">
        <f>TEXT(dataset_1!$B553, "mmmm")</f>
        <v>January</v>
      </c>
      <c r="Q553" s="1" t="str">
        <f>TEXT(dataset_1!$B553, "dddd")</f>
        <v>Tuesday</v>
      </c>
      <c r="R553" s="1">
        <f>WEEKNUM(dataset_1!$B553, 2)</f>
        <v>5</v>
      </c>
      <c r="S553" s="1" t="str">
        <f>IF(dataset_1!$H553&lt;=0.3,"Cold",IF(dataset_1!$H553&lt;=0.6,"Mild","Hot"))</f>
        <v>Cold</v>
      </c>
    </row>
    <row r="554" spans="1:19" ht="14.25" customHeight="1" x14ac:dyDescent="0.3">
      <c r="A554" s="1">
        <v>553</v>
      </c>
      <c r="B554" s="3">
        <v>40568</v>
      </c>
      <c r="C554" s="1">
        <v>1</v>
      </c>
      <c r="D554" s="1">
        <v>5</v>
      </c>
      <c r="E554" s="1" t="b">
        <v>0</v>
      </c>
      <c r="F554" s="1">
        <v>2</v>
      </c>
      <c r="G554" s="1">
        <v>1</v>
      </c>
      <c r="H554" s="1">
        <v>0.14000000000000001</v>
      </c>
      <c r="I554" s="4" t="str">
        <f>IF(AND(dataset_1!$D554&gt;=5,dataset_1!$D554&lt;12),"Morning",IF(AND(dataset_1!$D554&gt;=12,dataset_1!$D554&lt;17),"Afternoon",IF(AND(dataset_1!$D554&gt;=17,dataset_1!$D554&lt;21),"Evening","Night")))</f>
        <v>Morning</v>
      </c>
      <c r="J554" s="4" t="str">
        <f>IF(dataset_1!$G554=1,"Clear/Few clouds",IF(dataset_1!$G554=2,"Mist/Cloudy",IF(dataset_1!$G554=3,"Light Snow/Rain","Heavy Rain/Snow/Storm")))</f>
        <v>Clear/Few clouds</v>
      </c>
      <c r="K554" s="1" t="str">
        <f>IF(OR(dataset_1!$F554=0,dataset_1!$F554=6),"Weekend","Weekday")</f>
        <v>Weekday</v>
      </c>
      <c r="L554" s="1" t="str">
        <f>LEFT(TEXT(dataset_1!$B554,"yyyy-mm-dd"),4)</f>
        <v>2011</v>
      </c>
      <c r="M554" s="1" t="str">
        <f>MID(TEXT(dataset_1!$B554,"yyyy-mm-dd"),6,2)</f>
        <v>01</v>
      </c>
      <c r="N554" s="1" t="str">
        <f>RIGHT(TEXT(dataset_1!$B554,"yyyy-mm-dd"),2)</f>
        <v>25</v>
      </c>
      <c r="O554" s="1">
        <f>LEN(dataset_1!$D554)</f>
        <v>1</v>
      </c>
      <c r="P554" s="1" t="str">
        <f>TEXT(dataset_1!$B554, "mmmm")</f>
        <v>January</v>
      </c>
      <c r="Q554" s="1" t="str">
        <f>TEXT(dataset_1!$B554, "dddd")</f>
        <v>Tuesday</v>
      </c>
      <c r="R554" s="1">
        <f>WEEKNUM(dataset_1!$B554, 2)</f>
        <v>5</v>
      </c>
      <c r="S554" s="1" t="str">
        <f>IF(dataset_1!$H554&lt;=0.3,"Cold",IF(dataset_1!$H554&lt;=0.6,"Mild","Hot"))</f>
        <v>Cold</v>
      </c>
    </row>
    <row r="555" spans="1:19" ht="14.25" customHeight="1" x14ac:dyDescent="0.3">
      <c r="A555" s="1">
        <v>554</v>
      </c>
      <c r="B555" s="3">
        <v>40568</v>
      </c>
      <c r="C555" s="1">
        <v>1</v>
      </c>
      <c r="D555" s="1">
        <v>6</v>
      </c>
      <c r="E555" s="1" t="b">
        <v>0</v>
      </c>
      <c r="F555" s="1">
        <v>2</v>
      </c>
      <c r="G555" s="1">
        <v>1</v>
      </c>
      <c r="H555" s="1">
        <v>0.16</v>
      </c>
      <c r="I555" s="4" t="str">
        <f>IF(AND(dataset_1!$D555&gt;=5,dataset_1!$D555&lt;12),"Morning",IF(AND(dataset_1!$D555&gt;=12,dataset_1!$D555&lt;17),"Afternoon",IF(AND(dataset_1!$D555&gt;=17,dataset_1!$D555&lt;21),"Evening","Night")))</f>
        <v>Morning</v>
      </c>
      <c r="J555" s="4" t="str">
        <f>IF(dataset_1!$G555=1,"Clear/Few clouds",IF(dataset_1!$G555=2,"Mist/Cloudy",IF(dataset_1!$G555=3,"Light Snow/Rain","Heavy Rain/Snow/Storm")))</f>
        <v>Clear/Few clouds</v>
      </c>
      <c r="K555" s="1" t="str">
        <f>IF(OR(dataset_1!$F555=0,dataset_1!$F555=6),"Weekend","Weekday")</f>
        <v>Weekday</v>
      </c>
      <c r="L555" s="1" t="str">
        <f>LEFT(TEXT(dataset_1!$B555,"yyyy-mm-dd"),4)</f>
        <v>2011</v>
      </c>
      <c r="M555" s="1" t="str">
        <f>MID(TEXT(dataset_1!$B555,"yyyy-mm-dd"),6,2)</f>
        <v>01</v>
      </c>
      <c r="N555" s="1" t="str">
        <f>RIGHT(TEXT(dataset_1!$B555,"yyyy-mm-dd"),2)</f>
        <v>25</v>
      </c>
      <c r="O555" s="1">
        <f>LEN(dataset_1!$D555)</f>
        <v>1</v>
      </c>
      <c r="P555" s="1" t="str">
        <f>TEXT(dataset_1!$B555, "mmmm")</f>
        <v>January</v>
      </c>
      <c r="Q555" s="1" t="str">
        <f>TEXT(dataset_1!$B555, "dddd")</f>
        <v>Tuesday</v>
      </c>
      <c r="R555" s="1">
        <f>WEEKNUM(dataset_1!$B555, 2)</f>
        <v>5</v>
      </c>
      <c r="S555" s="1" t="str">
        <f>IF(dataset_1!$H555&lt;=0.3,"Cold",IF(dataset_1!$H555&lt;=0.6,"Mild","Hot"))</f>
        <v>Cold</v>
      </c>
    </row>
    <row r="556" spans="1:19" ht="14.25" customHeight="1" x14ac:dyDescent="0.3">
      <c r="A556" s="1">
        <v>555</v>
      </c>
      <c r="B556" s="3">
        <v>40568</v>
      </c>
      <c r="C556" s="1">
        <v>1</v>
      </c>
      <c r="D556" s="1">
        <v>7</v>
      </c>
      <c r="E556" s="1" t="b">
        <v>0</v>
      </c>
      <c r="F556" s="1">
        <v>2</v>
      </c>
      <c r="G556" s="1">
        <v>1</v>
      </c>
      <c r="H556" s="1">
        <v>0.16</v>
      </c>
      <c r="I556" s="4" t="str">
        <f>IF(AND(dataset_1!$D556&gt;=5,dataset_1!$D556&lt;12),"Morning",IF(AND(dataset_1!$D556&gt;=12,dataset_1!$D556&lt;17),"Afternoon",IF(AND(dataset_1!$D556&gt;=17,dataset_1!$D556&lt;21),"Evening","Night")))</f>
        <v>Morning</v>
      </c>
      <c r="J556" s="4" t="str">
        <f>IF(dataset_1!$G556=1,"Clear/Few clouds",IF(dataset_1!$G556=2,"Mist/Cloudy",IF(dataset_1!$G556=3,"Light Snow/Rain","Heavy Rain/Snow/Storm")))</f>
        <v>Clear/Few clouds</v>
      </c>
      <c r="K556" s="1" t="str">
        <f>IF(OR(dataset_1!$F556=0,dataset_1!$F556=6),"Weekend","Weekday")</f>
        <v>Weekday</v>
      </c>
      <c r="L556" s="1" t="str">
        <f>LEFT(TEXT(dataset_1!$B556,"yyyy-mm-dd"),4)</f>
        <v>2011</v>
      </c>
      <c r="M556" s="1" t="str">
        <f>MID(TEXT(dataset_1!$B556,"yyyy-mm-dd"),6,2)</f>
        <v>01</v>
      </c>
      <c r="N556" s="1" t="str">
        <f>RIGHT(TEXT(dataset_1!$B556,"yyyy-mm-dd"),2)</f>
        <v>25</v>
      </c>
      <c r="O556" s="1">
        <f>LEN(dataset_1!$D556)</f>
        <v>1</v>
      </c>
      <c r="P556" s="1" t="str">
        <f>TEXT(dataset_1!$B556, "mmmm")</f>
        <v>January</v>
      </c>
      <c r="Q556" s="1" t="str">
        <f>TEXT(dataset_1!$B556, "dddd")</f>
        <v>Tuesday</v>
      </c>
      <c r="R556" s="1">
        <f>WEEKNUM(dataset_1!$B556, 2)</f>
        <v>5</v>
      </c>
      <c r="S556" s="1" t="str">
        <f>IF(dataset_1!$H556&lt;=0.3,"Cold",IF(dataset_1!$H556&lt;=0.6,"Mild","Hot"))</f>
        <v>Cold</v>
      </c>
    </row>
    <row r="557" spans="1:19" ht="14.25" customHeight="1" x14ac:dyDescent="0.3">
      <c r="A557" s="1">
        <v>556</v>
      </c>
      <c r="B557" s="3">
        <v>40568</v>
      </c>
      <c r="C557" s="1">
        <v>1</v>
      </c>
      <c r="D557" s="1">
        <v>8</v>
      </c>
      <c r="E557" s="1" t="b">
        <v>0</v>
      </c>
      <c r="F557" s="1">
        <v>2</v>
      </c>
      <c r="G557" s="1">
        <v>2</v>
      </c>
      <c r="H557" s="1">
        <v>0.16</v>
      </c>
      <c r="I557" s="4" t="str">
        <f>IF(AND(dataset_1!$D557&gt;=5,dataset_1!$D557&lt;12),"Morning",IF(AND(dataset_1!$D557&gt;=12,dataset_1!$D557&lt;17),"Afternoon",IF(AND(dataset_1!$D557&gt;=17,dataset_1!$D557&lt;21),"Evening","Night")))</f>
        <v>Morning</v>
      </c>
      <c r="J557" s="4" t="str">
        <f>IF(dataset_1!$G557=1,"Clear/Few clouds",IF(dataset_1!$G557=2,"Mist/Cloudy",IF(dataset_1!$G557=3,"Light Snow/Rain","Heavy Rain/Snow/Storm")))</f>
        <v>Mist/Cloudy</v>
      </c>
      <c r="K557" s="1" t="str">
        <f>IF(OR(dataset_1!$F557=0,dataset_1!$F557=6),"Weekend","Weekday")</f>
        <v>Weekday</v>
      </c>
      <c r="L557" s="1" t="str">
        <f>LEFT(TEXT(dataset_1!$B557,"yyyy-mm-dd"),4)</f>
        <v>2011</v>
      </c>
      <c r="M557" s="1" t="str">
        <f>MID(TEXT(dataset_1!$B557,"yyyy-mm-dd"),6,2)</f>
        <v>01</v>
      </c>
      <c r="N557" s="1" t="str">
        <f>RIGHT(TEXT(dataset_1!$B557,"yyyy-mm-dd"),2)</f>
        <v>25</v>
      </c>
      <c r="O557" s="1">
        <f>LEN(dataset_1!$D557)</f>
        <v>1</v>
      </c>
      <c r="P557" s="1" t="str">
        <f>TEXT(dataset_1!$B557, "mmmm")</f>
        <v>January</v>
      </c>
      <c r="Q557" s="1" t="str">
        <f>TEXT(dataset_1!$B557, "dddd")</f>
        <v>Tuesday</v>
      </c>
      <c r="R557" s="1">
        <f>WEEKNUM(dataset_1!$B557, 2)</f>
        <v>5</v>
      </c>
      <c r="S557" s="1" t="str">
        <f>IF(dataset_1!$H557&lt;=0.3,"Cold",IF(dataset_1!$H557&lt;=0.6,"Mild","Hot"))</f>
        <v>Cold</v>
      </c>
    </row>
    <row r="558" spans="1:19" ht="14.25" customHeight="1" x14ac:dyDescent="0.3">
      <c r="A558" s="1">
        <v>557</v>
      </c>
      <c r="B558" s="3">
        <v>40568</v>
      </c>
      <c r="C558" s="1">
        <v>1</v>
      </c>
      <c r="D558" s="1">
        <v>9</v>
      </c>
      <c r="E558" s="1" t="b">
        <v>0</v>
      </c>
      <c r="F558" s="1">
        <v>2</v>
      </c>
      <c r="G558" s="1">
        <v>2</v>
      </c>
      <c r="H558" s="1">
        <v>0.2</v>
      </c>
      <c r="I558" s="4" t="str">
        <f>IF(AND(dataset_1!$D558&gt;=5,dataset_1!$D558&lt;12),"Morning",IF(AND(dataset_1!$D558&gt;=12,dataset_1!$D558&lt;17),"Afternoon",IF(AND(dataset_1!$D558&gt;=17,dataset_1!$D558&lt;21),"Evening","Night")))</f>
        <v>Morning</v>
      </c>
      <c r="J558" s="4" t="str">
        <f>IF(dataset_1!$G558=1,"Clear/Few clouds",IF(dataset_1!$G558=2,"Mist/Cloudy",IF(dataset_1!$G558=3,"Light Snow/Rain","Heavy Rain/Snow/Storm")))</f>
        <v>Mist/Cloudy</v>
      </c>
      <c r="K558" s="1" t="str">
        <f>IF(OR(dataset_1!$F558=0,dataset_1!$F558=6),"Weekend","Weekday")</f>
        <v>Weekday</v>
      </c>
      <c r="L558" s="1" t="str">
        <f>LEFT(TEXT(dataset_1!$B558,"yyyy-mm-dd"),4)</f>
        <v>2011</v>
      </c>
      <c r="M558" s="1" t="str">
        <f>MID(TEXT(dataset_1!$B558,"yyyy-mm-dd"),6,2)</f>
        <v>01</v>
      </c>
      <c r="N558" s="1" t="str">
        <f>RIGHT(TEXT(dataset_1!$B558,"yyyy-mm-dd"),2)</f>
        <v>25</v>
      </c>
      <c r="O558" s="1">
        <f>LEN(dataset_1!$D558)</f>
        <v>1</v>
      </c>
      <c r="P558" s="1" t="str">
        <f>TEXT(dataset_1!$B558, "mmmm")</f>
        <v>January</v>
      </c>
      <c r="Q558" s="1" t="str">
        <f>TEXT(dataset_1!$B558, "dddd")</f>
        <v>Tuesday</v>
      </c>
      <c r="R558" s="1">
        <f>WEEKNUM(dataset_1!$B558, 2)</f>
        <v>5</v>
      </c>
      <c r="S558" s="1" t="str">
        <f>IF(dataset_1!$H558&lt;=0.3,"Cold",IF(dataset_1!$H558&lt;=0.6,"Mild","Hot"))</f>
        <v>Cold</v>
      </c>
    </row>
    <row r="559" spans="1:19" ht="14.25" customHeight="1" x14ac:dyDescent="0.3">
      <c r="A559" s="1">
        <v>558</v>
      </c>
      <c r="B559" s="3">
        <v>40568</v>
      </c>
      <c r="C559" s="1">
        <v>1</v>
      </c>
      <c r="D559" s="1">
        <v>10</v>
      </c>
      <c r="E559" s="1" t="b">
        <v>0</v>
      </c>
      <c r="F559" s="1">
        <v>2</v>
      </c>
      <c r="G559" s="1">
        <v>2</v>
      </c>
      <c r="H559" s="1">
        <v>0.22</v>
      </c>
      <c r="I559" s="4" t="str">
        <f>IF(AND(dataset_1!$D559&gt;=5,dataset_1!$D559&lt;12),"Morning",IF(AND(dataset_1!$D559&gt;=12,dataset_1!$D559&lt;17),"Afternoon",IF(AND(dataset_1!$D559&gt;=17,dataset_1!$D559&lt;21),"Evening","Night")))</f>
        <v>Morning</v>
      </c>
      <c r="J559" s="4" t="str">
        <f>IF(dataset_1!$G559=1,"Clear/Few clouds",IF(dataset_1!$G559=2,"Mist/Cloudy",IF(dataset_1!$G559=3,"Light Snow/Rain","Heavy Rain/Snow/Storm")))</f>
        <v>Mist/Cloudy</v>
      </c>
      <c r="K559" s="1" t="str">
        <f>IF(OR(dataset_1!$F559=0,dataset_1!$F559=6),"Weekend","Weekday")</f>
        <v>Weekday</v>
      </c>
      <c r="L559" s="1" t="str">
        <f>LEFT(TEXT(dataset_1!$B559,"yyyy-mm-dd"),4)</f>
        <v>2011</v>
      </c>
      <c r="M559" s="1" t="str">
        <f>MID(TEXT(dataset_1!$B559,"yyyy-mm-dd"),6,2)</f>
        <v>01</v>
      </c>
      <c r="N559" s="1" t="str">
        <f>RIGHT(TEXT(dataset_1!$B559,"yyyy-mm-dd"),2)</f>
        <v>25</v>
      </c>
      <c r="O559" s="1">
        <f>LEN(dataset_1!$D559)</f>
        <v>2</v>
      </c>
      <c r="P559" s="1" t="str">
        <f>TEXT(dataset_1!$B559, "mmmm")</f>
        <v>January</v>
      </c>
      <c r="Q559" s="1" t="str">
        <f>TEXT(dataset_1!$B559, "dddd")</f>
        <v>Tuesday</v>
      </c>
      <c r="R559" s="1">
        <f>WEEKNUM(dataset_1!$B559, 2)</f>
        <v>5</v>
      </c>
      <c r="S559" s="1" t="str">
        <f>IF(dataset_1!$H559&lt;=0.3,"Cold",IF(dataset_1!$H559&lt;=0.6,"Mild","Hot"))</f>
        <v>Cold</v>
      </c>
    </row>
    <row r="560" spans="1:19" ht="14.25" customHeight="1" x14ac:dyDescent="0.3">
      <c r="A560" s="1">
        <v>559</v>
      </c>
      <c r="B560" s="3">
        <v>40568</v>
      </c>
      <c r="C560" s="1">
        <v>1</v>
      </c>
      <c r="D560" s="1">
        <v>11</v>
      </c>
      <c r="E560" s="1" t="b">
        <v>0</v>
      </c>
      <c r="F560" s="1">
        <v>2</v>
      </c>
      <c r="G560" s="1">
        <v>2</v>
      </c>
      <c r="H560" s="1">
        <v>0.24</v>
      </c>
      <c r="I560" s="4" t="str">
        <f>IF(AND(dataset_1!$D560&gt;=5,dataset_1!$D560&lt;12),"Morning",IF(AND(dataset_1!$D560&gt;=12,dataset_1!$D560&lt;17),"Afternoon",IF(AND(dataset_1!$D560&gt;=17,dataset_1!$D560&lt;21),"Evening","Night")))</f>
        <v>Morning</v>
      </c>
      <c r="J560" s="4" t="str">
        <f>IF(dataset_1!$G560=1,"Clear/Few clouds",IF(dataset_1!$G560=2,"Mist/Cloudy",IF(dataset_1!$G560=3,"Light Snow/Rain","Heavy Rain/Snow/Storm")))</f>
        <v>Mist/Cloudy</v>
      </c>
      <c r="K560" s="1" t="str">
        <f>IF(OR(dataset_1!$F560=0,dataset_1!$F560=6),"Weekend","Weekday")</f>
        <v>Weekday</v>
      </c>
      <c r="L560" s="1" t="str">
        <f>LEFT(TEXT(dataset_1!$B560,"yyyy-mm-dd"),4)</f>
        <v>2011</v>
      </c>
      <c r="M560" s="1" t="str">
        <f>MID(TEXT(dataset_1!$B560,"yyyy-mm-dd"),6,2)</f>
        <v>01</v>
      </c>
      <c r="N560" s="1" t="str">
        <f>RIGHT(TEXT(dataset_1!$B560,"yyyy-mm-dd"),2)</f>
        <v>25</v>
      </c>
      <c r="O560" s="1">
        <f>LEN(dataset_1!$D560)</f>
        <v>2</v>
      </c>
      <c r="P560" s="1" t="str">
        <f>TEXT(dataset_1!$B560, "mmmm")</f>
        <v>January</v>
      </c>
      <c r="Q560" s="1" t="str">
        <f>TEXT(dataset_1!$B560, "dddd")</f>
        <v>Tuesday</v>
      </c>
      <c r="R560" s="1">
        <f>WEEKNUM(dataset_1!$B560, 2)</f>
        <v>5</v>
      </c>
      <c r="S560" s="1" t="str">
        <f>IF(dataset_1!$H560&lt;=0.3,"Cold",IF(dataset_1!$H560&lt;=0.6,"Mild","Hot"))</f>
        <v>Cold</v>
      </c>
    </row>
    <row r="561" spans="1:19" ht="14.25" customHeight="1" x14ac:dyDescent="0.3">
      <c r="A561" s="1">
        <v>560</v>
      </c>
      <c r="B561" s="3">
        <v>40568</v>
      </c>
      <c r="C561" s="1">
        <v>1</v>
      </c>
      <c r="D561" s="1">
        <v>12</v>
      </c>
      <c r="E561" s="1" t="b">
        <v>0</v>
      </c>
      <c r="F561" s="1">
        <v>2</v>
      </c>
      <c r="G561" s="1">
        <v>2</v>
      </c>
      <c r="H561" s="1">
        <v>0.26</v>
      </c>
      <c r="I561" s="4" t="str">
        <f>IF(AND(dataset_1!$D561&gt;=5,dataset_1!$D561&lt;12),"Morning",IF(AND(dataset_1!$D561&gt;=12,dataset_1!$D561&lt;17),"Afternoon",IF(AND(dataset_1!$D561&gt;=17,dataset_1!$D561&lt;21),"Evening","Night")))</f>
        <v>Afternoon</v>
      </c>
      <c r="J561" s="4" t="str">
        <f>IF(dataset_1!$G561=1,"Clear/Few clouds",IF(dataset_1!$G561=2,"Mist/Cloudy",IF(dataset_1!$G561=3,"Light Snow/Rain","Heavy Rain/Snow/Storm")))</f>
        <v>Mist/Cloudy</v>
      </c>
      <c r="K561" s="1" t="str">
        <f>IF(OR(dataset_1!$F561=0,dataset_1!$F561=6),"Weekend","Weekday")</f>
        <v>Weekday</v>
      </c>
      <c r="L561" s="1" t="str">
        <f>LEFT(TEXT(dataset_1!$B561,"yyyy-mm-dd"),4)</f>
        <v>2011</v>
      </c>
      <c r="M561" s="1" t="str">
        <f>MID(TEXT(dataset_1!$B561,"yyyy-mm-dd"),6,2)</f>
        <v>01</v>
      </c>
      <c r="N561" s="1" t="str">
        <f>RIGHT(TEXT(dataset_1!$B561,"yyyy-mm-dd"),2)</f>
        <v>25</v>
      </c>
      <c r="O561" s="1">
        <f>LEN(dataset_1!$D561)</f>
        <v>2</v>
      </c>
      <c r="P561" s="1" t="str">
        <f>TEXT(dataset_1!$B561, "mmmm")</f>
        <v>January</v>
      </c>
      <c r="Q561" s="1" t="str">
        <f>TEXT(dataset_1!$B561, "dddd")</f>
        <v>Tuesday</v>
      </c>
      <c r="R561" s="1">
        <f>WEEKNUM(dataset_1!$B561, 2)</f>
        <v>5</v>
      </c>
      <c r="S561" s="1" t="str">
        <f>IF(dataset_1!$H561&lt;=0.3,"Cold",IF(dataset_1!$H561&lt;=0.6,"Mild","Hot"))</f>
        <v>Cold</v>
      </c>
    </row>
    <row r="562" spans="1:19" ht="14.25" customHeight="1" x14ac:dyDescent="0.3">
      <c r="A562" s="1">
        <v>561</v>
      </c>
      <c r="B562" s="3">
        <v>40568</v>
      </c>
      <c r="C562" s="1">
        <v>1</v>
      </c>
      <c r="D562" s="1">
        <v>13</v>
      </c>
      <c r="E562" s="1" t="b">
        <v>0</v>
      </c>
      <c r="F562" s="1">
        <v>2</v>
      </c>
      <c r="G562" s="1">
        <v>2</v>
      </c>
      <c r="H562" s="1">
        <v>0.26</v>
      </c>
      <c r="I562" s="4" t="str">
        <f>IF(AND(dataset_1!$D562&gt;=5,dataset_1!$D562&lt;12),"Morning",IF(AND(dataset_1!$D562&gt;=12,dataset_1!$D562&lt;17),"Afternoon",IF(AND(dataset_1!$D562&gt;=17,dataset_1!$D562&lt;21),"Evening","Night")))</f>
        <v>Afternoon</v>
      </c>
      <c r="J562" s="4" t="str">
        <f>IF(dataset_1!$G562=1,"Clear/Few clouds",IF(dataset_1!$G562=2,"Mist/Cloudy",IF(dataset_1!$G562=3,"Light Snow/Rain","Heavy Rain/Snow/Storm")))</f>
        <v>Mist/Cloudy</v>
      </c>
      <c r="K562" s="1" t="str">
        <f>IF(OR(dataset_1!$F562=0,dataset_1!$F562=6),"Weekend","Weekday")</f>
        <v>Weekday</v>
      </c>
      <c r="L562" s="1" t="str">
        <f>LEFT(TEXT(dataset_1!$B562,"yyyy-mm-dd"),4)</f>
        <v>2011</v>
      </c>
      <c r="M562" s="1" t="str">
        <f>MID(TEXT(dataset_1!$B562,"yyyy-mm-dd"),6,2)</f>
        <v>01</v>
      </c>
      <c r="N562" s="1" t="str">
        <f>RIGHT(TEXT(dataset_1!$B562,"yyyy-mm-dd"),2)</f>
        <v>25</v>
      </c>
      <c r="O562" s="1">
        <f>LEN(dataset_1!$D562)</f>
        <v>2</v>
      </c>
      <c r="P562" s="1" t="str">
        <f>TEXT(dataset_1!$B562, "mmmm")</f>
        <v>January</v>
      </c>
      <c r="Q562" s="1" t="str">
        <f>TEXT(dataset_1!$B562, "dddd")</f>
        <v>Tuesday</v>
      </c>
      <c r="R562" s="1">
        <f>WEEKNUM(dataset_1!$B562, 2)</f>
        <v>5</v>
      </c>
      <c r="S562" s="1" t="str">
        <f>IF(dataset_1!$H562&lt;=0.3,"Cold",IF(dataset_1!$H562&lt;=0.6,"Mild","Hot"))</f>
        <v>Cold</v>
      </c>
    </row>
    <row r="563" spans="1:19" ht="14.25" customHeight="1" x14ac:dyDescent="0.3">
      <c r="A563" s="1">
        <v>562</v>
      </c>
      <c r="B563" s="3">
        <v>40568</v>
      </c>
      <c r="C563" s="1">
        <v>1</v>
      </c>
      <c r="D563" s="1">
        <v>14</v>
      </c>
      <c r="E563" s="1" t="b">
        <v>0</v>
      </c>
      <c r="F563" s="1">
        <v>2</v>
      </c>
      <c r="G563" s="1">
        <v>2</v>
      </c>
      <c r="H563" s="1">
        <v>0.3</v>
      </c>
      <c r="I563" s="4" t="str">
        <f>IF(AND(dataset_1!$D563&gt;=5,dataset_1!$D563&lt;12),"Morning",IF(AND(dataset_1!$D563&gt;=12,dataset_1!$D563&lt;17),"Afternoon",IF(AND(dataset_1!$D563&gt;=17,dataset_1!$D563&lt;21),"Evening","Night")))</f>
        <v>Afternoon</v>
      </c>
      <c r="J563" s="4" t="str">
        <f>IF(dataset_1!$G563=1,"Clear/Few clouds",IF(dataset_1!$G563=2,"Mist/Cloudy",IF(dataset_1!$G563=3,"Light Snow/Rain","Heavy Rain/Snow/Storm")))</f>
        <v>Mist/Cloudy</v>
      </c>
      <c r="K563" s="1" t="str">
        <f>IF(OR(dataset_1!$F563=0,dataset_1!$F563=6),"Weekend","Weekday")</f>
        <v>Weekday</v>
      </c>
      <c r="L563" s="1" t="str">
        <f>LEFT(TEXT(dataset_1!$B563,"yyyy-mm-dd"),4)</f>
        <v>2011</v>
      </c>
      <c r="M563" s="1" t="str">
        <f>MID(TEXT(dataset_1!$B563,"yyyy-mm-dd"),6,2)</f>
        <v>01</v>
      </c>
      <c r="N563" s="1" t="str">
        <f>RIGHT(TEXT(dataset_1!$B563,"yyyy-mm-dd"),2)</f>
        <v>25</v>
      </c>
      <c r="O563" s="1">
        <f>LEN(dataset_1!$D563)</f>
        <v>2</v>
      </c>
      <c r="P563" s="1" t="str">
        <f>TEXT(dataset_1!$B563, "mmmm")</f>
        <v>January</v>
      </c>
      <c r="Q563" s="1" t="str">
        <f>TEXT(dataset_1!$B563, "dddd")</f>
        <v>Tuesday</v>
      </c>
      <c r="R563" s="1">
        <f>WEEKNUM(dataset_1!$B563, 2)</f>
        <v>5</v>
      </c>
      <c r="S563" s="1" t="str">
        <f>IF(dataset_1!$H563&lt;=0.3,"Cold",IF(dataset_1!$H563&lt;=0.6,"Mild","Hot"))</f>
        <v>Cold</v>
      </c>
    </row>
    <row r="564" spans="1:19" ht="14.25" customHeight="1" x14ac:dyDescent="0.3">
      <c r="A564" s="1">
        <v>563</v>
      </c>
      <c r="B564" s="3">
        <v>40568</v>
      </c>
      <c r="C564" s="1">
        <v>1</v>
      </c>
      <c r="D564" s="1">
        <v>15</v>
      </c>
      <c r="E564" s="1" t="b">
        <v>0</v>
      </c>
      <c r="F564" s="1">
        <v>2</v>
      </c>
      <c r="G564" s="1">
        <v>2</v>
      </c>
      <c r="H564" s="1">
        <v>0.32</v>
      </c>
      <c r="I564" s="4" t="str">
        <f>IF(AND(dataset_1!$D564&gt;=5,dataset_1!$D564&lt;12),"Morning",IF(AND(dataset_1!$D564&gt;=12,dataset_1!$D564&lt;17),"Afternoon",IF(AND(dataset_1!$D564&gt;=17,dataset_1!$D564&lt;21),"Evening","Night")))</f>
        <v>Afternoon</v>
      </c>
      <c r="J564" s="4" t="str">
        <f>IF(dataset_1!$G564=1,"Clear/Few clouds",IF(dataset_1!$G564=2,"Mist/Cloudy",IF(dataset_1!$G564=3,"Light Snow/Rain","Heavy Rain/Snow/Storm")))</f>
        <v>Mist/Cloudy</v>
      </c>
      <c r="K564" s="1" t="str">
        <f>IF(OR(dataset_1!$F564=0,dataset_1!$F564=6),"Weekend","Weekday")</f>
        <v>Weekday</v>
      </c>
      <c r="L564" s="1" t="str">
        <f>LEFT(TEXT(dataset_1!$B564,"yyyy-mm-dd"),4)</f>
        <v>2011</v>
      </c>
      <c r="M564" s="1" t="str">
        <f>MID(TEXT(dataset_1!$B564,"yyyy-mm-dd"),6,2)</f>
        <v>01</v>
      </c>
      <c r="N564" s="1" t="str">
        <f>RIGHT(TEXT(dataset_1!$B564,"yyyy-mm-dd"),2)</f>
        <v>25</v>
      </c>
      <c r="O564" s="1">
        <f>LEN(dataset_1!$D564)</f>
        <v>2</v>
      </c>
      <c r="P564" s="1" t="str">
        <f>TEXT(dataset_1!$B564, "mmmm")</f>
        <v>January</v>
      </c>
      <c r="Q564" s="1" t="str">
        <f>TEXT(dataset_1!$B564, "dddd")</f>
        <v>Tuesday</v>
      </c>
      <c r="R564" s="1">
        <f>WEEKNUM(dataset_1!$B564, 2)</f>
        <v>5</v>
      </c>
      <c r="S564" s="1" t="str">
        <f>IF(dataset_1!$H564&lt;=0.3,"Cold",IF(dataset_1!$H564&lt;=0.6,"Mild","Hot"))</f>
        <v>Mild</v>
      </c>
    </row>
    <row r="565" spans="1:19" ht="14.25" customHeight="1" x14ac:dyDescent="0.3">
      <c r="A565" s="1">
        <v>564</v>
      </c>
      <c r="B565" s="3">
        <v>40568</v>
      </c>
      <c r="C565" s="1">
        <v>1</v>
      </c>
      <c r="D565" s="1">
        <v>16</v>
      </c>
      <c r="E565" s="1" t="b">
        <v>0</v>
      </c>
      <c r="F565" s="1">
        <v>2</v>
      </c>
      <c r="G565" s="1">
        <v>2</v>
      </c>
      <c r="H565" s="1">
        <v>0.32</v>
      </c>
      <c r="I565" s="4" t="str">
        <f>IF(AND(dataset_1!$D565&gt;=5,dataset_1!$D565&lt;12),"Morning",IF(AND(dataset_1!$D565&gt;=12,dataset_1!$D565&lt;17),"Afternoon",IF(AND(dataset_1!$D565&gt;=17,dataset_1!$D565&lt;21),"Evening","Night")))</f>
        <v>Afternoon</v>
      </c>
      <c r="J565" s="4" t="str">
        <f>IF(dataset_1!$G565=1,"Clear/Few clouds",IF(dataset_1!$G565=2,"Mist/Cloudy",IF(dataset_1!$G565=3,"Light Snow/Rain","Heavy Rain/Snow/Storm")))</f>
        <v>Mist/Cloudy</v>
      </c>
      <c r="K565" s="1" t="str">
        <f>IF(OR(dataset_1!$F565=0,dataset_1!$F565=6),"Weekend","Weekday")</f>
        <v>Weekday</v>
      </c>
      <c r="L565" s="1" t="str">
        <f>LEFT(TEXT(dataset_1!$B565,"yyyy-mm-dd"),4)</f>
        <v>2011</v>
      </c>
      <c r="M565" s="1" t="str">
        <f>MID(TEXT(dataset_1!$B565,"yyyy-mm-dd"),6,2)</f>
        <v>01</v>
      </c>
      <c r="N565" s="1" t="str">
        <f>RIGHT(TEXT(dataset_1!$B565,"yyyy-mm-dd"),2)</f>
        <v>25</v>
      </c>
      <c r="O565" s="1">
        <f>LEN(dataset_1!$D565)</f>
        <v>2</v>
      </c>
      <c r="P565" s="1" t="str">
        <f>TEXT(dataset_1!$B565, "mmmm")</f>
        <v>January</v>
      </c>
      <c r="Q565" s="1" t="str">
        <f>TEXT(dataset_1!$B565, "dddd")</f>
        <v>Tuesday</v>
      </c>
      <c r="R565" s="1">
        <f>WEEKNUM(dataset_1!$B565, 2)</f>
        <v>5</v>
      </c>
      <c r="S565" s="1" t="str">
        <f>IF(dataset_1!$H565&lt;=0.3,"Cold",IF(dataset_1!$H565&lt;=0.6,"Mild","Hot"))</f>
        <v>Mild</v>
      </c>
    </row>
    <row r="566" spans="1:19" ht="14.25" customHeight="1" x14ac:dyDescent="0.3">
      <c r="A566" s="1">
        <v>565</v>
      </c>
      <c r="B566" s="3">
        <v>40568</v>
      </c>
      <c r="C566" s="1">
        <v>1</v>
      </c>
      <c r="D566" s="1">
        <v>17</v>
      </c>
      <c r="E566" s="1" t="b">
        <v>0</v>
      </c>
      <c r="F566" s="1">
        <v>2</v>
      </c>
      <c r="G566" s="1">
        <v>1</v>
      </c>
      <c r="H566" s="1">
        <v>0.3</v>
      </c>
      <c r="I566" s="4" t="str">
        <f>IF(AND(dataset_1!$D566&gt;=5,dataset_1!$D566&lt;12),"Morning",IF(AND(dataset_1!$D566&gt;=12,dataset_1!$D566&lt;17),"Afternoon",IF(AND(dataset_1!$D566&gt;=17,dataset_1!$D566&lt;21),"Evening","Night")))</f>
        <v>Evening</v>
      </c>
      <c r="J566" s="4" t="str">
        <f>IF(dataset_1!$G566=1,"Clear/Few clouds",IF(dataset_1!$G566=2,"Mist/Cloudy",IF(dataset_1!$G566=3,"Light Snow/Rain","Heavy Rain/Snow/Storm")))</f>
        <v>Clear/Few clouds</v>
      </c>
      <c r="K566" s="1" t="str">
        <f>IF(OR(dataset_1!$F566=0,dataset_1!$F566=6),"Weekend","Weekday")</f>
        <v>Weekday</v>
      </c>
      <c r="L566" s="1" t="str">
        <f>LEFT(TEXT(dataset_1!$B566,"yyyy-mm-dd"),4)</f>
        <v>2011</v>
      </c>
      <c r="M566" s="1" t="str">
        <f>MID(TEXT(dataset_1!$B566,"yyyy-mm-dd"),6,2)</f>
        <v>01</v>
      </c>
      <c r="N566" s="1" t="str">
        <f>RIGHT(TEXT(dataset_1!$B566,"yyyy-mm-dd"),2)</f>
        <v>25</v>
      </c>
      <c r="O566" s="1">
        <f>LEN(dataset_1!$D566)</f>
        <v>2</v>
      </c>
      <c r="P566" s="1" t="str">
        <f>TEXT(dataset_1!$B566, "mmmm")</f>
        <v>January</v>
      </c>
      <c r="Q566" s="1" t="str">
        <f>TEXT(dataset_1!$B566, "dddd")</f>
        <v>Tuesday</v>
      </c>
      <c r="R566" s="1">
        <f>WEEKNUM(dataset_1!$B566, 2)</f>
        <v>5</v>
      </c>
      <c r="S566" s="1" t="str">
        <f>IF(dataset_1!$H566&lt;=0.3,"Cold",IF(dataset_1!$H566&lt;=0.6,"Mild","Hot"))</f>
        <v>Cold</v>
      </c>
    </row>
    <row r="567" spans="1:19" ht="14.25" customHeight="1" x14ac:dyDescent="0.3">
      <c r="A567" s="1">
        <v>566</v>
      </c>
      <c r="B567" s="3">
        <v>40568</v>
      </c>
      <c r="C567" s="1">
        <v>1</v>
      </c>
      <c r="D567" s="1">
        <v>18</v>
      </c>
      <c r="E567" s="1" t="b">
        <v>0</v>
      </c>
      <c r="F567" s="1">
        <v>2</v>
      </c>
      <c r="G567" s="1">
        <v>2</v>
      </c>
      <c r="H567" s="1">
        <v>0.3</v>
      </c>
      <c r="I567" s="4" t="str">
        <f>IF(AND(dataset_1!$D567&gt;=5,dataset_1!$D567&lt;12),"Morning",IF(AND(dataset_1!$D567&gt;=12,dataset_1!$D567&lt;17),"Afternoon",IF(AND(dataset_1!$D567&gt;=17,dataset_1!$D567&lt;21),"Evening","Night")))</f>
        <v>Evening</v>
      </c>
      <c r="J567" s="4" t="str">
        <f>IF(dataset_1!$G567=1,"Clear/Few clouds",IF(dataset_1!$G567=2,"Mist/Cloudy",IF(dataset_1!$G567=3,"Light Snow/Rain","Heavy Rain/Snow/Storm")))</f>
        <v>Mist/Cloudy</v>
      </c>
      <c r="K567" s="1" t="str">
        <f>IF(OR(dataset_1!$F567=0,dataset_1!$F567=6),"Weekend","Weekday")</f>
        <v>Weekday</v>
      </c>
      <c r="L567" s="1" t="str">
        <f>LEFT(TEXT(dataset_1!$B567,"yyyy-mm-dd"),4)</f>
        <v>2011</v>
      </c>
      <c r="M567" s="1" t="str">
        <f>MID(TEXT(dataset_1!$B567,"yyyy-mm-dd"),6,2)</f>
        <v>01</v>
      </c>
      <c r="N567" s="1" t="str">
        <f>RIGHT(TEXT(dataset_1!$B567,"yyyy-mm-dd"),2)</f>
        <v>25</v>
      </c>
      <c r="O567" s="1">
        <f>LEN(dataset_1!$D567)</f>
        <v>2</v>
      </c>
      <c r="P567" s="1" t="str">
        <f>TEXT(dataset_1!$B567, "mmmm")</f>
        <v>January</v>
      </c>
      <c r="Q567" s="1" t="str">
        <f>TEXT(dataset_1!$B567, "dddd")</f>
        <v>Tuesday</v>
      </c>
      <c r="R567" s="1">
        <f>WEEKNUM(dataset_1!$B567, 2)</f>
        <v>5</v>
      </c>
      <c r="S567" s="1" t="str">
        <f>IF(dataset_1!$H567&lt;=0.3,"Cold",IF(dataset_1!$H567&lt;=0.6,"Mild","Hot"))</f>
        <v>Cold</v>
      </c>
    </row>
    <row r="568" spans="1:19" ht="14.25" customHeight="1" x14ac:dyDescent="0.3">
      <c r="A568" s="1">
        <v>567</v>
      </c>
      <c r="B568" s="3">
        <v>40568</v>
      </c>
      <c r="C568" s="1">
        <v>1</v>
      </c>
      <c r="D568" s="1">
        <v>19</v>
      </c>
      <c r="E568" s="1" t="b">
        <v>0</v>
      </c>
      <c r="F568" s="1">
        <v>2</v>
      </c>
      <c r="G568" s="1">
        <v>2</v>
      </c>
      <c r="H568" s="1">
        <v>0.26</v>
      </c>
      <c r="I568" s="4" t="str">
        <f>IF(AND(dataset_1!$D568&gt;=5,dataset_1!$D568&lt;12),"Morning",IF(AND(dataset_1!$D568&gt;=12,dataset_1!$D568&lt;17),"Afternoon",IF(AND(dataset_1!$D568&gt;=17,dataset_1!$D568&lt;21),"Evening","Night")))</f>
        <v>Evening</v>
      </c>
      <c r="J568" s="4" t="str">
        <f>IF(dataset_1!$G568=1,"Clear/Few clouds",IF(dataset_1!$G568=2,"Mist/Cloudy",IF(dataset_1!$G568=3,"Light Snow/Rain","Heavy Rain/Snow/Storm")))</f>
        <v>Mist/Cloudy</v>
      </c>
      <c r="K568" s="1" t="str">
        <f>IF(OR(dataset_1!$F568=0,dataset_1!$F568=6),"Weekend","Weekday")</f>
        <v>Weekday</v>
      </c>
      <c r="L568" s="1" t="str">
        <f>LEFT(TEXT(dataset_1!$B568,"yyyy-mm-dd"),4)</f>
        <v>2011</v>
      </c>
      <c r="M568" s="1" t="str">
        <f>MID(TEXT(dataset_1!$B568,"yyyy-mm-dd"),6,2)</f>
        <v>01</v>
      </c>
      <c r="N568" s="1" t="str">
        <f>RIGHT(TEXT(dataset_1!$B568,"yyyy-mm-dd"),2)</f>
        <v>25</v>
      </c>
      <c r="O568" s="1">
        <f>LEN(dataset_1!$D568)</f>
        <v>2</v>
      </c>
      <c r="P568" s="1" t="str">
        <f>TEXT(dataset_1!$B568, "mmmm")</f>
        <v>January</v>
      </c>
      <c r="Q568" s="1" t="str">
        <f>TEXT(dataset_1!$B568, "dddd")</f>
        <v>Tuesday</v>
      </c>
      <c r="R568" s="1">
        <f>WEEKNUM(dataset_1!$B568, 2)</f>
        <v>5</v>
      </c>
      <c r="S568" s="1" t="str">
        <f>IF(dataset_1!$H568&lt;=0.3,"Cold",IF(dataset_1!$H568&lt;=0.6,"Mild","Hot"))</f>
        <v>Cold</v>
      </c>
    </row>
    <row r="569" spans="1:19" ht="14.25" customHeight="1" x14ac:dyDescent="0.3">
      <c r="A569" s="1">
        <v>568</v>
      </c>
      <c r="B569" s="3">
        <v>40568</v>
      </c>
      <c r="C569" s="1">
        <v>1</v>
      </c>
      <c r="D569" s="1">
        <v>20</v>
      </c>
      <c r="E569" s="1" t="b">
        <v>0</v>
      </c>
      <c r="F569" s="1">
        <v>2</v>
      </c>
      <c r="G569" s="1">
        <v>1</v>
      </c>
      <c r="H569" s="1">
        <v>0.24</v>
      </c>
      <c r="I569" s="4" t="str">
        <f>IF(AND(dataset_1!$D569&gt;=5,dataset_1!$D569&lt;12),"Morning",IF(AND(dataset_1!$D569&gt;=12,dataset_1!$D569&lt;17),"Afternoon",IF(AND(dataset_1!$D569&gt;=17,dataset_1!$D569&lt;21),"Evening","Night")))</f>
        <v>Evening</v>
      </c>
      <c r="J569" s="4" t="str">
        <f>IF(dataset_1!$G569=1,"Clear/Few clouds",IF(dataset_1!$G569=2,"Mist/Cloudy",IF(dataset_1!$G569=3,"Light Snow/Rain","Heavy Rain/Snow/Storm")))</f>
        <v>Clear/Few clouds</v>
      </c>
      <c r="K569" s="1" t="str">
        <f>IF(OR(dataset_1!$F569=0,dataset_1!$F569=6),"Weekend","Weekday")</f>
        <v>Weekday</v>
      </c>
      <c r="L569" s="1" t="str">
        <f>LEFT(TEXT(dataset_1!$B569,"yyyy-mm-dd"),4)</f>
        <v>2011</v>
      </c>
      <c r="M569" s="1" t="str">
        <f>MID(TEXT(dataset_1!$B569,"yyyy-mm-dd"),6,2)</f>
        <v>01</v>
      </c>
      <c r="N569" s="1" t="str">
        <f>RIGHT(TEXT(dataset_1!$B569,"yyyy-mm-dd"),2)</f>
        <v>25</v>
      </c>
      <c r="O569" s="1">
        <f>LEN(dataset_1!$D569)</f>
        <v>2</v>
      </c>
      <c r="P569" s="1" t="str">
        <f>TEXT(dataset_1!$B569, "mmmm")</f>
        <v>January</v>
      </c>
      <c r="Q569" s="1" t="str">
        <f>TEXT(dataset_1!$B569, "dddd")</f>
        <v>Tuesday</v>
      </c>
      <c r="R569" s="1">
        <f>WEEKNUM(dataset_1!$B569, 2)</f>
        <v>5</v>
      </c>
      <c r="S569" s="1" t="str">
        <f>IF(dataset_1!$H569&lt;=0.3,"Cold",IF(dataset_1!$H569&lt;=0.6,"Mild","Hot"))</f>
        <v>Cold</v>
      </c>
    </row>
    <row r="570" spans="1:19" ht="14.25" customHeight="1" x14ac:dyDescent="0.3">
      <c r="A570" s="1">
        <v>569</v>
      </c>
      <c r="B570" s="3">
        <v>40568</v>
      </c>
      <c r="C570" s="1">
        <v>1</v>
      </c>
      <c r="D570" s="1">
        <v>21</v>
      </c>
      <c r="E570" s="1" t="b">
        <v>0</v>
      </c>
      <c r="F570" s="1">
        <v>2</v>
      </c>
      <c r="G570" s="1">
        <v>1</v>
      </c>
      <c r="H570" s="1">
        <v>0.24</v>
      </c>
      <c r="I570" s="4" t="str">
        <f>IF(AND(dataset_1!$D570&gt;=5,dataset_1!$D570&lt;12),"Morning",IF(AND(dataset_1!$D570&gt;=12,dataset_1!$D570&lt;17),"Afternoon",IF(AND(dataset_1!$D570&gt;=17,dataset_1!$D570&lt;21),"Evening","Night")))</f>
        <v>Night</v>
      </c>
      <c r="J570" s="4" t="str">
        <f>IF(dataset_1!$G570=1,"Clear/Few clouds",IF(dataset_1!$G570=2,"Mist/Cloudy",IF(dataset_1!$G570=3,"Light Snow/Rain","Heavy Rain/Snow/Storm")))</f>
        <v>Clear/Few clouds</v>
      </c>
      <c r="K570" s="1" t="str">
        <f>IF(OR(dataset_1!$F570=0,dataset_1!$F570=6),"Weekend","Weekday")</f>
        <v>Weekday</v>
      </c>
      <c r="L570" s="1" t="str">
        <f>LEFT(TEXT(dataset_1!$B570,"yyyy-mm-dd"),4)</f>
        <v>2011</v>
      </c>
      <c r="M570" s="1" t="str">
        <f>MID(TEXT(dataset_1!$B570,"yyyy-mm-dd"),6,2)</f>
        <v>01</v>
      </c>
      <c r="N570" s="1" t="str">
        <f>RIGHT(TEXT(dataset_1!$B570,"yyyy-mm-dd"),2)</f>
        <v>25</v>
      </c>
      <c r="O570" s="1">
        <f>LEN(dataset_1!$D570)</f>
        <v>2</v>
      </c>
      <c r="P570" s="1" t="str">
        <f>TEXT(dataset_1!$B570, "mmmm")</f>
        <v>January</v>
      </c>
      <c r="Q570" s="1" t="str">
        <f>TEXT(dataset_1!$B570, "dddd")</f>
        <v>Tuesday</v>
      </c>
      <c r="R570" s="1">
        <f>WEEKNUM(dataset_1!$B570, 2)</f>
        <v>5</v>
      </c>
      <c r="S570" s="1" t="str">
        <f>IF(dataset_1!$H570&lt;=0.3,"Cold",IF(dataset_1!$H570&lt;=0.6,"Mild","Hot"))</f>
        <v>Cold</v>
      </c>
    </row>
    <row r="571" spans="1:19" ht="14.25" customHeight="1" x14ac:dyDescent="0.3">
      <c r="A571" s="1">
        <v>570</v>
      </c>
      <c r="B571" s="3">
        <v>40568</v>
      </c>
      <c r="C571" s="1">
        <v>1</v>
      </c>
      <c r="D571" s="1">
        <v>22</v>
      </c>
      <c r="E571" s="1" t="b">
        <v>0</v>
      </c>
      <c r="F571" s="1">
        <v>2</v>
      </c>
      <c r="G571" s="1">
        <v>1</v>
      </c>
      <c r="H571" s="1">
        <v>0.22</v>
      </c>
      <c r="I571" s="4" t="str">
        <f>IF(AND(dataset_1!$D571&gt;=5,dataset_1!$D571&lt;12),"Morning",IF(AND(dataset_1!$D571&gt;=12,dataset_1!$D571&lt;17),"Afternoon",IF(AND(dataset_1!$D571&gt;=17,dataset_1!$D571&lt;21),"Evening","Night")))</f>
        <v>Night</v>
      </c>
      <c r="J571" s="4" t="str">
        <f>IF(dataset_1!$G571=1,"Clear/Few clouds",IF(dataset_1!$G571=2,"Mist/Cloudy",IF(dataset_1!$G571=3,"Light Snow/Rain","Heavy Rain/Snow/Storm")))</f>
        <v>Clear/Few clouds</v>
      </c>
      <c r="K571" s="1" t="str">
        <f>IF(OR(dataset_1!$F571=0,dataset_1!$F571=6),"Weekend","Weekday")</f>
        <v>Weekday</v>
      </c>
      <c r="L571" s="1" t="str">
        <f>LEFT(TEXT(dataset_1!$B571,"yyyy-mm-dd"),4)</f>
        <v>2011</v>
      </c>
      <c r="M571" s="1" t="str">
        <f>MID(TEXT(dataset_1!$B571,"yyyy-mm-dd"),6,2)</f>
        <v>01</v>
      </c>
      <c r="N571" s="1" t="str">
        <f>RIGHT(TEXT(dataset_1!$B571,"yyyy-mm-dd"),2)</f>
        <v>25</v>
      </c>
      <c r="O571" s="1">
        <f>LEN(dataset_1!$D571)</f>
        <v>2</v>
      </c>
      <c r="P571" s="1" t="str">
        <f>TEXT(dataset_1!$B571, "mmmm")</f>
        <v>January</v>
      </c>
      <c r="Q571" s="1" t="str">
        <f>TEXT(dataset_1!$B571, "dddd")</f>
        <v>Tuesday</v>
      </c>
      <c r="R571" s="1">
        <f>WEEKNUM(dataset_1!$B571, 2)</f>
        <v>5</v>
      </c>
      <c r="S571" s="1" t="str">
        <f>IF(dataset_1!$H571&lt;=0.3,"Cold",IF(dataset_1!$H571&lt;=0.6,"Mild","Hot"))</f>
        <v>Cold</v>
      </c>
    </row>
    <row r="572" spans="1:19" ht="14.25" customHeight="1" x14ac:dyDescent="0.3">
      <c r="A572" s="1">
        <v>571</v>
      </c>
      <c r="B572" s="3">
        <v>40568</v>
      </c>
      <c r="C572" s="1">
        <v>1</v>
      </c>
      <c r="D572" s="1">
        <v>23</v>
      </c>
      <c r="E572" s="1" t="b">
        <v>0</v>
      </c>
      <c r="F572" s="1">
        <v>2</v>
      </c>
      <c r="G572" s="1">
        <v>2</v>
      </c>
      <c r="H572" s="1">
        <v>0.22</v>
      </c>
      <c r="I572" s="4" t="str">
        <f>IF(AND(dataset_1!$D572&gt;=5,dataset_1!$D572&lt;12),"Morning",IF(AND(dataset_1!$D572&gt;=12,dataset_1!$D572&lt;17),"Afternoon",IF(AND(dataset_1!$D572&gt;=17,dataset_1!$D572&lt;21),"Evening","Night")))</f>
        <v>Night</v>
      </c>
      <c r="J572" s="4" t="str">
        <f>IF(dataset_1!$G572=1,"Clear/Few clouds",IF(dataset_1!$G572=2,"Mist/Cloudy",IF(dataset_1!$G572=3,"Light Snow/Rain","Heavy Rain/Snow/Storm")))</f>
        <v>Mist/Cloudy</v>
      </c>
      <c r="K572" s="1" t="str">
        <f>IF(OR(dataset_1!$F572=0,dataset_1!$F572=6),"Weekend","Weekday")</f>
        <v>Weekday</v>
      </c>
      <c r="L572" s="1" t="str">
        <f>LEFT(TEXT(dataset_1!$B572,"yyyy-mm-dd"),4)</f>
        <v>2011</v>
      </c>
      <c r="M572" s="1" t="str">
        <f>MID(TEXT(dataset_1!$B572,"yyyy-mm-dd"),6,2)</f>
        <v>01</v>
      </c>
      <c r="N572" s="1" t="str">
        <f>RIGHT(TEXT(dataset_1!$B572,"yyyy-mm-dd"),2)</f>
        <v>25</v>
      </c>
      <c r="O572" s="1">
        <f>LEN(dataset_1!$D572)</f>
        <v>2</v>
      </c>
      <c r="P572" s="1" t="str">
        <f>TEXT(dataset_1!$B572, "mmmm")</f>
        <v>January</v>
      </c>
      <c r="Q572" s="1" t="str">
        <f>TEXT(dataset_1!$B572, "dddd")</f>
        <v>Tuesday</v>
      </c>
      <c r="R572" s="1">
        <f>WEEKNUM(dataset_1!$B572, 2)</f>
        <v>5</v>
      </c>
      <c r="S572" s="1" t="str">
        <f>IF(dataset_1!$H572&lt;=0.3,"Cold",IF(dataset_1!$H572&lt;=0.6,"Mild","Hot"))</f>
        <v>Cold</v>
      </c>
    </row>
    <row r="573" spans="1:19" ht="14.25" customHeight="1" x14ac:dyDescent="0.3">
      <c r="A573" s="1">
        <v>572</v>
      </c>
      <c r="B573" s="3">
        <v>40569</v>
      </c>
      <c r="C573" s="1">
        <v>1</v>
      </c>
      <c r="D573" s="1">
        <v>0</v>
      </c>
      <c r="E573" s="1" t="b">
        <v>0</v>
      </c>
      <c r="F573" s="1">
        <v>3</v>
      </c>
      <c r="G573" s="1">
        <v>2</v>
      </c>
      <c r="H573" s="1">
        <v>0.22</v>
      </c>
      <c r="I573" s="4" t="str">
        <f>IF(AND(dataset_1!$D573&gt;=5,dataset_1!$D573&lt;12),"Morning",IF(AND(dataset_1!$D573&gt;=12,dataset_1!$D573&lt;17),"Afternoon",IF(AND(dataset_1!$D573&gt;=17,dataset_1!$D573&lt;21),"Evening","Night")))</f>
        <v>Night</v>
      </c>
      <c r="J573" s="4" t="str">
        <f>IF(dataset_1!$G573=1,"Clear/Few clouds",IF(dataset_1!$G573=2,"Mist/Cloudy",IF(dataset_1!$G573=3,"Light Snow/Rain","Heavy Rain/Snow/Storm")))</f>
        <v>Mist/Cloudy</v>
      </c>
      <c r="K573" s="1" t="str">
        <f>IF(OR(dataset_1!$F573=0,dataset_1!$F573=6),"Weekend","Weekday")</f>
        <v>Weekday</v>
      </c>
      <c r="L573" s="1" t="str">
        <f>LEFT(TEXT(dataset_1!$B573,"yyyy-mm-dd"),4)</f>
        <v>2011</v>
      </c>
      <c r="M573" s="1" t="str">
        <f>MID(TEXT(dataset_1!$B573,"yyyy-mm-dd"),6,2)</f>
        <v>01</v>
      </c>
      <c r="N573" s="1" t="str">
        <f>RIGHT(TEXT(dataset_1!$B573,"yyyy-mm-dd"),2)</f>
        <v>26</v>
      </c>
      <c r="O573" s="1">
        <f>LEN(dataset_1!$D573)</f>
        <v>1</v>
      </c>
      <c r="P573" s="1" t="str">
        <f>TEXT(dataset_1!$B573, "mmmm")</f>
        <v>January</v>
      </c>
      <c r="Q573" s="1" t="str">
        <f>TEXT(dataset_1!$B573, "dddd")</f>
        <v>Wednesday</v>
      </c>
      <c r="R573" s="1">
        <f>WEEKNUM(dataset_1!$B573, 2)</f>
        <v>5</v>
      </c>
      <c r="S573" s="1" t="str">
        <f>IF(dataset_1!$H573&lt;=0.3,"Cold",IF(dataset_1!$H573&lt;=0.6,"Mild","Hot"))</f>
        <v>Cold</v>
      </c>
    </row>
    <row r="574" spans="1:19" ht="14.25" customHeight="1" x14ac:dyDescent="0.3">
      <c r="A574" s="1">
        <v>573</v>
      </c>
      <c r="B574" s="3">
        <v>40569</v>
      </c>
      <c r="C574" s="1">
        <v>1</v>
      </c>
      <c r="D574" s="1">
        <v>1</v>
      </c>
      <c r="E574" s="1" t="b">
        <v>0</v>
      </c>
      <c r="F574" s="1">
        <v>3</v>
      </c>
      <c r="G574" s="1">
        <v>2</v>
      </c>
      <c r="H574" s="1">
        <v>0.24</v>
      </c>
      <c r="I574" s="4" t="str">
        <f>IF(AND(dataset_1!$D574&gt;=5,dataset_1!$D574&lt;12),"Morning",IF(AND(dataset_1!$D574&gt;=12,dataset_1!$D574&lt;17),"Afternoon",IF(AND(dataset_1!$D574&gt;=17,dataset_1!$D574&lt;21),"Evening","Night")))</f>
        <v>Night</v>
      </c>
      <c r="J574" s="4" t="str">
        <f>IF(dataset_1!$G574=1,"Clear/Few clouds",IF(dataset_1!$G574=2,"Mist/Cloudy",IF(dataset_1!$G574=3,"Light Snow/Rain","Heavy Rain/Snow/Storm")))</f>
        <v>Mist/Cloudy</v>
      </c>
      <c r="K574" s="1" t="str">
        <f>IF(OR(dataset_1!$F574=0,dataset_1!$F574=6),"Weekend","Weekday")</f>
        <v>Weekday</v>
      </c>
      <c r="L574" s="1" t="str">
        <f>LEFT(TEXT(dataset_1!$B574,"yyyy-mm-dd"),4)</f>
        <v>2011</v>
      </c>
      <c r="M574" s="1" t="str">
        <f>MID(TEXT(dataset_1!$B574,"yyyy-mm-dd"),6,2)</f>
        <v>01</v>
      </c>
      <c r="N574" s="1" t="str">
        <f>RIGHT(TEXT(dataset_1!$B574,"yyyy-mm-dd"),2)</f>
        <v>26</v>
      </c>
      <c r="O574" s="1">
        <f>LEN(dataset_1!$D574)</f>
        <v>1</v>
      </c>
      <c r="P574" s="1" t="str">
        <f>TEXT(dataset_1!$B574, "mmmm")</f>
        <v>January</v>
      </c>
      <c r="Q574" s="1" t="str">
        <f>TEXT(dataset_1!$B574, "dddd")</f>
        <v>Wednesday</v>
      </c>
      <c r="R574" s="1">
        <f>WEEKNUM(dataset_1!$B574, 2)</f>
        <v>5</v>
      </c>
      <c r="S574" s="1" t="str">
        <f>IF(dataset_1!$H574&lt;=0.3,"Cold",IF(dataset_1!$H574&lt;=0.6,"Mild","Hot"))</f>
        <v>Cold</v>
      </c>
    </row>
    <row r="575" spans="1:19" ht="14.25" customHeight="1" x14ac:dyDescent="0.3">
      <c r="A575" s="1">
        <v>574</v>
      </c>
      <c r="B575" s="3">
        <v>40569</v>
      </c>
      <c r="C575" s="1">
        <v>1</v>
      </c>
      <c r="D575" s="1">
        <v>2</v>
      </c>
      <c r="E575" s="1" t="b">
        <v>0</v>
      </c>
      <c r="F575" s="1">
        <v>3</v>
      </c>
      <c r="G575" s="1">
        <v>3</v>
      </c>
      <c r="H575" s="1">
        <v>0.22</v>
      </c>
      <c r="I575" s="4" t="str">
        <f>IF(AND(dataset_1!$D575&gt;=5,dataset_1!$D575&lt;12),"Morning",IF(AND(dataset_1!$D575&gt;=12,dataset_1!$D575&lt;17),"Afternoon",IF(AND(dataset_1!$D575&gt;=17,dataset_1!$D575&lt;21),"Evening","Night")))</f>
        <v>Night</v>
      </c>
      <c r="J575" s="4" t="str">
        <f>IF(dataset_1!$G575=1,"Clear/Few clouds",IF(dataset_1!$G575=2,"Mist/Cloudy",IF(dataset_1!$G575=3,"Light Snow/Rain","Heavy Rain/Snow/Storm")))</f>
        <v>Light Snow/Rain</v>
      </c>
      <c r="K575" s="1" t="str">
        <f>IF(OR(dataset_1!$F575=0,dataset_1!$F575=6),"Weekend","Weekday")</f>
        <v>Weekday</v>
      </c>
      <c r="L575" s="1" t="str">
        <f>LEFT(TEXT(dataset_1!$B575,"yyyy-mm-dd"),4)</f>
        <v>2011</v>
      </c>
      <c r="M575" s="1" t="str">
        <f>MID(TEXT(dataset_1!$B575,"yyyy-mm-dd"),6,2)</f>
        <v>01</v>
      </c>
      <c r="N575" s="1" t="str">
        <f>RIGHT(TEXT(dataset_1!$B575,"yyyy-mm-dd"),2)</f>
        <v>26</v>
      </c>
      <c r="O575" s="1">
        <f>LEN(dataset_1!$D575)</f>
        <v>1</v>
      </c>
      <c r="P575" s="1" t="str">
        <f>TEXT(dataset_1!$B575, "mmmm")</f>
        <v>January</v>
      </c>
      <c r="Q575" s="1" t="str">
        <f>TEXT(dataset_1!$B575, "dddd")</f>
        <v>Wednesday</v>
      </c>
      <c r="R575" s="1">
        <f>WEEKNUM(dataset_1!$B575, 2)</f>
        <v>5</v>
      </c>
      <c r="S575" s="1" t="str">
        <f>IF(dataset_1!$H575&lt;=0.3,"Cold",IF(dataset_1!$H575&lt;=0.6,"Mild","Hot"))</f>
        <v>Cold</v>
      </c>
    </row>
    <row r="576" spans="1:19" ht="14.25" customHeight="1" x14ac:dyDescent="0.3">
      <c r="A576" s="1">
        <v>575</v>
      </c>
      <c r="B576" s="3">
        <v>40569</v>
      </c>
      <c r="C576" s="1">
        <v>1</v>
      </c>
      <c r="D576" s="1">
        <v>5</v>
      </c>
      <c r="E576" s="1" t="b">
        <v>0</v>
      </c>
      <c r="F576" s="1">
        <v>3</v>
      </c>
      <c r="G576" s="1">
        <v>3</v>
      </c>
      <c r="H576" s="1">
        <v>0.2</v>
      </c>
      <c r="I576" s="4" t="str">
        <f>IF(AND(dataset_1!$D576&gt;=5,dataset_1!$D576&lt;12),"Morning",IF(AND(dataset_1!$D576&gt;=12,dataset_1!$D576&lt;17),"Afternoon",IF(AND(dataset_1!$D576&gt;=17,dataset_1!$D576&lt;21),"Evening","Night")))</f>
        <v>Morning</v>
      </c>
      <c r="J576" s="4" t="str">
        <f>IF(dataset_1!$G576=1,"Clear/Few clouds",IF(dataset_1!$G576=2,"Mist/Cloudy",IF(dataset_1!$G576=3,"Light Snow/Rain","Heavy Rain/Snow/Storm")))</f>
        <v>Light Snow/Rain</v>
      </c>
      <c r="K576" s="1" t="str">
        <f>IF(OR(dataset_1!$F576=0,dataset_1!$F576=6),"Weekend","Weekday")</f>
        <v>Weekday</v>
      </c>
      <c r="L576" s="1" t="str">
        <f>LEFT(TEXT(dataset_1!$B576,"yyyy-mm-dd"),4)</f>
        <v>2011</v>
      </c>
      <c r="M576" s="1" t="str">
        <f>MID(TEXT(dataset_1!$B576,"yyyy-mm-dd"),6,2)</f>
        <v>01</v>
      </c>
      <c r="N576" s="1" t="str">
        <f>RIGHT(TEXT(dataset_1!$B576,"yyyy-mm-dd"),2)</f>
        <v>26</v>
      </c>
      <c r="O576" s="1">
        <f>LEN(dataset_1!$D576)</f>
        <v>1</v>
      </c>
      <c r="P576" s="1" t="str">
        <f>TEXT(dataset_1!$B576, "mmmm")</f>
        <v>January</v>
      </c>
      <c r="Q576" s="1" t="str">
        <f>TEXT(dataset_1!$B576, "dddd")</f>
        <v>Wednesday</v>
      </c>
      <c r="R576" s="1">
        <f>WEEKNUM(dataset_1!$B576, 2)</f>
        <v>5</v>
      </c>
      <c r="S576" s="1" t="str">
        <f>IF(dataset_1!$H576&lt;=0.3,"Cold",IF(dataset_1!$H576&lt;=0.6,"Mild","Hot"))</f>
        <v>Cold</v>
      </c>
    </row>
    <row r="577" spans="1:19" ht="14.25" customHeight="1" x14ac:dyDescent="0.3">
      <c r="A577" s="1">
        <v>576</v>
      </c>
      <c r="B577" s="3">
        <v>40569</v>
      </c>
      <c r="C577" s="1">
        <v>1</v>
      </c>
      <c r="D577" s="1">
        <v>6</v>
      </c>
      <c r="E577" s="1" t="b">
        <v>0</v>
      </c>
      <c r="F577" s="1">
        <v>3</v>
      </c>
      <c r="G577" s="1">
        <v>3</v>
      </c>
      <c r="H577" s="1">
        <v>0.2</v>
      </c>
      <c r="I577" s="4" t="str">
        <f>IF(AND(dataset_1!$D577&gt;=5,dataset_1!$D577&lt;12),"Morning",IF(AND(dataset_1!$D577&gt;=12,dataset_1!$D577&lt;17),"Afternoon",IF(AND(dataset_1!$D577&gt;=17,dataset_1!$D577&lt;21),"Evening","Night")))</f>
        <v>Morning</v>
      </c>
      <c r="J577" s="4" t="str">
        <f>IF(dataset_1!$G577=1,"Clear/Few clouds",IF(dataset_1!$G577=2,"Mist/Cloudy",IF(dataset_1!$G577=3,"Light Snow/Rain","Heavy Rain/Snow/Storm")))</f>
        <v>Light Snow/Rain</v>
      </c>
      <c r="K577" s="1" t="str">
        <f>IF(OR(dataset_1!$F577=0,dataset_1!$F577=6),"Weekend","Weekday")</f>
        <v>Weekday</v>
      </c>
      <c r="L577" s="1" t="str">
        <f>LEFT(TEXT(dataset_1!$B577,"yyyy-mm-dd"),4)</f>
        <v>2011</v>
      </c>
      <c r="M577" s="1" t="str">
        <f>MID(TEXT(dataset_1!$B577,"yyyy-mm-dd"),6,2)</f>
        <v>01</v>
      </c>
      <c r="N577" s="1" t="str">
        <f>RIGHT(TEXT(dataset_1!$B577,"yyyy-mm-dd"),2)</f>
        <v>26</v>
      </c>
      <c r="O577" s="1">
        <f>LEN(dataset_1!$D577)</f>
        <v>1</v>
      </c>
      <c r="P577" s="1" t="str">
        <f>TEXT(dataset_1!$B577, "mmmm")</f>
        <v>January</v>
      </c>
      <c r="Q577" s="1" t="str">
        <f>TEXT(dataset_1!$B577, "dddd")</f>
        <v>Wednesday</v>
      </c>
      <c r="R577" s="1">
        <f>WEEKNUM(dataset_1!$B577, 2)</f>
        <v>5</v>
      </c>
      <c r="S577" s="1" t="str">
        <f>IF(dataset_1!$H577&lt;=0.3,"Cold",IF(dataset_1!$H577&lt;=0.6,"Mild","Hot"))</f>
        <v>Cold</v>
      </c>
    </row>
    <row r="578" spans="1:19" ht="14.25" customHeight="1" x14ac:dyDescent="0.3">
      <c r="A578" s="1">
        <v>577</v>
      </c>
      <c r="B578" s="3">
        <v>40569</v>
      </c>
      <c r="C578" s="1">
        <v>1</v>
      </c>
      <c r="D578" s="1">
        <v>7</v>
      </c>
      <c r="E578" s="1" t="b">
        <v>0</v>
      </c>
      <c r="F578" s="1">
        <v>3</v>
      </c>
      <c r="G578" s="1">
        <v>3</v>
      </c>
      <c r="H578" s="1">
        <v>0.22</v>
      </c>
      <c r="I578" s="4" t="str">
        <f>IF(AND(dataset_1!$D578&gt;=5,dataset_1!$D578&lt;12),"Morning",IF(AND(dataset_1!$D578&gt;=12,dataset_1!$D578&lt;17),"Afternoon",IF(AND(dataset_1!$D578&gt;=17,dataset_1!$D578&lt;21),"Evening","Night")))</f>
        <v>Morning</v>
      </c>
      <c r="J578" s="4" t="str">
        <f>IF(dataset_1!$G578=1,"Clear/Few clouds",IF(dataset_1!$G578=2,"Mist/Cloudy",IF(dataset_1!$G578=3,"Light Snow/Rain","Heavy Rain/Snow/Storm")))</f>
        <v>Light Snow/Rain</v>
      </c>
      <c r="K578" s="1" t="str">
        <f>IF(OR(dataset_1!$F578=0,dataset_1!$F578=6),"Weekend","Weekday")</f>
        <v>Weekday</v>
      </c>
      <c r="L578" s="1" t="str">
        <f>LEFT(TEXT(dataset_1!$B578,"yyyy-mm-dd"),4)</f>
        <v>2011</v>
      </c>
      <c r="M578" s="1" t="str">
        <f>MID(TEXT(dataset_1!$B578,"yyyy-mm-dd"),6,2)</f>
        <v>01</v>
      </c>
      <c r="N578" s="1" t="str">
        <f>RIGHT(TEXT(dataset_1!$B578,"yyyy-mm-dd"),2)</f>
        <v>26</v>
      </c>
      <c r="O578" s="1">
        <f>LEN(dataset_1!$D578)</f>
        <v>1</v>
      </c>
      <c r="P578" s="1" t="str">
        <f>TEXT(dataset_1!$B578, "mmmm")</f>
        <v>January</v>
      </c>
      <c r="Q578" s="1" t="str">
        <f>TEXT(dataset_1!$B578, "dddd")</f>
        <v>Wednesday</v>
      </c>
      <c r="R578" s="1">
        <f>WEEKNUM(dataset_1!$B578, 2)</f>
        <v>5</v>
      </c>
      <c r="S578" s="1" t="str">
        <f>IF(dataset_1!$H578&lt;=0.3,"Cold",IF(dataset_1!$H578&lt;=0.6,"Mild","Hot"))</f>
        <v>Cold</v>
      </c>
    </row>
    <row r="579" spans="1:19" ht="14.25" customHeight="1" x14ac:dyDescent="0.3">
      <c r="A579" s="1">
        <v>578</v>
      </c>
      <c r="B579" s="3">
        <v>40569</v>
      </c>
      <c r="C579" s="1">
        <v>1</v>
      </c>
      <c r="D579" s="1">
        <v>8</v>
      </c>
      <c r="E579" s="1" t="b">
        <v>0</v>
      </c>
      <c r="F579" s="1">
        <v>3</v>
      </c>
      <c r="G579" s="1">
        <v>3</v>
      </c>
      <c r="H579" s="1">
        <v>0.22</v>
      </c>
      <c r="I579" s="4" t="str">
        <f>IF(AND(dataset_1!$D579&gt;=5,dataset_1!$D579&lt;12),"Morning",IF(AND(dataset_1!$D579&gt;=12,dataset_1!$D579&lt;17),"Afternoon",IF(AND(dataset_1!$D579&gt;=17,dataset_1!$D579&lt;21),"Evening","Night")))</f>
        <v>Morning</v>
      </c>
      <c r="J579" s="4" t="str">
        <f>IF(dataset_1!$G579=1,"Clear/Few clouds",IF(dataset_1!$G579=2,"Mist/Cloudy",IF(dataset_1!$G579=3,"Light Snow/Rain","Heavy Rain/Snow/Storm")))</f>
        <v>Light Snow/Rain</v>
      </c>
      <c r="K579" s="1" t="str">
        <f>IF(OR(dataset_1!$F579=0,dataset_1!$F579=6),"Weekend","Weekday")</f>
        <v>Weekday</v>
      </c>
      <c r="L579" s="1" t="str">
        <f>LEFT(TEXT(dataset_1!$B579,"yyyy-mm-dd"),4)</f>
        <v>2011</v>
      </c>
      <c r="M579" s="1" t="str">
        <f>MID(TEXT(dataset_1!$B579,"yyyy-mm-dd"),6,2)</f>
        <v>01</v>
      </c>
      <c r="N579" s="1" t="str">
        <f>RIGHT(TEXT(dataset_1!$B579,"yyyy-mm-dd"),2)</f>
        <v>26</v>
      </c>
      <c r="O579" s="1">
        <f>LEN(dataset_1!$D579)</f>
        <v>1</v>
      </c>
      <c r="P579" s="1" t="str">
        <f>TEXT(dataset_1!$B579, "mmmm")</f>
        <v>January</v>
      </c>
      <c r="Q579" s="1" t="str">
        <f>TEXT(dataset_1!$B579, "dddd")</f>
        <v>Wednesday</v>
      </c>
      <c r="R579" s="1">
        <f>WEEKNUM(dataset_1!$B579, 2)</f>
        <v>5</v>
      </c>
      <c r="S579" s="1" t="str">
        <f>IF(dataset_1!$H579&lt;=0.3,"Cold",IF(dataset_1!$H579&lt;=0.6,"Mild","Hot"))</f>
        <v>Cold</v>
      </c>
    </row>
    <row r="580" spans="1:19" ht="14.25" customHeight="1" x14ac:dyDescent="0.3">
      <c r="A580" s="1">
        <v>579</v>
      </c>
      <c r="B580" s="3">
        <v>40569</v>
      </c>
      <c r="C580" s="1">
        <v>1</v>
      </c>
      <c r="D580" s="1">
        <v>9</v>
      </c>
      <c r="E580" s="1" t="b">
        <v>0</v>
      </c>
      <c r="F580" s="1">
        <v>3</v>
      </c>
      <c r="G580" s="1">
        <v>3</v>
      </c>
      <c r="H580" s="1">
        <v>0.22</v>
      </c>
      <c r="I580" s="4" t="str">
        <f>IF(AND(dataset_1!$D580&gt;=5,dataset_1!$D580&lt;12),"Morning",IF(AND(dataset_1!$D580&gt;=12,dataset_1!$D580&lt;17),"Afternoon",IF(AND(dataset_1!$D580&gt;=17,dataset_1!$D580&lt;21),"Evening","Night")))</f>
        <v>Morning</v>
      </c>
      <c r="J580" s="4" t="str">
        <f>IF(dataset_1!$G580=1,"Clear/Few clouds",IF(dataset_1!$G580=2,"Mist/Cloudy",IF(dataset_1!$G580=3,"Light Snow/Rain","Heavy Rain/Snow/Storm")))</f>
        <v>Light Snow/Rain</v>
      </c>
      <c r="K580" s="1" t="str">
        <f>IF(OR(dataset_1!$F580=0,dataset_1!$F580=6),"Weekend","Weekday")</f>
        <v>Weekday</v>
      </c>
      <c r="L580" s="1" t="str">
        <f>LEFT(TEXT(dataset_1!$B580,"yyyy-mm-dd"),4)</f>
        <v>2011</v>
      </c>
      <c r="M580" s="1" t="str">
        <f>MID(TEXT(dataset_1!$B580,"yyyy-mm-dd"),6,2)</f>
        <v>01</v>
      </c>
      <c r="N580" s="1" t="str">
        <f>RIGHT(TEXT(dataset_1!$B580,"yyyy-mm-dd"),2)</f>
        <v>26</v>
      </c>
      <c r="O580" s="1">
        <f>LEN(dataset_1!$D580)</f>
        <v>1</v>
      </c>
      <c r="P580" s="1" t="str">
        <f>TEXT(dataset_1!$B580, "mmmm")</f>
        <v>January</v>
      </c>
      <c r="Q580" s="1" t="str">
        <f>TEXT(dataset_1!$B580, "dddd")</f>
        <v>Wednesday</v>
      </c>
      <c r="R580" s="1">
        <f>WEEKNUM(dataset_1!$B580, 2)</f>
        <v>5</v>
      </c>
      <c r="S580" s="1" t="str">
        <f>IF(dataset_1!$H580&lt;=0.3,"Cold",IF(dataset_1!$H580&lt;=0.6,"Mild","Hot"))</f>
        <v>Cold</v>
      </c>
    </row>
    <row r="581" spans="1:19" ht="14.25" customHeight="1" x14ac:dyDescent="0.3">
      <c r="A581" s="1">
        <v>580</v>
      </c>
      <c r="B581" s="3">
        <v>40569</v>
      </c>
      <c r="C581" s="1">
        <v>1</v>
      </c>
      <c r="D581" s="1">
        <v>10</v>
      </c>
      <c r="E581" s="1" t="b">
        <v>0</v>
      </c>
      <c r="F581" s="1">
        <v>3</v>
      </c>
      <c r="G581" s="1">
        <v>3</v>
      </c>
      <c r="H581" s="1">
        <v>0.22</v>
      </c>
      <c r="I581" s="4" t="str">
        <f>IF(AND(dataset_1!$D581&gt;=5,dataset_1!$D581&lt;12),"Morning",IF(AND(dataset_1!$D581&gt;=12,dataset_1!$D581&lt;17),"Afternoon",IF(AND(dataset_1!$D581&gt;=17,dataset_1!$D581&lt;21),"Evening","Night")))</f>
        <v>Morning</v>
      </c>
      <c r="J581" s="4" t="str">
        <f>IF(dataset_1!$G581=1,"Clear/Few clouds",IF(dataset_1!$G581=2,"Mist/Cloudy",IF(dataset_1!$G581=3,"Light Snow/Rain","Heavy Rain/Snow/Storm")))</f>
        <v>Light Snow/Rain</v>
      </c>
      <c r="K581" s="1" t="str">
        <f>IF(OR(dataset_1!$F581=0,dataset_1!$F581=6),"Weekend","Weekday")</f>
        <v>Weekday</v>
      </c>
      <c r="L581" s="1" t="str">
        <f>LEFT(TEXT(dataset_1!$B581,"yyyy-mm-dd"),4)</f>
        <v>2011</v>
      </c>
      <c r="M581" s="1" t="str">
        <f>MID(TEXT(dataset_1!$B581,"yyyy-mm-dd"),6,2)</f>
        <v>01</v>
      </c>
      <c r="N581" s="1" t="str">
        <f>RIGHT(TEXT(dataset_1!$B581,"yyyy-mm-dd"),2)</f>
        <v>26</v>
      </c>
      <c r="O581" s="1">
        <f>LEN(dataset_1!$D581)</f>
        <v>2</v>
      </c>
      <c r="P581" s="1" t="str">
        <f>TEXT(dataset_1!$B581, "mmmm")</f>
        <v>January</v>
      </c>
      <c r="Q581" s="1" t="str">
        <f>TEXT(dataset_1!$B581, "dddd")</f>
        <v>Wednesday</v>
      </c>
      <c r="R581" s="1">
        <f>WEEKNUM(dataset_1!$B581, 2)</f>
        <v>5</v>
      </c>
      <c r="S581" s="1" t="str">
        <f>IF(dataset_1!$H581&lt;=0.3,"Cold",IF(dataset_1!$H581&lt;=0.6,"Mild","Hot"))</f>
        <v>Cold</v>
      </c>
    </row>
    <row r="582" spans="1:19" ht="14.25" customHeight="1" x14ac:dyDescent="0.3">
      <c r="A582" s="1">
        <v>581</v>
      </c>
      <c r="B582" s="3">
        <v>40569</v>
      </c>
      <c r="C582" s="1">
        <v>1</v>
      </c>
      <c r="D582" s="1">
        <v>11</v>
      </c>
      <c r="E582" s="1" t="b">
        <v>0</v>
      </c>
      <c r="F582" s="1">
        <v>3</v>
      </c>
      <c r="G582" s="1">
        <v>3</v>
      </c>
      <c r="H582" s="1">
        <v>0.22</v>
      </c>
      <c r="I582" s="4" t="str">
        <f>IF(AND(dataset_1!$D582&gt;=5,dataset_1!$D582&lt;12),"Morning",IF(AND(dataset_1!$D582&gt;=12,dataset_1!$D582&lt;17),"Afternoon",IF(AND(dataset_1!$D582&gt;=17,dataset_1!$D582&lt;21),"Evening","Night")))</f>
        <v>Morning</v>
      </c>
      <c r="J582" s="4" t="str">
        <f>IF(dataset_1!$G582=1,"Clear/Few clouds",IF(dataset_1!$G582=2,"Mist/Cloudy",IF(dataset_1!$G582=3,"Light Snow/Rain","Heavy Rain/Snow/Storm")))</f>
        <v>Light Snow/Rain</v>
      </c>
      <c r="K582" s="1" t="str">
        <f>IF(OR(dataset_1!$F582=0,dataset_1!$F582=6),"Weekend","Weekday")</f>
        <v>Weekday</v>
      </c>
      <c r="L582" s="1" t="str">
        <f>LEFT(TEXT(dataset_1!$B582,"yyyy-mm-dd"),4)</f>
        <v>2011</v>
      </c>
      <c r="M582" s="1" t="str">
        <f>MID(TEXT(dataset_1!$B582,"yyyy-mm-dd"),6,2)</f>
        <v>01</v>
      </c>
      <c r="N582" s="1" t="str">
        <f>RIGHT(TEXT(dataset_1!$B582,"yyyy-mm-dd"),2)</f>
        <v>26</v>
      </c>
      <c r="O582" s="1">
        <f>LEN(dataset_1!$D582)</f>
        <v>2</v>
      </c>
      <c r="P582" s="1" t="str">
        <f>TEXT(dataset_1!$B582, "mmmm")</f>
        <v>January</v>
      </c>
      <c r="Q582" s="1" t="str">
        <f>TEXT(dataset_1!$B582, "dddd")</f>
        <v>Wednesday</v>
      </c>
      <c r="R582" s="1">
        <f>WEEKNUM(dataset_1!$B582, 2)</f>
        <v>5</v>
      </c>
      <c r="S582" s="1" t="str">
        <f>IF(dataset_1!$H582&lt;=0.3,"Cold",IF(dataset_1!$H582&lt;=0.6,"Mild","Hot"))</f>
        <v>Cold</v>
      </c>
    </row>
    <row r="583" spans="1:19" ht="14.25" customHeight="1" x14ac:dyDescent="0.3">
      <c r="A583" s="1">
        <v>582</v>
      </c>
      <c r="B583" s="3">
        <v>40569</v>
      </c>
      <c r="C583" s="1">
        <v>1</v>
      </c>
      <c r="D583" s="1">
        <v>12</v>
      </c>
      <c r="E583" s="1" t="b">
        <v>0</v>
      </c>
      <c r="F583" s="1">
        <v>3</v>
      </c>
      <c r="G583" s="1">
        <v>3</v>
      </c>
      <c r="H583" s="1">
        <v>0.22</v>
      </c>
      <c r="I583" s="4" t="str">
        <f>IF(AND(dataset_1!$D583&gt;=5,dataset_1!$D583&lt;12),"Morning",IF(AND(dataset_1!$D583&gt;=12,dataset_1!$D583&lt;17),"Afternoon",IF(AND(dataset_1!$D583&gt;=17,dataset_1!$D583&lt;21),"Evening","Night")))</f>
        <v>Afternoon</v>
      </c>
      <c r="J583" s="4" t="str">
        <f>IF(dataset_1!$G583=1,"Clear/Few clouds",IF(dataset_1!$G583=2,"Mist/Cloudy",IF(dataset_1!$G583=3,"Light Snow/Rain","Heavy Rain/Snow/Storm")))</f>
        <v>Light Snow/Rain</v>
      </c>
      <c r="K583" s="1" t="str">
        <f>IF(OR(dataset_1!$F583=0,dataset_1!$F583=6),"Weekend","Weekday")</f>
        <v>Weekday</v>
      </c>
      <c r="L583" s="1" t="str">
        <f>LEFT(TEXT(dataset_1!$B583,"yyyy-mm-dd"),4)</f>
        <v>2011</v>
      </c>
      <c r="M583" s="1" t="str">
        <f>MID(TEXT(dataset_1!$B583,"yyyy-mm-dd"),6,2)</f>
        <v>01</v>
      </c>
      <c r="N583" s="1" t="str">
        <f>RIGHT(TEXT(dataset_1!$B583,"yyyy-mm-dd"),2)</f>
        <v>26</v>
      </c>
      <c r="O583" s="1">
        <f>LEN(dataset_1!$D583)</f>
        <v>2</v>
      </c>
      <c r="P583" s="1" t="str">
        <f>TEXT(dataset_1!$B583, "mmmm")</f>
        <v>January</v>
      </c>
      <c r="Q583" s="1" t="str">
        <f>TEXT(dataset_1!$B583, "dddd")</f>
        <v>Wednesday</v>
      </c>
      <c r="R583" s="1">
        <f>WEEKNUM(dataset_1!$B583, 2)</f>
        <v>5</v>
      </c>
      <c r="S583" s="1" t="str">
        <f>IF(dataset_1!$H583&lt;=0.3,"Cold",IF(dataset_1!$H583&lt;=0.6,"Mild","Hot"))</f>
        <v>Cold</v>
      </c>
    </row>
    <row r="584" spans="1:19" ht="14.25" customHeight="1" x14ac:dyDescent="0.3">
      <c r="A584" s="1">
        <v>583</v>
      </c>
      <c r="B584" s="3">
        <v>40569</v>
      </c>
      <c r="C584" s="1">
        <v>1</v>
      </c>
      <c r="D584" s="1">
        <v>13</v>
      </c>
      <c r="E584" s="1" t="b">
        <v>0</v>
      </c>
      <c r="F584" s="1">
        <v>3</v>
      </c>
      <c r="G584" s="1">
        <v>3</v>
      </c>
      <c r="H584" s="1">
        <v>0.22</v>
      </c>
      <c r="I584" s="4" t="str">
        <f>IF(AND(dataset_1!$D584&gt;=5,dataset_1!$D584&lt;12),"Morning",IF(AND(dataset_1!$D584&gt;=12,dataset_1!$D584&lt;17),"Afternoon",IF(AND(dataset_1!$D584&gt;=17,dataset_1!$D584&lt;21),"Evening","Night")))</f>
        <v>Afternoon</v>
      </c>
      <c r="J584" s="4" t="str">
        <f>IF(dataset_1!$G584=1,"Clear/Few clouds",IF(dataset_1!$G584=2,"Mist/Cloudy",IF(dataset_1!$G584=3,"Light Snow/Rain","Heavy Rain/Snow/Storm")))</f>
        <v>Light Snow/Rain</v>
      </c>
      <c r="K584" s="1" t="str">
        <f>IF(OR(dataset_1!$F584=0,dataset_1!$F584=6),"Weekend","Weekday")</f>
        <v>Weekday</v>
      </c>
      <c r="L584" s="1" t="str">
        <f>LEFT(TEXT(dataset_1!$B584,"yyyy-mm-dd"),4)</f>
        <v>2011</v>
      </c>
      <c r="M584" s="1" t="str">
        <f>MID(TEXT(dataset_1!$B584,"yyyy-mm-dd"),6,2)</f>
        <v>01</v>
      </c>
      <c r="N584" s="1" t="str">
        <f>RIGHT(TEXT(dataset_1!$B584,"yyyy-mm-dd"),2)</f>
        <v>26</v>
      </c>
      <c r="O584" s="1">
        <f>LEN(dataset_1!$D584)</f>
        <v>2</v>
      </c>
      <c r="P584" s="1" t="str">
        <f>TEXT(dataset_1!$B584, "mmmm")</f>
        <v>January</v>
      </c>
      <c r="Q584" s="1" t="str">
        <f>TEXT(dataset_1!$B584, "dddd")</f>
        <v>Wednesday</v>
      </c>
      <c r="R584" s="1">
        <f>WEEKNUM(dataset_1!$B584, 2)</f>
        <v>5</v>
      </c>
      <c r="S584" s="1" t="str">
        <f>IF(dataset_1!$H584&lt;=0.3,"Cold",IF(dataset_1!$H584&lt;=0.6,"Mild","Hot"))</f>
        <v>Cold</v>
      </c>
    </row>
    <row r="585" spans="1:19" ht="14.25" customHeight="1" x14ac:dyDescent="0.3">
      <c r="A585" s="1">
        <v>584</v>
      </c>
      <c r="B585" s="3">
        <v>40569</v>
      </c>
      <c r="C585" s="1">
        <v>1</v>
      </c>
      <c r="D585" s="1">
        <v>14</v>
      </c>
      <c r="E585" s="1" t="b">
        <v>0</v>
      </c>
      <c r="F585" s="1">
        <v>3</v>
      </c>
      <c r="G585" s="1">
        <v>3</v>
      </c>
      <c r="H585" s="1">
        <v>0.22</v>
      </c>
      <c r="I585" s="4" t="str">
        <f>IF(AND(dataset_1!$D585&gt;=5,dataset_1!$D585&lt;12),"Morning",IF(AND(dataset_1!$D585&gt;=12,dataset_1!$D585&lt;17),"Afternoon",IF(AND(dataset_1!$D585&gt;=17,dataset_1!$D585&lt;21),"Evening","Night")))</f>
        <v>Afternoon</v>
      </c>
      <c r="J585" s="4" t="str">
        <f>IF(dataset_1!$G585=1,"Clear/Few clouds",IF(dataset_1!$G585=2,"Mist/Cloudy",IF(dataset_1!$G585=3,"Light Snow/Rain","Heavy Rain/Snow/Storm")))</f>
        <v>Light Snow/Rain</v>
      </c>
      <c r="K585" s="1" t="str">
        <f>IF(OR(dataset_1!$F585=0,dataset_1!$F585=6),"Weekend","Weekday")</f>
        <v>Weekday</v>
      </c>
      <c r="L585" s="1" t="str">
        <f>LEFT(TEXT(dataset_1!$B585,"yyyy-mm-dd"),4)</f>
        <v>2011</v>
      </c>
      <c r="M585" s="1" t="str">
        <f>MID(TEXT(dataset_1!$B585,"yyyy-mm-dd"),6,2)</f>
        <v>01</v>
      </c>
      <c r="N585" s="1" t="str">
        <f>RIGHT(TEXT(dataset_1!$B585,"yyyy-mm-dd"),2)</f>
        <v>26</v>
      </c>
      <c r="O585" s="1">
        <f>LEN(dataset_1!$D585)</f>
        <v>2</v>
      </c>
      <c r="P585" s="1" t="str">
        <f>TEXT(dataset_1!$B585, "mmmm")</f>
        <v>January</v>
      </c>
      <c r="Q585" s="1" t="str">
        <f>TEXT(dataset_1!$B585, "dddd")</f>
        <v>Wednesday</v>
      </c>
      <c r="R585" s="1">
        <f>WEEKNUM(dataset_1!$B585, 2)</f>
        <v>5</v>
      </c>
      <c r="S585" s="1" t="str">
        <f>IF(dataset_1!$H585&lt;=0.3,"Cold",IF(dataset_1!$H585&lt;=0.6,"Mild","Hot"))</f>
        <v>Cold</v>
      </c>
    </row>
    <row r="586" spans="1:19" ht="14.25" customHeight="1" x14ac:dyDescent="0.3">
      <c r="A586" s="1">
        <v>585</v>
      </c>
      <c r="B586" s="3">
        <v>40569</v>
      </c>
      <c r="C586" s="1">
        <v>1</v>
      </c>
      <c r="D586" s="1">
        <v>15</v>
      </c>
      <c r="E586" s="1" t="b">
        <v>0</v>
      </c>
      <c r="F586" s="1">
        <v>3</v>
      </c>
      <c r="G586" s="1">
        <v>3</v>
      </c>
      <c r="H586" s="1">
        <v>0.22</v>
      </c>
      <c r="I586" s="4" t="str">
        <f>IF(AND(dataset_1!$D586&gt;=5,dataset_1!$D586&lt;12),"Morning",IF(AND(dataset_1!$D586&gt;=12,dataset_1!$D586&lt;17),"Afternoon",IF(AND(dataset_1!$D586&gt;=17,dataset_1!$D586&lt;21),"Evening","Night")))</f>
        <v>Afternoon</v>
      </c>
      <c r="J586" s="4" t="str">
        <f>IF(dataset_1!$G586=1,"Clear/Few clouds",IF(dataset_1!$G586=2,"Mist/Cloudy",IF(dataset_1!$G586=3,"Light Snow/Rain","Heavy Rain/Snow/Storm")))</f>
        <v>Light Snow/Rain</v>
      </c>
      <c r="K586" s="1" t="str">
        <f>IF(OR(dataset_1!$F586=0,dataset_1!$F586=6),"Weekend","Weekday")</f>
        <v>Weekday</v>
      </c>
      <c r="L586" s="1" t="str">
        <f>LEFT(TEXT(dataset_1!$B586,"yyyy-mm-dd"),4)</f>
        <v>2011</v>
      </c>
      <c r="M586" s="1" t="str">
        <f>MID(TEXT(dataset_1!$B586,"yyyy-mm-dd"),6,2)</f>
        <v>01</v>
      </c>
      <c r="N586" s="1" t="str">
        <f>RIGHT(TEXT(dataset_1!$B586,"yyyy-mm-dd"),2)</f>
        <v>26</v>
      </c>
      <c r="O586" s="1">
        <f>LEN(dataset_1!$D586)</f>
        <v>2</v>
      </c>
      <c r="P586" s="1" t="str">
        <f>TEXT(dataset_1!$B586, "mmmm")</f>
        <v>January</v>
      </c>
      <c r="Q586" s="1" t="str">
        <f>TEXT(dataset_1!$B586, "dddd")</f>
        <v>Wednesday</v>
      </c>
      <c r="R586" s="1">
        <f>WEEKNUM(dataset_1!$B586, 2)</f>
        <v>5</v>
      </c>
      <c r="S586" s="1" t="str">
        <f>IF(dataset_1!$H586&lt;=0.3,"Cold",IF(dataset_1!$H586&lt;=0.6,"Mild","Hot"))</f>
        <v>Cold</v>
      </c>
    </row>
    <row r="587" spans="1:19" ht="14.25" customHeight="1" x14ac:dyDescent="0.3">
      <c r="A587" s="1">
        <v>586</v>
      </c>
      <c r="B587" s="3">
        <v>40569</v>
      </c>
      <c r="C587" s="1">
        <v>1</v>
      </c>
      <c r="D587" s="1">
        <v>16</v>
      </c>
      <c r="E587" s="1" t="b">
        <v>0</v>
      </c>
      <c r="F587" s="1">
        <v>3</v>
      </c>
      <c r="G587" s="1">
        <v>4</v>
      </c>
      <c r="H587" s="1">
        <v>0.22</v>
      </c>
      <c r="I587" s="4" t="str">
        <f>IF(AND(dataset_1!$D587&gt;=5,dataset_1!$D587&lt;12),"Morning",IF(AND(dataset_1!$D587&gt;=12,dataset_1!$D587&lt;17),"Afternoon",IF(AND(dataset_1!$D587&gt;=17,dataset_1!$D587&lt;21),"Evening","Night")))</f>
        <v>Afternoon</v>
      </c>
      <c r="J587" s="4" t="str">
        <f>IF(dataset_1!$G587=1,"Clear/Few clouds",IF(dataset_1!$G587=2,"Mist/Cloudy",IF(dataset_1!$G587=3,"Light Snow/Rain","Heavy Rain/Snow/Storm")))</f>
        <v>Heavy Rain/Snow/Storm</v>
      </c>
      <c r="K587" s="1" t="str">
        <f>IF(OR(dataset_1!$F587=0,dataset_1!$F587=6),"Weekend","Weekday")</f>
        <v>Weekday</v>
      </c>
      <c r="L587" s="1" t="str">
        <f>LEFT(TEXT(dataset_1!$B587,"yyyy-mm-dd"),4)</f>
        <v>2011</v>
      </c>
      <c r="M587" s="1" t="str">
        <f>MID(TEXT(dataset_1!$B587,"yyyy-mm-dd"),6,2)</f>
        <v>01</v>
      </c>
      <c r="N587" s="1" t="str">
        <f>RIGHT(TEXT(dataset_1!$B587,"yyyy-mm-dd"),2)</f>
        <v>26</v>
      </c>
      <c r="O587" s="1">
        <f>LEN(dataset_1!$D587)</f>
        <v>2</v>
      </c>
      <c r="P587" s="1" t="str">
        <f>TEXT(dataset_1!$B587, "mmmm")</f>
        <v>January</v>
      </c>
      <c r="Q587" s="1" t="str">
        <f>TEXT(dataset_1!$B587, "dddd")</f>
        <v>Wednesday</v>
      </c>
      <c r="R587" s="1">
        <f>WEEKNUM(dataset_1!$B587, 2)</f>
        <v>5</v>
      </c>
      <c r="S587" s="1" t="str">
        <f>IF(dataset_1!$H587&lt;=0.3,"Cold",IF(dataset_1!$H587&lt;=0.6,"Mild","Hot"))</f>
        <v>Cold</v>
      </c>
    </row>
    <row r="588" spans="1:19" ht="14.25" customHeight="1" x14ac:dyDescent="0.3">
      <c r="A588" s="1">
        <v>587</v>
      </c>
      <c r="B588" s="3">
        <v>40569</v>
      </c>
      <c r="C588" s="1">
        <v>1</v>
      </c>
      <c r="D588" s="1">
        <v>17</v>
      </c>
      <c r="E588" s="1" t="b">
        <v>0</v>
      </c>
      <c r="F588" s="1">
        <v>3</v>
      </c>
      <c r="G588" s="1">
        <v>3</v>
      </c>
      <c r="H588" s="1">
        <v>0.2</v>
      </c>
      <c r="I588" s="4" t="str">
        <f>IF(AND(dataset_1!$D588&gt;=5,dataset_1!$D588&lt;12),"Morning",IF(AND(dataset_1!$D588&gt;=12,dataset_1!$D588&lt;17),"Afternoon",IF(AND(dataset_1!$D588&gt;=17,dataset_1!$D588&lt;21),"Evening","Night")))</f>
        <v>Evening</v>
      </c>
      <c r="J588" s="4" t="str">
        <f>IF(dataset_1!$G588=1,"Clear/Few clouds",IF(dataset_1!$G588=2,"Mist/Cloudy",IF(dataset_1!$G588=3,"Light Snow/Rain","Heavy Rain/Snow/Storm")))</f>
        <v>Light Snow/Rain</v>
      </c>
      <c r="K588" s="1" t="str">
        <f>IF(OR(dataset_1!$F588=0,dataset_1!$F588=6),"Weekend","Weekday")</f>
        <v>Weekday</v>
      </c>
      <c r="L588" s="1" t="str">
        <f>LEFT(TEXT(dataset_1!$B588,"yyyy-mm-dd"),4)</f>
        <v>2011</v>
      </c>
      <c r="M588" s="1" t="str">
        <f>MID(TEXT(dataset_1!$B588,"yyyy-mm-dd"),6,2)</f>
        <v>01</v>
      </c>
      <c r="N588" s="1" t="str">
        <f>RIGHT(TEXT(dataset_1!$B588,"yyyy-mm-dd"),2)</f>
        <v>26</v>
      </c>
      <c r="O588" s="1">
        <f>LEN(dataset_1!$D588)</f>
        <v>2</v>
      </c>
      <c r="P588" s="1" t="str">
        <f>TEXT(dataset_1!$B588, "mmmm")</f>
        <v>January</v>
      </c>
      <c r="Q588" s="1" t="str">
        <f>TEXT(dataset_1!$B588, "dddd")</f>
        <v>Wednesday</v>
      </c>
      <c r="R588" s="1">
        <f>WEEKNUM(dataset_1!$B588, 2)</f>
        <v>5</v>
      </c>
      <c r="S588" s="1" t="str">
        <f>IF(dataset_1!$H588&lt;=0.3,"Cold",IF(dataset_1!$H588&lt;=0.6,"Mild","Hot"))</f>
        <v>Cold</v>
      </c>
    </row>
    <row r="589" spans="1:19" ht="14.25" customHeight="1" x14ac:dyDescent="0.3">
      <c r="A589" s="1">
        <v>588</v>
      </c>
      <c r="B589" s="3">
        <v>40570</v>
      </c>
      <c r="C589" s="1">
        <v>1</v>
      </c>
      <c r="D589" s="1">
        <v>16</v>
      </c>
      <c r="E589" s="1" t="b">
        <v>0</v>
      </c>
      <c r="F589" s="1">
        <v>4</v>
      </c>
      <c r="G589" s="1">
        <v>1</v>
      </c>
      <c r="H589" s="1">
        <v>0.22</v>
      </c>
      <c r="I589" s="4" t="str">
        <f>IF(AND(dataset_1!$D589&gt;=5,dataset_1!$D589&lt;12),"Morning",IF(AND(dataset_1!$D589&gt;=12,dataset_1!$D589&lt;17),"Afternoon",IF(AND(dataset_1!$D589&gt;=17,dataset_1!$D589&lt;21),"Evening","Night")))</f>
        <v>Afternoon</v>
      </c>
      <c r="J589" s="4" t="str">
        <f>IF(dataset_1!$G589=1,"Clear/Few clouds",IF(dataset_1!$G589=2,"Mist/Cloudy",IF(dataset_1!$G589=3,"Light Snow/Rain","Heavy Rain/Snow/Storm")))</f>
        <v>Clear/Few clouds</v>
      </c>
      <c r="K589" s="1" t="str">
        <f>IF(OR(dataset_1!$F589=0,dataset_1!$F589=6),"Weekend","Weekday")</f>
        <v>Weekday</v>
      </c>
      <c r="L589" s="1" t="str">
        <f>LEFT(TEXT(dataset_1!$B589,"yyyy-mm-dd"),4)</f>
        <v>2011</v>
      </c>
      <c r="M589" s="1" t="str">
        <f>MID(TEXT(dataset_1!$B589,"yyyy-mm-dd"),6,2)</f>
        <v>01</v>
      </c>
      <c r="N589" s="1" t="str">
        <f>RIGHT(TEXT(dataset_1!$B589,"yyyy-mm-dd"),2)</f>
        <v>27</v>
      </c>
      <c r="O589" s="1">
        <f>LEN(dataset_1!$D589)</f>
        <v>2</v>
      </c>
      <c r="P589" s="1" t="str">
        <f>TEXT(dataset_1!$B589, "mmmm")</f>
        <v>January</v>
      </c>
      <c r="Q589" s="1" t="str">
        <f>TEXT(dataset_1!$B589, "dddd")</f>
        <v>Thursday</v>
      </c>
      <c r="R589" s="1">
        <f>WEEKNUM(dataset_1!$B589, 2)</f>
        <v>5</v>
      </c>
      <c r="S589" s="1" t="str">
        <f>IF(dataset_1!$H589&lt;=0.3,"Cold",IF(dataset_1!$H589&lt;=0.6,"Mild","Hot"))</f>
        <v>Cold</v>
      </c>
    </row>
    <row r="590" spans="1:19" ht="14.25" customHeight="1" x14ac:dyDescent="0.3">
      <c r="A590" s="1">
        <v>589</v>
      </c>
      <c r="B590" s="3">
        <v>40570</v>
      </c>
      <c r="C590" s="1">
        <v>1</v>
      </c>
      <c r="D590" s="1">
        <v>17</v>
      </c>
      <c r="E590" s="1" t="b">
        <v>0</v>
      </c>
      <c r="F590" s="1">
        <v>4</v>
      </c>
      <c r="G590" s="1">
        <v>1</v>
      </c>
      <c r="H590" s="1">
        <v>0.22</v>
      </c>
      <c r="I590" s="4" t="str">
        <f>IF(AND(dataset_1!$D590&gt;=5,dataset_1!$D590&lt;12),"Morning",IF(AND(dataset_1!$D590&gt;=12,dataset_1!$D590&lt;17),"Afternoon",IF(AND(dataset_1!$D590&gt;=17,dataset_1!$D590&lt;21),"Evening","Night")))</f>
        <v>Evening</v>
      </c>
      <c r="J590" s="4" t="str">
        <f>IF(dataset_1!$G590=1,"Clear/Few clouds",IF(dataset_1!$G590=2,"Mist/Cloudy",IF(dataset_1!$G590=3,"Light Snow/Rain","Heavy Rain/Snow/Storm")))</f>
        <v>Clear/Few clouds</v>
      </c>
      <c r="K590" s="1" t="str">
        <f>IF(OR(dataset_1!$F590=0,dataset_1!$F590=6),"Weekend","Weekday")</f>
        <v>Weekday</v>
      </c>
      <c r="L590" s="1" t="str">
        <f>LEFT(TEXT(dataset_1!$B590,"yyyy-mm-dd"),4)</f>
        <v>2011</v>
      </c>
      <c r="M590" s="1" t="str">
        <f>MID(TEXT(dataset_1!$B590,"yyyy-mm-dd"),6,2)</f>
        <v>01</v>
      </c>
      <c r="N590" s="1" t="str">
        <f>RIGHT(TEXT(dataset_1!$B590,"yyyy-mm-dd"),2)</f>
        <v>27</v>
      </c>
      <c r="O590" s="1">
        <f>LEN(dataset_1!$D590)</f>
        <v>2</v>
      </c>
      <c r="P590" s="1" t="str">
        <f>TEXT(dataset_1!$B590, "mmmm")</f>
        <v>January</v>
      </c>
      <c r="Q590" s="1" t="str">
        <f>TEXT(dataset_1!$B590, "dddd")</f>
        <v>Thursday</v>
      </c>
      <c r="R590" s="1">
        <f>WEEKNUM(dataset_1!$B590, 2)</f>
        <v>5</v>
      </c>
      <c r="S590" s="1" t="str">
        <f>IF(dataset_1!$H590&lt;=0.3,"Cold",IF(dataset_1!$H590&lt;=0.6,"Mild","Hot"))</f>
        <v>Cold</v>
      </c>
    </row>
    <row r="591" spans="1:19" ht="14.25" customHeight="1" x14ac:dyDescent="0.3">
      <c r="A591" s="1">
        <v>590</v>
      </c>
      <c r="B591" s="3">
        <v>40570</v>
      </c>
      <c r="C591" s="1">
        <v>1</v>
      </c>
      <c r="D591" s="1">
        <v>18</v>
      </c>
      <c r="E591" s="1" t="b">
        <v>0</v>
      </c>
      <c r="F591" s="1">
        <v>4</v>
      </c>
      <c r="G591" s="1">
        <v>1</v>
      </c>
      <c r="H591" s="1">
        <v>0.2</v>
      </c>
      <c r="I591" s="4" t="str">
        <f>IF(AND(dataset_1!$D591&gt;=5,dataset_1!$D591&lt;12),"Morning",IF(AND(dataset_1!$D591&gt;=12,dataset_1!$D591&lt;17),"Afternoon",IF(AND(dataset_1!$D591&gt;=17,dataset_1!$D591&lt;21),"Evening","Night")))</f>
        <v>Evening</v>
      </c>
      <c r="J591" s="4" t="str">
        <f>IF(dataset_1!$G591=1,"Clear/Few clouds",IF(dataset_1!$G591=2,"Mist/Cloudy",IF(dataset_1!$G591=3,"Light Snow/Rain","Heavy Rain/Snow/Storm")))</f>
        <v>Clear/Few clouds</v>
      </c>
      <c r="K591" s="1" t="str">
        <f>IF(OR(dataset_1!$F591=0,dataset_1!$F591=6),"Weekend","Weekday")</f>
        <v>Weekday</v>
      </c>
      <c r="L591" s="1" t="str">
        <f>LEFT(TEXT(dataset_1!$B591,"yyyy-mm-dd"),4)</f>
        <v>2011</v>
      </c>
      <c r="M591" s="1" t="str">
        <f>MID(TEXT(dataset_1!$B591,"yyyy-mm-dd"),6,2)</f>
        <v>01</v>
      </c>
      <c r="N591" s="1" t="str">
        <f>RIGHT(TEXT(dataset_1!$B591,"yyyy-mm-dd"),2)</f>
        <v>27</v>
      </c>
      <c r="O591" s="1">
        <f>LEN(dataset_1!$D591)</f>
        <v>2</v>
      </c>
      <c r="P591" s="1" t="str">
        <f>TEXT(dataset_1!$B591, "mmmm")</f>
        <v>January</v>
      </c>
      <c r="Q591" s="1" t="str">
        <f>TEXT(dataset_1!$B591, "dddd")</f>
        <v>Thursday</v>
      </c>
      <c r="R591" s="1">
        <f>WEEKNUM(dataset_1!$B591, 2)</f>
        <v>5</v>
      </c>
      <c r="S591" s="1" t="str">
        <f>IF(dataset_1!$H591&lt;=0.3,"Cold",IF(dataset_1!$H591&lt;=0.6,"Mild","Hot"))</f>
        <v>Cold</v>
      </c>
    </row>
    <row r="592" spans="1:19" ht="14.25" customHeight="1" x14ac:dyDescent="0.3">
      <c r="A592" s="1">
        <v>591</v>
      </c>
      <c r="B592" s="3">
        <v>40570</v>
      </c>
      <c r="C592" s="1">
        <v>1</v>
      </c>
      <c r="D592" s="1">
        <v>19</v>
      </c>
      <c r="E592" s="1" t="b">
        <v>0</v>
      </c>
      <c r="F592" s="1">
        <v>4</v>
      </c>
      <c r="G592" s="1">
        <v>1</v>
      </c>
      <c r="H592" s="1">
        <v>0.2</v>
      </c>
      <c r="I592" s="4" t="str">
        <f>IF(AND(dataset_1!$D592&gt;=5,dataset_1!$D592&lt;12),"Morning",IF(AND(dataset_1!$D592&gt;=12,dataset_1!$D592&lt;17),"Afternoon",IF(AND(dataset_1!$D592&gt;=17,dataset_1!$D592&lt;21),"Evening","Night")))</f>
        <v>Evening</v>
      </c>
      <c r="J592" s="4" t="str">
        <f>IF(dataset_1!$G592=1,"Clear/Few clouds",IF(dataset_1!$G592=2,"Mist/Cloudy",IF(dataset_1!$G592=3,"Light Snow/Rain","Heavy Rain/Snow/Storm")))</f>
        <v>Clear/Few clouds</v>
      </c>
      <c r="K592" s="1" t="str">
        <f>IF(OR(dataset_1!$F592=0,dataset_1!$F592=6),"Weekend","Weekday")</f>
        <v>Weekday</v>
      </c>
      <c r="L592" s="1" t="str">
        <f>LEFT(TEXT(dataset_1!$B592,"yyyy-mm-dd"),4)</f>
        <v>2011</v>
      </c>
      <c r="M592" s="1" t="str">
        <f>MID(TEXT(dataset_1!$B592,"yyyy-mm-dd"),6,2)</f>
        <v>01</v>
      </c>
      <c r="N592" s="1" t="str">
        <f>RIGHT(TEXT(dataset_1!$B592,"yyyy-mm-dd"),2)</f>
        <v>27</v>
      </c>
      <c r="O592" s="1">
        <f>LEN(dataset_1!$D592)</f>
        <v>2</v>
      </c>
      <c r="P592" s="1" t="str">
        <f>TEXT(dataset_1!$B592, "mmmm")</f>
        <v>January</v>
      </c>
      <c r="Q592" s="1" t="str">
        <f>TEXT(dataset_1!$B592, "dddd")</f>
        <v>Thursday</v>
      </c>
      <c r="R592" s="1">
        <f>WEEKNUM(dataset_1!$B592, 2)</f>
        <v>5</v>
      </c>
      <c r="S592" s="1" t="str">
        <f>IF(dataset_1!$H592&lt;=0.3,"Cold",IF(dataset_1!$H592&lt;=0.6,"Mild","Hot"))</f>
        <v>Cold</v>
      </c>
    </row>
    <row r="593" spans="1:19" ht="14.25" customHeight="1" x14ac:dyDescent="0.3">
      <c r="A593" s="1">
        <v>592</v>
      </c>
      <c r="B593" s="3">
        <v>40570</v>
      </c>
      <c r="C593" s="1">
        <v>1</v>
      </c>
      <c r="D593" s="1">
        <v>20</v>
      </c>
      <c r="E593" s="1" t="b">
        <v>0</v>
      </c>
      <c r="F593" s="1">
        <v>4</v>
      </c>
      <c r="G593" s="1">
        <v>1</v>
      </c>
      <c r="H593" s="1">
        <v>0.18</v>
      </c>
      <c r="I593" s="4" t="str">
        <f>IF(AND(dataset_1!$D593&gt;=5,dataset_1!$D593&lt;12),"Morning",IF(AND(dataset_1!$D593&gt;=12,dataset_1!$D593&lt;17),"Afternoon",IF(AND(dataset_1!$D593&gt;=17,dataset_1!$D593&lt;21),"Evening","Night")))</f>
        <v>Evening</v>
      </c>
      <c r="J593" s="4" t="str">
        <f>IF(dataset_1!$G593=1,"Clear/Few clouds",IF(dataset_1!$G593=2,"Mist/Cloudy",IF(dataset_1!$G593=3,"Light Snow/Rain","Heavy Rain/Snow/Storm")))</f>
        <v>Clear/Few clouds</v>
      </c>
      <c r="K593" s="1" t="str">
        <f>IF(OR(dataset_1!$F593=0,dataset_1!$F593=6),"Weekend","Weekday")</f>
        <v>Weekday</v>
      </c>
      <c r="L593" s="1" t="str">
        <f>LEFT(TEXT(dataset_1!$B593,"yyyy-mm-dd"),4)</f>
        <v>2011</v>
      </c>
      <c r="M593" s="1" t="str">
        <f>MID(TEXT(dataset_1!$B593,"yyyy-mm-dd"),6,2)</f>
        <v>01</v>
      </c>
      <c r="N593" s="1" t="str">
        <f>RIGHT(TEXT(dataset_1!$B593,"yyyy-mm-dd"),2)</f>
        <v>27</v>
      </c>
      <c r="O593" s="1">
        <f>LEN(dataset_1!$D593)</f>
        <v>2</v>
      </c>
      <c r="P593" s="1" t="str">
        <f>TEXT(dataset_1!$B593, "mmmm")</f>
        <v>January</v>
      </c>
      <c r="Q593" s="1" t="str">
        <f>TEXT(dataset_1!$B593, "dddd")</f>
        <v>Thursday</v>
      </c>
      <c r="R593" s="1">
        <f>WEEKNUM(dataset_1!$B593, 2)</f>
        <v>5</v>
      </c>
      <c r="S593" s="1" t="str">
        <f>IF(dataset_1!$H593&lt;=0.3,"Cold",IF(dataset_1!$H593&lt;=0.6,"Mild","Hot"))</f>
        <v>Cold</v>
      </c>
    </row>
    <row r="594" spans="1:19" ht="14.25" customHeight="1" x14ac:dyDescent="0.3">
      <c r="A594" s="1">
        <v>593</v>
      </c>
      <c r="B594" s="3">
        <v>40570</v>
      </c>
      <c r="C594" s="1">
        <v>1</v>
      </c>
      <c r="D594" s="1">
        <v>21</v>
      </c>
      <c r="E594" s="1" t="b">
        <v>0</v>
      </c>
      <c r="F594" s="1">
        <v>4</v>
      </c>
      <c r="G594" s="1">
        <v>1</v>
      </c>
      <c r="H594" s="1">
        <v>0.18</v>
      </c>
      <c r="I594" s="4" t="str">
        <f>IF(AND(dataset_1!$D594&gt;=5,dataset_1!$D594&lt;12),"Morning",IF(AND(dataset_1!$D594&gt;=12,dataset_1!$D594&lt;17),"Afternoon",IF(AND(dataset_1!$D594&gt;=17,dataset_1!$D594&lt;21),"Evening","Night")))</f>
        <v>Night</v>
      </c>
      <c r="J594" s="4" t="str">
        <f>IF(dataset_1!$G594=1,"Clear/Few clouds",IF(dataset_1!$G594=2,"Mist/Cloudy",IF(dataset_1!$G594=3,"Light Snow/Rain","Heavy Rain/Snow/Storm")))</f>
        <v>Clear/Few clouds</v>
      </c>
      <c r="K594" s="1" t="str">
        <f>IF(OR(dataset_1!$F594=0,dataset_1!$F594=6),"Weekend","Weekday")</f>
        <v>Weekday</v>
      </c>
      <c r="L594" s="1" t="str">
        <f>LEFT(TEXT(dataset_1!$B594,"yyyy-mm-dd"),4)</f>
        <v>2011</v>
      </c>
      <c r="M594" s="1" t="str">
        <f>MID(TEXT(dataset_1!$B594,"yyyy-mm-dd"),6,2)</f>
        <v>01</v>
      </c>
      <c r="N594" s="1" t="str">
        <f>RIGHT(TEXT(dataset_1!$B594,"yyyy-mm-dd"),2)</f>
        <v>27</v>
      </c>
      <c r="O594" s="1">
        <f>LEN(dataset_1!$D594)</f>
        <v>2</v>
      </c>
      <c r="P594" s="1" t="str">
        <f>TEXT(dataset_1!$B594, "mmmm")</f>
        <v>January</v>
      </c>
      <c r="Q594" s="1" t="str">
        <f>TEXT(dataset_1!$B594, "dddd")</f>
        <v>Thursday</v>
      </c>
      <c r="R594" s="1">
        <f>WEEKNUM(dataset_1!$B594, 2)</f>
        <v>5</v>
      </c>
      <c r="S594" s="1" t="str">
        <f>IF(dataset_1!$H594&lt;=0.3,"Cold",IF(dataset_1!$H594&lt;=0.6,"Mild","Hot"))</f>
        <v>Cold</v>
      </c>
    </row>
    <row r="595" spans="1:19" ht="14.25" customHeight="1" x14ac:dyDescent="0.3">
      <c r="A595" s="1">
        <v>594</v>
      </c>
      <c r="B595" s="3">
        <v>40570</v>
      </c>
      <c r="C595" s="1">
        <v>1</v>
      </c>
      <c r="D595" s="1">
        <v>22</v>
      </c>
      <c r="E595" s="1" t="b">
        <v>0</v>
      </c>
      <c r="F595" s="1">
        <v>4</v>
      </c>
      <c r="G595" s="1">
        <v>1</v>
      </c>
      <c r="H595" s="1">
        <v>0.18</v>
      </c>
      <c r="I595" s="4" t="str">
        <f>IF(AND(dataset_1!$D595&gt;=5,dataset_1!$D595&lt;12),"Morning",IF(AND(dataset_1!$D595&gt;=12,dataset_1!$D595&lt;17),"Afternoon",IF(AND(dataset_1!$D595&gt;=17,dataset_1!$D595&lt;21),"Evening","Night")))</f>
        <v>Night</v>
      </c>
      <c r="J595" s="4" t="str">
        <f>IF(dataset_1!$G595=1,"Clear/Few clouds",IF(dataset_1!$G595=2,"Mist/Cloudy",IF(dataset_1!$G595=3,"Light Snow/Rain","Heavy Rain/Snow/Storm")))</f>
        <v>Clear/Few clouds</v>
      </c>
      <c r="K595" s="1" t="str">
        <f>IF(OR(dataset_1!$F595=0,dataset_1!$F595=6),"Weekend","Weekday")</f>
        <v>Weekday</v>
      </c>
      <c r="L595" s="1" t="str">
        <f>LEFT(TEXT(dataset_1!$B595,"yyyy-mm-dd"),4)</f>
        <v>2011</v>
      </c>
      <c r="M595" s="1" t="str">
        <f>MID(TEXT(dataset_1!$B595,"yyyy-mm-dd"),6,2)</f>
        <v>01</v>
      </c>
      <c r="N595" s="1" t="str">
        <f>RIGHT(TEXT(dataset_1!$B595,"yyyy-mm-dd"),2)</f>
        <v>27</v>
      </c>
      <c r="O595" s="1">
        <f>LEN(dataset_1!$D595)</f>
        <v>2</v>
      </c>
      <c r="P595" s="1" t="str">
        <f>TEXT(dataset_1!$B595, "mmmm")</f>
        <v>January</v>
      </c>
      <c r="Q595" s="1" t="str">
        <f>TEXT(dataset_1!$B595, "dddd")</f>
        <v>Thursday</v>
      </c>
      <c r="R595" s="1">
        <f>WEEKNUM(dataset_1!$B595, 2)</f>
        <v>5</v>
      </c>
      <c r="S595" s="1" t="str">
        <f>IF(dataset_1!$H595&lt;=0.3,"Cold",IF(dataset_1!$H595&lt;=0.6,"Mild","Hot"))</f>
        <v>Cold</v>
      </c>
    </row>
    <row r="596" spans="1:19" ht="14.25" customHeight="1" x14ac:dyDescent="0.3">
      <c r="A596" s="1">
        <v>595</v>
      </c>
      <c r="B596" s="3">
        <v>40570</v>
      </c>
      <c r="C596" s="1">
        <v>1</v>
      </c>
      <c r="D596" s="1">
        <v>23</v>
      </c>
      <c r="E596" s="1" t="b">
        <v>0</v>
      </c>
      <c r="F596" s="1">
        <v>4</v>
      </c>
      <c r="G596" s="1">
        <v>1</v>
      </c>
      <c r="H596" s="1">
        <v>0.18</v>
      </c>
      <c r="I596" s="4" t="str">
        <f>IF(AND(dataset_1!$D596&gt;=5,dataset_1!$D596&lt;12),"Morning",IF(AND(dataset_1!$D596&gt;=12,dataset_1!$D596&lt;17),"Afternoon",IF(AND(dataset_1!$D596&gt;=17,dataset_1!$D596&lt;21),"Evening","Night")))</f>
        <v>Night</v>
      </c>
      <c r="J596" s="4" t="str">
        <f>IF(dataset_1!$G596=1,"Clear/Few clouds",IF(dataset_1!$G596=2,"Mist/Cloudy",IF(dataset_1!$G596=3,"Light Snow/Rain","Heavy Rain/Snow/Storm")))</f>
        <v>Clear/Few clouds</v>
      </c>
      <c r="K596" s="1" t="str">
        <f>IF(OR(dataset_1!$F596=0,dataset_1!$F596=6),"Weekend","Weekday")</f>
        <v>Weekday</v>
      </c>
      <c r="L596" s="1" t="str">
        <f>LEFT(TEXT(dataset_1!$B596,"yyyy-mm-dd"),4)</f>
        <v>2011</v>
      </c>
      <c r="M596" s="1" t="str">
        <f>MID(TEXT(dataset_1!$B596,"yyyy-mm-dd"),6,2)</f>
        <v>01</v>
      </c>
      <c r="N596" s="1" t="str">
        <f>RIGHT(TEXT(dataset_1!$B596,"yyyy-mm-dd"),2)</f>
        <v>27</v>
      </c>
      <c r="O596" s="1">
        <f>LEN(dataset_1!$D596)</f>
        <v>2</v>
      </c>
      <c r="P596" s="1" t="str">
        <f>TEXT(dataset_1!$B596, "mmmm")</f>
        <v>January</v>
      </c>
      <c r="Q596" s="1" t="str">
        <f>TEXT(dataset_1!$B596, "dddd")</f>
        <v>Thursday</v>
      </c>
      <c r="R596" s="1">
        <f>WEEKNUM(dataset_1!$B596, 2)</f>
        <v>5</v>
      </c>
      <c r="S596" s="1" t="str">
        <f>IF(dataset_1!$H596&lt;=0.3,"Cold",IF(dataset_1!$H596&lt;=0.6,"Mild","Hot"))</f>
        <v>Cold</v>
      </c>
    </row>
    <row r="597" spans="1:19" ht="14.25" customHeight="1" x14ac:dyDescent="0.3">
      <c r="A597" s="1">
        <v>596</v>
      </c>
      <c r="B597" s="3">
        <v>40571</v>
      </c>
      <c r="C597" s="1">
        <v>1</v>
      </c>
      <c r="D597" s="1">
        <v>0</v>
      </c>
      <c r="E597" s="1" t="b">
        <v>0</v>
      </c>
      <c r="F597" s="1">
        <v>5</v>
      </c>
      <c r="G597" s="1">
        <v>2</v>
      </c>
      <c r="H597" s="1">
        <v>0.2</v>
      </c>
      <c r="I597" s="4" t="str">
        <f>IF(AND(dataset_1!$D597&gt;=5,dataset_1!$D597&lt;12),"Morning",IF(AND(dataset_1!$D597&gt;=12,dataset_1!$D597&lt;17),"Afternoon",IF(AND(dataset_1!$D597&gt;=17,dataset_1!$D597&lt;21),"Evening","Night")))</f>
        <v>Night</v>
      </c>
      <c r="J597" s="4" t="str">
        <f>IF(dataset_1!$G597=1,"Clear/Few clouds",IF(dataset_1!$G597=2,"Mist/Cloudy",IF(dataset_1!$G597=3,"Light Snow/Rain","Heavy Rain/Snow/Storm")))</f>
        <v>Mist/Cloudy</v>
      </c>
      <c r="K597" s="1" t="str">
        <f>IF(OR(dataset_1!$F597=0,dataset_1!$F597=6),"Weekend","Weekday")</f>
        <v>Weekday</v>
      </c>
      <c r="L597" s="1" t="str">
        <f>LEFT(TEXT(dataset_1!$B597,"yyyy-mm-dd"),4)</f>
        <v>2011</v>
      </c>
      <c r="M597" s="1" t="str">
        <f>MID(TEXT(dataset_1!$B597,"yyyy-mm-dd"),6,2)</f>
        <v>01</v>
      </c>
      <c r="N597" s="1" t="str">
        <f>RIGHT(TEXT(dataset_1!$B597,"yyyy-mm-dd"),2)</f>
        <v>28</v>
      </c>
      <c r="O597" s="1">
        <f>LEN(dataset_1!$D597)</f>
        <v>1</v>
      </c>
      <c r="P597" s="1" t="str">
        <f>TEXT(dataset_1!$B597, "mmmm")</f>
        <v>January</v>
      </c>
      <c r="Q597" s="1" t="str">
        <f>TEXT(dataset_1!$B597, "dddd")</f>
        <v>Friday</v>
      </c>
      <c r="R597" s="1">
        <f>WEEKNUM(dataset_1!$B597, 2)</f>
        <v>5</v>
      </c>
      <c r="S597" s="1" t="str">
        <f>IF(dataset_1!$H597&lt;=0.3,"Cold",IF(dataset_1!$H597&lt;=0.6,"Mild","Hot"))</f>
        <v>Cold</v>
      </c>
    </row>
    <row r="598" spans="1:19" ht="14.25" customHeight="1" x14ac:dyDescent="0.3">
      <c r="A598" s="1">
        <v>597</v>
      </c>
      <c r="B598" s="3">
        <v>40571</v>
      </c>
      <c r="C598" s="1">
        <v>1</v>
      </c>
      <c r="D598" s="1">
        <v>1</v>
      </c>
      <c r="E598" s="1" t="b">
        <v>0</v>
      </c>
      <c r="F598" s="1">
        <v>5</v>
      </c>
      <c r="G598" s="1">
        <v>2</v>
      </c>
      <c r="H598" s="1">
        <v>0.2</v>
      </c>
      <c r="I598" s="4" t="str">
        <f>IF(AND(dataset_1!$D598&gt;=5,dataset_1!$D598&lt;12),"Morning",IF(AND(dataset_1!$D598&gt;=12,dataset_1!$D598&lt;17),"Afternoon",IF(AND(dataset_1!$D598&gt;=17,dataset_1!$D598&lt;21),"Evening","Night")))</f>
        <v>Night</v>
      </c>
      <c r="J598" s="4" t="str">
        <f>IF(dataset_1!$G598=1,"Clear/Few clouds",IF(dataset_1!$G598=2,"Mist/Cloudy",IF(dataset_1!$G598=3,"Light Snow/Rain","Heavy Rain/Snow/Storm")))</f>
        <v>Mist/Cloudy</v>
      </c>
      <c r="K598" s="1" t="str">
        <f>IF(OR(dataset_1!$F598=0,dataset_1!$F598=6),"Weekend","Weekday")</f>
        <v>Weekday</v>
      </c>
      <c r="L598" s="1" t="str">
        <f>LEFT(TEXT(dataset_1!$B598,"yyyy-mm-dd"),4)</f>
        <v>2011</v>
      </c>
      <c r="M598" s="1" t="str">
        <f>MID(TEXT(dataset_1!$B598,"yyyy-mm-dd"),6,2)</f>
        <v>01</v>
      </c>
      <c r="N598" s="1" t="str">
        <f>RIGHT(TEXT(dataset_1!$B598,"yyyy-mm-dd"),2)</f>
        <v>28</v>
      </c>
      <c r="O598" s="1">
        <f>LEN(dataset_1!$D598)</f>
        <v>1</v>
      </c>
      <c r="P598" s="1" t="str">
        <f>TEXT(dataset_1!$B598, "mmmm")</f>
        <v>January</v>
      </c>
      <c r="Q598" s="1" t="str">
        <f>TEXT(dataset_1!$B598, "dddd")</f>
        <v>Friday</v>
      </c>
      <c r="R598" s="1">
        <f>WEEKNUM(dataset_1!$B598, 2)</f>
        <v>5</v>
      </c>
      <c r="S598" s="1" t="str">
        <f>IF(dataset_1!$H598&lt;=0.3,"Cold",IF(dataset_1!$H598&lt;=0.6,"Mild","Hot"))</f>
        <v>Cold</v>
      </c>
    </row>
    <row r="599" spans="1:19" ht="14.25" customHeight="1" x14ac:dyDescent="0.3">
      <c r="A599" s="1">
        <v>598</v>
      </c>
      <c r="B599" s="3">
        <v>40571</v>
      </c>
      <c r="C599" s="1">
        <v>1</v>
      </c>
      <c r="D599" s="1">
        <v>2</v>
      </c>
      <c r="E599" s="1" t="b">
        <v>0</v>
      </c>
      <c r="F599" s="1">
        <v>5</v>
      </c>
      <c r="G599" s="1">
        <v>2</v>
      </c>
      <c r="H599" s="1">
        <v>0.2</v>
      </c>
      <c r="I599" s="4" t="str">
        <f>IF(AND(dataset_1!$D599&gt;=5,dataset_1!$D599&lt;12),"Morning",IF(AND(dataset_1!$D599&gt;=12,dataset_1!$D599&lt;17),"Afternoon",IF(AND(dataset_1!$D599&gt;=17,dataset_1!$D599&lt;21),"Evening","Night")))</f>
        <v>Night</v>
      </c>
      <c r="J599" s="4" t="str">
        <f>IF(dataset_1!$G599=1,"Clear/Few clouds",IF(dataset_1!$G599=2,"Mist/Cloudy",IF(dataset_1!$G599=3,"Light Snow/Rain","Heavy Rain/Snow/Storm")))</f>
        <v>Mist/Cloudy</v>
      </c>
      <c r="K599" s="1" t="str">
        <f>IF(OR(dataset_1!$F599=0,dataset_1!$F599=6),"Weekend","Weekday")</f>
        <v>Weekday</v>
      </c>
      <c r="L599" s="1" t="str">
        <f>LEFT(TEXT(dataset_1!$B599,"yyyy-mm-dd"),4)</f>
        <v>2011</v>
      </c>
      <c r="M599" s="1" t="str">
        <f>MID(TEXT(dataset_1!$B599,"yyyy-mm-dd"),6,2)</f>
        <v>01</v>
      </c>
      <c r="N599" s="1" t="str">
        <f>RIGHT(TEXT(dataset_1!$B599,"yyyy-mm-dd"),2)</f>
        <v>28</v>
      </c>
      <c r="O599" s="1">
        <f>LEN(dataset_1!$D599)</f>
        <v>1</v>
      </c>
      <c r="P599" s="1" t="str">
        <f>TEXT(dataset_1!$B599, "mmmm")</f>
        <v>January</v>
      </c>
      <c r="Q599" s="1" t="str">
        <f>TEXT(dataset_1!$B599, "dddd")</f>
        <v>Friday</v>
      </c>
      <c r="R599" s="1">
        <f>WEEKNUM(dataset_1!$B599, 2)</f>
        <v>5</v>
      </c>
      <c r="S599" s="1" t="str">
        <f>IF(dataset_1!$H599&lt;=0.3,"Cold",IF(dataset_1!$H599&lt;=0.6,"Mild","Hot"))</f>
        <v>Cold</v>
      </c>
    </row>
    <row r="600" spans="1:19" ht="14.25" customHeight="1" x14ac:dyDescent="0.3">
      <c r="A600" s="1">
        <v>599</v>
      </c>
      <c r="B600" s="3">
        <v>40571</v>
      </c>
      <c r="C600" s="1">
        <v>1</v>
      </c>
      <c r="D600" s="1">
        <v>3</v>
      </c>
      <c r="E600" s="1" t="b">
        <v>0</v>
      </c>
      <c r="F600" s="1">
        <v>5</v>
      </c>
      <c r="G600" s="1">
        <v>2</v>
      </c>
      <c r="H600" s="1">
        <v>0.2</v>
      </c>
      <c r="I600" s="4" t="str">
        <f>IF(AND(dataset_1!$D600&gt;=5,dataset_1!$D600&lt;12),"Morning",IF(AND(dataset_1!$D600&gt;=12,dataset_1!$D600&lt;17),"Afternoon",IF(AND(dataset_1!$D600&gt;=17,dataset_1!$D600&lt;21),"Evening","Night")))</f>
        <v>Night</v>
      </c>
      <c r="J600" s="4" t="str">
        <f>IF(dataset_1!$G600=1,"Clear/Few clouds",IF(dataset_1!$G600=2,"Mist/Cloudy",IF(dataset_1!$G600=3,"Light Snow/Rain","Heavy Rain/Snow/Storm")))</f>
        <v>Mist/Cloudy</v>
      </c>
      <c r="K600" s="1" t="str">
        <f>IF(OR(dataset_1!$F600=0,dataset_1!$F600=6),"Weekend","Weekday")</f>
        <v>Weekday</v>
      </c>
      <c r="L600" s="1" t="str">
        <f>LEFT(TEXT(dataset_1!$B600,"yyyy-mm-dd"),4)</f>
        <v>2011</v>
      </c>
      <c r="M600" s="1" t="str">
        <f>MID(TEXT(dataset_1!$B600,"yyyy-mm-dd"),6,2)</f>
        <v>01</v>
      </c>
      <c r="N600" s="1" t="str">
        <f>RIGHT(TEXT(dataset_1!$B600,"yyyy-mm-dd"),2)</f>
        <v>28</v>
      </c>
      <c r="O600" s="1">
        <f>LEN(dataset_1!$D600)</f>
        <v>1</v>
      </c>
      <c r="P600" s="1" t="str">
        <f>TEXT(dataset_1!$B600, "mmmm")</f>
        <v>January</v>
      </c>
      <c r="Q600" s="1" t="str">
        <f>TEXT(dataset_1!$B600, "dddd")</f>
        <v>Friday</v>
      </c>
      <c r="R600" s="1">
        <f>WEEKNUM(dataset_1!$B600, 2)</f>
        <v>5</v>
      </c>
      <c r="S600" s="1" t="str">
        <f>IF(dataset_1!$H600&lt;=0.3,"Cold",IF(dataset_1!$H600&lt;=0.6,"Mild","Hot"))</f>
        <v>Cold</v>
      </c>
    </row>
    <row r="601" spans="1:19" ht="14.25" customHeight="1" x14ac:dyDescent="0.3">
      <c r="A601" s="1">
        <v>600</v>
      </c>
      <c r="B601" s="3">
        <v>40571</v>
      </c>
      <c r="C601" s="1">
        <v>1</v>
      </c>
      <c r="D601" s="1">
        <v>5</v>
      </c>
      <c r="E601" s="1" t="b">
        <v>0</v>
      </c>
      <c r="F601" s="1">
        <v>5</v>
      </c>
      <c r="G601" s="1">
        <v>2</v>
      </c>
      <c r="H601" s="1">
        <v>0.18</v>
      </c>
      <c r="I601" s="4" t="str">
        <f>IF(AND(dataset_1!$D601&gt;=5,dataset_1!$D601&lt;12),"Morning",IF(AND(dataset_1!$D601&gt;=12,dataset_1!$D601&lt;17),"Afternoon",IF(AND(dataset_1!$D601&gt;=17,dataset_1!$D601&lt;21),"Evening","Night")))</f>
        <v>Morning</v>
      </c>
      <c r="J601" s="4" t="str">
        <f>IF(dataset_1!$G601=1,"Clear/Few clouds",IF(dataset_1!$G601=2,"Mist/Cloudy",IF(dataset_1!$G601=3,"Light Snow/Rain","Heavy Rain/Snow/Storm")))</f>
        <v>Mist/Cloudy</v>
      </c>
      <c r="K601" s="1" t="str">
        <f>IF(OR(dataset_1!$F601=0,dataset_1!$F601=6),"Weekend","Weekday")</f>
        <v>Weekday</v>
      </c>
      <c r="L601" s="1" t="str">
        <f>LEFT(TEXT(dataset_1!$B601,"yyyy-mm-dd"),4)</f>
        <v>2011</v>
      </c>
      <c r="M601" s="1" t="str">
        <f>MID(TEXT(dataset_1!$B601,"yyyy-mm-dd"),6,2)</f>
        <v>01</v>
      </c>
      <c r="N601" s="1" t="str">
        <f>RIGHT(TEXT(dataset_1!$B601,"yyyy-mm-dd"),2)</f>
        <v>28</v>
      </c>
      <c r="O601" s="1">
        <f>LEN(dataset_1!$D601)</f>
        <v>1</v>
      </c>
      <c r="P601" s="1" t="str">
        <f>TEXT(dataset_1!$B601, "mmmm")</f>
        <v>January</v>
      </c>
      <c r="Q601" s="1" t="str">
        <f>TEXT(dataset_1!$B601, "dddd")</f>
        <v>Friday</v>
      </c>
      <c r="R601" s="1">
        <f>WEEKNUM(dataset_1!$B601, 2)</f>
        <v>5</v>
      </c>
      <c r="S601" s="1" t="str">
        <f>IF(dataset_1!$H601&lt;=0.3,"Cold",IF(dataset_1!$H601&lt;=0.6,"Mild","Hot"))</f>
        <v>Cold</v>
      </c>
    </row>
    <row r="602" spans="1:19" ht="14.25" customHeight="1" x14ac:dyDescent="0.3">
      <c r="A602" s="1">
        <v>601</v>
      </c>
      <c r="B602" s="3">
        <v>40571</v>
      </c>
      <c r="C602" s="1">
        <v>1</v>
      </c>
      <c r="D602" s="1">
        <v>6</v>
      </c>
      <c r="E602" s="1" t="b">
        <v>0</v>
      </c>
      <c r="F602" s="1">
        <v>5</v>
      </c>
      <c r="G602" s="1">
        <v>2</v>
      </c>
      <c r="H602" s="1">
        <v>0.18</v>
      </c>
      <c r="I602" s="4" t="str">
        <f>IF(AND(dataset_1!$D602&gt;=5,dataset_1!$D602&lt;12),"Morning",IF(AND(dataset_1!$D602&gt;=12,dataset_1!$D602&lt;17),"Afternoon",IF(AND(dataset_1!$D602&gt;=17,dataset_1!$D602&lt;21),"Evening","Night")))</f>
        <v>Morning</v>
      </c>
      <c r="J602" s="4" t="str">
        <f>IF(dataset_1!$G602=1,"Clear/Few clouds",IF(dataset_1!$G602=2,"Mist/Cloudy",IF(dataset_1!$G602=3,"Light Snow/Rain","Heavy Rain/Snow/Storm")))</f>
        <v>Mist/Cloudy</v>
      </c>
      <c r="K602" s="1" t="str">
        <f>IF(OR(dataset_1!$F602=0,dataset_1!$F602=6),"Weekend","Weekday")</f>
        <v>Weekday</v>
      </c>
      <c r="L602" s="1" t="str">
        <f>LEFT(TEXT(dataset_1!$B602,"yyyy-mm-dd"),4)</f>
        <v>2011</v>
      </c>
      <c r="M602" s="1" t="str">
        <f>MID(TEXT(dataset_1!$B602,"yyyy-mm-dd"),6,2)</f>
        <v>01</v>
      </c>
      <c r="N602" s="1" t="str">
        <f>RIGHT(TEXT(dataset_1!$B602,"yyyy-mm-dd"),2)</f>
        <v>28</v>
      </c>
      <c r="O602" s="1">
        <f>LEN(dataset_1!$D602)</f>
        <v>1</v>
      </c>
      <c r="P602" s="1" t="str">
        <f>TEXT(dataset_1!$B602, "mmmm")</f>
        <v>January</v>
      </c>
      <c r="Q602" s="1" t="str">
        <f>TEXT(dataset_1!$B602, "dddd")</f>
        <v>Friday</v>
      </c>
      <c r="R602" s="1">
        <f>WEEKNUM(dataset_1!$B602, 2)</f>
        <v>5</v>
      </c>
      <c r="S602" s="1" t="str">
        <f>IF(dataset_1!$H602&lt;=0.3,"Cold",IF(dataset_1!$H602&lt;=0.6,"Mild","Hot"))</f>
        <v>Cold</v>
      </c>
    </row>
    <row r="603" spans="1:19" ht="14.25" customHeight="1" x14ac:dyDescent="0.3">
      <c r="A603" s="1">
        <v>602</v>
      </c>
      <c r="B603" s="3">
        <v>40571</v>
      </c>
      <c r="C603" s="1">
        <v>1</v>
      </c>
      <c r="D603" s="1">
        <v>7</v>
      </c>
      <c r="E603" s="1" t="b">
        <v>0</v>
      </c>
      <c r="F603" s="1">
        <v>5</v>
      </c>
      <c r="G603" s="1">
        <v>2</v>
      </c>
      <c r="H603" s="1">
        <v>0.16</v>
      </c>
      <c r="I603" s="4" t="str">
        <f>IF(AND(dataset_1!$D603&gt;=5,dataset_1!$D603&lt;12),"Morning",IF(AND(dataset_1!$D603&gt;=12,dataset_1!$D603&lt;17),"Afternoon",IF(AND(dataset_1!$D603&gt;=17,dataset_1!$D603&lt;21),"Evening","Night")))</f>
        <v>Morning</v>
      </c>
      <c r="J603" s="4" t="str">
        <f>IF(dataset_1!$G603=1,"Clear/Few clouds",IF(dataset_1!$G603=2,"Mist/Cloudy",IF(dataset_1!$G603=3,"Light Snow/Rain","Heavy Rain/Snow/Storm")))</f>
        <v>Mist/Cloudy</v>
      </c>
      <c r="K603" s="1" t="str">
        <f>IF(OR(dataset_1!$F603=0,dataset_1!$F603=6),"Weekend","Weekday")</f>
        <v>Weekday</v>
      </c>
      <c r="L603" s="1" t="str">
        <f>LEFT(TEXT(dataset_1!$B603,"yyyy-mm-dd"),4)</f>
        <v>2011</v>
      </c>
      <c r="M603" s="1" t="str">
        <f>MID(TEXT(dataset_1!$B603,"yyyy-mm-dd"),6,2)</f>
        <v>01</v>
      </c>
      <c r="N603" s="1" t="str">
        <f>RIGHT(TEXT(dataset_1!$B603,"yyyy-mm-dd"),2)</f>
        <v>28</v>
      </c>
      <c r="O603" s="1">
        <f>LEN(dataset_1!$D603)</f>
        <v>1</v>
      </c>
      <c r="P603" s="1" t="str">
        <f>TEXT(dataset_1!$B603, "mmmm")</f>
        <v>January</v>
      </c>
      <c r="Q603" s="1" t="str">
        <f>TEXT(dataset_1!$B603, "dddd")</f>
        <v>Friday</v>
      </c>
      <c r="R603" s="1">
        <f>WEEKNUM(dataset_1!$B603, 2)</f>
        <v>5</v>
      </c>
      <c r="S603" s="1" t="str">
        <f>IF(dataset_1!$H603&lt;=0.3,"Cold",IF(dataset_1!$H603&lt;=0.6,"Mild","Hot"))</f>
        <v>Cold</v>
      </c>
    </row>
    <row r="604" spans="1:19" ht="14.25" customHeight="1" x14ac:dyDescent="0.3">
      <c r="A604" s="1">
        <v>603</v>
      </c>
      <c r="B604" s="3">
        <v>40571</v>
      </c>
      <c r="C604" s="1">
        <v>1</v>
      </c>
      <c r="D604" s="1">
        <v>8</v>
      </c>
      <c r="E604" s="1" t="b">
        <v>0</v>
      </c>
      <c r="F604" s="1">
        <v>5</v>
      </c>
      <c r="G604" s="1">
        <v>2</v>
      </c>
      <c r="H604" s="1">
        <v>0.16</v>
      </c>
      <c r="I604" s="4" t="str">
        <f>IF(AND(dataset_1!$D604&gt;=5,dataset_1!$D604&lt;12),"Morning",IF(AND(dataset_1!$D604&gt;=12,dataset_1!$D604&lt;17),"Afternoon",IF(AND(dataset_1!$D604&gt;=17,dataset_1!$D604&lt;21),"Evening","Night")))</f>
        <v>Morning</v>
      </c>
      <c r="J604" s="4" t="str">
        <f>IF(dataset_1!$G604=1,"Clear/Few clouds",IF(dataset_1!$G604=2,"Mist/Cloudy",IF(dataset_1!$G604=3,"Light Snow/Rain","Heavy Rain/Snow/Storm")))</f>
        <v>Mist/Cloudy</v>
      </c>
      <c r="K604" s="1" t="str">
        <f>IF(OR(dataset_1!$F604=0,dataset_1!$F604=6),"Weekend","Weekday")</f>
        <v>Weekday</v>
      </c>
      <c r="L604" s="1" t="str">
        <f>LEFT(TEXT(dataset_1!$B604,"yyyy-mm-dd"),4)</f>
        <v>2011</v>
      </c>
      <c r="M604" s="1" t="str">
        <f>MID(TEXT(dataset_1!$B604,"yyyy-mm-dd"),6,2)</f>
        <v>01</v>
      </c>
      <c r="N604" s="1" t="str">
        <f>RIGHT(TEXT(dataset_1!$B604,"yyyy-mm-dd"),2)</f>
        <v>28</v>
      </c>
      <c r="O604" s="1">
        <f>LEN(dataset_1!$D604)</f>
        <v>1</v>
      </c>
      <c r="P604" s="1" t="str">
        <f>TEXT(dataset_1!$B604, "mmmm")</f>
        <v>January</v>
      </c>
      <c r="Q604" s="1" t="str">
        <f>TEXT(dataset_1!$B604, "dddd")</f>
        <v>Friday</v>
      </c>
      <c r="R604" s="1">
        <f>WEEKNUM(dataset_1!$B604, 2)</f>
        <v>5</v>
      </c>
      <c r="S604" s="1" t="str">
        <f>IF(dataset_1!$H604&lt;=0.3,"Cold",IF(dataset_1!$H604&lt;=0.6,"Mild","Hot"))</f>
        <v>Cold</v>
      </c>
    </row>
    <row r="605" spans="1:19" ht="14.25" customHeight="1" x14ac:dyDescent="0.3">
      <c r="A605" s="1">
        <v>604</v>
      </c>
      <c r="B605" s="3">
        <v>40571</v>
      </c>
      <c r="C605" s="1">
        <v>1</v>
      </c>
      <c r="D605" s="1">
        <v>9</v>
      </c>
      <c r="E605" s="1" t="b">
        <v>0</v>
      </c>
      <c r="F605" s="1">
        <v>5</v>
      </c>
      <c r="G605" s="1">
        <v>3</v>
      </c>
      <c r="H605" s="1">
        <v>0.18</v>
      </c>
      <c r="I605" s="4" t="str">
        <f>IF(AND(dataset_1!$D605&gt;=5,dataset_1!$D605&lt;12),"Morning",IF(AND(dataset_1!$D605&gt;=12,dataset_1!$D605&lt;17),"Afternoon",IF(AND(dataset_1!$D605&gt;=17,dataset_1!$D605&lt;21),"Evening","Night")))</f>
        <v>Morning</v>
      </c>
      <c r="J605" s="4" t="str">
        <f>IF(dataset_1!$G605=1,"Clear/Few clouds",IF(dataset_1!$G605=2,"Mist/Cloudy",IF(dataset_1!$G605=3,"Light Snow/Rain","Heavy Rain/Snow/Storm")))</f>
        <v>Light Snow/Rain</v>
      </c>
      <c r="K605" s="1" t="str">
        <f>IF(OR(dataset_1!$F605=0,dataset_1!$F605=6),"Weekend","Weekday")</f>
        <v>Weekday</v>
      </c>
      <c r="L605" s="1" t="str">
        <f>LEFT(TEXT(dataset_1!$B605,"yyyy-mm-dd"),4)</f>
        <v>2011</v>
      </c>
      <c r="M605" s="1" t="str">
        <f>MID(TEXT(dataset_1!$B605,"yyyy-mm-dd"),6,2)</f>
        <v>01</v>
      </c>
      <c r="N605" s="1" t="str">
        <f>RIGHT(TEXT(dataset_1!$B605,"yyyy-mm-dd"),2)</f>
        <v>28</v>
      </c>
      <c r="O605" s="1">
        <f>LEN(dataset_1!$D605)</f>
        <v>1</v>
      </c>
      <c r="P605" s="1" t="str">
        <f>TEXT(dataset_1!$B605, "mmmm")</f>
        <v>January</v>
      </c>
      <c r="Q605" s="1" t="str">
        <f>TEXT(dataset_1!$B605, "dddd")</f>
        <v>Friday</v>
      </c>
      <c r="R605" s="1">
        <f>WEEKNUM(dataset_1!$B605, 2)</f>
        <v>5</v>
      </c>
      <c r="S605" s="1" t="str">
        <f>IF(dataset_1!$H605&lt;=0.3,"Cold",IF(dataset_1!$H605&lt;=0.6,"Mild","Hot"))</f>
        <v>Cold</v>
      </c>
    </row>
    <row r="606" spans="1:19" ht="14.25" customHeight="1" x14ac:dyDescent="0.3">
      <c r="A606" s="1">
        <v>605</v>
      </c>
      <c r="B606" s="3">
        <v>40571</v>
      </c>
      <c r="C606" s="1">
        <v>1</v>
      </c>
      <c r="D606" s="1">
        <v>10</v>
      </c>
      <c r="E606" s="1" t="b">
        <v>0</v>
      </c>
      <c r="F606" s="1">
        <v>5</v>
      </c>
      <c r="G606" s="1">
        <v>3</v>
      </c>
      <c r="H606" s="1">
        <v>0.18</v>
      </c>
      <c r="I606" s="4" t="str">
        <f>IF(AND(dataset_1!$D606&gt;=5,dataset_1!$D606&lt;12),"Morning",IF(AND(dataset_1!$D606&gt;=12,dataset_1!$D606&lt;17),"Afternoon",IF(AND(dataset_1!$D606&gt;=17,dataset_1!$D606&lt;21),"Evening","Night")))</f>
        <v>Morning</v>
      </c>
      <c r="J606" s="4" t="str">
        <f>IF(dataset_1!$G606=1,"Clear/Few clouds",IF(dataset_1!$G606=2,"Mist/Cloudy",IF(dataset_1!$G606=3,"Light Snow/Rain","Heavy Rain/Snow/Storm")))</f>
        <v>Light Snow/Rain</v>
      </c>
      <c r="K606" s="1" t="str">
        <f>IF(OR(dataset_1!$F606=0,dataset_1!$F606=6),"Weekend","Weekday")</f>
        <v>Weekday</v>
      </c>
      <c r="L606" s="1" t="str">
        <f>LEFT(TEXT(dataset_1!$B606,"yyyy-mm-dd"),4)</f>
        <v>2011</v>
      </c>
      <c r="M606" s="1" t="str">
        <f>MID(TEXT(dataset_1!$B606,"yyyy-mm-dd"),6,2)</f>
        <v>01</v>
      </c>
      <c r="N606" s="1" t="str">
        <f>RIGHT(TEXT(dataset_1!$B606,"yyyy-mm-dd"),2)</f>
        <v>28</v>
      </c>
      <c r="O606" s="1">
        <f>LEN(dataset_1!$D606)</f>
        <v>2</v>
      </c>
      <c r="P606" s="1" t="str">
        <f>TEXT(dataset_1!$B606, "mmmm")</f>
        <v>January</v>
      </c>
      <c r="Q606" s="1" t="str">
        <f>TEXT(dataset_1!$B606, "dddd")</f>
        <v>Friday</v>
      </c>
      <c r="R606" s="1">
        <f>WEEKNUM(dataset_1!$B606, 2)</f>
        <v>5</v>
      </c>
      <c r="S606" s="1" t="str">
        <f>IF(dataset_1!$H606&lt;=0.3,"Cold",IF(dataset_1!$H606&lt;=0.6,"Mild","Hot"))</f>
        <v>Cold</v>
      </c>
    </row>
    <row r="607" spans="1:19" ht="14.25" customHeight="1" x14ac:dyDescent="0.3">
      <c r="A607" s="1">
        <v>606</v>
      </c>
      <c r="B607" s="3">
        <v>40571</v>
      </c>
      <c r="C607" s="1">
        <v>1</v>
      </c>
      <c r="D607" s="1">
        <v>11</v>
      </c>
      <c r="E607" s="1" t="b">
        <v>0</v>
      </c>
      <c r="F607" s="1">
        <v>5</v>
      </c>
      <c r="G607" s="1">
        <v>3</v>
      </c>
      <c r="H607" s="1">
        <v>0.18</v>
      </c>
      <c r="I607" s="4" t="str">
        <f>IF(AND(dataset_1!$D607&gt;=5,dataset_1!$D607&lt;12),"Morning",IF(AND(dataset_1!$D607&gt;=12,dataset_1!$D607&lt;17),"Afternoon",IF(AND(dataset_1!$D607&gt;=17,dataset_1!$D607&lt;21),"Evening","Night")))</f>
        <v>Morning</v>
      </c>
      <c r="J607" s="4" t="str">
        <f>IF(dataset_1!$G607=1,"Clear/Few clouds",IF(dataset_1!$G607=2,"Mist/Cloudy",IF(dataset_1!$G607=3,"Light Snow/Rain","Heavy Rain/Snow/Storm")))</f>
        <v>Light Snow/Rain</v>
      </c>
      <c r="K607" s="1" t="str">
        <f>IF(OR(dataset_1!$F607=0,dataset_1!$F607=6),"Weekend","Weekday")</f>
        <v>Weekday</v>
      </c>
      <c r="L607" s="1" t="str">
        <f>LEFT(TEXT(dataset_1!$B607,"yyyy-mm-dd"),4)</f>
        <v>2011</v>
      </c>
      <c r="M607" s="1" t="str">
        <f>MID(TEXT(dataset_1!$B607,"yyyy-mm-dd"),6,2)</f>
        <v>01</v>
      </c>
      <c r="N607" s="1" t="str">
        <f>RIGHT(TEXT(dataset_1!$B607,"yyyy-mm-dd"),2)</f>
        <v>28</v>
      </c>
      <c r="O607" s="1">
        <f>LEN(dataset_1!$D607)</f>
        <v>2</v>
      </c>
      <c r="P607" s="1" t="str">
        <f>TEXT(dataset_1!$B607, "mmmm")</f>
        <v>January</v>
      </c>
      <c r="Q607" s="1" t="str">
        <f>TEXT(dataset_1!$B607, "dddd")</f>
        <v>Friday</v>
      </c>
      <c r="R607" s="1">
        <f>WEEKNUM(dataset_1!$B607, 2)</f>
        <v>5</v>
      </c>
      <c r="S607" s="1" t="str">
        <f>IF(dataset_1!$H607&lt;=0.3,"Cold",IF(dataset_1!$H607&lt;=0.6,"Mild","Hot"))</f>
        <v>Cold</v>
      </c>
    </row>
    <row r="608" spans="1:19" ht="14.25" customHeight="1" x14ac:dyDescent="0.3">
      <c r="A608" s="1">
        <v>607</v>
      </c>
      <c r="B608" s="3">
        <v>40571</v>
      </c>
      <c r="C608" s="1">
        <v>1</v>
      </c>
      <c r="D608" s="1">
        <v>12</v>
      </c>
      <c r="E608" s="1" t="b">
        <v>0</v>
      </c>
      <c r="F608" s="1">
        <v>5</v>
      </c>
      <c r="G608" s="1">
        <v>3</v>
      </c>
      <c r="H608" s="1">
        <v>0.18</v>
      </c>
      <c r="I608" s="4" t="str">
        <f>IF(AND(dataset_1!$D608&gt;=5,dataset_1!$D608&lt;12),"Morning",IF(AND(dataset_1!$D608&gt;=12,dataset_1!$D608&lt;17),"Afternoon",IF(AND(dataset_1!$D608&gt;=17,dataset_1!$D608&lt;21),"Evening","Night")))</f>
        <v>Afternoon</v>
      </c>
      <c r="J608" s="4" t="str">
        <f>IF(dataset_1!$G608=1,"Clear/Few clouds",IF(dataset_1!$G608=2,"Mist/Cloudy",IF(dataset_1!$G608=3,"Light Snow/Rain","Heavy Rain/Snow/Storm")))</f>
        <v>Light Snow/Rain</v>
      </c>
      <c r="K608" s="1" t="str">
        <f>IF(OR(dataset_1!$F608=0,dataset_1!$F608=6),"Weekend","Weekday")</f>
        <v>Weekday</v>
      </c>
      <c r="L608" s="1" t="str">
        <f>LEFT(TEXT(dataset_1!$B608,"yyyy-mm-dd"),4)</f>
        <v>2011</v>
      </c>
      <c r="M608" s="1" t="str">
        <f>MID(TEXT(dataset_1!$B608,"yyyy-mm-dd"),6,2)</f>
        <v>01</v>
      </c>
      <c r="N608" s="1" t="str">
        <f>RIGHT(TEXT(dataset_1!$B608,"yyyy-mm-dd"),2)</f>
        <v>28</v>
      </c>
      <c r="O608" s="1">
        <f>LEN(dataset_1!$D608)</f>
        <v>2</v>
      </c>
      <c r="P608" s="1" t="str">
        <f>TEXT(dataset_1!$B608, "mmmm")</f>
        <v>January</v>
      </c>
      <c r="Q608" s="1" t="str">
        <f>TEXT(dataset_1!$B608, "dddd")</f>
        <v>Friday</v>
      </c>
      <c r="R608" s="1">
        <f>WEEKNUM(dataset_1!$B608, 2)</f>
        <v>5</v>
      </c>
      <c r="S608" s="1" t="str">
        <f>IF(dataset_1!$H608&lt;=0.3,"Cold",IF(dataset_1!$H608&lt;=0.6,"Mild","Hot"))</f>
        <v>Cold</v>
      </c>
    </row>
    <row r="609" spans="1:19" ht="14.25" customHeight="1" x14ac:dyDescent="0.3">
      <c r="A609" s="1">
        <v>608</v>
      </c>
      <c r="B609" s="3">
        <v>40571</v>
      </c>
      <c r="C609" s="1">
        <v>1</v>
      </c>
      <c r="D609" s="1">
        <v>13</v>
      </c>
      <c r="E609" s="1" t="b">
        <v>0</v>
      </c>
      <c r="F609" s="1">
        <v>5</v>
      </c>
      <c r="G609" s="1">
        <v>3</v>
      </c>
      <c r="H609" s="1">
        <v>0.18</v>
      </c>
      <c r="I609" s="4" t="str">
        <f>IF(AND(dataset_1!$D609&gt;=5,dataset_1!$D609&lt;12),"Morning",IF(AND(dataset_1!$D609&gt;=12,dataset_1!$D609&lt;17),"Afternoon",IF(AND(dataset_1!$D609&gt;=17,dataset_1!$D609&lt;21),"Evening","Night")))</f>
        <v>Afternoon</v>
      </c>
      <c r="J609" s="4" t="str">
        <f>IF(dataset_1!$G609=1,"Clear/Few clouds",IF(dataset_1!$G609=2,"Mist/Cloudy",IF(dataset_1!$G609=3,"Light Snow/Rain","Heavy Rain/Snow/Storm")))</f>
        <v>Light Snow/Rain</v>
      </c>
      <c r="K609" s="1" t="str">
        <f>IF(OR(dataset_1!$F609=0,dataset_1!$F609=6),"Weekend","Weekday")</f>
        <v>Weekday</v>
      </c>
      <c r="L609" s="1" t="str">
        <f>LEFT(TEXT(dataset_1!$B609,"yyyy-mm-dd"),4)</f>
        <v>2011</v>
      </c>
      <c r="M609" s="1" t="str">
        <f>MID(TEXT(dataset_1!$B609,"yyyy-mm-dd"),6,2)</f>
        <v>01</v>
      </c>
      <c r="N609" s="1" t="str">
        <f>RIGHT(TEXT(dataset_1!$B609,"yyyy-mm-dd"),2)</f>
        <v>28</v>
      </c>
      <c r="O609" s="1">
        <f>LEN(dataset_1!$D609)</f>
        <v>2</v>
      </c>
      <c r="P609" s="1" t="str">
        <f>TEXT(dataset_1!$B609, "mmmm")</f>
        <v>January</v>
      </c>
      <c r="Q609" s="1" t="str">
        <f>TEXT(dataset_1!$B609, "dddd")</f>
        <v>Friday</v>
      </c>
      <c r="R609" s="1">
        <f>WEEKNUM(dataset_1!$B609, 2)</f>
        <v>5</v>
      </c>
      <c r="S609" s="1" t="str">
        <f>IF(dataset_1!$H609&lt;=0.3,"Cold",IF(dataset_1!$H609&lt;=0.6,"Mild","Hot"))</f>
        <v>Cold</v>
      </c>
    </row>
    <row r="610" spans="1:19" ht="14.25" customHeight="1" x14ac:dyDescent="0.3">
      <c r="A610" s="1">
        <v>609</v>
      </c>
      <c r="B610" s="3">
        <v>40571</v>
      </c>
      <c r="C610" s="1">
        <v>1</v>
      </c>
      <c r="D610" s="1">
        <v>14</v>
      </c>
      <c r="E610" s="1" t="b">
        <v>0</v>
      </c>
      <c r="F610" s="1">
        <v>5</v>
      </c>
      <c r="G610" s="1">
        <v>3</v>
      </c>
      <c r="H610" s="1">
        <v>0.22</v>
      </c>
      <c r="I610" s="4" t="str">
        <f>IF(AND(dataset_1!$D610&gt;=5,dataset_1!$D610&lt;12),"Morning",IF(AND(dataset_1!$D610&gt;=12,dataset_1!$D610&lt;17),"Afternoon",IF(AND(dataset_1!$D610&gt;=17,dataset_1!$D610&lt;21),"Evening","Night")))</f>
        <v>Afternoon</v>
      </c>
      <c r="J610" s="4" t="str">
        <f>IF(dataset_1!$G610=1,"Clear/Few clouds",IF(dataset_1!$G610=2,"Mist/Cloudy",IF(dataset_1!$G610=3,"Light Snow/Rain","Heavy Rain/Snow/Storm")))</f>
        <v>Light Snow/Rain</v>
      </c>
      <c r="K610" s="1" t="str">
        <f>IF(OR(dataset_1!$F610=0,dataset_1!$F610=6),"Weekend","Weekday")</f>
        <v>Weekday</v>
      </c>
      <c r="L610" s="1" t="str">
        <f>LEFT(TEXT(dataset_1!$B610,"yyyy-mm-dd"),4)</f>
        <v>2011</v>
      </c>
      <c r="M610" s="1" t="str">
        <f>MID(TEXT(dataset_1!$B610,"yyyy-mm-dd"),6,2)</f>
        <v>01</v>
      </c>
      <c r="N610" s="1" t="str">
        <f>RIGHT(TEXT(dataset_1!$B610,"yyyy-mm-dd"),2)</f>
        <v>28</v>
      </c>
      <c r="O610" s="1">
        <f>LEN(dataset_1!$D610)</f>
        <v>2</v>
      </c>
      <c r="P610" s="1" t="str">
        <f>TEXT(dataset_1!$B610, "mmmm")</f>
        <v>January</v>
      </c>
      <c r="Q610" s="1" t="str">
        <f>TEXT(dataset_1!$B610, "dddd")</f>
        <v>Friday</v>
      </c>
      <c r="R610" s="1">
        <f>WEEKNUM(dataset_1!$B610, 2)</f>
        <v>5</v>
      </c>
      <c r="S610" s="1" t="str">
        <f>IF(dataset_1!$H610&lt;=0.3,"Cold",IF(dataset_1!$H610&lt;=0.6,"Mild","Hot"))</f>
        <v>Cold</v>
      </c>
    </row>
    <row r="611" spans="1:19" ht="14.25" customHeight="1" x14ac:dyDescent="0.3">
      <c r="A611" s="1">
        <v>610</v>
      </c>
      <c r="B611" s="3">
        <v>40571</v>
      </c>
      <c r="C611" s="1">
        <v>1</v>
      </c>
      <c r="D611" s="1">
        <v>15</v>
      </c>
      <c r="E611" s="1" t="b">
        <v>0</v>
      </c>
      <c r="F611" s="1">
        <v>5</v>
      </c>
      <c r="G611" s="1">
        <v>2</v>
      </c>
      <c r="H611" s="1">
        <v>0.2</v>
      </c>
      <c r="I611" s="4" t="str">
        <f>IF(AND(dataset_1!$D611&gt;=5,dataset_1!$D611&lt;12),"Morning",IF(AND(dataset_1!$D611&gt;=12,dataset_1!$D611&lt;17),"Afternoon",IF(AND(dataset_1!$D611&gt;=17,dataset_1!$D611&lt;21),"Evening","Night")))</f>
        <v>Afternoon</v>
      </c>
      <c r="J611" s="4" t="str">
        <f>IF(dataset_1!$G611=1,"Clear/Few clouds",IF(dataset_1!$G611=2,"Mist/Cloudy",IF(dataset_1!$G611=3,"Light Snow/Rain","Heavy Rain/Snow/Storm")))</f>
        <v>Mist/Cloudy</v>
      </c>
      <c r="K611" s="1" t="str">
        <f>IF(OR(dataset_1!$F611=0,dataset_1!$F611=6),"Weekend","Weekday")</f>
        <v>Weekday</v>
      </c>
      <c r="L611" s="1" t="str">
        <f>LEFT(TEXT(dataset_1!$B611,"yyyy-mm-dd"),4)</f>
        <v>2011</v>
      </c>
      <c r="M611" s="1" t="str">
        <f>MID(TEXT(dataset_1!$B611,"yyyy-mm-dd"),6,2)</f>
        <v>01</v>
      </c>
      <c r="N611" s="1" t="str">
        <f>RIGHT(TEXT(dataset_1!$B611,"yyyy-mm-dd"),2)</f>
        <v>28</v>
      </c>
      <c r="O611" s="1">
        <f>LEN(dataset_1!$D611)</f>
        <v>2</v>
      </c>
      <c r="P611" s="1" t="str">
        <f>TEXT(dataset_1!$B611, "mmmm")</f>
        <v>January</v>
      </c>
      <c r="Q611" s="1" t="str">
        <f>TEXT(dataset_1!$B611, "dddd")</f>
        <v>Friday</v>
      </c>
      <c r="R611" s="1">
        <f>WEEKNUM(dataset_1!$B611, 2)</f>
        <v>5</v>
      </c>
      <c r="S611" s="1" t="str">
        <f>IF(dataset_1!$H611&lt;=0.3,"Cold",IF(dataset_1!$H611&lt;=0.6,"Mild","Hot"))</f>
        <v>Cold</v>
      </c>
    </row>
    <row r="612" spans="1:19" ht="14.25" customHeight="1" x14ac:dyDescent="0.3">
      <c r="A612" s="5" t="s">
        <v>19</v>
      </c>
      <c r="B612" s="6"/>
      <c r="C612" s="7"/>
      <c r="D612" s="7"/>
      <c r="E612" s="7"/>
      <c r="F612" s="7"/>
      <c r="G612" s="7"/>
      <c r="H612" s="8">
        <f>SUBTOTAL(1,H1:H610)</f>
        <v>0.19688013136289007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4.25" customHeight="1" x14ac:dyDescent="0.3">
      <c r="A613" s="5" t="s">
        <v>20</v>
      </c>
      <c r="B613" s="6"/>
      <c r="C613" s="7"/>
      <c r="D613" s="7"/>
      <c r="E613" s="7"/>
      <c r="F613" s="7"/>
      <c r="G613" s="7"/>
      <c r="H613" s="7">
        <f>SUBTOTAL(2,H1:H612)</f>
        <v>610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4.25" customHeight="1" x14ac:dyDescent="0.3">
      <c r="A614" s="5" t="s">
        <v>21</v>
      </c>
      <c r="B614" s="6"/>
      <c r="C614" s="7"/>
      <c r="D614" s="7"/>
      <c r="E614" s="7"/>
      <c r="F614" s="7"/>
      <c r="G614" s="7"/>
      <c r="H614" s="7">
        <f>SUBTOTAL(4,H1:H610)</f>
        <v>0.46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4.25" customHeight="1" x14ac:dyDescent="0.3">
      <c r="A615" s="5" t="s">
        <v>22</v>
      </c>
      <c r="B615" s="6"/>
      <c r="C615" s="7"/>
      <c r="D615" s="7"/>
      <c r="E615" s="7"/>
      <c r="F615" s="7"/>
      <c r="G615" s="7"/>
      <c r="H615" s="7">
        <f>SUBTOTAL(5,H1:H610)</f>
        <v>0.02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4.25" customHeight="1" x14ac:dyDescent="0.3">
      <c r="A616" s="5" t="s">
        <v>23</v>
      </c>
      <c r="B616" s="6"/>
      <c r="C616" s="7"/>
      <c r="D616" s="7"/>
      <c r="E616" s="7"/>
      <c r="F616" s="7"/>
      <c r="G616" s="7"/>
      <c r="H616" s="7">
        <f>SUBTOTAL(9,H6:H615)</f>
        <v>119.18000000000006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4.25" customHeight="1" x14ac:dyDescent="0.3"/>
    <row r="618" spans="1:19" ht="14.25" customHeight="1" x14ac:dyDescent="0.3"/>
    <row r="619" spans="1:19" ht="14.25" customHeight="1" x14ac:dyDescent="0.3"/>
    <row r="620" spans="1:19" ht="14.25" customHeight="1" x14ac:dyDescent="0.3"/>
    <row r="621" spans="1:19" ht="14.25" customHeight="1" x14ac:dyDescent="0.3"/>
    <row r="622" spans="1:19" ht="14.25" customHeight="1" x14ac:dyDescent="0.3"/>
    <row r="623" spans="1:19" ht="14.25" customHeight="1" x14ac:dyDescent="0.3"/>
    <row r="624" spans="1:19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H2:H6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00">
    <cfRule type="cellIs" dxfId="2" priority="2" operator="equal">
      <formula>$S$433</formula>
    </cfRule>
    <cfRule type="cellIs" dxfId="1" priority="3" operator="equal">
      <formula>$S$10</formula>
    </cfRule>
  </conditionalFormatting>
  <conditionalFormatting sqref="S2:S616">
    <cfRule type="cellIs" dxfId="0" priority="4" operator="equal">
      <formula>$S$534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dataset_1</vt:lpstr>
      <vt:lpstr>dataset_1!ExternalData_1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 srivastava</dc:creator>
  <cp:lastModifiedBy>parul srivastava</cp:lastModifiedBy>
  <dcterms:created xsi:type="dcterms:W3CDTF">2025-10-23T18:10:33Z</dcterms:created>
  <dcterms:modified xsi:type="dcterms:W3CDTF">2025-10-23T18:11:01Z</dcterms:modified>
</cp:coreProperties>
</file>