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F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E3" i="1"/>
  <c r="E4" i="1" s="1"/>
  <c r="E5" i="1" s="1"/>
  <c r="E6" i="1" s="1"/>
  <c r="E7" i="1" s="1"/>
  <c r="E8" i="1" s="1"/>
  <c r="E9" i="1" s="1"/>
  <c r="E10" i="1" s="1"/>
  <c r="E11" i="1" s="1"/>
  <c r="E2" i="1"/>
  <c r="D2" i="1"/>
  <c r="D3" i="1" s="1"/>
  <c r="D4" i="1" s="1"/>
  <c r="D5" i="1" s="1"/>
  <c r="D6" i="1" s="1"/>
  <c r="D7" i="1" s="1"/>
  <c r="D8" i="1" s="1"/>
  <c r="D9" i="1" s="1"/>
  <c r="D10" i="1" s="1"/>
  <c r="D11" i="1" s="1"/>
  <c r="I3" i="1" l="1"/>
  <c r="I4" i="1" s="1"/>
  <c r="I5" i="1" s="1"/>
  <c r="I6" i="1" s="1"/>
  <c r="I7" i="1" s="1"/>
  <c r="I8" i="1" s="1"/>
  <c r="I9" i="1" s="1"/>
  <c r="I10" i="1" s="1"/>
  <c r="I11" i="1" s="1"/>
  <c r="H11" i="1" l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F2" i="1"/>
  <c r="F3" i="1" s="1"/>
  <c r="J13" i="1" l="1"/>
  <c r="F4" i="1"/>
  <c r="F5" i="1" l="1"/>
  <c r="F6" i="1" l="1"/>
  <c r="F7" i="1" l="1"/>
  <c r="F8" i="1" l="1"/>
  <c r="F9" i="1" l="1"/>
  <c r="F10" i="1" l="1"/>
  <c r="F11" i="1" l="1"/>
  <c r="G13" i="1" s="1"/>
</calcChain>
</file>

<file path=xl/sharedStrings.xml><?xml version="1.0" encoding="utf-8"?>
<sst xmlns="http://schemas.openxmlformats.org/spreadsheetml/2006/main" count="12" uniqueCount="12">
  <si>
    <t>Responses</t>
  </si>
  <si>
    <t>LIFT</t>
  </si>
  <si>
    <t xml:space="preserve">Cumulative </t>
  </si>
  <si>
    <t>GROUP</t>
  </si>
  <si>
    <t>RANDOM</t>
  </si>
  <si>
    <t>OBS</t>
  </si>
  <si>
    <t>Total OBS</t>
  </si>
  <si>
    <t>Total Responses</t>
  </si>
  <si>
    <t>Theoretical Responses</t>
  </si>
  <si>
    <t>Difference</t>
  </si>
  <si>
    <t>LIFT=</t>
  </si>
  <si>
    <t>GAIN=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</si>
</sst>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BE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9" fontId="0" fillId="0" borderId="0" xfId="1" applyFont="1"/>
    <xf numFmtId="2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right" vertical="center"/>
    </xf>
    <xf numFmtId="9" fontId="0" fillId="0" borderId="0" xfId="1" applyFont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 wrapText="1"/>
    </xf>
    <xf numFmtId="9" fontId="2" fillId="5" borderId="1" xfId="1" applyFont="1" applyFill="1" applyBorder="1" applyAlignment="1">
      <alignment horizontal="center" vertical="center" wrapText="1"/>
    </xf>
    <xf numFmtId="9" fontId="2" fillId="5" borderId="2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" fontId="0" fillId="5" borderId="1" xfId="1" applyNumberFormat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9" fontId="0" fillId="5" borderId="2" xfId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9" fontId="2" fillId="4" borderId="3" xfId="1" applyFont="1" applyFill="1" applyBorder="1" applyAlignment="1">
      <alignment horizontal="center" vertical="center" wrapText="1"/>
    </xf>
    <xf numFmtId="9" fontId="0" fillId="4" borderId="4" xfId="1" applyFont="1" applyFill="1" applyBorder="1" applyAlignment="1">
      <alignment horizontal="center" vertical="center" wrapText="1"/>
    </xf>
    <xf numFmtId="9" fontId="2" fillId="3" borderId="6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1" fontId="2" fillId="3" borderId="5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LIFT!$G$1</c:f>
              <c:strCache>
                <c:ptCount val="1"/>
                <c:pt idx="0">
                  <c:v>LIFT</c:v>
                </c:pt>
              </c:strCache>
            </c:strRef>
          </c:tx>
          <c:xVal>
            <c:numRef>
              <c:f>LIFT!$A$2:$A$11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LIFT!$G$2:$G$11</c:f>
              <c:numCache>
                <c:formatCode>0.00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1.4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200"/>
        <c:axId val="47923776"/>
      </c:scatterChart>
      <c:valAx>
        <c:axId val="479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23776"/>
        <c:crosses val="autoZero"/>
        <c:crossBetween val="midCat"/>
      </c:valAx>
      <c:valAx>
        <c:axId val="47923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92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LIFT!$H$1</c:f>
              <c:strCache>
                <c:ptCount val="1"/>
                <c:pt idx="0">
                  <c:v>Cumulative </c:v>
                </c:pt>
              </c:strCache>
            </c:strRef>
          </c:tx>
          <c:xVal>
            <c:numRef>
              <c:f>LIFT!$A$2:$A$11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LIFT!$H$2:$H$11</c:f>
              <c:numCache>
                <c:formatCode>0%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0.65</c:v>
                </c:pt>
                <c:pt idx="3">
                  <c:v>0.79</c:v>
                </c:pt>
                <c:pt idx="4">
                  <c:v>0.85</c:v>
                </c:pt>
                <c:pt idx="5">
                  <c:v>0.9</c:v>
                </c:pt>
                <c:pt idx="6">
                  <c:v>0.94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LIFT!$A$2:$A$11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LIFT!$I$2:$I$11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5504"/>
        <c:axId val="47926080"/>
      </c:scatterChart>
      <c:valAx>
        <c:axId val="47925504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47926080"/>
        <c:crosses val="autoZero"/>
        <c:crossBetween val="midCat"/>
      </c:valAx>
      <c:valAx>
        <c:axId val="47926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92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138112</xdr:rowOff>
    </xdr:from>
    <xdr:to>
      <xdr:col>18</xdr:col>
      <xdr:colOff>123825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15</xdr:row>
      <xdr:rowOff>166687</xdr:rowOff>
    </xdr:from>
    <xdr:to>
      <xdr:col>18</xdr:col>
      <xdr:colOff>76200</xdr:colOff>
      <xdr:row>30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4" sqref="B4"/>
    </sheetView>
  </sheetViews>
  <sheetFormatPr defaultRowHeight="15" x14ac:dyDescent="0.25"/>
  <cols>
    <col min="2" max="2" width="13" customWidth="1"/>
    <col min="3" max="3" width="16.140625" customWidth="1"/>
    <col min="4" max="4" width="11.7109375" customWidth="1"/>
    <col min="5" max="5" width="12.85546875" customWidth="1"/>
    <col min="6" max="6" width="18" style="4" customWidth="1"/>
    <col min="7" max="7" width="9.140625" style="3"/>
    <col min="8" max="8" width="13.85546875" style="2" customWidth="1"/>
    <col min="9" max="9" width="13.140625" customWidth="1"/>
    <col min="10" max="10" width="12.5703125" style="5" customWidth="1"/>
  </cols>
  <sheetData>
    <row r="1" spans="1:10" ht="30.75" thickBot="1" x14ac:dyDescent="0.3">
      <c r="A1" s="8" t="s">
        <v>3</v>
      </c>
      <c r="B1" s="8" t="s">
        <v>5</v>
      </c>
      <c r="C1" s="8" t="s">
        <v>0</v>
      </c>
      <c r="D1" s="8" t="s">
        <v>6</v>
      </c>
      <c r="E1" s="8" t="s">
        <v>7</v>
      </c>
      <c r="F1" s="9" t="s">
        <v>8</v>
      </c>
      <c r="G1" s="16" t="s">
        <v>1</v>
      </c>
      <c r="H1" s="10" t="s">
        <v>2</v>
      </c>
      <c r="I1" s="11" t="s">
        <v>4</v>
      </c>
      <c r="J1" s="18" t="s">
        <v>9</v>
      </c>
    </row>
    <row r="2" spans="1:10" ht="15.75" thickBot="1" x14ac:dyDescent="0.3">
      <c r="A2" s="12">
        <v>1</v>
      </c>
      <c r="B2" s="1">
        <v>10000</v>
      </c>
      <c r="C2" s="1">
        <v>6000</v>
      </c>
      <c r="D2" s="12">
        <f>B2</f>
        <v>10000</v>
      </c>
      <c r="E2" s="12">
        <f>C2</f>
        <v>6000</v>
      </c>
      <c r="F2" s="13">
        <f>(E11/D11)*D2</f>
        <v>2000</v>
      </c>
      <c r="G2" s="17">
        <f t="shared" ref="G2:G11" si="0">C2/F2</f>
        <v>3</v>
      </c>
      <c r="H2" s="14">
        <f t="shared" ref="H2:H11" si="1">E2/E$11</f>
        <v>0.3</v>
      </c>
      <c r="I2" s="15">
        <v>0.1</v>
      </c>
      <c r="J2" s="19">
        <f t="shared" ref="J2:J11" si="2">H2-I2</f>
        <v>0.19999999999999998</v>
      </c>
    </row>
    <row r="3" spans="1:10" ht="15.75" thickBot="1" x14ac:dyDescent="0.3">
      <c r="A3" s="12">
        <v>2</v>
      </c>
      <c r="B3" s="1">
        <v>10000</v>
      </c>
      <c r="C3" s="1">
        <v>4000</v>
      </c>
      <c r="D3" s="12">
        <f t="shared" ref="D3:D11" si="3">D2+B3</f>
        <v>20000</v>
      </c>
      <c r="E3" s="12">
        <f t="shared" ref="E3:E11" si="4">E2+C3</f>
        <v>10000</v>
      </c>
      <c r="F3" s="13">
        <f t="shared" ref="F3:F11" si="5">F2</f>
        <v>2000</v>
      </c>
      <c r="G3" s="17">
        <f t="shared" si="0"/>
        <v>2</v>
      </c>
      <c r="H3" s="14">
        <f t="shared" si="1"/>
        <v>0.5</v>
      </c>
      <c r="I3" s="15">
        <f t="shared" ref="I3:I11" si="6">I2+0.1</f>
        <v>0.2</v>
      </c>
      <c r="J3" s="19">
        <f t="shared" si="2"/>
        <v>0.3</v>
      </c>
    </row>
    <row r="4" spans="1:10" ht="15.75" thickBot="1" x14ac:dyDescent="0.3">
      <c r="A4" s="12">
        <v>3</v>
      </c>
      <c r="B4" s="1">
        <v>10000</v>
      </c>
      <c r="C4" s="1">
        <v>3000</v>
      </c>
      <c r="D4" s="12">
        <f t="shared" si="3"/>
        <v>30000</v>
      </c>
      <c r="E4" s="12">
        <f t="shared" si="4"/>
        <v>13000</v>
      </c>
      <c r="F4" s="13">
        <f t="shared" si="5"/>
        <v>2000</v>
      </c>
      <c r="G4" s="17">
        <f t="shared" si="0"/>
        <v>1.5</v>
      </c>
      <c r="H4" s="14">
        <f t="shared" si="1"/>
        <v>0.65</v>
      </c>
      <c r="I4" s="15">
        <f t="shared" si="6"/>
        <v>0.30000000000000004</v>
      </c>
      <c r="J4" s="19">
        <f t="shared" si="2"/>
        <v>0.35</v>
      </c>
    </row>
    <row r="5" spans="1:10" ht="15.75" thickBot="1" x14ac:dyDescent="0.3">
      <c r="A5" s="12">
        <v>4</v>
      </c>
      <c r="B5" s="1">
        <v>10000</v>
      </c>
      <c r="C5" s="1">
        <v>2800</v>
      </c>
      <c r="D5" s="12">
        <f t="shared" si="3"/>
        <v>40000</v>
      </c>
      <c r="E5" s="12">
        <f t="shared" si="4"/>
        <v>15800</v>
      </c>
      <c r="F5" s="13">
        <f t="shared" si="5"/>
        <v>2000</v>
      </c>
      <c r="G5" s="17">
        <f t="shared" si="0"/>
        <v>1.4</v>
      </c>
      <c r="H5" s="14">
        <f t="shared" si="1"/>
        <v>0.79</v>
      </c>
      <c r="I5" s="15">
        <f t="shared" si="6"/>
        <v>0.4</v>
      </c>
      <c r="J5" s="19">
        <f t="shared" si="2"/>
        <v>0.39</v>
      </c>
    </row>
    <row r="6" spans="1:10" ht="15.75" thickBot="1" x14ac:dyDescent="0.3">
      <c r="A6" s="12">
        <v>5</v>
      </c>
      <c r="B6" s="1">
        <v>10000</v>
      </c>
      <c r="C6" s="1">
        <v>1200</v>
      </c>
      <c r="D6" s="12">
        <f t="shared" si="3"/>
        <v>50000</v>
      </c>
      <c r="E6" s="12">
        <f t="shared" si="4"/>
        <v>17000</v>
      </c>
      <c r="F6" s="13">
        <f t="shared" si="5"/>
        <v>2000</v>
      </c>
      <c r="G6" s="17">
        <f t="shared" si="0"/>
        <v>0.6</v>
      </c>
      <c r="H6" s="14">
        <f t="shared" si="1"/>
        <v>0.85</v>
      </c>
      <c r="I6" s="15">
        <f t="shared" si="6"/>
        <v>0.5</v>
      </c>
      <c r="J6" s="19">
        <f t="shared" si="2"/>
        <v>0.35</v>
      </c>
    </row>
    <row r="7" spans="1:10" ht="15.75" thickBot="1" x14ac:dyDescent="0.3">
      <c r="A7" s="12">
        <v>6</v>
      </c>
      <c r="B7" s="1">
        <v>10000</v>
      </c>
      <c r="C7" s="1">
        <v>1000</v>
      </c>
      <c r="D7" s="12">
        <f t="shared" si="3"/>
        <v>60000</v>
      </c>
      <c r="E7" s="12">
        <f t="shared" si="4"/>
        <v>18000</v>
      </c>
      <c r="F7" s="13">
        <f t="shared" si="5"/>
        <v>2000</v>
      </c>
      <c r="G7" s="17">
        <f t="shared" si="0"/>
        <v>0.5</v>
      </c>
      <c r="H7" s="14">
        <f t="shared" si="1"/>
        <v>0.9</v>
      </c>
      <c r="I7" s="15">
        <f t="shared" si="6"/>
        <v>0.6</v>
      </c>
      <c r="J7" s="19">
        <f t="shared" si="2"/>
        <v>0.30000000000000004</v>
      </c>
    </row>
    <row r="8" spans="1:10" ht="15.75" thickBot="1" x14ac:dyDescent="0.3">
      <c r="A8" s="12">
        <v>7</v>
      </c>
      <c r="B8" s="1">
        <v>10000</v>
      </c>
      <c r="C8" s="1">
        <v>800</v>
      </c>
      <c r="D8" s="12">
        <f t="shared" si="3"/>
        <v>70000</v>
      </c>
      <c r="E8" s="12">
        <f t="shared" si="4"/>
        <v>18800</v>
      </c>
      <c r="F8" s="13">
        <f t="shared" si="5"/>
        <v>2000</v>
      </c>
      <c r="G8" s="17">
        <f t="shared" si="0"/>
        <v>0.4</v>
      </c>
      <c r="H8" s="14">
        <f t="shared" si="1"/>
        <v>0.94</v>
      </c>
      <c r="I8" s="15">
        <f t="shared" si="6"/>
        <v>0.7</v>
      </c>
      <c r="J8" s="19">
        <f t="shared" si="2"/>
        <v>0.24</v>
      </c>
    </row>
    <row r="9" spans="1:10" ht="15.75" thickBot="1" x14ac:dyDescent="0.3">
      <c r="A9" s="12">
        <v>8</v>
      </c>
      <c r="B9" s="1">
        <v>10000</v>
      </c>
      <c r="C9" s="1">
        <v>600</v>
      </c>
      <c r="D9" s="12">
        <f t="shared" si="3"/>
        <v>80000</v>
      </c>
      <c r="E9" s="12">
        <f t="shared" si="4"/>
        <v>19400</v>
      </c>
      <c r="F9" s="13">
        <f t="shared" si="5"/>
        <v>2000</v>
      </c>
      <c r="G9" s="17">
        <f t="shared" si="0"/>
        <v>0.3</v>
      </c>
      <c r="H9" s="14">
        <f t="shared" si="1"/>
        <v>0.97</v>
      </c>
      <c r="I9" s="15">
        <f t="shared" si="6"/>
        <v>0.79999999999999993</v>
      </c>
      <c r="J9" s="19">
        <f t="shared" si="2"/>
        <v>0.17000000000000004</v>
      </c>
    </row>
    <row r="10" spans="1:10" ht="15.75" thickBot="1" x14ac:dyDescent="0.3">
      <c r="A10" s="12">
        <v>9</v>
      </c>
      <c r="B10" s="1">
        <v>10000</v>
      </c>
      <c r="C10" s="1">
        <v>400</v>
      </c>
      <c r="D10" s="12">
        <f t="shared" si="3"/>
        <v>90000</v>
      </c>
      <c r="E10" s="12">
        <f t="shared" si="4"/>
        <v>19800</v>
      </c>
      <c r="F10" s="13">
        <f t="shared" si="5"/>
        <v>2000</v>
      </c>
      <c r="G10" s="17">
        <f t="shared" si="0"/>
        <v>0.2</v>
      </c>
      <c r="H10" s="14">
        <f t="shared" si="1"/>
        <v>0.99</v>
      </c>
      <c r="I10" s="15">
        <f t="shared" si="6"/>
        <v>0.89999999999999991</v>
      </c>
      <c r="J10" s="19">
        <f t="shared" si="2"/>
        <v>9.000000000000008E-2</v>
      </c>
    </row>
    <row r="11" spans="1:10" ht="15.75" thickBot="1" x14ac:dyDescent="0.3">
      <c r="A11" s="12">
        <v>10</v>
      </c>
      <c r="B11" s="1">
        <v>10000</v>
      </c>
      <c r="C11" s="1">
        <v>200</v>
      </c>
      <c r="D11" s="12">
        <f t="shared" si="3"/>
        <v>100000</v>
      </c>
      <c r="E11" s="12">
        <f t="shared" si="4"/>
        <v>20000</v>
      </c>
      <c r="F11" s="13">
        <f t="shared" si="5"/>
        <v>2000</v>
      </c>
      <c r="G11" s="17">
        <f t="shared" si="0"/>
        <v>0.1</v>
      </c>
      <c r="H11" s="14">
        <f t="shared" si="1"/>
        <v>1</v>
      </c>
      <c r="I11" s="15">
        <f t="shared" si="6"/>
        <v>0.99999999999999989</v>
      </c>
      <c r="J11" s="19">
        <f t="shared" si="2"/>
        <v>0</v>
      </c>
    </row>
    <row r="12" spans="1:10" ht="15.75" thickBot="1" x14ac:dyDescent="0.3"/>
    <row r="13" spans="1:10" ht="15.75" thickBot="1" x14ac:dyDescent="0.3">
      <c r="F13" s="22" t="s">
        <v>10</v>
      </c>
      <c r="G13" s="21">
        <f>MAX(G2:G11)</f>
        <v>3</v>
      </c>
      <c r="I13" s="6" t="s">
        <v>11</v>
      </c>
      <c r="J13" s="20">
        <f>MAX(J2:J11)</f>
        <v>0.39</v>
      </c>
    </row>
    <row r="20" spans="8:8" x14ac:dyDescent="0.25">
      <c r="H20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2014-11-14T05:11:57Z</dcterms:modified>
</cp:coreProperties>
</file>