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500" firstSheet="3" activeTab="5"/>
  </bookViews>
  <sheets>
    <sheet name="POKJA RT 05" sheetId="1" r:id="rId1"/>
    <sheet name="Peta RT" sheetId="2" r:id="rId2"/>
    <sheet name="Pelayanan dan Sosial" sheetId="3" r:id="rId3"/>
    <sheet name="Kegiatan Keagamaan" sheetId="4" r:id="rId4"/>
    <sheet name="Operasional Pendataan" sheetId="5" r:id="rId5"/>
    <sheet name="kegiatan fisik rehab ringan" sheetId="6" r:id="rId6"/>
  </sheets>
  <calcPr calcId="144525" concurrentCalc="0"/>
</workbook>
</file>

<file path=xl/sharedStrings.xml><?xml version="1.0" encoding="utf-8"?>
<sst xmlns="http://schemas.openxmlformats.org/spreadsheetml/2006/main" count="67">
  <si>
    <t>KELOMPOK KERJA RT 05</t>
  </si>
  <si>
    <t>PROGRAM</t>
  </si>
  <si>
    <t>: Pembangunan berbasis Rukun Tetangga</t>
  </si>
  <si>
    <t>KABUPATEN</t>
  </si>
  <si>
    <t>: KUTAI KERTANEGARA</t>
  </si>
  <si>
    <t xml:space="preserve">LOKASI </t>
  </si>
  <si>
    <t>: RT 05</t>
  </si>
  <si>
    <t>KECAMATAN</t>
  </si>
  <si>
    <t>: MARANG KAYU</t>
  </si>
  <si>
    <t>DESA</t>
  </si>
  <si>
    <t>: SEBUNTAL</t>
  </si>
  <si>
    <t>TIM POKJA RT 05</t>
  </si>
  <si>
    <t>Ketua</t>
  </si>
  <si>
    <t>:</t>
  </si>
  <si>
    <t>Syarif</t>
  </si>
  <si>
    <t>Anggota</t>
  </si>
  <si>
    <t>1.</t>
  </si>
  <si>
    <t>Kasmawati</t>
  </si>
  <si>
    <t>2.</t>
  </si>
  <si>
    <t>Amalia Riska Setyani</t>
  </si>
  <si>
    <t>Marang Kayu,  31 Januari 2022</t>
  </si>
  <si>
    <t>Mengetahui,</t>
  </si>
  <si>
    <t>Kepala Dusun 9</t>
  </si>
  <si>
    <t>Ketua RT 05</t>
  </si>
  <si>
    <t>Mulyani</t>
  </si>
  <si>
    <t>RENCANA ANGGARAN BIAYA</t>
  </si>
  <si>
    <t>JUDUL KEGIATAN</t>
  </si>
  <si>
    <t>: Pembuatan Updating/pembaharuan Peta dan Profil RT</t>
  </si>
  <si>
    <t>HARGA</t>
  </si>
  <si>
    <t>JUMLAH</t>
  </si>
  <si>
    <t>NO</t>
  </si>
  <si>
    <t>U R A I A N</t>
  </si>
  <si>
    <t>SAT</t>
  </si>
  <si>
    <t>VOLUME</t>
  </si>
  <si>
    <t>SATUAN</t>
  </si>
  <si>
    <t>( Rp. )</t>
  </si>
  <si>
    <t xml:space="preserve"> I </t>
  </si>
  <si>
    <t>Pembuatan Updating/pembaharuan Peta dan Profil RT</t>
  </si>
  <si>
    <t>Paket</t>
  </si>
  <si>
    <t>TOTAL</t>
  </si>
  <si>
    <t>DIBULATKAN</t>
  </si>
  <si>
    <t>TERBILANG</t>
  </si>
  <si>
    <t>Satu juta Rupiah</t>
  </si>
  <si>
    <t>Mengetahui</t>
  </si>
  <si>
    <t>Kepala Desa Sebuntal</t>
  </si>
  <si>
    <t>Aminuddin, SH</t>
  </si>
  <si>
    <t>: Pelayanan dan kegiatan sosial Kemasyarakatan</t>
  </si>
  <si>
    <t>Pelayanan dan kegiatan sosial Kemasyarakatan</t>
  </si>
  <si>
    <t>Gotong Royong RT</t>
  </si>
  <si>
    <t>Bulan</t>
  </si>
  <si>
    <t>Hari besar Nasiaonal (17 Agustus)</t>
  </si>
  <si>
    <t>Empat juta sembilan ratus ribu rupiah</t>
  </si>
  <si>
    <t>: kegiatan sosial Keagamaan</t>
  </si>
  <si>
    <t>Peringatan maulid Nabi Muhammad SAW</t>
  </si>
  <si>
    <t>Kotak Kue</t>
  </si>
  <si>
    <t>Pack</t>
  </si>
  <si>
    <t>50,000.00</t>
  </si>
  <si>
    <t>Air Gelas</t>
  </si>
  <si>
    <t>Dus</t>
  </si>
  <si>
    <t>Makanan Ringan (Kue dan Snack)</t>
  </si>
  <si>
    <t>Ember</t>
  </si>
  <si>
    <t>Peringatan Isra Miraj Nabi Muhammad SAW</t>
  </si>
  <si>
    <t>25,000.00</t>
  </si>
  <si>
    <t>Dua juta rupiah</t>
  </si>
  <si>
    <t>: Operasional pendataan Administrasi kependudukan</t>
  </si>
  <si>
    <t>Operasional pendataan Administrasi kependudukan Melalui Aplikasi Idaman RT</t>
  </si>
  <si>
    <t>Satu Juta Rupiah</t>
  </si>
</sst>
</file>

<file path=xl/styles.xml><?xml version="1.0" encoding="utf-8"?>
<styleSheet xmlns="http://schemas.openxmlformats.org/spreadsheetml/2006/main">
  <numFmts count="7">
    <numFmt numFmtId="176" formatCode="_-* #,##0.00_-;\-* #,##0.00_-;_-* &quot;-&quot;_-;_-@_-"/>
    <numFmt numFmtId="177" formatCode="_-* #,##0_-;\-* #,##0_-;_-* &quot;-&quot;_-;_-@_-"/>
    <numFmt numFmtId="44" formatCode="_(&quot;$&quot;* #,##0.00_);_(&quot;$&quot;* \(#,##0.00\);_(&quot;$&quot;* &quot;-&quot;??_);_(@_)"/>
    <numFmt numFmtId="178" formatCode="_-* #,##0.00_-;\-* #,##0.00_-;_-* &quot;-&quot;??_-;_-@_-"/>
    <numFmt numFmtId="179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</numFmts>
  <fonts count="20">
    <font>
      <sz val="12"/>
      <color indexed="8"/>
      <name val="Calibri"/>
      <family val="2"/>
      <charset val="134"/>
    </font>
    <font>
      <b/>
      <sz val="14"/>
      <name val="Batang"/>
      <charset val="134"/>
    </font>
    <font>
      <sz val="11"/>
      <color indexed="8"/>
      <name val="Batang"/>
      <family val="1"/>
      <charset val="134"/>
    </font>
    <font>
      <sz val="9"/>
      <name val="Batang"/>
      <family val="1"/>
      <charset val="134"/>
    </font>
    <font>
      <sz val="9"/>
      <color indexed="8"/>
      <name val="Batang"/>
      <family val="1"/>
      <charset val="134"/>
    </font>
    <font>
      <b/>
      <sz val="11"/>
      <color indexed="8"/>
      <name val="Batang"/>
      <family val="1"/>
      <charset val="134"/>
    </font>
    <font>
      <sz val="11"/>
      <color indexed="8"/>
      <name val="Batang"/>
      <charset val="134"/>
    </font>
    <font>
      <b/>
      <sz val="10"/>
      <name val="Batang"/>
      <charset val="134"/>
    </font>
    <font>
      <sz val="8"/>
      <name val="Batang"/>
      <charset val="134"/>
    </font>
    <font>
      <b/>
      <sz val="10"/>
      <name val="Batang"/>
      <family val="1"/>
      <charset val="134"/>
    </font>
    <font>
      <b/>
      <sz val="11"/>
      <color indexed="8"/>
      <name val="Batang"/>
      <charset val="134"/>
    </font>
    <font>
      <b/>
      <i/>
      <sz val="10"/>
      <name val="Batang"/>
      <charset val="134"/>
    </font>
    <font>
      <b/>
      <i/>
      <sz val="11"/>
      <color indexed="8"/>
      <name val="Batang"/>
      <charset val="134"/>
    </font>
    <font>
      <b/>
      <i/>
      <sz val="10"/>
      <name val="Batang"/>
      <family val="1"/>
      <charset val="134"/>
    </font>
    <font>
      <sz val="14"/>
      <color indexed="8"/>
      <name val="Batang"/>
      <charset val="134"/>
    </font>
    <font>
      <b/>
      <u/>
      <sz val="14"/>
      <color indexed="8"/>
      <name val="Batang"/>
      <charset val="134"/>
    </font>
    <font>
      <sz val="11"/>
      <color indexed="8"/>
      <name val="Batang"/>
      <family val="2"/>
      <charset val="134"/>
    </font>
    <font>
      <sz val="12"/>
      <name val="Calibri"/>
      <family val="38"/>
      <charset val="0"/>
    </font>
    <font>
      <sz val="12"/>
      <color indexed="8"/>
      <name val="Batang"/>
      <charset val="134"/>
    </font>
    <font>
      <b/>
      <u/>
      <sz val="11"/>
      <color indexed="8"/>
      <name val="Batang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7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6" fillId="2" borderId="5" xfId="0" applyFont="1" applyFill="1" applyBorder="1" applyAlignment="1"/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7" fillId="2" borderId="6" xfId="0" applyFont="1" applyFill="1" applyBorder="1" applyAlignment="1"/>
    <xf numFmtId="0" fontId="7" fillId="2" borderId="7" xfId="0" applyFont="1" applyFill="1" applyBorder="1" applyAlignment="1"/>
    <xf numFmtId="0" fontId="7" fillId="2" borderId="0" xfId="0" applyFont="1" applyFill="1" applyBorder="1" applyAlignment="1"/>
    <xf numFmtId="0" fontId="7" fillId="2" borderId="8" xfId="0" applyFont="1" applyFill="1" applyBorder="1" applyAlignment="1"/>
    <xf numFmtId="0" fontId="7" fillId="2" borderId="9" xfId="0" applyFont="1" applyFill="1" applyBorder="1" applyAlignment="1"/>
    <xf numFmtId="0" fontId="6" fillId="2" borderId="0" xfId="0" applyFont="1" applyFill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0" fontId="6" fillId="2" borderId="12" xfId="0" applyFont="1" applyFill="1" applyBorder="1" applyAlignment="1"/>
    <xf numFmtId="0" fontId="6" fillId="2" borderId="13" xfId="0" applyFont="1" applyFill="1" applyBorder="1" applyAlignment="1"/>
    <xf numFmtId="0" fontId="6" fillId="2" borderId="14" xfId="0" applyFont="1" applyFill="1" applyBorder="1" applyAlignment="1"/>
    <xf numFmtId="0" fontId="6" fillId="0" borderId="15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1" fontId="6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7" xfId="0" applyFont="1" applyBorder="1" applyAlignment="1"/>
    <xf numFmtId="0" fontId="6" fillId="0" borderId="0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176" fontId="6" fillId="0" borderId="0" xfId="1" applyNumberFormat="1" applyFont="1" applyBorder="1" applyAlignment="1">
      <alignment horizontal="center"/>
    </xf>
    <xf numFmtId="0" fontId="6" fillId="0" borderId="6" xfId="0" applyFont="1" applyBorder="1" applyAlignment="1"/>
    <xf numFmtId="0" fontId="2" fillId="0" borderId="7" xfId="0" applyFont="1" applyBorder="1" applyAlignment="1"/>
    <xf numFmtId="0" fontId="6" fillId="0" borderId="7" xfId="0" applyFont="1" applyBorder="1" applyAlignment="1"/>
    <xf numFmtId="1" fontId="6" fillId="0" borderId="9" xfId="2" applyNumberFormat="1" applyFont="1" applyBorder="1" applyAlignment="1">
      <alignment horizontal="center"/>
    </xf>
    <xf numFmtId="43" fontId="6" fillId="0" borderId="0" xfId="0" applyNumberFormat="1" applyFont="1" applyBorder="1" applyAlignment="1"/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3" fontId="6" fillId="0" borderId="7" xfId="0" applyNumberFormat="1" applyFont="1" applyBorder="1" applyAlignment="1"/>
    <xf numFmtId="0" fontId="10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6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26" xfId="0" applyFont="1" applyFill="1" applyBorder="1" applyAlignment="1"/>
    <xf numFmtId="0" fontId="7" fillId="2" borderId="27" xfId="0" applyFont="1" applyFill="1" applyBorder="1" applyAlignment="1">
      <alignment horizontal="center"/>
    </xf>
    <xf numFmtId="0" fontId="6" fillId="2" borderId="28" xfId="0" applyFont="1" applyFill="1" applyBorder="1" applyAlignment="1"/>
    <xf numFmtId="0" fontId="6" fillId="0" borderId="27" xfId="0" applyFont="1" applyBorder="1" applyAlignment="1"/>
    <xf numFmtId="176" fontId="6" fillId="0" borderId="27" xfId="0" applyNumberFormat="1" applyFont="1" applyBorder="1" applyAlignment="1">
      <alignment horizontal="center"/>
    </xf>
    <xf numFmtId="176" fontId="6" fillId="0" borderId="27" xfId="0" applyNumberFormat="1" applyFont="1" applyFill="1" applyBorder="1" applyAlignment="1">
      <alignment horizontal="center"/>
    </xf>
    <xf numFmtId="43" fontId="6" fillId="0" borderId="27" xfId="0" applyNumberFormat="1" applyFont="1" applyBorder="1" applyAlignment="1"/>
    <xf numFmtId="43" fontId="10" fillId="0" borderId="29" xfId="0" applyNumberFormat="1" applyFont="1" applyBorder="1" applyAlignment="1"/>
    <xf numFmtId="0" fontId="11" fillId="0" borderId="30" xfId="0" applyFont="1" applyBorder="1" applyAlignment="1">
      <alignment horizontal="left"/>
    </xf>
    <xf numFmtId="178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/>
    <xf numFmtId="49" fontId="6" fillId="2" borderId="3" xfId="0" applyNumberFormat="1" applyFont="1" applyFill="1" applyBorder="1" applyAlignment="1"/>
    <xf numFmtId="49" fontId="7" fillId="2" borderId="9" xfId="0" applyNumberFormat="1" applyFont="1" applyFill="1" applyBorder="1" applyAlignment="1">
      <alignment horizontal="center"/>
    </xf>
    <xf numFmtId="49" fontId="6" fillId="2" borderId="12" xfId="0" applyNumberFormat="1" applyFont="1" applyFill="1" applyBorder="1" applyAlignment="1"/>
    <xf numFmtId="0" fontId="6" fillId="0" borderId="2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7" xfId="0" applyNumberFormat="1" applyFill="1" applyBorder="1" applyAlignment="1">
      <alignment horizontal="center"/>
    </xf>
    <xf numFmtId="4" fontId="6" fillId="0" borderId="0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0" borderId="7" xfId="0" applyFont="1" applyBorder="1" applyAlignment="1"/>
    <xf numFmtId="0" fontId="6" fillId="0" borderId="0" xfId="1" applyNumberFormat="1" applyFont="1" applyFill="1" applyBorder="1" applyAlignment="1">
      <alignment horizontal="center"/>
    </xf>
    <xf numFmtId="49" fontId="11" fillId="0" borderId="19" xfId="0" applyNumberFormat="1" applyFont="1" applyBorder="1" applyAlignment="1">
      <alignment horizontal="center"/>
    </xf>
    <xf numFmtId="49" fontId="11" fillId="0" borderId="25" xfId="0" applyNumberFormat="1" applyFont="1" applyBorder="1" applyAlignment="1">
      <alignment horizontal="left"/>
    </xf>
    <xf numFmtId="49" fontId="6" fillId="0" borderId="0" xfId="0" applyNumberFormat="1" applyFont="1" applyAlignment="1"/>
    <xf numFmtId="49" fontId="14" fillId="0" borderId="0" xfId="0" applyNumberFormat="1" applyFont="1" applyAlignment="1">
      <alignment horizontal="center"/>
    </xf>
    <xf numFmtId="49" fontId="14" fillId="0" borderId="0" xfId="0" applyNumberFormat="1" applyFont="1" applyAlignment="1"/>
    <xf numFmtId="49" fontId="15" fillId="0" borderId="0" xfId="0" applyNumberFormat="1" applyFont="1" applyAlignment="1">
      <alignment horizontal="center"/>
    </xf>
    <xf numFmtId="0" fontId="6" fillId="0" borderId="27" xfId="0" applyNumberFormat="1" applyFont="1" applyFill="1" applyBorder="1" applyAlignment="1">
      <alignment horizontal="center"/>
    </xf>
    <xf numFmtId="44" fontId="0" fillId="0" borderId="19" xfId="0" applyNumberFormat="1" applyFill="1" applyBorder="1" applyAlignment="1">
      <alignment horizontal="center"/>
    </xf>
    <xf numFmtId="0" fontId="0" fillId="0" borderId="19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77" fontId="6" fillId="0" borderId="0" xfId="1" applyFont="1" applyBorder="1" applyAlignment="1">
      <alignment horizontal="center"/>
    </xf>
    <xf numFmtId="43" fontId="6" fillId="0" borderId="9" xfId="0" applyNumberFormat="1" applyFont="1" applyBorder="1" applyAlignment="1"/>
    <xf numFmtId="0" fontId="11" fillId="0" borderId="24" xfId="0" applyFont="1" applyBorder="1" applyAlignment="1">
      <alignment horizontal="left"/>
    </xf>
    <xf numFmtId="177" fontId="6" fillId="0" borderId="27" xfId="0" applyNumberFormat="1" applyFont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17" fillId="0" borderId="31" xfId="0" applyFont="1" applyBorder="1" applyAlignment="1">
      <alignment vertical="center"/>
    </xf>
    <xf numFmtId="49" fontId="17" fillId="0" borderId="3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18" fillId="0" borderId="0" xfId="0" applyFont="1" applyAlignment="1">
      <alignment horizontal="center"/>
    </xf>
    <xf numFmtId="177" fontId="6" fillId="0" borderId="0" xfId="1" applyFont="1" applyBorder="1" applyAlignment="1"/>
    <xf numFmtId="176" fontId="6" fillId="0" borderId="0" xfId="1" applyNumberFormat="1" applyFont="1" applyBorder="1" applyAlignment="1"/>
    <xf numFmtId="0" fontId="6" fillId="0" borderId="0" xfId="0" applyFont="1" applyAlignment="1">
      <alignment horizontal="left"/>
    </xf>
    <xf numFmtId="0" fontId="10" fillId="0" borderId="0" xfId="0" applyFont="1" applyBorder="1" applyAlignment="1"/>
    <xf numFmtId="0" fontId="10" fillId="0" borderId="0" xfId="0" applyFont="1" applyAlignment="1">
      <alignment horizontal="left"/>
    </xf>
    <xf numFmtId="0" fontId="11" fillId="0" borderId="0" xfId="0" applyFont="1" applyBorder="1" applyAlignment="1"/>
    <xf numFmtId="0" fontId="12" fillId="0" borderId="0" xfId="0" applyFont="1" applyBorder="1" applyAlignment="1"/>
    <xf numFmtId="0" fontId="19" fillId="0" borderId="0" xfId="0" applyFont="1" applyAlignment="1">
      <alignment horizontal="center"/>
    </xf>
    <xf numFmtId="0" fontId="1" fillId="0" borderId="0" xfId="0" applyFont="1" applyAlignment="1"/>
    <xf numFmtId="177" fontId="6" fillId="0" borderId="0" xfId="0" applyNumberFormat="1" applyFont="1" applyBorder="1" applyAlignment="1"/>
    <xf numFmtId="176" fontId="6" fillId="0" borderId="0" xfId="0" applyNumberFormat="1" applyFont="1" applyBorder="1" applyAlignment="1"/>
    <xf numFmtId="43" fontId="10" fillId="0" borderId="0" xfId="0" applyNumberFormat="1" applyFont="1" applyBorder="1" applyAlignment="1"/>
  </cellXfs>
  <cellStyles count="7">
    <cellStyle name="Normal" xfId="0" builtinId="0"/>
    <cellStyle name="Comma [0]" xfId="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D10" sqref="D10"/>
    </sheetView>
  </sheetViews>
  <sheetFormatPr defaultColWidth="11" defaultRowHeight="15.75"/>
  <cols>
    <col min="3" max="3" width="2.875" customWidth="1"/>
    <col min="4" max="4" width="18.25" customWidth="1"/>
    <col min="5" max="5" width="17.25" customWidth="1"/>
    <col min="6" max="6" width="12.25" customWidth="1"/>
    <col min="7" max="7" width="11.875" customWidth="1"/>
    <col min="8" max="8" width="33.875" customWidth="1"/>
    <col min="9" max="9" width="15.375" customWidth="1"/>
  </cols>
  <sheetData>
    <row r="1" ht="18" spans="1:9">
      <c r="A1" s="1" t="s">
        <v>0</v>
      </c>
      <c r="B1" s="1"/>
      <c r="C1" s="1"/>
      <c r="D1" s="1"/>
      <c r="E1" s="1"/>
      <c r="F1" s="1"/>
      <c r="G1" s="1"/>
      <c r="H1" s="1"/>
      <c r="I1" s="123"/>
    </row>
    <row r="2" spans="1:9">
      <c r="A2" s="2"/>
      <c r="B2" s="2"/>
      <c r="C2" s="2"/>
      <c r="D2" s="2"/>
      <c r="E2" s="2"/>
      <c r="F2" s="2"/>
      <c r="G2" s="2"/>
      <c r="H2" s="2"/>
      <c r="I2" s="60"/>
    </row>
    <row r="3" spans="1:9">
      <c r="A3" s="3" t="s">
        <v>1</v>
      </c>
      <c r="B3" s="3"/>
      <c r="C3" s="3" t="s">
        <v>2</v>
      </c>
      <c r="D3" s="3"/>
      <c r="E3" s="3"/>
      <c r="F3" s="3"/>
      <c r="G3" s="3" t="s">
        <v>3</v>
      </c>
      <c r="H3" s="3" t="s">
        <v>4</v>
      </c>
      <c r="I3" s="60"/>
    </row>
    <row r="4" spans="1:9">
      <c r="A4" s="3" t="s">
        <v>5</v>
      </c>
      <c r="B4" s="3"/>
      <c r="C4" s="3" t="s">
        <v>6</v>
      </c>
      <c r="D4" s="3"/>
      <c r="E4" s="3"/>
      <c r="F4" s="3"/>
      <c r="G4" s="3" t="s">
        <v>7</v>
      </c>
      <c r="H4" s="3" t="s">
        <v>8</v>
      </c>
      <c r="I4" s="60"/>
    </row>
    <row r="5" spans="4:9">
      <c r="D5" s="3"/>
      <c r="E5" s="3"/>
      <c r="F5" s="3"/>
      <c r="G5" s="3" t="s">
        <v>9</v>
      </c>
      <c r="H5" s="3" t="s">
        <v>10</v>
      </c>
      <c r="I5" s="60"/>
    </row>
    <row r="6" spans="1:9">
      <c r="A6" s="5"/>
      <c r="B6" s="106" t="s">
        <v>11</v>
      </c>
      <c r="C6" s="106"/>
      <c r="D6" s="106"/>
      <c r="E6" s="5"/>
      <c r="F6" s="5"/>
      <c r="G6" s="5"/>
      <c r="H6" s="5"/>
      <c r="I6" s="60"/>
    </row>
    <row r="7" spans="1:9">
      <c r="A7" s="107"/>
      <c r="B7" s="108" t="s">
        <v>12</v>
      </c>
      <c r="C7" s="109" t="s">
        <v>13</v>
      </c>
      <c r="D7" s="108" t="s">
        <v>14</v>
      </c>
      <c r="E7" s="107"/>
      <c r="F7" s="107"/>
      <c r="G7" s="110"/>
      <c r="H7" s="107"/>
      <c r="I7" s="107"/>
    </row>
    <row r="8" spans="1:9">
      <c r="A8" s="107"/>
      <c r="B8" s="108" t="s">
        <v>15</v>
      </c>
      <c r="C8" s="109" t="s">
        <v>13</v>
      </c>
      <c r="D8" s="108"/>
      <c r="E8" s="107"/>
      <c r="F8" s="107"/>
      <c r="G8" s="107"/>
      <c r="H8" s="107"/>
      <c r="I8" s="107"/>
    </row>
    <row r="9" spans="1:9">
      <c r="A9" s="107"/>
      <c r="B9" s="108"/>
      <c r="C9" s="109" t="s">
        <v>16</v>
      </c>
      <c r="D9" s="108" t="s">
        <v>17</v>
      </c>
      <c r="E9" s="107"/>
      <c r="F9" s="107"/>
      <c r="G9" s="111"/>
      <c r="H9" s="107"/>
      <c r="I9" s="107"/>
    </row>
    <row r="10" spans="1:9">
      <c r="A10" s="111"/>
      <c r="B10" s="108"/>
      <c r="C10" s="109" t="s">
        <v>18</v>
      </c>
      <c r="D10" s="108" t="s">
        <v>19</v>
      </c>
      <c r="E10" s="111"/>
      <c r="F10" s="111"/>
      <c r="G10" s="111"/>
      <c r="H10" s="111"/>
      <c r="I10" s="111"/>
    </row>
    <row r="11" spans="1:9">
      <c r="A11" s="36"/>
      <c r="B11" s="36"/>
      <c r="C11" s="36"/>
      <c r="D11" s="36"/>
      <c r="E11" s="36"/>
      <c r="G11" s="36"/>
      <c r="H11" s="36"/>
      <c r="I11" s="36"/>
    </row>
    <row r="12" ht="18" spans="1:9">
      <c r="A12" s="112"/>
      <c r="B12" s="113"/>
      <c r="C12" s="36"/>
      <c r="D12" s="36"/>
      <c r="E12" s="36"/>
      <c r="F12" s="62"/>
      <c r="G12" s="114" t="s">
        <v>20</v>
      </c>
      <c r="H12" s="115"/>
      <c r="I12" s="124"/>
    </row>
    <row r="13" spans="1:9">
      <c r="A13" s="36"/>
      <c r="C13" s="36"/>
      <c r="D13" s="36"/>
      <c r="E13" s="36"/>
      <c r="G13" s="36"/>
      <c r="H13" s="116"/>
      <c r="I13" s="125"/>
    </row>
    <row r="14" spans="1:9">
      <c r="A14" s="36"/>
      <c r="C14" s="36"/>
      <c r="D14" s="36"/>
      <c r="E14" s="36"/>
      <c r="G14" s="36"/>
      <c r="H14" s="115"/>
      <c r="I14" s="124"/>
    </row>
    <row r="15" ht="18" spans="1:9">
      <c r="A15" s="36"/>
      <c r="B15" s="117" t="s">
        <v>21</v>
      </c>
      <c r="C15" s="36"/>
      <c r="D15" s="36"/>
      <c r="E15" s="36"/>
      <c r="F15" s="61"/>
      <c r="G15" s="45"/>
      <c r="H15" s="45"/>
      <c r="I15" s="36"/>
    </row>
    <row r="16" spans="1:9">
      <c r="A16" s="118"/>
      <c r="B16" s="119" t="s">
        <v>22</v>
      </c>
      <c r="C16" s="120"/>
      <c r="D16" s="120"/>
      <c r="E16" s="120"/>
      <c r="F16" s="119" t="s">
        <v>23</v>
      </c>
      <c r="G16" s="120"/>
      <c r="H16" s="120"/>
      <c r="I16" s="126"/>
    </row>
    <row r="17" ht="18" spans="1:9">
      <c r="A17" s="36"/>
      <c r="B17" s="120"/>
      <c r="C17" s="120"/>
      <c r="D17" s="120"/>
      <c r="E17" s="120"/>
      <c r="F17" s="61"/>
      <c r="G17" s="120"/>
      <c r="H17" s="120"/>
      <c r="I17" s="126"/>
    </row>
    <row r="18" ht="17.25" customHeight="1" spans="1:9">
      <c r="A18" s="121"/>
      <c r="B18" s="121"/>
      <c r="C18" s="120"/>
      <c r="D18" s="120"/>
      <c r="E18" s="120"/>
      <c r="G18" s="120"/>
      <c r="H18" s="120"/>
      <c r="I18" s="120"/>
    </row>
    <row r="19" spans="1:9">
      <c r="A19" s="60"/>
      <c r="B19" s="60"/>
      <c r="C19" s="60"/>
      <c r="D19" s="60"/>
      <c r="E19" s="60"/>
      <c r="F19" s="60"/>
      <c r="G19" s="60"/>
      <c r="H19" s="60"/>
      <c r="I19" s="60"/>
    </row>
    <row r="20" spans="1:9">
      <c r="A20" s="60"/>
      <c r="B20" s="122" t="s">
        <v>24</v>
      </c>
      <c r="C20" s="60"/>
      <c r="D20" s="60"/>
      <c r="E20" s="60"/>
      <c r="F20" s="122" t="s">
        <v>14</v>
      </c>
      <c r="G20" s="60"/>
      <c r="I20" s="60"/>
    </row>
    <row r="21" spans="1:9">
      <c r="A21" s="60"/>
      <c r="B21" s="60"/>
      <c r="C21" s="60"/>
      <c r="D21" s="60"/>
      <c r="E21" s="60"/>
      <c r="F21" s="60"/>
      <c r="G21" s="60"/>
      <c r="I21" s="60"/>
    </row>
    <row r="22" ht="18" spans="1:9">
      <c r="A22" s="60"/>
      <c r="B22" s="60"/>
      <c r="C22" s="61"/>
      <c r="D22" s="60"/>
      <c r="E22" s="60"/>
      <c r="F22" s="60"/>
      <c r="G22" s="60"/>
      <c r="I22" s="60"/>
    </row>
    <row r="23" ht="18" spans="1:9">
      <c r="A23" s="60"/>
      <c r="B23" s="60"/>
      <c r="C23" s="61"/>
      <c r="D23" s="60"/>
      <c r="E23" s="60"/>
      <c r="F23" s="60"/>
      <c r="G23" s="60"/>
      <c r="I23" s="60"/>
    </row>
    <row r="24" ht="18" spans="1:9">
      <c r="A24" s="60"/>
      <c r="B24" s="60"/>
      <c r="C24" s="61"/>
      <c r="D24" s="60"/>
      <c r="E24" s="60"/>
      <c r="F24" s="60"/>
      <c r="G24" s="60"/>
      <c r="I24" s="60"/>
    </row>
    <row r="25" ht="18" spans="1:9">
      <c r="A25" s="60"/>
      <c r="B25" s="60"/>
      <c r="C25" s="61"/>
      <c r="D25" s="60"/>
      <c r="E25" s="60"/>
      <c r="F25" s="60"/>
      <c r="G25" s="60"/>
      <c r="I25" s="60"/>
    </row>
    <row r="26" ht="18" spans="1:9">
      <c r="A26" s="60"/>
      <c r="B26" s="60"/>
      <c r="C26" s="61"/>
      <c r="D26" s="60"/>
      <c r="E26" s="60"/>
      <c r="F26" s="60"/>
      <c r="G26" s="60"/>
      <c r="I26" s="60"/>
    </row>
    <row r="27" ht="18" spans="1:9">
      <c r="A27" s="60"/>
      <c r="B27" s="60"/>
      <c r="C27" s="63"/>
      <c r="D27" s="60"/>
      <c r="E27" s="60"/>
      <c r="F27" s="60"/>
      <c r="G27" s="60"/>
      <c r="I27" s="60"/>
    </row>
    <row r="28" ht="18" spans="1:9">
      <c r="A28" s="60"/>
      <c r="B28" s="60"/>
      <c r="C28" s="64"/>
      <c r="D28" s="60"/>
      <c r="E28" s="60"/>
      <c r="F28" s="60"/>
      <c r="G28" s="60"/>
      <c r="H28" s="63"/>
      <c r="I28" s="60"/>
    </row>
    <row r="29" spans="1:9">
      <c r="A29" s="60"/>
      <c r="B29" s="60"/>
      <c r="C29" s="60"/>
      <c r="D29" s="60"/>
      <c r="E29" s="60"/>
      <c r="F29" s="60"/>
      <c r="G29" s="60"/>
      <c r="H29" s="60"/>
      <c r="I29" s="60"/>
    </row>
    <row r="30" spans="1:9">
      <c r="A30" s="60"/>
      <c r="B30" s="60"/>
      <c r="C30" s="60"/>
      <c r="D30" s="60"/>
      <c r="E30" s="60"/>
      <c r="F30" s="60"/>
      <c r="G30" s="60"/>
      <c r="H30" s="60"/>
      <c r="I30" s="60"/>
    </row>
    <row r="31" spans="1:9">
      <c r="A31" s="60"/>
      <c r="B31" s="60"/>
      <c r="C31" s="60"/>
      <c r="D31" s="60"/>
      <c r="E31" s="60"/>
      <c r="F31" s="60"/>
      <c r="G31" s="60"/>
      <c r="H31" s="60"/>
      <c r="I31" s="60"/>
    </row>
    <row r="32" spans="1:9">
      <c r="A32" s="60"/>
      <c r="B32" s="60"/>
      <c r="C32" s="60"/>
      <c r="D32" s="60"/>
      <c r="E32" s="60"/>
      <c r="F32" s="60"/>
      <c r="G32" s="60"/>
      <c r="H32" s="60"/>
      <c r="I32" s="60"/>
    </row>
  </sheetData>
  <mergeCells count="2">
    <mergeCell ref="A1:H1"/>
    <mergeCell ref="B6:D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C19" sqref="C19:I19"/>
    </sheetView>
  </sheetViews>
  <sheetFormatPr defaultColWidth="11" defaultRowHeight="15.75"/>
  <cols>
    <col min="5" max="5" width="17.25" customWidth="1"/>
    <col min="7" max="7" width="11.875" customWidth="1"/>
    <col min="8" max="8" width="33.875" customWidth="1"/>
    <col min="9" max="9" width="15.375" customWidth="1"/>
  </cols>
  <sheetData>
    <row r="1" ht="18" spans="1:9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60"/>
    </row>
    <row r="3" spans="1:9">
      <c r="A3" s="3" t="s">
        <v>1</v>
      </c>
      <c r="B3" s="3"/>
      <c r="C3" s="3" t="s">
        <v>2</v>
      </c>
      <c r="D3" s="3"/>
      <c r="E3" s="3"/>
      <c r="F3" s="3"/>
      <c r="G3" s="3" t="s">
        <v>3</v>
      </c>
      <c r="H3" s="3" t="s">
        <v>4</v>
      </c>
      <c r="I3" s="60"/>
    </row>
    <row r="4" spans="1:9">
      <c r="A4" s="4" t="s">
        <v>26</v>
      </c>
      <c r="B4" s="4"/>
      <c r="C4" s="4" t="s">
        <v>27</v>
      </c>
      <c r="D4" s="3"/>
      <c r="E4" s="3"/>
      <c r="F4" s="3"/>
      <c r="G4" s="3" t="s">
        <v>7</v>
      </c>
      <c r="H4" s="3" t="s">
        <v>8</v>
      </c>
      <c r="I4" s="60"/>
    </row>
    <row r="5" spans="1:9">
      <c r="A5" s="3" t="s">
        <v>5</v>
      </c>
      <c r="B5" s="3"/>
      <c r="C5" s="3" t="s">
        <v>6</v>
      </c>
      <c r="D5" s="3"/>
      <c r="E5" s="3"/>
      <c r="F5" s="3"/>
      <c r="G5" s="3" t="s">
        <v>9</v>
      </c>
      <c r="H5" s="3" t="s">
        <v>10</v>
      </c>
      <c r="I5" s="60"/>
    </row>
    <row r="6" spans="1:9">
      <c r="A6" s="5"/>
      <c r="B6" s="5"/>
      <c r="C6" s="5"/>
      <c r="D6" s="5"/>
      <c r="E6" s="5"/>
      <c r="F6" s="5"/>
      <c r="G6" s="5"/>
      <c r="H6" s="5"/>
      <c r="I6" s="60"/>
    </row>
    <row r="7" spans="1:9">
      <c r="A7" s="6"/>
      <c r="B7" s="7"/>
      <c r="C7" s="8"/>
      <c r="D7" s="8"/>
      <c r="E7" s="9"/>
      <c r="F7" s="8"/>
      <c r="G7" s="10"/>
      <c r="H7" s="8"/>
      <c r="I7" s="65"/>
    </row>
    <row r="8" spans="1:9">
      <c r="A8" s="11"/>
      <c r="B8" s="12"/>
      <c r="C8" s="13"/>
      <c r="D8" s="13"/>
      <c r="E8" s="14"/>
      <c r="F8" s="15"/>
      <c r="G8" s="16"/>
      <c r="H8" s="15" t="s">
        <v>28</v>
      </c>
      <c r="I8" s="66" t="s">
        <v>29</v>
      </c>
    </row>
    <row r="9" spans="1:9">
      <c r="A9" s="11" t="s">
        <v>30</v>
      </c>
      <c r="B9" s="12" t="s">
        <v>31</v>
      </c>
      <c r="C9" s="13"/>
      <c r="D9" s="13"/>
      <c r="E9" s="14"/>
      <c r="F9" s="15" t="s">
        <v>32</v>
      </c>
      <c r="G9" s="13" t="s">
        <v>33</v>
      </c>
      <c r="H9" s="15" t="s">
        <v>34</v>
      </c>
      <c r="I9" s="66" t="s">
        <v>28</v>
      </c>
    </row>
    <row r="10" spans="1:9">
      <c r="A10" s="17"/>
      <c r="B10" s="18"/>
      <c r="C10" s="19"/>
      <c r="D10" s="19"/>
      <c r="E10" s="20"/>
      <c r="F10" s="21"/>
      <c r="G10" s="22"/>
      <c r="H10" s="15" t="s">
        <v>35</v>
      </c>
      <c r="I10" s="66" t="s">
        <v>35</v>
      </c>
    </row>
    <row r="11" spans="1:9">
      <c r="A11" s="23"/>
      <c r="B11" s="24"/>
      <c r="C11" s="25"/>
      <c r="D11" s="25"/>
      <c r="E11" s="26"/>
      <c r="F11" s="27"/>
      <c r="G11" s="27"/>
      <c r="H11" s="25"/>
      <c r="I11" s="67"/>
    </row>
    <row r="12" spans="1:9">
      <c r="A12" s="28"/>
      <c r="B12" s="29"/>
      <c r="C12" s="30"/>
      <c r="D12" s="30"/>
      <c r="E12" s="31"/>
      <c r="F12" s="32"/>
      <c r="G12" s="32"/>
      <c r="H12" s="29"/>
      <c r="I12" s="68"/>
    </row>
    <row r="13" spans="1:9">
      <c r="A13" s="34" t="s">
        <v>36</v>
      </c>
      <c r="B13" s="35" t="s">
        <v>37</v>
      </c>
      <c r="C13" s="36"/>
      <c r="D13" s="36"/>
      <c r="E13" s="37"/>
      <c r="F13" s="38"/>
      <c r="G13" s="38"/>
      <c r="H13" s="102"/>
      <c r="I13" s="105"/>
    </row>
    <row r="14" spans="1:9">
      <c r="A14" s="41"/>
      <c r="B14" s="43" t="s">
        <v>37</v>
      </c>
      <c r="C14" s="36"/>
      <c r="D14" s="36"/>
      <c r="E14" s="37"/>
      <c r="F14" s="38" t="s">
        <v>38</v>
      </c>
      <c r="G14" s="38">
        <v>1</v>
      </c>
      <c r="H14" s="40">
        <v>1000000</v>
      </c>
      <c r="I14" s="69">
        <f>G14*H14</f>
        <v>1000000</v>
      </c>
    </row>
    <row r="15" spans="1:9">
      <c r="A15" s="41"/>
      <c r="B15" s="43"/>
      <c r="C15" s="36"/>
      <c r="D15" s="36"/>
      <c r="E15" s="37"/>
      <c r="F15" s="38"/>
      <c r="G15" s="38"/>
      <c r="H15" s="102"/>
      <c r="I15" s="105"/>
    </row>
    <row r="16" spans="1:9">
      <c r="A16" s="46"/>
      <c r="B16" s="43"/>
      <c r="C16" s="36"/>
      <c r="D16" s="47"/>
      <c r="E16" s="48"/>
      <c r="F16" s="38"/>
      <c r="G16" s="103"/>
      <c r="H16" s="49"/>
      <c r="I16" s="68"/>
    </row>
    <row r="17" spans="1:9">
      <c r="A17" s="50"/>
      <c r="B17" s="51" t="s">
        <v>39</v>
      </c>
      <c r="C17" s="52"/>
      <c r="D17" s="52"/>
      <c r="E17" s="52"/>
      <c r="F17" s="52"/>
      <c r="G17" s="52"/>
      <c r="H17" s="53"/>
      <c r="I17" s="72">
        <f>SUM(I13:I16)</f>
        <v>1000000</v>
      </c>
    </row>
    <row r="18" spans="1:9">
      <c r="A18" s="54"/>
      <c r="B18" s="55" t="s">
        <v>40</v>
      </c>
      <c r="C18" s="52"/>
      <c r="D18" s="52"/>
      <c r="E18" s="52"/>
      <c r="F18" s="52"/>
      <c r="G18" s="52"/>
      <c r="H18" s="53"/>
      <c r="I18" s="72">
        <f>INT(I17/1000)*1000</f>
        <v>1000000</v>
      </c>
    </row>
    <row r="19" ht="17.25" customHeight="1" spans="1:9">
      <c r="A19" s="56" t="s">
        <v>41</v>
      </c>
      <c r="B19" s="57"/>
      <c r="C19" s="104" t="s">
        <v>42</v>
      </c>
      <c r="D19" s="59"/>
      <c r="E19" s="59"/>
      <c r="F19" s="59"/>
      <c r="G19" s="59"/>
      <c r="H19" s="59"/>
      <c r="I19" s="73"/>
    </row>
    <row r="20" spans="1:9">
      <c r="A20" s="60"/>
      <c r="B20" s="60"/>
      <c r="C20" s="60"/>
      <c r="D20" s="60"/>
      <c r="E20" s="60"/>
      <c r="F20" s="60"/>
      <c r="G20" s="60"/>
      <c r="H20" s="60"/>
      <c r="I20" s="60"/>
    </row>
    <row r="21" ht="18" spans="1:9">
      <c r="A21" s="60"/>
      <c r="B21" s="60"/>
      <c r="C21" s="60"/>
      <c r="D21" s="60"/>
      <c r="E21" s="60"/>
      <c r="F21" s="60"/>
      <c r="G21" s="60"/>
      <c r="H21" s="61" t="s">
        <v>20</v>
      </c>
      <c r="I21" s="60"/>
    </row>
    <row r="22" ht="18" spans="1:9">
      <c r="A22" s="60"/>
      <c r="B22" s="60"/>
      <c r="C22" s="60"/>
      <c r="D22" s="60"/>
      <c r="E22" s="60"/>
      <c r="F22" s="60"/>
      <c r="G22" s="60"/>
      <c r="H22" s="62"/>
      <c r="I22" s="60"/>
    </row>
    <row r="23" ht="18" spans="1:9">
      <c r="A23" s="60"/>
      <c r="B23" s="60"/>
      <c r="C23" s="61"/>
      <c r="D23" s="60"/>
      <c r="E23" s="60"/>
      <c r="F23" s="60"/>
      <c r="G23" s="60"/>
      <c r="H23" s="61" t="s">
        <v>43</v>
      </c>
      <c r="I23" s="60"/>
    </row>
    <row r="24" ht="18" spans="1:9">
      <c r="A24" s="60"/>
      <c r="B24" s="60"/>
      <c r="C24" s="61"/>
      <c r="D24" s="60"/>
      <c r="E24" s="60"/>
      <c r="F24" s="60"/>
      <c r="G24" s="60"/>
      <c r="H24" s="61" t="s">
        <v>44</v>
      </c>
      <c r="I24" s="60"/>
    </row>
    <row r="25" ht="18" spans="1:9">
      <c r="A25" s="60"/>
      <c r="B25" s="60"/>
      <c r="C25" s="61"/>
      <c r="D25" s="60"/>
      <c r="E25" s="60"/>
      <c r="F25" s="60"/>
      <c r="G25" s="60"/>
      <c r="H25" s="61"/>
      <c r="I25" s="60"/>
    </row>
    <row r="26" ht="18" spans="1:9">
      <c r="A26" s="60"/>
      <c r="B26" s="60"/>
      <c r="C26" s="61"/>
      <c r="D26" s="60"/>
      <c r="E26" s="60"/>
      <c r="F26" s="60"/>
      <c r="G26" s="60"/>
      <c r="H26" s="61"/>
      <c r="I26" s="60"/>
    </row>
    <row r="27" ht="18" spans="1:9">
      <c r="A27" s="60"/>
      <c r="B27" s="60"/>
      <c r="C27" s="61"/>
      <c r="D27" s="60"/>
      <c r="E27" s="60"/>
      <c r="F27" s="60"/>
      <c r="G27" s="60"/>
      <c r="H27" s="61"/>
      <c r="I27" s="60"/>
    </row>
    <row r="28" ht="18" spans="1:9">
      <c r="A28" s="60"/>
      <c r="B28" s="60"/>
      <c r="C28" s="63"/>
      <c r="D28" s="60"/>
      <c r="E28" s="60"/>
      <c r="F28" s="60"/>
      <c r="G28" s="60"/>
      <c r="H28" s="63" t="s">
        <v>45</v>
      </c>
      <c r="I28" s="60"/>
    </row>
    <row r="29" ht="18" spans="1:9">
      <c r="A29" s="60"/>
      <c r="B29" s="60"/>
      <c r="C29" s="64"/>
      <c r="D29" s="60"/>
      <c r="E29" s="60"/>
      <c r="F29" s="60"/>
      <c r="G29" s="60"/>
      <c r="H29" s="63"/>
      <c r="I29" s="60"/>
    </row>
    <row r="30" spans="1:9">
      <c r="A30" s="60"/>
      <c r="B30" s="60"/>
      <c r="C30" s="60"/>
      <c r="D30" s="60"/>
      <c r="E30" s="60"/>
      <c r="F30" s="60"/>
      <c r="G30" s="60"/>
      <c r="H30" s="60"/>
      <c r="I30" s="60"/>
    </row>
    <row r="31" spans="1:9">
      <c r="A31" s="60"/>
      <c r="B31" s="60"/>
      <c r="C31" s="60"/>
      <c r="D31" s="60"/>
      <c r="E31" s="60"/>
      <c r="F31" s="60"/>
      <c r="G31" s="60"/>
      <c r="H31" s="60"/>
      <c r="I31" s="60"/>
    </row>
    <row r="32" spans="1:9">
      <c r="A32" s="60"/>
      <c r="B32" s="60"/>
      <c r="C32" s="60"/>
      <c r="D32" s="60"/>
      <c r="E32" s="60"/>
      <c r="F32" s="60"/>
      <c r="G32" s="60"/>
      <c r="H32" s="60"/>
      <c r="I32" s="60"/>
    </row>
    <row r="33" spans="1:9">
      <c r="A33" s="60"/>
      <c r="B33" s="60"/>
      <c r="C33" s="60"/>
      <c r="D33" s="60"/>
      <c r="E33" s="60"/>
      <c r="F33" s="60"/>
      <c r="G33" s="60"/>
      <c r="H33" s="60"/>
      <c r="I33" s="60"/>
    </row>
  </sheetData>
  <mergeCells count="6">
    <mergeCell ref="A1:I1"/>
    <mergeCell ref="B9:D9"/>
    <mergeCell ref="B17:H17"/>
    <mergeCell ref="B18:H18"/>
    <mergeCell ref="A19:B19"/>
    <mergeCell ref="C19:I1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workbookViewId="0">
      <selection activeCell="A3" sqref="A3:C5"/>
    </sheetView>
  </sheetViews>
  <sheetFormatPr defaultColWidth="11" defaultRowHeight="15.75"/>
  <cols>
    <col min="5" max="5" width="17.25" customWidth="1"/>
    <col min="7" max="7" width="11.875" customWidth="1"/>
    <col min="8" max="8" width="33.875" customWidth="1"/>
    <col min="9" max="9" width="15.375" customWidth="1"/>
  </cols>
  <sheetData>
    <row r="1" ht="18" spans="1:9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60"/>
    </row>
    <row r="3" spans="1:9">
      <c r="A3" s="3" t="s">
        <v>1</v>
      </c>
      <c r="B3" s="3"/>
      <c r="C3" s="3" t="s">
        <v>2</v>
      </c>
      <c r="D3" s="3"/>
      <c r="E3" s="3"/>
      <c r="F3" s="3"/>
      <c r="G3" s="3" t="s">
        <v>3</v>
      </c>
      <c r="H3" s="3" t="s">
        <v>4</v>
      </c>
      <c r="I3" s="60"/>
    </row>
    <row r="4" spans="1:9">
      <c r="A4" s="4" t="s">
        <v>26</v>
      </c>
      <c r="B4" s="4"/>
      <c r="C4" s="4" t="s">
        <v>46</v>
      </c>
      <c r="D4" s="3"/>
      <c r="E4" s="3"/>
      <c r="F4" s="3"/>
      <c r="G4" s="3" t="s">
        <v>7</v>
      </c>
      <c r="H4" s="3" t="s">
        <v>8</v>
      </c>
      <c r="I4" s="60"/>
    </row>
    <row r="5" spans="1:9">
      <c r="A5" s="3" t="s">
        <v>5</v>
      </c>
      <c r="B5" s="3"/>
      <c r="C5" s="3" t="s">
        <v>6</v>
      </c>
      <c r="D5" s="3"/>
      <c r="E5" s="3"/>
      <c r="F5" s="3"/>
      <c r="G5" s="3" t="s">
        <v>9</v>
      </c>
      <c r="H5" s="3" t="s">
        <v>10</v>
      </c>
      <c r="I5" s="60"/>
    </row>
    <row r="6" spans="1:9">
      <c r="A6" s="5"/>
      <c r="B6" s="5"/>
      <c r="C6" s="5"/>
      <c r="D6" s="5"/>
      <c r="E6" s="5"/>
      <c r="F6" s="5"/>
      <c r="G6" s="5"/>
      <c r="H6" s="5"/>
      <c r="I6" s="60"/>
    </row>
    <row r="7" spans="1:9">
      <c r="A7" s="6"/>
      <c r="B7" s="7"/>
      <c r="C7" s="8"/>
      <c r="D7" s="8"/>
      <c r="E7" s="9"/>
      <c r="F7" s="8"/>
      <c r="G7" s="10"/>
      <c r="H7" s="8"/>
      <c r="I7" s="65"/>
    </row>
    <row r="8" spans="1:9">
      <c r="A8" s="11"/>
      <c r="B8" s="12"/>
      <c r="C8" s="13"/>
      <c r="D8" s="13"/>
      <c r="E8" s="14"/>
      <c r="F8" s="15"/>
      <c r="G8" s="16"/>
      <c r="H8" s="15" t="s">
        <v>28</v>
      </c>
      <c r="I8" s="66" t="s">
        <v>29</v>
      </c>
    </row>
    <row r="9" spans="1:9">
      <c r="A9" s="11" t="s">
        <v>30</v>
      </c>
      <c r="B9" s="12" t="s">
        <v>31</v>
      </c>
      <c r="C9" s="13"/>
      <c r="D9" s="13"/>
      <c r="E9" s="14"/>
      <c r="F9" s="15" t="s">
        <v>32</v>
      </c>
      <c r="G9" s="13" t="s">
        <v>33</v>
      </c>
      <c r="H9" s="15" t="s">
        <v>34</v>
      </c>
      <c r="I9" s="66" t="s">
        <v>28</v>
      </c>
    </row>
    <row r="10" spans="1:9">
      <c r="A10" s="17"/>
      <c r="B10" s="18"/>
      <c r="C10" s="19"/>
      <c r="D10" s="19"/>
      <c r="E10" s="20"/>
      <c r="F10" s="21"/>
      <c r="G10" s="22"/>
      <c r="H10" s="15" t="s">
        <v>35</v>
      </c>
      <c r="I10" s="66" t="s">
        <v>35</v>
      </c>
    </row>
    <row r="11" spans="1:9">
      <c r="A11" s="23"/>
      <c r="B11" s="24"/>
      <c r="C11" s="25"/>
      <c r="D11" s="25"/>
      <c r="E11" s="26"/>
      <c r="F11" s="27"/>
      <c r="G11" s="27"/>
      <c r="H11" s="25"/>
      <c r="I11" s="67"/>
    </row>
    <row r="12" spans="1:9">
      <c r="A12" s="28"/>
      <c r="B12" s="29"/>
      <c r="C12" s="30"/>
      <c r="D12" s="30"/>
      <c r="E12" s="31"/>
      <c r="F12" s="32"/>
      <c r="G12" s="33"/>
      <c r="H12" s="29"/>
      <c r="I12" s="68"/>
    </row>
    <row r="13" spans="1:9">
      <c r="A13" s="34" t="s">
        <v>36</v>
      </c>
      <c r="B13" s="35" t="s">
        <v>47</v>
      </c>
      <c r="C13" s="36"/>
      <c r="D13" s="36"/>
      <c r="E13" s="37"/>
      <c r="F13" s="38"/>
      <c r="G13" s="39"/>
      <c r="H13" s="40"/>
      <c r="I13" s="69"/>
    </row>
    <row r="14" spans="1:9">
      <c r="A14" s="41"/>
      <c r="B14" s="42" t="s">
        <v>48</v>
      </c>
      <c r="C14" s="36"/>
      <c r="D14" s="36"/>
      <c r="E14" s="37"/>
      <c r="F14" s="101" t="s">
        <v>49</v>
      </c>
      <c r="G14" s="44">
        <v>12</v>
      </c>
      <c r="H14" s="45">
        <v>300000</v>
      </c>
      <c r="I14" s="71">
        <f>G14*H14</f>
        <v>3600000</v>
      </c>
    </row>
    <row r="15" spans="1:9">
      <c r="A15" s="41"/>
      <c r="B15" s="42" t="s">
        <v>50</v>
      </c>
      <c r="C15" s="36"/>
      <c r="D15" s="36"/>
      <c r="E15" s="37"/>
      <c r="F15" s="38" t="s">
        <v>38</v>
      </c>
      <c r="G15" s="39">
        <v>1</v>
      </c>
      <c r="H15" s="40">
        <v>2500000</v>
      </c>
      <c r="I15" s="69">
        <f>G15*H15</f>
        <v>2500000</v>
      </c>
    </row>
    <row r="16" spans="1:9">
      <c r="A16" s="41"/>
      <c r="B16" s="43"/>
      <c r="C16" s="36"/>
      <c r="D16" s="36"/>
      <c r="E16" s="37"/>
      <c r="F16" s="38"/>
      <c r="G16" s="44"/>
      <c r="H16" s="45"/>
      <c r="I16" s="71"/>
    </row>
    <row r="17" spans="1:9">
      <c r="A17" s="46"/>
      <c r="B17" s="43"/>
      <c r="C17" s="36"/>
      <c r="D17" s="47"/>
      <c r="E17" s="48"/>
      <c r="F17" s="38"/>
      <c r="G17" s="39"/>
      <c r="H17" s="49"/>
      <c r="I17" s="68"/>
    </row>
    <row r="18" spans="1:9">
      <c r="A18" s="50"/>
      <c r="B18" s="51" t="s">
        <v>39</v>
      </c>
      <c r="C18" s="52"/>
      <c r="D18" s="52"/>
      <c r="E18" s="52"/>
      <c r="F18" s="52"/>
      <c r="G18" s="52"/>
      <c r="H18" s="53"/>
      <c r="I18" s="72">
        <f>SUM(I13:I17)</f>
        <v>6100000</v>
      </c>
    </row>
    <row r="19" spans="1:9">
      <c r="A19" s="54"/>
      <c r="B19" s="55" t="s">
        <v>40</v>
      </c>
      <c r="C19" s="52"/>
      <c r="D19" s="52"/>
      <c r="E19" s="52"/>
      <c r="F19" s="52"/>
      <c r="G19" s="52"/>
      <c r="H19" s="53"/>
      <c r="I19" s="72">
        <f>INT(I18/1000)*1000</f>
        <v>6100000</v>
      </c>
    </row>
    <row r="20" ht="17.25" customHeight="1" spans="1:9">
      <c r="A20" s="56" t="s">
        <v>41</v>
      </c>
      <c r="B20" s="57"/>
      <c r="C20" s="58" t="s">
        <v>51</v>
      </c>
      <c r="D20" s="59"/>
      <c r="E20" s="59"/>
      <c r="F20" s="59"/>
      <c r="G20" s="59"/>
      <c r="H20" s="59"/>
      <c r="I20" s="73"/>
    </row>
    <row r="21" spans="1:9">
      <c r="A21" s="60"/>
      <c r="B21" s="60"/>
      <c r="C21" s="60"/>
      <c r="D21" s="60"/>
      <c r="E21" s="60"/>
      <c r="F21" s="60"/>
      <c r="G21" s="60"/>
      <c r="H21" s="60"/>
      <c r="I21" s="60"/>
    </row>
    <row r="22" ht="18" spans="1:9">
      <c r="A22" s="60"/>
      <c r="B22" s="60"/>
      <c r="C22" s="60"/>
      <c r="D22" s="60"/>
      <c r="E22" s="60"/>
      <c r="F22" s="60"/>
      <c r="G22" s="60"/>
      <c r="H22" s="61" t="s">
        <v>20</v>
      </c>
      <c r="I22" s="60"/>
    </row>
    <row r="23" ht="18" spans="1:9">
      <c r="A23" s="60"/>
      <c r="B23" s="60"/>
      <c r="C23" s="60"/>
      <c r="D23" s="60"/>
      <c r="E23" s="60"/>
      <c r="F23" s="60"/>
      <c r="G23" s="60"/>
      <c r="H23" s="62"/>
      <c r="I23" s="60"/>
    </row>
    <row r="24" ht="18" spans="1:9">
      <c r="A24" s="60"/>
      <c r="B24" s="60"/>
      <c r="C24" s="61"/>
      <c r="D24" s="60"/>
      <c r="E24" s="60"/>
      <c r="F24" s="60"/>
      <c r="G24" s="60"/>
      <c r="H24" s="61" t="s">
        <v>43</v>
      </c>
      <c r="I24" s="60"/>
    </row>
    <row r="25" ht="18" spans="1:9">
      <c r="A25" s="60"/>
      <c r="B25" s="60"/>
      <c r="C25" s="61"/>
      <c r="D25" s="60"/>
      <c r="E25" s="60"/>
      <c r="F25" s="60"/>
      <c r="G25" s="60"/>
      <c r="H25" s="61" t="s">
        <v>44</v>
      </c>
      <c r="I25" s="60"/>
    </row>
    <row r="26" ht="18" spans="1:9">
      <c r="A26" s="60"/>
      <c r="B26" s="60"/>
      <c r="C26" s="61"/>
      <c r="D26" s="60"/>
      <c r="E26" s="60"/>
      <c r="F26" s="60"/>
      <c r="G26" s="60"/>
      <c r="H26" s="61"/>
      <c r="I26" s="60"/>
    </row>
    <row r="27" ht="18" spans="1:9">
      <c r="A27" s="60"/>
      <c r="B27" s="60"/>
      <c r="C27" s="61"/>
      <c r="D27" s="60"/>
      <c r="E27" s="60"/>
      <c r="F27" s="60"/>
      <c r="G27" s="60"/>
      <c r="H27" s="61"/>
      <c r="I27" s="60"/>
    </row>
    <row r="28" ht="18" spans="1:9">
      <c r="A28" s="60"/>
      <c r="B28" s="60"/>
      <c r="C28" s="61"/>
      <c r="D28" s="60"/>
      <c r="E28" s="60"/>
      <c r="F28" s="60"/>
      <c r="G28" s="60"/>
      <c r="H28" s="61"/>
      <c r="I28" s="60"/>
    </row>
    <row r="29" ht="18" spans="1:9">
      <c r="A29" s="60"/>
      <c r="B29" s="60"/>
      <c r="C29" s="63"/>
      <c r="D29" s="60"/>
      <c r="E29" s="60"/>
      <c r="F29" s="60"/>
      <c r="G29" s="60"/>
      <c r="H29" s="63" t="s">
        <v>45</v>
      </c>
      <c r="I29" s="60"/>
    </row>
    <row r="30" ht="18" spans="1:9">
      <c r="A30" s="60"/>
      <c r="B30" s="60"/>
      <c r="C30" s="64"/>
      <c r="D30" s="60"/>
      <c r="E30" s="60"/>
      <c r="F30" s="60"/>
      <c r="G30" s="60"/>
      <c r="H30" s="63"/>
      <c r="I30" s="60"/>
    </row>
    <row r="31" spans="1:9">
      <c r="A31" s="60"/>
      <c r="B31" s="60"/>
      <c r="C31" s="60"/>
      <c r="D31" s="60"/>
      <c r="E31" s="60"/>
      <c r="F31" s="60"/>
      <c r="G31" s="60"/>
      <c r="H31" s="60"/>
      <c r="I31" s="60"/>
    </row>
    <row r="32" spans="1:9">
      <c r="A32" s="60"/>
      <c r="B32" s="60"/>
      <c r="C32" s="60"/>
      <c r="D32" s="60"/>
      <c r="E32" s="60"/>
      <c r="F32" s="60"/>
      <c r="G32" s="60"/>
      <c r="H32" s="60"/>
      <c r="I32" s="60"/>
    </row>
    <row r="33" spans="1:9">
      <c r="A33" s="60"/>
      <c r="B33" s="60"/>
      <c r="C33" s="60"/>
      <c r="D33" s="60"/>
      <c r="E33" s="60"/>
      <c r="F33" s="60"/>
      <c r="G33" s="60"/>
      <c r="H33" s="60"/>
      <c r="I33" s="60"/>
    </row>
    <row r="34" spans="1:9">
      <c r="A34" s="60"/>
      <c r="B34" s="60"/>
      <c r="C34" s="60"/>
      <c r="D34" s="60"/>
      <c r="E34" s="60"/>
      <c r="F34" s="60"/>
      <c r="G34" s="60"/>
      <c r="H34" s="60"/>
      <c r="I34" s="60"/>
    </row>
  </sheetData>
  <mergeCells count="6">
    <mergeCell ref="A1:I1"/>
    <mergeCell ref="B9:D9"/>
    <mergeCell ref="B18:H18"/>
    <mergeCell ref="B19:H19"/>
    <mergeCell ref="A20:B20"/>
    <mergeCell ref="C20:I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topLeftCell="A9" workbookViewId="0">
      <selection activeCell="I22" sqref="I22"/>
    </sheetView>
  </sheetViews>
  <sheetFormatPr defaultColWidth="11" defaultRowHeight="15.75"/>
  <cols>
    <col min="5" max="5" width="17.25" customWidth="1"/>
    <col min="7" max="7" width="11.875" customWidth="1"/>
    <col min="8" max="8" width="33.875" style="75" customWidth="1"/>
    <col min="9" max="9" width="15.375" customWidth="1"/>
  </cols>
  <sheetData>
    <row r="1" ht="18" spans="1:9">
      <c r="A1" s="1" t="s">
        <v>25</v>
      </c>
      <c r="B1" s="1"/>
      <c r="C1" s="1"/>
      <c r="D1" s="1"/>
      <c r="E1" s="1"/>
      <c r="F1" s="1"/>
      <c r="G1" s="1"/>
      <c r="H1" s="76"/>
      <c r="I1" s="1"/>
    </row>
    <row r="2" spans="1:9">
      <c r="A2" s="2"/>
      <c r="B2" s="2"/>
      <c r="C2" s="2"/>
      <c r="D2" s="2"/>
      <c r="E2" s="2"/>
      <c r="F2" s="2"/>
      <c r="G2" s="2"/>
      <c r="H2" s="77"/>
      <c r="I2" s="60"/>
    </row>
    <row r="3" spans="1:9">
      <c r="A3" s="3" t="s">
        <v>1</v>
      </c>
      <c r="B3" s="3"/>
      <c r="C3" s="3" t="s">
        <v>2</v>
      </c>
      <c r="D3" s="3"/>
      <c r="E3" s="3"/>
      <c r="F3" s="3"/>
      <c r="G3" s="3" t="s">
        <v>3</v>
      </c>
      <c r="H3" s="78" t="s">
        <v>4</v>
      </c>
      <c r="I3" s="60"/>
    </row>
    <row r="4" spans="1:9">
      <c r="A4" s="4" t="s">
        <v>26</v>
      </c>
      <c r="B4" s="4"/>
      <c r="C4" s="4" t="s">
        <v>52</v>
      </c>
      <c r="D4" s="3"/>
      <c r="E4" s="3"/>
      <c r="F4" s="3"/>
      <c r="G4" s="3" t="s">
        <v>7</v>
      </c>
      <c r="H4" s="78" t="s">
        <v>8</v>
      </c>
      <c r="I4" s="60"/>
    </row>
    <row r="5" spans="1:9">
      <c r="A5" s="3" t="s">
        <v>5</v>
      </c>
      <c r="B5" s="3"/>
      <c r="C5" s="3" t="s">
        <v>6</v>
      </c>
      <c r="D5" s="3"/>
      <c r="E5" s="3"/>
      <c r="F5" s="3"/>
      <c r="G5" s="3" t="s">
        <v>9</v>
      </c>
      <c r="H5" s="78" t="s">
        <v>10</v>
      </c>
      <c r="I5" s="60"/>
    </row>
    <row r="6" spans="1:9">
      <c r="A6" s="5"/>
      <c r="B6" s="5"/>
      <c r="C6" s="5"/>
      <c r="D6" s="5"/>
      <c r="E6" s="5"/>
      <c r="F6" s="5"/>
      <c r="G6" s="5"/>
      <c r="H6" s="79"/>
      <c r="I6" s="60"/>
    </row>
    <row r="7" spans="1:9">
      <c r="A7" s="6"/>
      <c r="B7" s="7"/>
      <c r="C7" s="8"/>
      <c r="D7" s="8"/>
      <c r="E7" s="9"/>
      <c r="F7" s="8"/>
      <c r="G7" s="10"/>
      <c r="H7" s="80"/>
      <c r="I7" s="65"/>
    </row>
    <row r="8" spans="1:9">
      <c r="A8" s="11"/>
      <c r="B8" s="12"/>
      <c r="C8" s="13"/>
      <c r="D8" s="13"/>
      <c r="E8" s="14"/>
      <c r="F8" s="15"/>
      <c r="G8" s="16"/>
      <c r="H8" s="81" t="s">
        <v>28</v>
      </c>
      <c r="I8" s="66" t="s">
        <v>29</v>
      </c>
    </row>
    <row r="9" spans="1:9">
      <c r="A9" s="11" t="s">
        <v>30</v>
      </c>
      <c r="B9" s="12" t="s">
        <v>31</v>
      </c>
      <c r="C9" s="13"/>
      <c r="D9" s="13"/>
      <c r="E9" s="14"/>
      <c r="F9" s="15" t="s">
        <v>32</v>
      </c>
      <c r="G9" s="13" t="s">
        <v>33</v>
      </c>
      <c r="H9" s="81" t="s">
        <v>34</v>
      </c>
      <c r="I9" s="66" t="s">
        <v>28</v>
      </c>
    </row>
    <row r="10" spans="1:9">
      <c r="A10" s="17"/>
      <c r="B10" s="18"/>
      <c r="C10" s="19"/>
      <c r="D10" s="19"/>
      <c r="E10" s="20"/>
      <c r="F10" s="21"/>
      <c r="G10" s="22"/>
      <c r="H10" s="81" t="s">
        <v>35</v>
      </c>
      <c r="I10" s="66" t="s">
        <v>35</v>
      </c>
    </row>
    <row r="11" spans="1:9">
      <c r="A11" s="23"/>
      <c r="B11" s="24"/>
      <c r="C11" s="25"/>
      <c r="D11" s="25"/>
      <c r="E11" s="26"/>
      <c r="F11" s="27"/>
      <c r="G11" s="27"/>
      <c r="H11" s="82"/>
      <c r="I11" s="67"/>
    </row>
    <row r="12" spans="1:9">
      <c r="A12" s="28"/>
      <c r="B12" s="29"/>
      <c r="C12" s="30"/>
      <c r="D12" s="30"/>
      <c r="E12" s="31"/>
      <c r="F12" s="32"/>
      <c r="G12" s="33"/>
      <c r="H12" s="83"/>
      <c r="I12" s="98"/>
    </row>
    <row r="13" spans="1:9">
      <c r="A13" s="34">
        <v>1</v>
      </c>
      <c r="B13" s="35" t="s">
        <v>53</v>
      </c>
      <c r="C13" s="36"/>
      <c r="D13" s="36"/>
      <c r="E13" s="37"/>
      <c r="F13" s="38"/>
      <c r="G13" s="44"/>
      <c r="H13" s="84"/>
      <c r="I13" s="98"/>
    </row>
    <row r="14" spans="1:9">
      <c r="A14" s="41"/>
      <c r="B14" s="42"/>
      <c r="C14" s="36" t="s">
        <v>54</v>
      </c>
      <c r="D14" s="36"/>
      <c r="E14" s="36"/>
      <c r="F14" s="85" t="s">
        <v>55</v>
      </c>
      <c r="G14" s="86">
        <v>5</v>
      </c>
      <c r="H14" s="87" t="s">
        <v>56</v>
      </c>
      <c r="I14" s="99">
        <f t="shared" ref="I14:I21" si="0">G14*H14</f>
        <v>250000</v>
      </c>
    </row>
    <row r="15" spans="1:9">
      <c r="A15" s="41"/>
      <c r="B15" s="42"/>
      <c r="C15" t="s">
        <v>57</v>
      </c>
      <c r="D15" s="36"/>
      <c r="E15" s="37"/>
      <c r="F15" s="38" t="s">
        <v>58</v>
      </c>
      <c r="G15" s="44">
        <v>1</v>
      </c>
      <c r="H15" s="88">
        <v>25000</v>
      </c>
      <c r="I15" s="98">
        <f>G15*H15</f>
        <v>25000</v>
      </c>
    </row>
    <row r="16" spans="1:9">
      <c r="A16" s="41"/>
      <c r="B16" s="42"/>
      <c r="C16" t="s">
        <v>59</v>
      </c>
      <c r="D16" s="36"/>
      <c r="E16" s="37"/>
      <c r="F16" s="38" t="s">
        <v>38</v>
      </c>
      <c r="G16" s="44">
        <v>20</v>
      </c>
      <c r="H16" s="88">
        <v>20000</v>
      </c>
      <c r="I16" s="98">
        <f>G16*H16</f>
        <v>400000</v>
      </c>
    </row>
    <row r="17" spans="1:9">
      <c r="A17" s="41"/>
      <c r="B17" s="42"/>
      <c r="C17" t="s">
        <v>60</v>
      </c>
      <c r="D17" s="36"/>
      <c r="E17" s="37"/>
      <c r="F17" s="38" t="s">
        <v>38</v>
      </c>
      <c r="G17" s="44">
        <v>25</v>
      </c>
      <c r="H17" s="88">
        <v>20000</v>
      </c>
      <c r="I17" s="98">
        <f>G17*H17</f>
        <v>500000</v>
      </c>
    </row>
    <row r="18" spans="1:9">
      <c r="A18" s="89">
        <v>2</v>
      </c>
      <c r="B18" s="90" t="s">
        <v>61</v>
      </c>
      <c r="C18" s="36"/>
      <c r="D18" s="36"/>
      <c r="E18" s="37"/>
      <c r="F18" s="38"/>
      <c r="G18" s="39"/>
      <c r="H18" s="91"/>
      <c r="I18" s="98"/>
    </row>
    <row r="19" spans="1:9">
      <c r="A19" s="89"/>
      <c r="B19" s="90"/>
      <c r="C19" s="36" t="s">
        <v>54</v>
      </c>
      <c r="D19" s="36"/>
      <c r="E19" s="36"/>
      <c r="F19" s="85" t="s">
        <v>55</v>
      </c>
      <c r="G19" s="86">
        <v>5</v>
      </c>
      <c r="H19" s="87" t="s">
        <v>56</v>
      </c>
      <c r="I19" s="100">
        <f t="shared" ref="I19:I21" si="1">G19*H19</f>
        <v>250000</v>
      </c>
    </row>
    <row r="20" spans="1:9">
      <c r="A20" s="41"/>
      <c r="B20" s="43"/>
      <c r="C20" t="s">
        <v>57</v>
      </c>
      <c r="D20" s="36"/>
      <c r="E20" s="37"/>
      <c r="F20" s="38" t="s">
        <v>58</v>
      </c>
      <c r="G20" s="44">
        <v>1</v>
      </c>
      <c r="H20" s="84" t="s">
        <v>62</v>
      </c>
      <c r="I20" s="98">
        <f>G20*H20</f>
        <v>25000</v>
      </c>
    </row>
    <row r="21" spans="1:9">
      <c r="A21" s="46"/>
      <c r="B21" s="43"/>
      <c r="C21" t="s">
        <v>59</v>
      </c>
      <c r="D21" s="36"/>
      <c r="E21" s="37"/>
      <c r="F21" s="38" t="s">
        <v>38</v>
      </c>
      <c r="G21" s="44">
        <v>25</v>
      </c>
      <c r="H21" s="88">
        <v>20000</v>
      </c>
      <c r="I21" s="98">
        <f>G21*H21</f>
        <v>500000</v>
      </c>
    </row>
    <row r="22" spans="1:9">
      <c r="A22" s="50"/>
      <c r="B22" s="51" t="s">
        <v>39</v>
      </c>
      <c r="C22" s="52"/>
      <c r="D22" s="52"/>
      <c r="E22" s="52"/>
      <c r="F22" s="52"/>
      <c r="G22" s="52"/>
      <c r="H22" s="92"/>
      <c r="I22" s="72">
        <f>SUM(I13:I21)</f>
        <v>1950000</v>
      </c>
    </row>
    <row r="23" spans="1:9">
      <c r="A23" s="54"/>
      <c r="B23" s="55" t="s">
        <v>40</v>
      </c>
      <c r="C23" s="52"/>
      <c r="D23" s="52"/>
      <c r="E23" s="52"/>
      <c r="F23" s="52"/>
      <c r="G23" s="52"/>
      <c r="H23" s="92"/>
      <c r="I23" s="72">
        <v>2000000</v>
      </c>
    </row>
    <row r="24" ht="17.25" customHeight="1" spans="1:9">
      <c r="A24" s="56" t="s">
        <v>41</v>
      </c>
      <c r="B24" s="57"/>
      <c r="C24" s="58" t="s">
        <v>63</v>
      </c>
      <c r="D24" s="59"/>
      <c r="E24" s="59"/>
      <c r="F24" s="59"/>
      <c r="G24" s="59"/>
      <c r="H24" s="93"/>
      <c r="I24" s="73"/>
    </row>
    <row r="25" spans="1:9">
      <c r="A25" s="60"/>
      <c r="B25" s="60"/>
      <c r="C25" s="60"/>
      <c r="D25" s="60"/>
      <c r="E25" s="60"/>
      <c r="F25" s="60"/>
      <c r="G25" s="60"/>
      <c r="H25" s="94"/>
      <c r="I25" s="60"/>
    </row>
    <row r="26" ht="18" spans="1:9">
      <c r="A26" s="60"/>
      <c r="B26" s="60"/>
      <c r="C26" s="60"/>
      <c r="D26" s="60"/>
      <c r="E26" s="60"/>
      <c r="F26" s="60"/>
      <c r="G26" s="60"/>
      <c r="H26" s="95" t="s">
        <v>20</v>
      </c>
      <c r="I26" s="60"/>
    </row>
    <row r="27" ht="18" spans="1:9">
      <c r="A27" s="60"/>
      <c r="B27" s="60"/>
      <c r="C27" s="60"/>
      <c r="D27" s="60"/>
      <c r="E27" s="60"/>
      <c r="F27" s="60"/>
      <c r="G27" s="60"/>
      <c r="H27" s="96"/>
      <c r="I27" s="60"/>
    </row>
    <row r="28" ht="18" spans="1:9">
      <c r="A28" s="60"/>
      <c r="B28" s="60"/>
      <c r="C28" s="61"/>
      <c r="D28" s="60"/>
      <c r="E28" s="60"/>
      <c r="F28" s="60"/>
      <c r="G28" s="60"/>
      <c r="H28" s="95" t="s">
        <v>43</v>
      </c>
      <c r="I28" s="60"/>
    </row>
    <row r="29" ht="18" spans="1:9">
      <c r="A29" s="60"/>
      <c r="B29" s="60"/>
      <c r="C29" s="61"/>
      <c r="D29" s="60"/>
      <c r="E29" s="60"/>
      <c r="F29" s="60"/>
      <c r="G29" s="60"/>
      <c r="H29" s="95" t="s">
        <v>44</v>
      </c>
      <c r="I29" s="60"/>
    </row>
    <row r="30" ht="18" spans="1:9">
      <c r="A30" s="60"/>
      <c r="B30" s="60"/>
      <c r="C30" s="61"/>
      <c r="D30" s="60"/>
      <c r="E30" s="60"/>
      <c r="F30" s="60"/>
      <c r="G30" s="60"/>
      <c r="H30" s="95"/>
      <c r="I30" s="60"/>
    </row>
    <row r="31" ht="18" spans="1:9">
      <c r="A31" s="60"/>
      <c r="B31" s="60"/>
      <c r="C31" s="61"/>
      <c r="D31" s="60"/>
      <c r="E31" s="60"/>
      <c r="F31" s="60"/>
      <c r="G31" s="60"/>
      <c r="H31" s="95"/>
      <c r="I31" s="60"/>
    </row>
    <row r="32" ht="18" spans="1:9">
      <c r="A32" s="60"/>
      <c r="B32" s="60"/>
      <c r="C32" s="61"/>
      <c r="D32" s="60"/>
      <c r="E32" s="60"/>
      <c r="F32" s="60"/>
      <c r="G32" s="60"/>
      <c r="H32" s="95"/>
      <c r="I32" s="60"/>
    </row>
    <row r="33" ht="18" spans="1:9">
      <c r="A33" s="60"/>
      <c r="B33" s="60"/>
      <c r="C33" s="63"/>
      <c r="D33" s="60"/>
      <c r="E33" s="60"/>
      <c r="F33" s="60"/>
      <c r="G33" s="60"/>
      <c r="H33" s="97" t="s">
        <v>45</v>
      </c>
      <c r="I33" s="60"/>
    </row>
    <row r="34" ht="18" spans="1:9">
      <c r="A34" s="60"/>
      <c r="B34" s="60"/>
      <c r="C34" s="64"/>
      <c r="D34" s="60"/>
      <c r="E34" s="60"/>
      <c r="F34" s="60"/>
      <c r="G34" s="60"/>
      <c r="H34" s="97"/>
      <c r="I34" s="60"/>
    </row>
    <row r="35" spans="1:9">
      <c r="A35" s="60"/>
      <c r="B35" s="60"/>
      <c r="C35" s="60"/>
      <c r="D35" s="60"/>
      <c r="E35" s="60"/>
      <c r="F35" s="60"/>
      <c r="G35" s="60"/>
      <c r="H35" s="94"/>
      <c r="I35" s="60"/>
    </row>
    <row r="36" spans="1:9">
      <c r="A36" s="60"/>
      <c r="B36" s="60"/>
      <c r="C36" s="60"/>
      <c r="D36" s="60"/>
      <c r="E36" s="60"/>
      <c r="F36" s="60"/>
      <c r="G36" s="60"/>
      <c r="H36" s="94"/>
      <c r="I36" s="60"/>
    </row>
    <row r="37" spans="1:9">
      <c r="A37" s="60"/>
      <c r="B37" s="60"/>
      <c r="C37" s="60"/>
      <c r="D37" s="60"/>
      <c r="E37" s="60"/>
      <c r="F37" s="60"/>
      <c r="G37" s="60"/>
      <c r="H37" s="94"/>
      <c r="I37" s="60"/>
    </row>
    <row r="38" spans="1:9">
      <c r="A38" s="60"/>
      <c r="B38" s="60"/>
      <c r="C38" s="60"/>
      <c r="D38" s="60"/>
      <c r="E38" s="60"/>
      <c r="F38" s="60"/>
      <c r="G38" s="60"/>
      <c r="H38" s="94"/>
      <c r="I38" s="60"/>
    </row>
  </sheetData>
  <mergeCells count="6">
    <mergeCell ref="A1:I1"/>
    <mergeCell ref="B9:D9"/>
    <mergeCell ref="B22:H22"/>
    <mergeCell ref="B23:H23"/>
    <mergeCell ref="A24:B24"/>
    <mergeCell ref="C24:I2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3"/>
  <sheetViews>
    <sheetView topLeftCell="A5" workbookViewId="0">
      <selection activeCell="I18" sqref="I18"/>
    </sheetView>
  </sheetViews>
  <sheetFormatPr defaultColWidth="11" defaultRowHeight="15.75"/>
  <cols>
    <col min="2" max="2" width="20.625" customWidth="1"/>
    <col min="5" max="5" width="31.375" customWidth="1"/>
    <col min="7" max="7" width="11.875" customWidth="1"/>
    <col min="8" max="8" width="33.875" customWidth="1"/>
    <col min="9" max="9" width="15.375" customWidth="1"/>
    <col min="13" max="13" width="13.75" customWidth="1"/>
  </cols>
  <sheetData>
    <row r="1" ht="18" spans="1:9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60"/>
    </row>
    <row r="3" spans="1:9">
      <c r="A3" s="3" t="s">
        <v>1</v>
      </c>
      <c r="B3" s="3"/>
      <c r="C3" s="3" t="s">
        <v>2</v>
      </c>
      <c r="D3" s="3"/>
      <c r="E3" s="3"/>
      <c r="F3" s="3"/>
      <c r="G3" s="3" t="s">
        <v>3</v>
      </c>
      <c r="H3" s="3" t="s">
        <v>4</v>
      </c>
      <c r="I3" s="60"/>
    </row>
    <row r="4" spans="1:9">
      <c r="A4" s="4" t="s">
        <v>26</v>
      </c>
      <c r="B4" s="4"/>
      <c r="C4" s="4" t="s">
        <v>64</v>
      </c>
      <c r="D4" s="3"/>
      <c r="E4" s="3"/>
      <c r="F4" s="3"/>
      <c r="G4" s="3" t="s">
        <v>7</v>
      </c>
      <c r="H4" s="3" t="s">
        <v>8</v>
      </c>
      <c r="I4" s="60"/>
    </row>
    <row r="5" spans="1:9">
      <c r="A5" s="3" t="s">
        <v>5</v>
      </c>
      <c r="B5" s="3"/>
      <c r="C5" s="3" t="s">
        <v>6</v>
      </c>
      <c r="D5" s="3"/>
      <c r="E5" s="3"/>
      <c r="F5" s="3"/>
      <c r="G5" s="3" t="s">
        <v>9</v>
      </c>
      <c r="H5" s="3" t="s">
        <v>10</v>
      </c>
      <c r="I5" s="60"/>
    </row>
    <row r="6" spans="1:9">
      <c r="A6" s="5"/>
      <c r="B6" s="5"/>
      <c r="C6" s="5"/>
      <c r="D6" s="5"/>
      <c r="E6" s="5"/>
      <c r="F6" s="5"/>
      <c r="G6" s="5"/>
      <c r="H6" s="5"/>
      <c r="I6" s="60"/>
    </row>
    <row r="7" spans="1:9">
      <c r="A7" s="6"/>
      <c r="B7" s="7"/>
      <c r="C7" s="8"/>
      <c r="D7" s="8"/>
      <c r="E7" s="9"/>
      <c r="F7" s="8"/>
      <c r="G7" s="10"/>
      <c r="H7" s="8"/>
      <c r="I7" s="65"/>
    </row>
    <row r="8" spans="1:9">
      <c r="A8" s="11"/>
      <c r="B8" s="12"/>
      <c r="C8" s="13"/>
      <c r="D8" s="13"/>
      <c r="E8" s="14"/>
      <c r="F8" s="15"/>
      <c r="G8" s="16"/>
      <c r="H8" s="15" t="s">
        <v>28</v>
      </c>
      <c r="I8" s="66" t="s">
        <v>29</v>
      </c>
    </row>
    <row r="9" spans="1:9">
      <c r="A9" s="11" t="s">
        <v>30</v>
      </c>
      <c r="B9" s="12" t="s">
        <v>31</v>
      </c>
      <c r="C9" s="13"/>
      <c r="D9" s="13"/>
      <c r="E9" s="14"/>
      <c r="F9" s="15" t="s">
        <v>32</v>
      </c>
      <c r="G9" s="13" t="s">
        <v>33</v>
      </c>
      <c r="H9" s="15" t="s">
        <v>34</v>
      </c>
      <c r="I9" s="66" t="s">
        <v>28</v>
      </c>
    </row>
    <row r="10" spans="1:9">
      <c r="A10" s="17"/>
      <c r="B10" s="18"/>
      <c r="C10" s="19"/>
      <c r="D10" s="19"/>
      <c r="E10" s="20"/>
      <c r="F10" s="21"/>
      <c r="G10" s="22"/>
      <c r="H10" s="15" t="s">
        <v>35</v>
      </c>
      <c r="I10" s="66" t="s">
        <v>35</v>
      </c>
    </row>
    <row r="11" spans="1:9">
      <c r="A11" s="23"/>
      <c r="B11" s="24"/>
      <c r="C11" s="25"/>
      <c r="D11" s="25"/>
      <c r="E11" s="26"/>
      <c r="F11" s="27"/>
      <c r="G11" s="27"/>
      <c r="H11" s="25"/>
      <c r="I11" s="67"/>
    </row>
    <row r="12" spans="1:9">
      <c r="A12" s="28"/>
      <c r="B12" s="29"/>
      <c r="C12" s="30"/>
      <c r="D12" s="30"/>
      <c r="E12" s="31"/>
      <c r="F12" s="32"/>
      <c r="G12" s="33"/>
      <c r="H12" s="29"/>
      <c r="I12" s="68"/>
    </row>
    <row r="13" spans="1:9">
      <c r="A13" s="34" t="s">
        <v>36</v>
      </c>
      <c r="B13" s="35" t="s">
        <v>65</v>
      </c>
      <c r="C13" s="36"/>
      <c r="D13" s="36"/>
      <c r="E13" s="37"/>
      <c r="F13" s="38"/>
      <c r="G13" s="39"/>
      <c r="H13" s="40"/>
      <c r="I13" s="69"/>
    </row>
    <row r="14" spans="1:9">
      <c r="A14" s="41"/>
      <c r="B14" s="42" t="s">
        <v>65</v>
      </c>
      <c r="C14" s="36"/>
      <c r="D14" s="36"/>
      <c r="E14" s="37"/>
      <c r="F14" s="38" t="s">
        <v>38</v>
      </c>
      <c r="G14" s="39">
        <v>1</v>
      </c>
      <c r="H14" s="40">
        <v>1000000</v>
      </c>
      <c r="I14" s="70">
        <f>G14*H14</f>
        <v>1000000</v>
      </c>
    </row>
    <row r="15" spans="1:9">
      <c r="A15" s="41"/>
      <c r="B15" s="43"/>
      <c r="C15" s="36"/>
      <c r="D15" s="36"/>
      <c r="E15" s="37"/>
      <c r="F15" s="38"/>
      <c r="G15" s="44"/>
      <c r="H15" s="45"/>
      <c r="I15" s="71"/>
    </row>
    <row r="16" spans="1:9">
      <c r="A16" s="46"/>
      <c r="B16" s="43"/>
      <c r="C16" s="36"/>
      <c r="D16" s="47"/>
      <c r="E16" s="48"/>
      <c r="F16" s="38"/>
      <c r="G16" s="39"/>
      <c r="H16" s="49"/>
      <c r="I16" s="68"/>
    </row>
    <row r="17" spans="1:9">
      <c r="A17" s="50"/>
      <c r="B17" s="51" t="s">
        <v>39</v>
      </c>
      <c r="C17" s="52"/>
      <c r="D17" s="52"/>
      <c r="E17" s="52"/>
      <c r="F17" s="52"/>
      <c r="G17" s="52"/>
      <c r="H17" s="53"/>
      <c r="I17" s="72">
        <f>SUM(I13:I16)</f>
        <v>1000000</v>
      </c>
    </row>
    <row r="18" spans="1:9">
      <c r="A18" s="54"/>
      <c r="B18" s="55" t="s">
        <v>40</v>
      </c>
      <c r="C18" s="52"/>
      <c r="D18" s="52"/>
      <c r="E18" s="52"/>
      <c r="F18" s="52"/>
      <c r="G18" s="52"/>
      <c r="H18" s="53"/>
      <c r="I18" s="72">
        <f>INT(I17/1000)*1000</f>
        <v>1000000</v>
      </c>
    </row>
    <row r="19" ht="17.25" customHeight="1" spans="1:13">
      <c r="A19" s="56" t="s">
        <v>41</v>
      </c>
      <c r="B19" s="57"/>
      <c r="C19" s="58" t="s">
        <v>66</v>
      </c>
      <c r="D19" s="59"/>
      <c r="E19" s="59"/>
      <c r="F19" s="59"/>
      <c r="G19" s="59"/>
      <c r="H19" s="59"/>
      <c r="I19" s="73"/>
      <c r="M19" s="74" t="e">
        <f>I18+#REF!+'Pelayanan dan Sosial'!I19+'Peta RT'!I18+2500000</f>
        <v>#REF!</v>
      </c>
    </row>
    <row r="20" spans="1:9">
      <c r="A20" s="60"/>
      <c r="B20" s="60"/>
      <c r="C20" s="60"/>
      <c r="D20" s="60"/>
      <c r="E20" s="60"/>
      <c r="F20" s="60"/>
      <c r="G20" s="60"/>
      <c r="H20" s="60"/>
      <c r="I20" s="60"/>
    </row>
    <row r="21" ht="18" spans="1:9">
      <c r="A21" s="60"/>
      <c r="B21" s="60"/>
      <c r="C21" s="60"/>
      <c r="D21" s="60"/>
      <c r="E21" s="60"/>
      <c r="F21" s="60"/>
      <c r="G21" s="60"/>
      <c r="H21" s="61" t="s">
        <v>20</v>
      </c>
      <c r="I21" s="60"/>
    </row>
    <row r="22" ht="18" spans="1:9">
      <c r="A22" s="60"/>
      <c r="B22" s="60"/>
      <c r="C22" s="60"/>
      <c r="D22" s="60"/>
      <c r="E22" s="60"/>
      <c r="F22" s="60"/>
      <c r="G22" s="60"/>
      <c r="H22" s="62"/>
      <c r="I22" s="60"/>
    </row>
    <row r="23" ht="18" spans="1:9">
      <c r="A23" s="60"/>
      <c r="B23" s="60"/>
      <c r="C23" s="61"/>
      <c r="D23" s="60"/>
      <c r="E23" s="60"/>
      <c r="F23" s="60"/>
      <c r="G23" s="60"/>
      <c r="H23" s="61" t="s">
        <v>43</v>
      </c>
      <c r="I23" s="60"/>
    </row>
    <row r="24" ht="18" spans="1:9">
      <c r="A24" s="60"/>
      <c r="B24" s="60"/>
      <c r="C24" s="61"/>
      <c r="D24" s="60"/>
      <c r="E24" s="60"/>
      <c r="F24" s="60"/>
      <c r="G24" s="60"/>
      <c r="H24" s="61" t="s">
        <v>44</v>
      </c>
      <c r="I24" s="60"/>
    </row>
    <row r="25" ht="18" spans="1:9">
      <c r="A25" s="60"/>
      <c r="B25" s="60"/>
      <c r="C25" s="61"/>
      <c r="D25" s="60"/>
      <c r="E25" s="60"/>
      <c r="F25" s="60"/>
      <c r="G25" s="60"/>
      <c r="H25" s="61"/>
      <c r="I25" s="60"/>
    </row>
    <row r="26" ht="18" spans="1:9">
      <c r="A26" s="60"/>
      <c r="B26" s="60"/>
      <c r="C26" s="61"/>
      <c r="D26" s="60"/>
      <c r="E26" s="60"/>
      <c r="F26" s="60"/>
      <c r="G26" s="60"/>
      <c r="H26" s="61"/>
      <c r="I26" s="60"/>
    </row>
    <row r="27" ht="18" spans="1:9">
      <c r="A27" s="60"/>
      <c r="B27" s="60"/>
      <c r="C27" s="61"/>
      <c r="D27" s="60"/>
      <c r="E27" s="60"/>
      <c r="F27" s="60"/>
      <c r="G27" s="60"/>
      <c r="H27" s="61"/>
      <c r="I27" s="60"/>
    </row>
    <row r="28" ht="18" spans="1:9">
      <c r="A28" s="60"/>
      <c r="B28" s="60"/>
      <c r="C28" s="63"/>
      <c r="D28" s="60"/>
      <c r="E28" s="60"/>
      <c r="F28" s="60"/>
      <c r="G28" s="60"/>
      <c r="H28" s="63" t="s">
        <v>45</v>
      </c>
      <c r="I28" s="60"/>
    </row>
    <row r="29" ht="18" spans="1:9">
      <c r="A29" s="60"/>
      <c r="B29" s="60"/>
      <c r="C29" s="64"/>
      <c r="D29" s="60"/>
      <c r="E29" s="60"/>
      <c r="F29" s="60"/>
      <c r="G29" s="60"/>
      <c r="H29" s="63"/>
      <c r="I29" s="60"/>
    </row>
    <row r="30" spans="1:9">
      <c r="A30" s="60"/>
      <c r="B30" s="60"/>
      <c r="C30" s="60"/>
      <c r="D30" s="60"/>
      <c r="E30" s="60"/>
      <c r="F30" s="60"/>
      <c r="G30" s="60"/>
      <c r="H30" s="60"/>
      <c r="I30" s="60"/>
    </row>
    <row r="31" spans="1:9">
      <c r="A31" s="60"/>
      <c r="B31" s="60"/>
      <c r="C31" s="60"/>
      <c r="D31" s="60"/>
      <c r="E31" s="60"/>
      <c r="F31" s="60"/>
      <c r="G31" s="60"/>
      <c r="H31" s="60"/>
      <c r="I31" s="60"/>
    </row>
    <row r="32" spans="1:9">
      <c r="A32" s="60"/>
      <c r="B32" s="60"/>
      <c r="C32" s="60"/>
      <c r="D32" s="60"/>
      <c r="E32" s="60"/>
      <c r="F32" s="60"/>
      <c r="G32" s="60"/>
      <c r="H32" s="60"/>
      <c r="I32" s="60"/>
    </row>
    <row r="33" spans="1:9">
      <c r="A33" s="60"/>
      <c r="B33" s="60"/>
      <c r="C33" s="60"/>
      <c r="D33" s="60"/>
      <c r="E33" s="60"/>
      <c r="F33" s="60"/>
      <c r="G33" s="60"/>
      <c r="H33" s="60"/>
      <c r="I33" s="60"/>
    </row>
  </sheetData>
  <mergeCells count="6">
    <mergeCell ref="A1:I1"/>
    <mergeCell ref="B9:D9"/>
    <mergeCell ref="B17:H17"/>
    <mergeCell ref="B18:H18"/>
    <mergeCell ref="A19:B19"/>
    <mergeCell ref="C19:I1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7"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POKJA RT 05</vt:lpstr>
      <vt:lpstr>Peta RT</vt:lpstr>
      <vt:lpstr>Pelayanan dan Sosial</vt:lpstr>
      <vt:lpstr>Kegiatan Keagamaan</vt:lpstr>
      <vt:lpstr>Operasional Pendataan</vt:lpstr>
      <vt:lpstr>kegiatan fisik rehab ringan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 Microsoft Office</dc:creator>
  <cp:lastModifiedBy>BUMDes</cp:lastModifiedBy>
  <dcterms:created xsi:type="dcterms:W3CDTF">2022-03-05T20:56:52Z</dcterms:created>
  <dcterms:modified xsi:type="dcterms:W3CDTF">2022-03-05T22:23:41Z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