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U14" i="1"/>
  <c r="V14" i="1"/>
  <c r="M14" i="1"/>
  <c r="N14" i="1"/>
  <c r="O14" i="1"/>
  <c r="Q14" i="1"/>
  <c r="P22" i="1" s="1"/>
  <c r="H6" i="1"/>
  <c r="L6" i="1" s="1"/>
  <c r="L14" i="1" s="1"/>
  <c r="P21" i="1" s="1"/>
  <c r="J6" i="1" l="1"/>
  <c r="K6" i="1"/>
  <c r="R6" i="1" s="1"/>
  <c r="R14" i="1" s="1"/>
  <c r="T16" i="1" s="1"/>
  <c r="P23" i="1" s="1"/>
  <c r="P14" i="1"/>
</calcChain>
</file>

<file path=xl/sharedStrings.xml><?xml version="1.0" encoding="utf-8"?>
<sst xmlns="http://schemas.openxmlformats.org/spreadsheetml/2006/main" count="32" uniqueCount="30">
  <si>
    <t>MZN, UP</t>
  </si>
  <si>
    <t>Invoice Reconcilation</t>
  </si>
  <si>
    <t>Invoice Details</t>
  </si>
  <si>
    <t>Invoice Date</t>
  </si>
  <si>
    <t xml:space="preserve">R A Bill </t>
  </si>
  <si>
    <t>Invoice No</t>
  </si>
  <si>
    <t>Basic Amt</t>
  </si>
  <si>
    <t xml:space="preserve">Debit </t>
  </si>
  <si>
    <t>After Debit Amt</t>
  </si>
  <si>
    <t>18% GST</t>
  </si>
  <si>
    <t>Amount</t>
  </si>
  <si>
    <t>TDS (1%)</t>
  </si>
  <si>
    <t>SD (10%)</t>
  </si>
  <si>
    <t>TD ( 10% )</t>
  </si>
  <si>
    <t>OC ( 10% )</t>
  </si>
  <si>
    <t>Finishing and Painting</t>
  </si>
  <si>
    <t>GST SD (18%)</t>
  </si>
  <si>
    <t>Hold Amount For Material.</t>
  </si>
  <si>
    <t>Final Amount</t>
  </si>
  <si>
    <t>Total Amount Paid</t>
  </si>
  <si>
    <t>UTR</t>
  </si>
  <si>
    <t>Village Wise Advance</t>
  </si>
  <si>
    <t>AH Rao Contractor</t>
  </si>
  <si>
    <t xml:space="preserve">RISING MAIN PIPE LINE WORK </t>
  </si>
  <si>
    <t xml:space="preserve">Total Hold </t>
  </si>
  <si>
    <t>Advance / Surplus</t>
  </si>
  <si>
    <t>Debit</t>
  </si>
  <si>
    <t>Nil</t>
  </si>
  <si>
    <t>Updated On 30-08-24 ( By Nakshatra )</t>
  </si>
  <si>
    <t>other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</si>
</sst>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43" fontId="7" fillId="2" borderId="2" xfId="1" applyNumberFormat="1" applyFont="1" applyFill="1" applyBorder="1" applyAlignment="1">
      <alignment horizontal="center" vertical="center"/>
    </xf>
    <xf numFmtId="43" fontId="6" fillId="2" borderId="2" xfId="1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43" fontId="4" fillId="2" borderId="8" xfId="1" applyNumberFormat="1" applyFont="1" applyFill="1" applyBorder="1" applyAlignment="1">
      <alignment vertical="center"/>
    </xf>
    <xf numFmtId="9" fontId="4" fillId="2" borderId="8" xfId="1" applyNumberFormat="1" applyFont="1" applyFill="1" applyBorder="1" applyAlignment="1">
      <alignment vertical="center"/>
    </xf>
    <xf numFmtId="43" fontId="4" fillId="2" borderId="9" xfId="1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43" fontId="4" fillId="2" borderId="11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 wrapText="1"/>
    </xf>
    <xf numFmtId="15" fontId="4" fillId="2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43" fontId="4" fillId="2" borderId="13" xfId="1" applyNumberFormat="1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14" fontId="8" fillId="0" borderId="13" xfId="0" applyNumberFormat="1" applyFont="1" applyBorder="1"/>
    <xf numFmtId="43" fontId="4" fillId="2" borderId="13" xfId="1" applyNumberFormat="1" applyFont="1" applyFill="1" applyBorder="1" applyAlignment="1">
      <alignment horizontal="right" vertical="center"/>
    </xf>
    <xf numFmtId="43" fontId="0" fillId="2" borderId="13" xfId="0" applyNumberFormat="1" applyFill="1" applyBorder="1" applyAlignment="1">
      <alignment vertical="center"/>
    </xf>
    <xf numFmtId="43" fontId="4" fillId="2" borderId="14" xfId="1" applyNumberFormat="1" applyFont="1" applyFill="1" applyBorder="1" applyAlignment="1">
      <alignment vertical="center"/>
    </xf>
    <xf numFmtId="43" fontId="4" fillId="2" borderId="12" xfId="1" applyNumberFormat="1" applyFont="1" applyFill="1" applyBorder="1" applyAlignment="1">
      <alignment vertical="center"/>
    </xf>
    <xf numFmtId="43" fontId="4" fillId="2" borderId="15" xfId="1" applyNumberFormat="1" applyFont="1" applyFill="1" applyBorder="1" applyAlignment="1">
      <alignment vertical="center"/>
    </xf>
    <xf numFmtId="43" fontId="4" fillId="2" borderId="4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3" fontId="6" fillId="2" borderId="4" xfId="1" applyNumberFormat="1" applyFont="1" applyFill="1" applyBorder="1" applyAlignment="1">
      <alignment vertical="center"/>
    </xf>
    <xf numFmtId="43" fontId="4" fillId="2" borderId="16" xfId="1" applyNumberFormat="1" applyFont="1" applyFill="1" applyBorder="1" applyAlignment="1">
      <alignment vertical="center"/>
    </xf>
    <xf numFmtId="43" fontId="4" fillId="2" borderId="10" xfId="1" applyNumberFormat="1" applyFont="1" applyFill="1" applyBorder="1" applyAlignment="1">
      <alignment vertical="center"/>
    </xf>
    <xf numFmtId="43" fontId="6" fillId="2" borderId="10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" fontId="10" fillId="2" borderId="13" xfId="0" applyNumberFormat="1" applyFont="1" applyFill="1" applyBorder="1" applyAlignment="1">
      <alignment vertical="center"/>
    </xf>
    <xf numFmtId="43" fontId="10" fillId="2" borderId="13" xfId="1" applyNumberFormat="1" applyFont="1" applyFill="1" applyBorder="1" applyAlignment="1">
      <alignment vertical="center"/>
    </xf>
    <xf numFmtId="4" fontId="10" fillId="2" borderId="10" xfId="0" applyNumberFormat="1" applyFont="1" applyFill="1" applyBorder="1" applyAlignment="1">
      <alignment horizontal="right" vertical="center"/>
    </xf>
    <xf numFmtId="43" fontId="9" fillId="2" borderId="15" xfId="1" applyNumberFormat="1" applyFont="1" applyFill="1" applyBorder="1" applyAlignment="1">
      <alignment horizontal="center" vertical="center"/>
    </xf>
    <xf numFmtId="43" fontId="9" fillId="2" borderId="17" xfId="1" applyNumberFormat="1" applyFont="1" applyFill="1" applyBorder="1" applyAlignment="1">
      <alignment horizontal="center" vertical="center"/>
    </xf>
    <xf numFmtId="43" fontId="9" fillId="2" borderId="18" xfId="1" applyNumberFormat="1" applyFont="1" applyFill="1" applyBorder="1" applyAlignment="1">
      <alignment horizontal="center" vertical="center"/>
    </xf>
    <xf numFmtId="43" fontId="10" fillId="2" borderId="14" xfId="1" applyNumberFormat="1" applyFont="1" applyFill="1" applyBorder="1" applyAlignment="1">
      <alignment horizontal="center" vertical="center"/>
    </xf>
    <xf numFmtId="43" fontId="10" fillId="2" borderId="19" xfId="1" applyNumberFormat="1" applyFont="1" applyFill="1" applyBorder="1" applyAlignment="1">
      <alignment horizontal="center" vertical="center"/>
    </xf>
    <xf numFmtId="43" fontId="10" fillId="2" borderId="16" xfId="1" applyNumberFormat="1" applyFont="1" applyFill="1" applyBorder="1" applyAlignment="1">
      <alignment horizontal="center" vertical="center"/>
    </xf>
    <xf numFmtId="43" fontId="10" fillId="2" borderId="2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115" zoomScaleNormal="115" workbookViewId="0">
      <selection activeCell="A13" sqref="A13"/>
    </sheetView>
  </sheetViews>
  <sheetFormatPr defaultRowHeight="15" x14ac:dyDescent="0.25"/>
  <cols>
    <col min="1" max="1" width="13.140625" customWidth="1"/>
    <col min="2" max="2" width="29.5703125" bestFit="1" customWidth="1"/>
    <col min="3" max="3" width="11.7109375" bestFit="1" customWidth="1"/>
    <col min="4" max="4" width="11.5703125" customWidth="1"/>
    <col min="5" max="5" width="27.42578125" bestFit="1" customWidth="1"/>
    <col min="6" max="6" width="18.42578125" customWidth="1"/>
    <col min="7" max="7" width="6.28515625" bestFit="1" customWidth="1"/>
    <col min="8" max="8" width="18.5703125" customWidth="1"/>
    <col min="9" max="9" width="10" bestFit="1" customWidth="1"/>
    <col min="10" max="10" width="13.85546875" customWidth="1"/>
    <col min="11" max="11" width="8.85546875" bestFit="1" customWidth="1"/>
    <col min="12" max="12" width="29.85546875" bestFit="1" customWidth="1"/>
    <col min="13" max="13" width="14.140625" customWidth="1"/>
    <col min="14" max="14" width="20.28515625" bestFit="1" customWidth="1"/>
    <col min="15" max="15" width="7.7109375" bestFit="1" customWidth="1"/>
    <col min="16" max="16" width="10.85546875" bestFit="1" customWidth="1"/>
    <col min="17" max="17" width="16.42578125" customWidth="1"/>
    <col min="18" max="18" width="17.5703125" customWidth="1"/>
    <col min="20" max="20" width="16.140625" customWidth="1"/>
  </cols>
  <sheetData>
    <row r="1" spans="1:22" x14ac:dyDescent="0.25">
      <c r="A1" s="1"/>
      <c r="B1" s="2" t="s">
        <v>0</v>
      </c>
      <c r="C1" s="1"/>
      <c r="D1" s="1"/>
      <c r="E1" s="1"/>
      <c r="F1" s="3"/>
      <c r="G1" s="3"/>
      <c r="H1" s="3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x14ac:dyDescent="0.25">
      <c r="A2" s="1"/>
      <c r="B2" s="5" t="s">
        <v>1</v>
      </c>
      <c r="C2" s="5"/>
      <c r="D2" s="5"/>
      <c r="E2" s="5" t="s">
        <v>22</v>
      </c>
      <c r="F2" s="1"/>
      <c r="G2" s="1"/>
      <c r="H2" s="6"/>
      <c r="I2" s="4"/>
      <c r="J2" s="6"/>
      <c r="K2" s="7"/>
      <c r="L2" s="7" t="s">
        <v>23</v>
      </c>
      <c r="M2" s="7"/>
      <c r="N2" s="7"/>
      <c r="O2" s="7"/>
      <c r="P2" s="7"/>
      <c r="Q2" s="7"/>
      <c r="R2" s="7"/>
      <c r="S2" s="7"/>
      <c r="T2" s="1"/>
      <c r="U2" s="1"/>
      <c r="V2" s="1"/>
    </row>
    <row r="3" spans="1:22" ht="15.75" thickBot="1" x14ac:dyDescent="0.3">
      <c r="A3" s="1"/>
      <c r="B3" s="7"/>
      <c r="C3" s="7"/>
      <c r="D3" s="7"/>
      <c r="E3" s="7"/>
      <c r="F3" s="7"/>
      <c r="G3" s="7"/>
      <c r="H3" s="7"/>
      <c r="I3" s="8"/>
      <c r="J3" s="8"/>
      <c r="K3" s="7"/>
      <c r="L3" s="7"/>
      <c r="M3" s="7"/>
      <c r="N3" s="7"/>
      <c r="O3" s="7"/>
      <c r="P3" s="1"/>
      <c r="Q3" s="1"/>
      <c r="R3" s="1"/>
      <c r="S3" s="9"/>
      <c r="T3" s="10"/>
      <c r="U3" s="10"/>
      <c r="V3" s="1"/>
    </row>
    <row r="4" spans="1:22" ht="54.75" thickBot="1" x14ac:dyDescent="0.3">
      <c r="A4" s="11"/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3" t="s">
        <v>8</v>
      </c>
      <c r="I4" s="14" t="s">
        <v>9</v>
      </c>
      <c r="J4" s="15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6" t="s">
        <v>18</v>
      </c>
      <c r="S4" s="17"/>
      <c r="T4" s="18" t="s">
        <v>19</v>
      </c>
      <c r="U4" s="16" t="s">
        <v>20</v>
      </c>
      <c r="V4" s="19" t="s">
        <v>21</v>
      </c>
    </row>
    <row r="5" spans="1:22" ht="15.75" thickBot="1" x14ac:dyDescent="0.3">
      <c r="A5" s="20"/>
      <c r="B5" s="21"/>
      <c r="C5" s="21"/>
      <c r="D5" s="21"/>
      <c r="E5" s="21"/>
      <c r="F5" s="21"/>
      <c r="G5" s="21"/>
      <c r="H5" s="21"/>
      <c r="I5" s="22">
        <v>0.18</v>
      </c>
      <c r="J5" s="21"/>
      <c r="K5" s="22">
        <v>0.01</v>
      </c>
      <c r="L5" s="22">
        <v>0.05</v>
      </c>
      <c r="M5" s="22">
        <v>0.1</v>
      </c>
      <c r="N5" s="22">
        <v>0.1</v>
      </c>
      <c r="O5" s="22">
        <v>0.05</v>
      </c>
      <c r="P5" s="22">
        <v>0.18</v>
      </c>
      <c r="Q5" s="22"/>
      <c r="R5" s="23"/>
      <c r="S5" s="24"/>
      <c r="T5" s="25"/>
      <c r="U5" s="23"/>
      <c r="V5" s="26"/>
    </row>
    <row r="6" spans="1:22" x14ac:dyDescent="0.25">
      <c r="A6" s="27">
        <v>65414</v>
      </c>
      <c r="B6" s="28" t="s">
        <v>23</v>
      </c>
      <c r="C6" s="29">
        <v>45573</v>
      </c>
      <c r="D6" s="30">
        <v>1</v>
      </c>
      <c r="E6" s="30">
        <v>1</v>
      </c>
      <c r="F6" s="31">
        <v>66000</v>
      </c>
      <c r="G6" s="31">
        <v>0</v>
      </c>
      <c r="H6" s="31">
        <f>F6-G6</f>
        <v>66000</v>
      </c>
      <c r="I6" s="31"/>
      <c r="J6" s="31">
        <f>I6+H6</f>
        <v>66000</v>
      </c>
      <c r="K6" s="31">
        <f>H6*K5</f>
        <v>660</v>
      </c>
      <c r="L6" s="31">
        <f>H6*L5</f>
        <v>3300</v>
      </c>
      <c r="M6" s="31"/>
      <c r="N6" s="31"/>
      <c r="O6" s="31"/>
      <c r="P6" s="31"/>
      <c r="Q6" s="31">
        <v>12000</v>
      </c>
      <c r="R6" s="31">
        <f>H6-K6-L6-M6-N6-Q6</f>
        <v>50040</v>
      </c>
      <c r="S6" s="32"/>
      <c r="T6" s="31"/>
      <c r="U6" s="33"/>
      <c r="V6" s="34"/>
    </row>
    <row r="7" spans="1:22" x14ac:dyDescent="0.25">
      <c r="A7" s="35"/>
      <c r="B7" s="30"/>
      <c r="C7" s="36"/>
      <c r="D7" s="30"/>
      <c r="E7" s="30"/>
      <c r="F7" s="37"/>
      <c r="G7" s="37"/>
      <c r="H7" s="37"/>
      <c r="I7" s="31"/>
      <c r="J7" s="31"/>
      <c r="K7" s="31"/>
      <c r="L7" s="31"/>
      <c r="M7" s="31"/>
      <c r="N7" s="31"/>
      <c r="O7" s="31"/>
      <c r="P7" s="31"/>
      <c r="Q7" s="31"/>
      <c r="R7" s="31"/>
      <c r="S7" s="32"/>
      <c r="T7" s="31"/>
      <c r="U7" s="31"/>
      <c r="V7" s="34"/>
    </row>
    <row r="8" spans="1:22" x14ac:dyDescent="0.25">
      <c r="A8" s="35"/>
      <c r="B8" s="30"/>
      <c r="C8" s="36"/>
      <c r="D8" s="30"/>
      <c r="E8" s="30"/>
      <c r="F8" s="37"/>
      <c r="G8" s="37"/>
      <c r="H8" s="3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8"/>
    </row>
    <row r="9" spans="1:22" x14ac:dyDescent="0.25">
      <c r="A9" s="39"/>
      <c r="B9" s="31"/>
      <c r="C9" s="31"/>
      <c r="D9" s="31"/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8"/>
    </row>
    <row r="10" spans="1:22" x14ac:dyDescent="0.25">
      <c r="A10" s="40"/>
      <c r="B10" s="31"/>
      <c r="C10" s="31"/>
      <c r="D10" s="31"/>
      <c r="E10" s="30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4"/>
    </row>
    <row r="11" spans="1:22" x14ac:dyDescent="0.25">
      <c r="A11" s="40"/>
      <c r="B11" s="31"/>
      <c r="C11" s="31"/>
      <c r="D11" s="31"/>
      <c r="E11" s="3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4"/>
    </row>
    <row r="12" spans="1:22" x14ac:dyDescent="0.25">
      <c r="A12" s="4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4"/>
    </row>
    <row r="13" spans="1:22" ht="15.75" thickBot="1" x14ac:dyDescent="0.3">
      <c r="A13" s="4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4"/>
    </row>
    <row r="14" spans="1:22" x14ac:dyDescent="0.25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3"/>
      <c r="L14" s="44">
        <f>SUM(L6:L13)</f>
        <v>3300</v>
      </c>
      <c r="M14" s="44">
        <f t="shared" ref="M14:R14" si="0">SUM(M6:M13)</f>
        <v>0</v>
      </c>
      <c r="N14" s="44">
        <f t="shared" si="0"/>
        <v>0</v>
      </c>
      <c r="O14" s="44">
        <f t="shared" si="0"/>
        <v>0</v>
      </c>
      <c r="P14" s="44">
        <f t="shared" si="0"/>
        <v>0</v>
      </c>
      <c r="Q14" s="44">
        <f t="shared" si="0"/>
        <v>12000</v>
      </c>
      <c r="R14" s="44">
        <f t="shared" si="0"/>
        <v>50040</v>
      </c>
      <c r="S14" s="44"/>
      <c r="T14" s="44">
        <f t="shared" ref="T14" si="1">SUM(T6:T13)</f>
        <v>0</v>
      </c>
      <c r="U14" s="44">
        <f t="shared" ref="U14" si="2">SUM(U6:U13)</f>
        <v>0</v>
      </c>
      <c r="V14" s="44">
        <f t="shared" ref="V14" si="3">SUM(V6:V13)</f>
        <v>0</v>
      </c>
    </row>
    <row r="15" spans="1:22" x14ac:dyDescent="0.25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4"/>
    </row>
    <row r="16" spans="1:22" ht="15.75" thickBot="1" x14ac:dyDescent="0.3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7">
        <f>R14-T14</f>
        <v>50040</v>
      </c>
      <c r="U16" s="47"/>
      <c r="V16" s="48"/>
    </row>
    <row r="17" spans="1:2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</row>
    <row r="18" spans="1:22" ht="15.75" thickBo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</row>
    <row r="19" spans="1:22" ht="19.5" thickBot="1" x14ac:dyDescent="0.3">
      <c r="A19" s="1"/>
      <c r="B19" s="1"/>
      <c r="C19" s="1"/>
      <c r="D19" s="1"/>
      <c r="E19" s="1"/>
      <c r="F19" s="1"/>
      <c r="G19" s="1"/>
      <c r="H19" s="1"/>
      <c r="I19" s="4"/>
      <c r="J19" s="4"/>
      <c r="K19" s="1"/>
      <c r="L19" s="1"/>
      <c r="M19" s="1"/>
      <c r="N19" s="52" t="s">
        <v>22</v>
      </c>
      <c r="O19" s="53"/>
      <c r="P19" s="54"/>
      <c r="Q19" s="1"/>
      <c r="R19" s="1"/>
      <c r="S19" s="1"/>
      <c r="T19" s="1"/>
      <c r="U19" s="1"/>
      <c r="V19" s="1"/>
    </row>
    <row r="20" spans="1:22" ht="18.75" x14ac:dyDescent="0.25">
      <c r="A20" s="1"/>
      <c r="B20" s="1"/>
      <c r="C20" s="1"/>
      <c r="D20" s="1"/>
      <c r="E20" s="1"/>
      <c r="F20" s="1"/>
      <c r="G20" s="1"/>
      <c r="H20" s="1"/>
      <c r="I20" s="4"/>
      <c r="J20" s="4"/>
      <c r="K20" s="1"/>
      <c r="L20" s="1"/>
      <c r="M20" s="1"/>
      <c r="N20" s="52" t="s">
        <v>28</v>
      </c>
      <c r="O20" s="53"/>
      <c r="P20" s="54"/>
      <c r="Q20" s="1"/>
      <c r="R20" s="1"/>
      <c r="S20" s="1"/>
      <c r="T20" s="1"/>
      <c r="U20" s="1"/>
      <c r="V20" s="1"/>
    </row>
    <row r="21" spans="1:22" ht="15.75" x14ac:dyDescent="0.25">
      <c r="A21" s="1"/>
      <c r="B21" s="1"/>
      <c r="C21" s="1"/>
      <c r="D21" s="1"/>
      <c r="E21" s="1"/>
      <c r="F21" s="1"/>
      <c r="G21" s="1"/>
      <c r="H21" s="1"/>
      <c r="I21" s="4"/>
      <c r="J21" s="4"/>
      <c r="K21" s="1"/>
      <c r="L21" s="1"/>
      <c r="M21" s="1"/>
      <c r="N21" s="55" t="s">
        <v>24</v>
      </c>
      <c r="O21" s="56"/>
      <c r="P21" s="49">
        <f>L14+M14+N14</f>
        <v>3300</v>
      </c>
      <c r="Q21" s="1"/>
      <c r="R21" s="1"/>
      <c r="S21" s="1"/>
      <c r="T21" s="1"/>
      <c r="U21" s="1"/>
      <c r="V21" s="1"/>
    </row>
    <row r="22" spans="1:22" ht="15.75" x14ac:dyDescent="0.25">
      <c r="A22" s="1"/>
      <c r="B22" s="1"/>
      <c r="C22" s="1"/>
      <c r="D22" s="1"/>
      <c r="E22" s="1"/>
      <c r="F22" s="1"/>
      <c r="G22" s="1"/>
      <c r="H22" s="1"/>
      <c r="I22" s="4"/>
      <c r="J22" s="4"/>
      <c r="K22" s="1"/>
      <c r="L22" s="1"/>
      <c r="M22" s="1"/>
      <c r="N22" s="55" t="s">
        <v>29</v>
      </c>
      <c r="O22" s="56"/>
      <c r="P22" s="49">
        <f>Q14</f>
        <v>12000</v>
      </c>
      <c r="Q22" s="1"/>
      <c r="R22" s="1"/>
      <c r="S22" s="1"/>
      <c r="T22" s="1"/>
      <c r="U22" s="1"/>
      <c r="V22" s="1"/>
    </row>
    <row r="23" spans="1:22" ht="15.75" x14ac:dyDescent="0.25">
      <c r="A23" s="1"/>
      <c r="B23" s="1"/>
      <c r="C23" s="1"/>
      <c r="D23" s="1"/>
      <c r="E23" s="1"/>
      <c r="F23" s="1"/>
      <c r="G23" s="1"/>
      <c r="H23" s="1"/>
      <c r="I23" s="4"/>
      <c r="J23" s="4"/>
      <c r="K23" s="1"/>
      <c r="L23" s="1"/>
      <c r="M23" s="1"/>
      <c r="N23" s="50" t="s">
        <v>25</v>
      </c>
      <c r="O23" s="50"/>
      <c r="P23" s="49">
        <f>T16</f>
        <v>50040</v>
      </c>
      <c r="Q23" s="1"/>
      <c r="R23" s="1"/>
      <c r="S23" s="1"/>
      <c r="T23" s="1"/>
      <c r="U23" s="1"/>
      <c r="V23" s="1"/>
    </row>
    <row r="24" spans="1:22" ht="16.5" thickBot="1" x14ac:dyDescent="0.3">
      <c r="A24" s="1"/>
      <c r="B24" s="1"/>
      <c r="C24" s="1"/>
      <c r="D24" s="1"/>
      <c r="E24" s="1"/>
      <c r="F24" s="1"/>
      <c r="G24" s="1"/>
      <c r="H24" s="1"/>
      <c r="I24" s="4"/>
      <c r="J24" s="4"/>
      <c r="K24" s="1"/>
      <c r="L24" s="1"/>
      <c r="M24" s="1"/>
      <c r="N24" s="57" t="s">
        <v>26</v>
      </c>
      <c r="O24" s="58"/>
      <c r="P24" s="51" t="s">
        <v>27</v>
      </c>
      <c r="Q24" s="1"/>
      <c r="R24" s="1"/>
      <c r="S24" s="1"/>
      <c r="T24" s="1"/>
      <c r="U24" s="1"/>
      <c r="V24" s="1"/>
    </row>
  </sheetData>
  <mergeCells count="5">
    <mergeCell ref="N19:P19"/>
    <mergeCell ref="N20:P20"/>
    <mergeCell ref="N21:O21"/>
    <mergeCell ref="N22:O22"/>
    <mergeCell ref="N24:O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2025-03-11T06:30:13Z</dcterms:modified>
</cp:coreProperties>
</file>