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GR_Mcel\DGR\REVENUE ASSURANCE BI-2020\ANALISE DE FACTURACAO SOBRE COBRANCAS\"/>
    </mc:Choice>
  </mc:AlternateContent>
  <bookViews>
    <workbookView xWindow="0" yWindow="0" windowWidth="19200" windowHeight="8560" activeTab="3"/>
  </bookViews>
  <sheets>
    <sheet name="INDICE COBRANÇA 2020" sheetId="4" r:id="rId1"/>
    <sheet name="TABELA" sheetId="1" r:id="rId2"/>
    <sheet name="Sheet2" sheetId="2" r:id="rId3"/>
    <sheet name="Analise de cobrancas Vs Factura" sheetId="3" r:id="rId4"/>
    <sheet name="Tendencia de cobra vs Fact" sheetId="5" r:id="rId5"/>
  </sheets>
  <definedNames>
    <definedName name="_xlnm._FilterDatabase" localSheetId="1" hidden="1">TABELA!$A$1:$AQ$730</definedName>
    <definedName name="lis_ic_2020" localSheetId="1">TABELA!$A$1:$AQ$730</definedName>
  </definedNam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N5" i="5" l="1"/>
  <c r="M6" i="5"/>
  <c r="M5" i="5"/>
  <c r="L7" i="5"/>
  <c r="L6" i="5"/>
  <c r="L5" i="5"/>
  <c r="K8" i="5"/>
  <c r="K7" i="5"/>
  <c r="K6" i="5"/>
  <c r="K5" i="5"/>
  <c r="F9" i="3"/>
  <c r="E9" i="3"/>
  <c r="C9" i="3"/>
  <c r="D9" i="3"/>
  <c r="B9" i="3"/>
  <c r="F4" i="3"/>
  <c r="F5" i="3"/>
  <c r="F6" i="3"/>
  <c r="F7" i="3"/>
  <c r="F8" i="3"/>
  <c r="F3" i="3"/>
  <c r="E4" i="3"/>
  <c r="E5" i="3"/>
  <c r="E6" i="3"/>
  <c r="E7" i="3"/>
  <c r="E8" i="3"/>
  <c r="E3" i="3"/>
  <c r="D4" i="3"/>
  <c r="D5" i="3"/>
  <c r="D6" i="3"/>
  <c r="D7" i="3"/>
  <c r="D8" i="3"/>
  <c r="D3" i="3"/>
</calcChain>
</file>

<file path=xl/connections.xml><?xml version="1.0" encoding="utf-8"?>
<connections xmlns="http://schemas.openxmlformats.org/spreadsheetml/2006/main">
  <connection id="1" name="lis_ic_2020" type="6" refreshedVersion="4" background="1" saveData="1">
    <textPr prompt="0" sourceFile="C:\GAIA\Cobrancas\InputFiles\lis_ic_2020.txt" delimited="0">
      <textFields count="44">
        <textField/>
        <textField position="6"/>
        <textField type="text" position="11"/>
        <textField position="25"/>
        <textField position="41"/>
        <textField position="49"/>
        <textField position="80"/>
        <textField position="93"/>
        <textField position="107"/>
        <textField position="121"/>
        <textField position="135"/>
        <textField position="143"/>
        <textField position="157"/>
        <textField position="171"/>
        <textField position="179"/>
        <textField position="193"/>
        <textField position="207"/>
        <textField position="215"/>
        <textField position="229"/>
        <textField position="243"/>
        <textField position="252"/>
        <textField position="265"/>
        <textField position="279"/>
        <textField position="288"/>
        <textField position="301"/>
        <textField position="315"/>
        <textField position="324"/>
        <textField position="337"/>
        <textField position="351"/>
        <textField position="359"/>
        <textField position="373"/>
        <textField position="387"/>
        <textField position="396"/>
        <textField position="409"/>
        <textField position="423"/>
        <textField position="431"/>
        <textField position="445"/>
        <textField position="459"/>
        <textField position="467"/>
        <textField position="481"/>
        <textField position="495"/>
        <textField position="504"/>
        <textField position="517"/>
        <textField position="531"/>
      </textFields>
    </textPr>
  </connection>
</connections>
</file>

<file path=xl/sharedStrings.xml><?xml version="1.0" encoding="utf-8"?>
<sst xmlns="http://schemas.openxmlformats.org/spreadsheetml/2006/main" count="3100" uniqueCount="124">
  <si>
    <t>ANO</t>
  </si>
  <si>
    <t>MES</t>
  </si>
  <si>
    <t>AREA</t>
  </si>
  <si>
    <t>PRODUTO</t>
  </si>
  <si>
    <t>CATEGORIA</t>
  </si>
  <si>
    <t>FACTURADO</t>
  </si>
  <si>
    <t>COBRADO</t>
  </si>
  <si>
    <t>FEVEREIRO</t>
  </si>
  <si>
    <t>FEVEREIRO_AC</t>
  </si>
  <si>
    <t>IC-01</t>
  </si>
  <si>
    <t>MARCO</t>
  </si>
  <si>
    <t>MARCO_AC</t>
  </si>
  <si>
    <t>IC-02</t>
  </si>
  <si>
    <t>ABRIL</t>
  </si>
  <si>
    <t>ABRIL_AC</t>
  </si>
  <si>
    <t>IC-03</t>
  </si>
  <si>
    <t>MAIO</t>
  </si>
  <si>
    <t>MAIO_AC</t>
  </si>
  <si>
    <t>IC-04</t>
  </si>
  <si>
    <t>JUNHO</t>
  </si>
  <si>
    <t>JUNHO_AC</t>
  </si>
  <si>
    <t>IC-05</t>
  </si>
  <si>
    <t>JULHO</t>
  </si>
  <si>
    <t>JULHO_AC</t>
  </si>
  <si>
    <t>IC-06</t>
  </si>
  <si>
    <t>AGOSTO</t>
  </si>
  <si>
    <t>AGOSTO_AC</t>
  </si>
  <si>
    <t>IC-07</t>
  </si>
  <si>
    <t>SETEMBRO</t>
  </si>
  <si>
    <t>SETEMBRO_AC</t>
  </si>
  <si>
    <t>IC-08</t>
  </si>
  <si>
    <t>OUTUBRO</t>
  </si>
  <si>
    <t>OUTUBRO_AC</t>
  </si>
  <si>
    <t>IC-09</t>
  </si>
  <si>
    <t>NOVEMBRO</t>
  </si>
  <si>
    <t>NOVEMBRO_AC</t>
  </si>
  <si>
    <t>IC-10</t>
  </si>
  <si>
    <t>DEZEMBRO</t>
  </si>
  <si>
    <t>DEZEMBRO_AC</t>
  </si>
  <si>
    <t>IC-11</t>
  </si>
  <si>
    <t>JANEIRO</t>
  </si>
  <si>
    <t>JANEIRO_AC</t>
  </si>
  <si>
    <t>IC-12</t>
  </si>
  <si>
    <t>01-JANEIRO</t>
  </si>
  <si>
    <t>BEIRA</t>
  </si>
  <si>
    <t>CA</t>
  </si>
  <si>
    <t>CORPORATE</t>
  </si>
  <si>
    <t>PEQUENAS E MEDIAS EMPRESAS</t>
  </si>
  <si>
    <t>CDMA</t>
  </si>
  <si>
    <t>PESSOAIS</t>
  </si>
  <si>
    <t>RDISB</t>
  </si>
  <si>
    <t>RDISP</t>
  </si>
  <si>
    <t>TEL</t>
  </si>
  <si>
    <t>CABINES PRIVADAS</t>
  </si>
  <si>
    <t>CHIMOIO</t>
  </si>
  <si>
    <t>INHAMBANE</t>
  </si>
  <si>
    <t>LICHINGA</t>
  </si>
  <si>
    <t>MAPUTO</t>
  </si>
  <si>
    <t>NAMPULA</t>
  </si>
  <si>
    <t>PEMBA</t>
  </si>
  <si>
    <t>QUELIMANE</t>
  </si>
  <si>
    <t>TETE</t>
  </si>
  <si>
    <t>XAI-XAI</t>
  </si>
  <si>
    <t>02-FEVEREIRO</t>
  </si>
  <si>
    <t>03-MARCO</t>
  </si>
  <si>
    <t>04-ABRIL</t>
  </si>
  <si>
    <t>05-MAIO</t>
  </si>
  <si>
    <t>06-JUNHO</t>
  </si>
  <si>
    <t>Values</t>
  </si>
  <si>
    <t xml:space="preserve"> FACTURADO</t>
  </si>
  <si>
    <t xml:space="preserve"> COBRADO</t>
  </si>
  <si>
    <t xml:space="preserve"> FEVEREIRO</t>
  </si>
  <si>
    <t xml:space="preserve"> FEVEREIRO_AC</t>
  </si>
  <si>
    <t xml:space="preserve"> IC-01</t>
  </si>
  <si>
    <t xml:space="preserve"> MARCO</t>
  </si>
  <si>
    <t xml:space="preserve"> MARCO_AC</t>
  </si>
  <si>
    <t xml:space="preserve"> IC-02</t>
  </si>
  <si>
    <t xml:space="preserve"> ABRIL</t>
  </si>
  <si>
    <t xml:space="preserve"> ABRIL_AC</t>
  </si>
  <si>
    <t xml:space="preserve"> IC-03</t>
  </si>
  <si>
    <t xml:space="preserve"> MAIO</t>
  </si>
  <si>
    <t xml:space="preserve"> MAIO_AC</t>
  </si>
  <si>
    <t xml:space="preserve"> IC-04</t>
  </si>
  <si>
    <t xml:space="preserve"> JUNHO</t>
  </si>
  <si>
    <t xml:space="preserve"> JUNHO_AC</t>
  </si>
  <si>
    <t xml:space="preserve"> IC-05</t>
  </si>
  <si>
    <t xml:space="preserve"> JULHO</t>
  </si>
  <si>
    <t xml:space="preserve"> JULHO_AC</t>
  </si>
  <si>
    <t xml:space="preserve"> IC-06</t>
  </si>
  <si>
    <t xml:space="preserve"> AGOSTO</t>
  </si>
  <si>
    <t xml:space="preserve"> AGOSTO_AC</t>
  </si>
  <si>
    <t xml:space="preserve"> IC-07</t>
  </si>
  <si>
    <t xml:space="preserve"> SETEMBRO</t>
  </si>
  <si>
    <t xml:space="preserve"> SETEMBRO_AC</t>
  </si>
  <si>
    <t xml:space="preserve"> IC-08</t>
  </si>
  <si>
    <t xml:space="preserve"> OUTUBRO</t>
  </si>
  <si>
    <t xml:space="preserve"> OUTUBRO_AC</t>
  </si>
  <si>
    <t xml:space="preserve"> IC-09</t>
  </si>
  <si>
    <t xml:space="preserve"> NOVEMBRO</t>
  </si>
  <si>
    <t xml:space="preserve"> NOVEMBRO_AC</t>
  </si>
  <si>
    <t xml:space="preserve"> IC-10</t>
  </si>
  <si>
    <t xml:space="preserve"> DEZEMBRO</t>
  </si>
  <si>
    <t xml:space="preserve"> DEZEMBRO_AC</t>
  </si>
  <si>
    <t xml:space="preserve"> IC-11</t>
  </si>
  <si>
    <t xml:space="preserve"> JANEIRO</t>
  </si>
  <si>
    <t xml:space="preserve"> JANEIRO_AC</t>
  </si>
  <si>
    <t xml:space="preserve"> IC-12</t>
  </si>
  <si>
    <t>Total Geral</t>
  </si>
  <si>
    <t>(Tudo)</t>
  </si>
  <si>
    <t>01-JANEIRO Total</t>
  </si>
  <si>
    <t>02-FEVEREIRO Total</t>
  </si>
  <si>
    <t>03-MARCO Total</t>
  </si>
  <si>
    <t>04-ABRIL Total</t>
  </si>
  <si>
    <t>05-MAIO Total</t>
  </si>
  <si>
    <t>06-JUNHO Total</t>
  </si>
  <si>
    <t>VALOR EM DIVIDA</t>
  </si>
  <si>
    <t>% DE VALOR COBRADO</t>
  </si>
  <si>
    <t>% DE VALOR EM DIVIDA</t>
  </si>
  <si>
    <t>MÊS</t>
  </si>
  <si>
    <t>TOTAL</t>
  </si>
  <si>
    <t>%PAGEMENTO DE 3 MESES</t>
  </si>
  <si>
    <t>%PAGAMENTO 4 MESES</t>
  </si>
  <si>
    <t>%PAGAMENTO 5 MESES</t>
  </si>
  <si>
    <t>%PAGAMENTO 6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</si>
</sst>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[$-409]mmm\-yy;@"/>
    <numFmt numFmtId="167" formatCode="0.0%"/>
  </numFmts>
  <fonts count="5" x14ac:knownFonts="1"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 tint="0.499984740745262"/>
        <bgColor theme="1" tint="0.49998474074526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4" fontId="2" fillId="0" borderId="0" xfId="0" applyNumberFormat="1" applyFont="1"/>
    <xf numFmtId="4" fontId="1" fillId="0" borderId="0" xfId="0" applyNumberFormat="1" applyFont="1"/>
    <xf numFmtId="0" fontId="2" fillId="0" borderId="0" xfId="0" pivotButton="1" applyFont="1"/>
    <xf numFmtId="0" fontId="1" fillId="0" borderId="0" xfId="0" pivotButton="1" applyFont="1"/>
    <xf numFmtId="10" fontId="1" fillId="0" borderId="0" xfId="0" applyNumberFormat="1" applyFont="1"/>
    <xf numFmtId="0" fontId="0" fillId="0" borderId="1" xfId="0" applyBorder="1"/>
    <xf numFmtId="166" fontId="0" fillId="0" borderId="1" xfId="0" applyNumberFormat="1" applyBorder="1"/>
    <xf numFmtId="43" fontId="0" fillId="0" borderId="1" xfId="1" applyFont="1" applyBorder="1"/>
    <xf numFmtId="167" fontId="0" fillId="0" borderId="1" xfId="2" applyNumberFormat="1" applyFont="1" applyBorder="1"/>
    <xf numFmtId="166" fontId="0" fillId="0" borderId="2" xfId="0" applyNumberFormat="1" applyBorder="1"/>
    <xf numFmtId="167" fontId="0" fillId="0" borderId="3" xfId="2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3" fontId="0" fillId="0" borderId="8" xfId="0" applyNumberFormat="1" applyBorder="1"/>
    <xf numFmtId="167" fontId="0" fillId="0" borderId="8" xfId="2" applyNumberFormat="1" applyFont="1" applyBorder="1"/>
    <xf numFmtId="167" fontId="0" fillId="0" borderId="9" xfId="2" applyNumberFormat="1" applyFont="1" applyBorder="1"/>
    <xf numFmtId="0" fontId="0" fillId="0" borderId="1" xfId="0" applyFill="1" applyBorder="1"/>
    <xf numFmtId="9" fontId="0" fillId="0" borderId="1" xfId="2" applyFont="1" applyBorder="1"/>
    <xf numFmtId="9" fontId="0" fillId="0" borderId="1" xfId="0" applyNumberFormat="1" applyBorder="1"/>
    <xf numFmtId="0" fontId="4" fillId="3" borderId="1" xfId="0" applyFont="1" applyFill="1" applyBorder="1"/>
    <xf numFmtId="166" fontId="2" fillId="2" borderId="1" xfId="0" applyNumberFormat="1" applyFont="1" applyFill="1" applyBorder="1"/>
    <xf numFmtId="0" fontId="1" fillId="0" borderId="1" xfId="0" applyFont="1" applyBorder="1"/>
    <xf numFmtId="4" fontId="1" fillId="0" borderId="1" xfId="0" applyNumberFormat="1" applyFont="1" applyBorder="1"/>
    <xf numFmtId="17" fontId="2" fillId="2" borderId="1" xfId="0" applyNumberFormat="1" applyFont="1" applyFill="1" applyBorder="1"/>
  </cellXfs>
  <cellStyles count="3">
    <cellStyle name="Normal" xfId="0" builtinId="0"/>
    <cellStyle name="Percentagem" xfId="2" builtinId="5"/>
    <cellStyle name="Vírgula" xfId="1" builtinId="3"/>
  </cellStyles>
  <dxfs count="19">
    <dxf>
      <font>
        <b/>
      </font>
    </dxf>
    <dxf>
      <font>
        <b/>
      </font>
    </dxf>
    <dxf>
      <font>
        <sz val="8"/>
      </font>
    </dxf>
    <dxf>
      <font>
        <color theme="1"/>
      </font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0.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[$-409]mmm\-yy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</dxf>
    <dxf>
      <font>
        <sz val="8"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 de Facturação sobre Cobrança e Dívida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'Analise de cobrancas Vs Factura'!$B$2</c:f>
              <c:strCache>
                <c:ptCount val="1"/>
                <c:pt idx="0">
                  <c:v> FACTURADO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'Analise de cobrancas Vs Factura'!$A$3:$A$8</c:f>
              <c:numCache>
                <c:formatCode>[$-409]mmm\-yy;@</c:formatCode>
                <c:ptCount val="6"/>
                <c:pt idx="0">
                  <c:v>43850</c:v>
                </c:pt>
                <c:pt idx="1">
                  <c:v>43881</c:v>
                </c:pt>
                <c:pt idx="2">
                  <c:v>43910</c:v>
                </c:pt>
                <c:pt idx="3">
                  <c:v>43941</c:v>
                </c:pt>
                <c:pt idx="4">
                  <c:v>43971</c:v>
                </c:pt>
                <c:pt idx="5">
                  <c:v>44002</c:v>
                </c:pt>
              </c:numCache>
            </c:numRef>
          </c:cat>
          <c:val>
            <c:numRef>
              <c:f>'Analise de cobrancas Vs Factura'!$B$3:$B$8</c:f>
              <c:numCache>
                <c:formatCode>_(* #,##0.00_);_(* \(#,##0.00\);_(* "-"??_);_(@_)</c:formatCode>
                <c:ptCount val="6"/>
                <c:pt idx="0">
                  <c:v>148703693.58999988</c:v>
                </c:pt>
                <c:pt idx="1">
                  <c:v>156115389.58000007</c:v>
                </c:pt>
                <c:pt idx="2">
                  <c:v>154293374.82999995</c:v>
                </c:pt>
                <c:pt idx="3">
                  <c:v>152837850.88</c:v>
                </c:pt>
                <c:pt idx="4">
                  <c:v>153513423.21999994</c:v>
                </c:pt>
                <c:pt idx="5">
                  <c:v>155273666.77999991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'Analise de cobrancas Vs Factura'!$C$2</c:f>
              <c:strCache>
                <c:ptCount val="1"/>
                <c:pt idx="0">
                  <c:v> COBRADO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'Analise de cobrancas Vs Factura'!$A$3:$A$8</c:f>
              <c:numCache>
                <c:formatCode>[$-409]mmm\-yy;@</c:formatCode>
                <c:ptCount val="6"/>
                <c:pt idx="0">
                  <c:v>43850</c:v>
                </c:pt>
                <c:pt idx="1">
                  <c:v>43881</c:v>
                </c:pt>
                <c:pt idx="2">
                  <c:v>43910</c:v>
                </c:pt>
                <c:pt idx="3">
                  <c:v>43941</c:v>
                </c:pt>
                <c:pt idx="4">
                  <c:v>43971</c:v>
                </c:pt>
                <c:pt idx="5">
                  <c:v>44002</c:v>
                </c:pt>
              </c:numCache>
            </c:numRef>
          </c:cat>
          <c:val>
            <c:numRef>
              <c:f>'Analise de cobrancas Vs Factura'!$C$3:$C$8</c:f>
              <c:numCache>
                <c:formatCode>_(* #,##0.00_);_(* \(#,##0.00\);_(* "-"??_);_(@_)</c:formatCode>
                <c:ptCount val="6"/>
                <c:pt idx="0">
                  <c:v>64431012.300000012</c:v>
                </c:pt>
                <c:pt idx="1">
                  <c:v>61684452.770000011</c:v>
                </c:pt>
                <c:pt idx="2">
                  <c:v>66074766.250000015</c:v>
                </c:pt>
                <c:pt idx="3">
                  <c:v>61806981.18</c:v>
                </c:pt>
                <c:pt idx="4">
                  <c:v>59162705.00999999</c:v>
                </c:pt>
                <c:pt idx="5">
                  <c:v>21999614.340000004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'Analise de cobrancas Vs Factura'!$D$2</c:f>
              <c:strCache>
                <c:ptCount val="1"/>
                <c:pt idx="0">
                  <c:v>VALOR EM DIVIDA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'Analise de cobrancas Vs Factura'!$A$3:$A$8</c:f>
              <c:numCache>
                <c:formatCode>[$-409]mmm\-yy;@</c:formatCode>
                <c:ptCount val="6"/>
                <c:pt idx="0">
                  <c:v>43850</c:v>
                </c:pt>
                <c:pt idx="1">
                  <c:v>43881</c:v>
                </c:pt>
                <c:pt idx="2">
                  <c:v>43910</c:v>
                </c:pt>
                <c:pt idx="3">
                  <c:v>43941</c:v>
                </c:pt>
                <c:pt idx="4">
                  <c:v>43971</c:v>
                </c:pt>
                <c:pt idx="5">
                  <c:v>44002</c:v>
                </c:pt>
              </c:numCache>
            </c:numRef>
          </c:cat>
          <c:val>
            <c:numRef>
              <c:f>'Analise de cobrancas Vs Factura'!$D$3:$D$8</c:f>
              <c:numCache>
                <c:formatCode>_(* #,##0.00_);_(* \(#,##0.00\);_(* "-"??_);_(@_)</c:formatCode>
                <c:ptCount val="6"/>
                <c:pt idx="0">
                  <c:v>84272681.289999872</c:v>
                </c:pt>
                <c:pt idx="1">
                  <c:v>94430936.810000062</c:v>
                </c:pt>
                <c:pt idx="2">
                  <c:v>88218608.579999939</c:v>
                </c:pt>
                <c:pt idx="3">
                  <c:v>91030869.699999988</c:v>
                </c:pt>
                <c:pt idx="4">
                  <c:v>94350718.209999949</c:v>
                </c:pt>
                <c:pt idx="5">
                  <c:v>133274052.43999991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187616"/>
        <c:axId val="1410184896"/>
      </c:lineChart>
      <c:dateAx>
        <c:axId val="141018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84896"/>
        <c:crosses val="autoZero"/>
        <c:auto val="1"/>
        <c:lblOffset val="100"/>
        <c:baseTimeUnit val="months"/>
      </c:dateAx>
      <c:valAx>
        <c:axId val="14101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em Meticais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87616"/>
        <c:crosses val="autoZero"/>
        <c:crossBetween val="between"/>
      </c:valAx>
      <c:spPr>
        <a:noFill/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 De valor em Divida Vs Cobrado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'Analise de cobrancas Vs Factura'!$E$2:$F$2</c:f>
              <c:strCache>
                <c:ptCount val="2"/>
                <c:pt idx="0">
                  <c:v>% DE VALOR COBRADO</c:v>
                </c:pt>
                <c:pt idx="1">
                  <c:v>% DE VALOR EM DIVIDA</c:v>
                </c:pt>
              </c:strCache>
            </c:strRef>
          </c:cat>
          <c:val>
            <c:numRef>
              <c:f>'Analise de cobrancas Vs Factura'!$E$9:$F$9</c:f>
              <c:numCache>
                <c:formatCode>0.0%</c:formatCode>
                <c:ptCount val="2"/>
                <c:pt idx="0">
                  <c:v>0.36401207581846212</c:v>
                </c:pt>
                <c:pt idx="1">
                  <c:v>0.63598792418153804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'Analise de cobrancas Vs Factura'!$E$2:$F$2</c:f>
              <c:strCache>
                <c:ptCount val="2"/>
                <c:pt idx="0">
                  <c:v>% DE VALOR COBRADO</c:v>
                </c:pt>
                <c:pt idx="1">
                  <c:v>% DE VALOR EM DIVIDA</c:v>
                </c:pt>
              </c:strCache>
            </c:strRef>
          </c:cat>
          <c:val>
            <c:numRef>
              <c:f>'Analise de cobrancas Vs Factura'!$E$2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'Analise de cobrancas Vs Factura'!$E$2:$F$2</c:f>
              <c:strCache>
                <c:ptCount val="2"/>
                <c:pt idx="0">
                  <c:v>% DE VALOR COBRADO</c:v>
                </c:pt>
                <c:pt idx="1">
                  <c:v>% DE VALOR EM DIVIDA</c:v>
                </c:pt>
              </c:strCache>
            </c:strRef>
          </c:cat>
          <c:val>
            <c:numRef>
              <c:f>'Analise de cobrancas Vs Factura'!$F$2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244475</xdr:colOff>
      <xdr:row>10</xdr:row>
      <xdr:rowOff>41275</xdr:rowOff>
    </xdr:from>
    <xdr:to>
      <xdr:col>4</xdr:col>
      <xdr:colOff>1209675</xdr:colOff>
      <xdr:row>27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1501775</xdr:colOff>
      <xdr:row>10</xdr:row>
      <xdr:rowOff>41275</xdr:rowOff>
    </xdr:from>
    <xdr:to>
      <xdr:col>10</xdr:col>
      <xdr:colOff>422275</xdr:colOff>
      <xdr:row>27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dware" refreshedDate="44044.427115856481" createdVersion="4" refreshedVersion="4" minRefreshableVersion="3" recordCount="729">
  <cacheSource type="worksheet">
    <worksheetSource ref="A1:AQ730" sheet="TABELA"/>
  </cacheSource>
  <cacheFields count="43">
    <cacheField name="ANO" numFmtId="0">
      <sharedItems containsSemiMixedTypes="0" containsString="0" containsNumber="1" containsInteger="1" minValue="2020" maxValue="2020" count="1">
        <n v="2020"/>
      </sharedItems>
    </cacheField>
    <cacheField name="MES" numFmtId="49">
      <sharedItems count="6">
        <s v="01-JANEIRO"/>
        <s v="02-FEVEREIRO"/>
        <s v="03-MARCO"/>
        <s v="04-ABRIL"/>
        <s v="05-MAIO"/>
        <s v="06-JUNHO"/>
      </sharedItems>
    </cacheField>
    <cacheField name="AREA" numFmtId="0">
      <sharedItems count="10">
        <s v="BEIRA"/>
        <s v="CHIMOIO"/>
        <s v="INHAMBANE"/>
        <s v="LICHINGA"/>
        <s v="MAPUTO"/>
        <s v="NAMPULA"/>
        <s v="PEMBA"/>
        <s v="QUELIMANE"/>
        <s v="TETE"/>
        <s v="XAI-XAI"/>
      </sharedItems>
    </cacheField>
    <cacheField name="PRODUTO" numFmtId="0">
      <sharedItems count="5">
        <s v="CA"/>
        <s v="CDMA"/>
        <s v="RDISB"/>
        <s v="RDISP"/>
        <s v="TEL"/>
      </sharedItems>
    </cacheField>
    <cacheField name="CATEGORIA" numFmtId="0">
      <sharedItems count="4">
        <s v="CORPORATE"/>
        <s v="PEQUENAS E MEDIAS EMPRESAS"/>
        <s v="PESSOAIS"/>
        <s v="CABINES PRIVADAS"/>
      </sharedItems>
    </cacheField>
    <cacheField name="FACTURADO" numFmtId="4">
      <sharedItems containsSemiMixedTypes="0" containsString="0" containsNumber="1" minValue="7.39" maxValue="74524331.640000001"/>
    </cacheField>
    <cacheField name="COBRADO" numFmtId="4">
      <sharedItems containsSemiMixedTypes="0" containsString="0" containsNumber="1" minValue="0" maxValue="21532703.91"/>
    </cacheField>
    <cacheField name="FEVEREIRO" numFmtId="4">
      <sharedItems containsSemiMixedTypes="0" containsString="0" containsNumber="1" minValue="0" maxValue="13336927.65"/>
    </cacheField>
    <cacheField name="FEVEREIRO_AC" numFmtId="4">
      <sharedItems containsSemiMixedTypes="0" containsString="0" containsNumber="1" minValue="0" maxValue="13336927.65"/>
    </cacheField>
    <cacheField name="IC-01" numFmtId="4">
      <sharedItems containsSemiMixedTypes="0" containsString="0" containsNumber="1" minValue="0" maxValue="1"/>
    </cacheField>
    <cacheField name="MARCO" numFmtId="4">
      <sharedItems containsSemiMixedTypes="0" containsString="0" containsNumber="1" minValue="0" maxValue="8494339.2100000009"/>
    </cacheField>
    <cacheField name="MARCO_AC" numFmtId="4">
      <sharedItems containsSemiMixedTypes="0" containsString="0" containsNumber="1" minValue="0" maxValue="15733594.66"/>
    </cacheField>
    <cacheField name="IC-02" numFmtId="4">
      <sharedItems containsSemiMixedTypes="0" containsString="0" containsNumber="1" minValue="0" maxValue="1"/>
    </cacheField>
    <cacheField name="ABRIL" numFmtId="4">
      <sharedItems containsSemiMixedTypes="0" containsString="0" containsNumber="1" minValue="0" maxValue="13177440.59"/>
    </cacheField>
    <cacheField name="ABRIL_AC" numFmtId="4">
      <sharedItems containsSemiMixedTypes="0" containsString="0" containsNumber="1" minValue="0" maxValue="17706244.359999999"/>
    </cacheField>
    <cacheField name="IC-03" numFmtId="4">
      <sharedItems containsSemiMixedTypes="0" containsString="0" containsNumber="1" minValue="0" maxValue="1"/>
    </cacheField>
    <cacheField name="MAIO" numFmtId="4">
      <sharedItems containsSemiMixedTypes="0" containsString="0" containsNumber="1" minValue="0" maxValue="10093756.880000001"/>
    </cacheField>
    <cacheField name="MAIO_AC" numFmtId="4">
      <sharedItems containsSemiMixedTypes="0" containsString="0" containsNumber="1" minValue="0" maxValue="18116475.539999999"/>
    </cacheField>
    <cacheField name="IC-04" numFmtId="4">
      <sharedItems containsSemiMixedTypes="0" containsString="0" containsNumber="1" minValue="0" maxValue="1"/>
    </cacheField>
    <cacheField name="JUNHO" numFmtId="4">
      <sharedItems containsSemiMixedTypes="0" containsString="0" containsNumber="1" minValue="0" maxValue="12243240.09"/>
    </cacheField>
    <cacheField name="JUNHO_AC" numFmtId="4">
      <sharedItems containsSemiMixedTypes="0" containsString="0" containsNumber="1" minValue="0" maxValue="18134778.399999999"/>
    </cacheField>
    <cacheField name="IC-05" numFmtId="4">
      <sharedItems containsSemiMixedTypes="0" containsString="0" containsNumber="1" minValue="0" maxValue="1"/>
    </cacheField>
    <cacheField name="JULHO" numFmtId="4">
      <sharedItems containsSemiMixedTypes="0" containsString="0" containsNumber="1" minValue="0" maxValue="9289463.8200000003"/>
    </cacheField>
    <cacheField name="JULHO_AC" numFmtId="4">
      <sharedItems containsSemiMixedTypes="0" containsString="0" containsNumber="1" minValue="0" maxValue="21532703.91"/>
    </cacheField>
    <cacheField name="IC-06" numFmtId="4">
      <sharedItems containsSemiMixedTypes="0" containsString="0" containsNumber="1" minValue="0" maxValue="1"/>
    </cacheField>
    <cacheField name="AGOSTO" numFmtId="4">
      <sharedItems containsSemiMixedTypes="0" containsString="0" containsNumber="1" containsInteger="1" minValue="0" maxValue="0"/>
    </cacheField>
    <cacheField name="AGOSTO_AC" numFmtId="4">
      <sharedItems containsSemiMixedTypes="0" containsString="0" containsNumber="1" containsInteger="1" minValue="0" maxValue="0"/>
    </cacheField>
    <cacheField name="IC-07" numFmtId="4">
      <sharedItems containsSemiMixedTypes="0" containsString="0" containsNumber="1" containsInteger="1" minValue="0" maxValue="0"/>
    </cacheField>
    <cacheField name="SETEMBRO" numFmtId="4">
      <sharedItems containsSemiMixedTypes="0" containsString="0" containsNumber="1" containsInteger="1" minValue="0" maxValue="0"/>
    </cacheField>
    <cacheField name="SETEMBRO_AC" numFmtId="4">
      <sharedItems containsSemiMixedTypes="0" containsString="0" containsNumber="1" containsInteger="1" minValue="0" maxValue="0"/>
    </cacheField>
    <cacheField name="IC-08" numFmtId="4">
      <sharedItems containsSemiMixedTypes="0" containsString="0" containsNumber="1" containsInteger="1" minValue="0" maxValue="0"/>
    </cacheField>
    <cacheField name="OUTUBRO" numFmtId="4">
      <sharedItems containsSemiMixedTypes="0" containsString="0" containsNumber="1" containsInteger="1" minValue="0" maxValue="0"/>
    </cacheField>
    <cacheField name="OUTUBRO_AC" numFmtId="4">
      <sharedItems containsSemiMixedTypes="0" containsString="0" containsNumber="1" containsInteger="1" minValue="0" maxValue="0"/>
    </cacheField>
    <cacheField name="IC-09" numFmtId="4">
      <sharedItems containsSemiMixedTypes="0" containsString="0" containsNumber="1" containsInteger="1" minValue="0" maxValue="0"/>
    </cacheField>
    <cacheField name="NOVEMBRO" numFmtId="4">
      <sharedItems containsSemiMixedTypes="0" containsString="0" containsNumber="1" containsInteger="1" minValue="0" maxValue="0"/>
    </cacheField>
    <cacheField name="NOVEMBRO_AC" numFmtId="4">
      <sharedItems containsSemiMixedTypes="0" containsString="0" containsNumber="1" containsInteger="1" minValue="0" maxValue="0"/>
    </cacheField>
    <cacheField name="IC-10" numFmtId="4">
      <sharedItems containsSemiMixedTypes="0" containsString="0" containsNumber="1" containsInteger="1" minValue="0" maxValue="0"/>
    </cacheField>
    <cacheField name="DEZEMBRO" numFmtId="4">
      <sharedItems containsSemiMixedTypes="0" containsString="0" containsNumber="1" containsInteger="1" minValue="0" maxValue="0"/>
    </cacheField>
    <cacheField name="DEZEMBRO_AC" numFmtId="4">
      <sharedItems containsSemiMixedTypes="0" containsString="0" containsNumber="1" containsInteger="1" minValue="0" maxValue="0"/>
    </cacheField>
    <cacheField name="IC-11" numFmtId="4">
      <sharedItems containsSemiMixedTypes="0" containsString="0" containsNumber="1" containsInteger="1" minValue="0" maxValue="0"/>
    </cacheField>
    <cacheField name="JANEIRO" numFmtId="4">
      <sharedItems containsSemiMixedTypes="0" containsString="0" containsNumber="1" containsInteger="1" minValue="0" maxValue="0"/>
    </cacheField>
    <cacheField name="JANEIRO_AC" numFmtId="4">
      <sharedItems containsSemiMixedTypes="0" containsString="0" containsNumber="1" containsInteger="1" minValue="0" maxValue="0"/>
    </cacheField>
    <cacheField name="IC-12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9">
  <r>
    <x v="0"/>
    <x v="0"/>
    <x v="0"/>
    <x v="0"/>
    <x v="0"/>
    <n v="6203438.1500000004"/>
    <n v="2095911.07"/>
    <n v="676263.97"/>
    <n v="676263.97"/>
    <n v="0.11"/>
    <n v="594503.5"/>
    <n v="1270767.47"/>
    <n v="0.2"/>
    <n v="181441.26"/>
    <n v="1452208.73"/>
    <n v="0.23"/>
    <n v="0"/>
    <n v="1452208.73"/>
    <n v="0.23"/>
    <n v="0"/>
    <n v="1452208.73"/>
    <n v="0.23"/>
    <n v="643702.34"/>
    <n v="2095911.07"/>
    <n v="0.3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0"/>
    <x v="0"/>
    <x v="1"/>
    <n v="133138.07999999999"/>
    <n v="21060"/>
    <n v="6739.2"/>
    <n v="6739.2"/>
    <n v="0.05"/>
    <n v="14320.8"/>
    <n v="21060"/>
    <n v="0.16"/>
    <n v="0"/>
    <n v="21060"/>
    <n v="0.16"/>
    <n v="0"/>
    <n v="21060"/>
    <n v="0.16"/>
    <n v="0"/>
    <n v="21060"/>
    <n v="0.16"/>
    <n v="0"/>
    <n v="21060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0"/>
    <x v="1"/>
    <x v="0"/>
    <n v="68431.960000000006"/>
    <n v="33816.620000000003"/>
    <n v="28478.48"/>
    <n v="28478.48"/>
    <n v="0.42"/>
    <n v="2695.02"/>
    <n v="31173.5"/>
    <n v="0.46"/>
    <n v="265.01"/>
    <n v="31438.51"/>
    <n v="0.46"/>
    <n v="0"/>
    <n v="31438.51"/>
    <n v="0.46"/>
    <n v="2378.11"/>
    <n v="33816.620000000003"/>
    <n v="0.49"/>
    <n v="0"/>
    <n v="33816.620000000003"/>
    <n v="0.4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0"/>
    <x v="1"/>
    <x v="1"/>
    <n v="130481.26"/>
    <n v="58414.16"/>
    <n v="45150.05"/>
    <n v="45150.05"/>
    <n v="0.35"/>
    <n v="3155.81"/>
    <n v="48305.86"/>
    <n v="0.37"/>
    <n v="5578.29"/>
    <n v="53884.15"/>
    <n v="0.41"/>
    <n v="0"/>
    <n v="53884.15"/>
    <n v="0.41"/>
    <n v="4530.01"/>
    <n v="58414.16"/>
    <n v="0.45"/>
    <n v="0"/>
    <n v="58414.16"/>
    <n v="0.4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0"/>
    <x v="1"/>
    <x v="2"/>
    <n v="74442.490000000005"/>
    <n v="29312.34"/>
    <n v="21283.61"/>
    <n v="21283.61"/>
    <n v="0.28999999999999998"/>
    <n v="3263.72"/>
    <n v="24547.33"/>
    <n v="0.33"/>
    <n v="4765.01"/>
    <n v="29312.34"/>
    <n v="0.39"/>
    <n v="0"/>
    <n v="29312.34"/>
    <n v="0.39"/>
    <n v="0"/>
    <n v="29312.34"/>
    <n v="0.39"/>
    <n v="0"/>
    <n v="29312.34"/>
    <n v="0.3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0"/>
    <x v="2"/>
    <x v="0"/>
    <n v="43600.95"/>
    <n v="41278.949999999997"/>
    <n v="40504.949999999997"/>
    <n v="40504.949999999997"/>
    <n v="0.93"/>
    <n v="0"/>
    <n v="40504.949999999997"/>
    <n v="0.93"/>
    <n v="0"/>
    <n v="40504.949999999997"/>
    <n v="0.93"/>
    <n v="0"/>
    <n v="40504.949999999997"/>
    <n v="0.93"/>
    <n v="774"/>
    <n v="41278.949999999997"/>
    <n v="0.95"/>
    <n v="0"/>
    <n v="41278.949999999997"/>
    <n v="0.9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0"/>
    <x v="2"/>
    <x v="1"/>
    <n v="15831.44"/>
    <n v="13713.43"/>
    <n v="1029.5999999999999"/>
    <n v="1029.5999999999999"/>
    <n v="7.0000000000000007E-2"/>
    <n v="12683.83"/>
    <n v="13713.43"/>
    <n v="0.87"/>
    <n v="0"/>
    <n v="13713.43"/>
    <n v="0.87"/>
    <n v="0"/>
    <n v="13713.43"/>
    <n v="0.87"/>
    <n v="0"/>
    <n v="13713.43"/>
    <n v="0.87"/>
    <n v="0"/>
    <n v="13713.43"/>
    <n v="0.8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0"/>
    <x v="3"/>
    <x v="0"/>
    <n v="108608.99"/>
    <n v="108608.99"/>
    <n v="43611.65"/>
    <n v="43611.65"/>
    <n v="0.4"/>
    <n v="56892.34"/>
    <n v="100503.99"/>
    <n v="0.93"/>
    <n v="0"/>
    <n v="100503.99"/>
    <n v="0.93"/>
    <n v="0"/>
    <n v="100503.99"/>
    <n v="0.93"/>
    <n v="0"/>
    <n v="100503.99"/>
    <n v="0.93"/>
    <n v="8105"/>
    <n v="108608.9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0"/>
    <x v="3"/>
    <x v="1"/>
    <n v="4736.6000000000004"/>
    <n v="4736.6000000000004"/>
    <n v="0"/>
    <n v="0"/>
    <n v="0"/>
    <n v="4736.6000000000004"/>
    <n v="4736.6000000000004"/>
    <n v="1"/>
    <n v="0"/>
    <n v="4736.6000000000004"/>
    <n v="1"/>
    <n v="0"/>
    <n v="4736.6000000000004"/>
    <n v="1"/>
    <n v="0"/>
    <n v="4736.6000000000004"/>
    <n v="1"/>
    <n v="0"/>
    <n v="4736.600000000000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0"/>
    <x v="4"/>
    <x v="3"/>
    <n v="2848.36"/>
    <n v="1828.37"/>
    <n v="1365"/>
    <n v="1365"/>
    <n v="0.48"/>
    <n v="463.37"/>
    <n v="1828.37"/>
    <n v="0.64"/>
    <n v="0"/>
    <n v="1828.37"/>
    <n v="0.64"/>
    <n v="0"/>
    <n v="1828.37"/>
    <n v="0.64"/>
    <n v="0"/>
    <n v="1828.37"/>
    <n v="0.64"/>
    <n v="0"/>
    <n v="1828.37"/>
    <n v="0.6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0"/>
    <x v="4"/>
    <x v="0"/>
    <n v="1384870.49"/>
    <n v="1201808.1299999999"/>
    <n v="663698.46"/>
    <n v="663698.46"/>
    <n v="0.48"/>
    <n v="262752.06"/>
    <n v="926450.52"/>
    <n v="0.67"/>
    <n v="59634.2"/>
    <n v="986084.72"/>
    <n v="0.71"/>
    <n v="66914.02"/>
    <n v="1052998.74"/>
    <n v="0.76"/>
    <n v="136654.04999999999"/>
    <n v="1189652.79"/>
    <n v="0.86"/>
    <n v="12155.34"/>
    <n v="1201808.1299999999"/>
    <n v="0.8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0"/>
    <x v="4"/>
    <x v="1"/>
    <n v="1296037.55"/>
    <n v="1125916.8700000001"/>
    <n v="672738.54"/>
    <n v="672738.54"/>
    <n v="0.52"/>
    <n v="364096.27"/>
    <n v="1036834.81"/>
    <n v="0.8"/>
    <n v="44827.12"/>
    <n v="1081661.93"/>
    <n v="0.83"/>
    <n v="38112.94"/>
    <n v="1119774.8700000001"/>
    <n v="0.86"/>
    <n v="5081.97"/>
    <n v="1124856.8400000001"/>
    <n v="0.87"/>
    <n v="1060.03"/>
    <n v="1125916.8700000001"/>
    <n v="0.8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0"/>
    <x v="4"/>
    <x v="2"/>
    <n v="749387.64"/>
    <n v="551052.73"/>
    <n v="291541.37"/>
    <n v="291541.37"/>
    <n v="0.39"/>
    <n v="162834.10999999999"/>
    <n v="454375.48"/>
    <n v="0.61"/>
    <n v="54346.15"/>
    <n v="508721.63"/>
    <n v="0.68"/>
    <n v="27019.84"/>
    <n v="535741.47"/>
    <n v="0.71"/>
    <n v="7770.58"/>
    <n v="543512.05000000005"/>
    <n v="0.73"/>
    <n v="7540.68"/>
    <n v="551052.73"/>
    <n v="0.7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"/>
    <x v="0"/>
    <x v="0"/>
    <n v="1797586.18"/>
    <n v="677292.96"/>
    <n v="106429.05"/>
    <n v="106429.05"/>
    <n v="0.06"/>
    <n v="62990.46"/>
    <n v="169419.51"/>
    <n v="0.09"/>
    <n v="0"/>
    <n v="169419.51"/>
    <n v="0.09"/>
    <n v="0"/>
    <n v="169419.51"/>
    <n v="0.09"/>
    <n v="0"/>
    <n v="169419.51"/>
    <n v="0.09"/>
    <n v="507873.45"/>
    <n v="677292.96"/>
    <n v="0.3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"/>
    <x v="0"/>
    <x v="1"/>
    <n v="77733.63"/>
    <n v="77733.63"/>
    <n v="0"/>
    <n v="0"/>
    <n v="0"/>
    <n v="0"/>
    <n v="0"/>
    <n v="0"/>
    <n v="77733.63"/>
    <n v="77733.63"/>
    <n v="1"/>
    <n v="0"/>
    <n v="77733.63"/>
    <n v="1"/>
    <n v="0"/>
    <n v="77733.63"/>
    <n v="1"/>
    <n v="0"/>
    <n v="77733.6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"/>
    <x v="1"/>
    <x v="0"/>
    <n v="33122.01"/>
    <n v="28459.64"/>
    <n v="4239.8900000000003"/>
    <n v="4239.8900000000003"/>
    <n v="0.13"/>
    <n v="6330.01"/>
    <n v="10569.9"/>
    <n v="0.32"/>
    <n v="13194.74"/>
    <n v="23764.639999999999"/>
    <n v="0.72"/>
    <n v="0"/>
    <n v="23764.639999999999"/>
    <n v="0.72"/>
    <n v="0"/>
    <n v="23764.639999999999"/>
    <n v="0.72"/>
    <n v="4695"/>
    <n v="28459.64"/>
    <n v="0.8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"/>
    <x v="1"/>
    <x v="1"/>
    <n v="62664.39"/>
    <n v="62664.39"/>
    <n v="45039.43"/>
    <n v="45039.43"/>
    <n v="0.72"/>
    <n v="13529.94"/>
    <n v="58569.37"/>
    <n v="0.93"/>
    <n v="3295.05"/>
    <n v="61864.42"/>
    <n v="0.99"/>
    <n v="0"/>
    <n v="61864.42"/>
    <n v="0.99"/>
    <n v="799.97"/>
    <n v="62664.39"/>
    <n v="1"/>
    <n v="0"/>
    <n v="62664.3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"/>
    <x v="1"/>
    <x v="2"/>
    <n v="18790.53"/>
    <n v="16066.17"/>
    <n v="11036.15"/>
    <n v="11036.15"/>
    <n v="0.59"/>
    <n v="5030.0200000000004"/>
    <n v="16066.17"/>
    <n v="0.86"/>
    <n v="0"/>
    <n v="16066.17"/>
    <n v="0.86"/>
    <n v="0"/>
    <n v="16066.17"/>
    <n v="0.86"/>
    <n v="0"/>
    <n v="16066.17"/>
    <n v="0.86"/>
    <n v="0"/>
    <n v="16066.17"/>
    <n v="0.8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"/>
    <x v="2"/>
    <x v="0"/>
    <n v="8008.73"/>
    <n v="4644"/>
    <n v="2322"/>
    <n v="2322"/>
    <n v="0.28999999999999998"/>
    <n v="0"/>
    <n v="2322"/>
    <n v="0.28999999999999998"/>
    <n v="2322"/>
    <n v="4644"/>
    <n v="0.57999999999999996"/>
    <n v="0"/>
    <n v="4644"/>
    <n v="0.57999999999999996"/>
    <n v="0"/>
    <n v="4644"/>
    <n v="0.57999999999999996"/>
    <n v="0"/>
    <n v="4644"/>
    <n v="0.57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"/>
    <x v="2"/>
    <x v="1"/>
    <n v="1548"/>
    <n v="1548"/>
    <n v="0"/>
    <n v="0"/>
    <n v="0"/>
    <n v="1548"/>
    <n v="1548"/>
    <n v="1"/>
    <n v="0"/>
    <n v="1548"/>
    <n v="1"/>
    <n v="0"/>
    <n v="1548"/>
    <n v="1"/>
    <n v="0"/>
    <n v="1548"/>
    <n v="1"/>
    <n v="0"/>
    <n v="154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"/>
    <x v="4"/>
    <x v="3"/>
    <n v="168.64"/>
    <n v="168.64"/>
    <n v="168.64"/>
    <n v="168.64"/>
    <n v="1"/>
    <n v="0"/>
    <n v="168.64"/>
    <n v="1"/>
    <n v="0"/>
    <n v="168.64"/>
    <n v="1"/>
    <n v="0"/>
    <n v="168.64"/>
    <n v="1"/>
    <n v="0"/>
    <n v="168.64"/>
    <n v="1"/>
    <n v="0"/>
    <n v="168.6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"/>
    <x v="4"/>
    <x v="0"/>
    <n v="746506.37"/>
    <n v="501066.38"/>
    <n v="174186.22"/>
    <n v="174186.22"/>
    <n v="0.23"/>
    <n v="158562.07999999999"/>
    <n v="332748.3"/>
    <n v="0.45"/>
    <n v="18405.93"/>
    <n v="351154.23"/>
    <n v="0.47"/>
    <n v="73330.47"/>
    <n v="424484.7"/>
    <n v="0.56999999999999995"/>
    <n v="46610.47"/>
    <n v="471095.17"/>
    <n v="0.63"/>
    <n v="29971.21"/>
    <n v="501066.38"/>
    <n v="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"/>
    <x v="4"/>
    <x v="1"/>
    <n v="600430.85"/>
    <n v="557091.62"/>
    <n v="325467.82"/>
    <n v="325467.82"/>
    <n v="0.54"/>
    <n v="171892.75"/>
    <n v="497360.57"/>
    <n v="0.83"/>
    <n v="52320.88"/>
    <n v="549681.44999999995"/>
    <n v="0.92"/>
    <n v="4670.12"/>
    <n v="554351.56999999995"/>
    <n v="0.92"/>
    <n v="1630.01"/>
    <n v="555981.57999999996"/>
    <n v="0.93"/>
    <n v="1110.04"/>
    <n v="557091.62"/>
    <n v="0.9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"/>
    <x v="4"/>
    <x v="2"/>
    <n v="329664.31"/>
    <n v="297395.11"/>
    <n v="142574.69"/>
    <n v="142574.69"/>
    <n v="0.43"/>
    <n v="121343.14"/>
    <n v="263917.83"/>
    <n v="0.8"/>
    <n v="18738.02"/>
    <n v="282655.84999999998"/>
    <n v="0.86"/>
    <n v="6426.52"/>
    <n v="289082.37"/>
    <n v="0.88"/>
    <n v="5643.53"/>
    <n v="294725.90000000002"/>
    <n v="0.89"/>
    <n v="2669.21"/>
    <n v="297395.11"/>
    <n v="0.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0"/>
    <x v="0"/>
    <n v="2158692.4900000002"/>
    <n v="664534.56999999995"/>
    <n v="211000.14"/>
    <n v="211000.14"/>
    <n v="0.1"/>
    <n v="0"/>
    <n v="211000.14"/>
    <n v="0.1"/>
    <n v="0"/>
    <n v="211000.14"/>
    <n v="0.1"/>
    <n v="0"/>
    <n v="211000.14"/>
    <n v="0.1"/>
    <n v="0"/>
    <n v="211000.14"/>
    <n v="0.1"/>
    <n v="453534.43"/>
    <n v="664534.56999999995"/>
    <n v="0.3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0"/>
    <x v="1"/>
    <n v="67497.87"/>
    <n v="53774.71"/>
    <n v="53774.71"/>
    <n v="53774.71"/>
    <n v="0.8"/>
    <n v="0"/>
    <n v="53774.71"/>
    <n v="0.8"/>
    <n v="0"/>
    <n v="53774.71"/>
    <n v="0.8"/>
    <n v="0"/>
    <n v="53774.71"/>
    <n v="0.8"/>
    <n v="0"/>
    <n v="53774.71"/>
    <n v="0.8"/>
    <n v="0"/>
    <n v="53774.71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1"/>
    <x v="0"/>
    <n v="48582.559999999998"/>
    <n v="38591.26"/>
    <n v="8711"/>
    <n v="8711"/>
    <n v="0.18"/>
    <n v="6739.76"/>
    <n v="15450.76"/>
    <n v="0.32"/>
    <n v="6913.19"/>
    <n v="22363.95"/>
    <n v="0.46"/>
    <n v="12558.59"/>
    <n v="34922.54"/>
    <n v="0.72"/>
    <n v="3668.72"/>
    <n v="38591.26"/>
    <n v="0.79"/>
    <n v="0"/>
    <n v="38591.26"/>
    <n v="0.7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1"/>
    <x v="1"/>
    <n v="137517"/>
    <n v="126526.57"/>
    <n v="88041.44"/>
    <n v="88041.44"/>
    <n v="0.64"/>
    <n v="25643.67"/>
    <n v="113685.11"/>
    <n v="0.83"/>
    <n v="2900.02"/>
    <n v="116585.13"/>
    <n v="0.85"/>
    <n v="5426.43"/>
    <n v="122011.56"/>
    <n v="0.89"/>
    <n v="2100"/>
    <n v="124111.56"/>
    <n v="0.9"/>
    <n v="2415.0100000000002"/>
    <n v="126526.57"/>
    <n v="0.9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1"/>
    <x v="2"/>
    <n v="14594.54"/>
    <n v="14194.54"/>
    <n v="6408.03"/>
    <n v="6408.03"/>
    <n v="0.44"/>
    <n v="7386.51"/>
    <n v="13794.54"/>
    <n v="0.95"/>
    <n v="0"/>
    <n v="13794.54"/>
    <n v="0.95"/>
    <n v="200"/>
    <n v="13994.54"/>
    <n v="0.96"/>
    <n v="200"/>
    <n v="14194.54"/>
    <n v="0.97"/>
    <n v="0"/>
    <n v="14194.54"/>
    <n v="0.9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2"/>
    <x v="0"/>
    <n v="14445.65"/>
    <n v="12897.65"/>
    <n v="12897.65"/>
    <n v="12897.65"/>
    <n v="0.89"/>
    <n v="0"/>
    <n v="12897.65"/>
    <n v="0.89"/>
    <n v="0"/>
    <n v="12897.65"/>
    <n v="0.89"/>
    <n v="0"/>
    <n v="12897.65"/>
    <n v="0.89"/>
    <n v="0"/>
    <n v="12897.65"/>
    <n v="0.89"/>
    <n v="0"/>
    <n v="12897.65"/>
    <n v="0.8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2"/>
    <x v="1"/>
    <n v="2509.81"/>
    <n v="2509.81"/>
    <n v="0"/>
    <n v="0"/>
    <n v="0"/>
    <n v="2509.81"/>
    <n v="2509.81"/>
    <n v="1"/>
    <n v="0"/>
    <n v="2509.81"/>
    <n v="1"/>
    <n v="0"/>
    <n v="2509.81"/>
    <n v="1"/>
    <n v="0"/>
    <n v="2509.81"/>
    <n v="1"/>
    <n v="0"/>
    <n v="2509.8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3"/>
    <x v="0"/>
    <n v="295239.28999999998"/>
    <n v="295239.28999999998"/>
    <n v="0"/>
    <n v="0"/>
    <n v="0"/>
    <n v="295239.28999999998"/>
    <n v="295239.28999999998"/>
    <n v="1"/>
    <n v="0"/>
    <n v="295239.28999999998"/>
    <n v="1"/>
    <n v="0"/>
    <n v="295239.28999999998"/>
    <n v="1"/>
    <n v="0"/>
    <n v="295239.28999999998"/>
    <n v="1"/>
    <n v="0"/>
    <n v="295239.2899999999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3"/>
    <x v="1"/>
    <n v="1623.97"/>
    <n v="1623.97"/>
    <n v="1623.97"/>
    <n v="1623.97"/>
    <n v="1"/>
    <n v="0"/>
    <n v="1623.97"/>
    <n v="1"/>
    <n v="0"/>
    <n v="1623.97"/>
    <n v="1"/>
    <n v="0"/>
    <n v="1623.97"/>
    <n v="1"/>
    <n v="0"/>
    <n v="1623.97"/>
    <n v="1"/>
    <n v="0"/>
    <n v="1623.9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4"/>
    <x v="3"/>
    <n v="1323.93"/>
    <n v="1323.93"/>
    <n v="659.8"/>
    <n v="659.8"/>
    <n v="0.5"/>
    <n v="265.01"/>
    <n v="924.81"/>
    <n v="0.7"/>
    <n v="6.29"/>
    <n v="931.1"/>
    <n v="0.7"/>
    <n v="392.83"/>
    <n v="1323.93"/>
    <n v="1"/>
    <n v="0"/>
    <n v="1323.93"/>
    <n v="1"/>
    <n v="0"/>
    <n v="1323.9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4"/>
    <x v="0"/>
    <n v="1027480.94"/>
    <n v="767959.99"/>
    <n v="330940.94"/>
    <n v="330940.94"/>
    <n v="0.32"/>
    <n v="165601.96"/>
    <n v="496542.9"/>
    <n v="0.48"/>
    <n v="56149.38"/>
    <n v="552692.28"/>
    <n v="0.54"/>
    <n v="140189.56"/>
    <n v="692881.84"/>
    <n v="0.67"/>
    <n v="48150.43"/>
    <n v="741032.27"/>
    <n v="0.72"/>
    <n v="26927.72"/>
    <n v="767959.99"/>
    <n v="0.7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4"/>
    <x v="1"/>
    <n v="580369.52"/>
    <n v="523360.81"/>
    <n v="258825.95"/>
    <n v="258825.95"/>
    <n v="0.45"/>
    <n v="240013.94"/>
    <n v="498839.89"/>
    <n v="0.86"/>
    <n v="15578.75"/>
    <n v="514418.64"/>
    <n v="0.89"/>
    <n v="269.23"/>
    <n v="514687.87"/>
    <n v="0.89"/>
    <n v="1481.92"/>
    <n v="516169.79"/>
    <n v="0.89"/>
    <n v="7191.02"/>
    <n v="523360.81"/>
    <n v="0.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4"/>
    <x v="2"/>
    <n v="165783.98000000001"/>
    <n v="131340.89000000001"/>
    <n v="71423.240000000005"/>
    <n v="71423.240000000005"/>
    <n v="0.43"/>
    <n v="40273.599999999999"/>
    <n v="111696.84"/>
    <n v="0.67"/>
    <n v="9161.5300000000007"/>
    <n v="120858.37"/>
    <n v="0.73"/>
    <n v="2136.02"/>
    <n v="122994.39"/>
    <n v="0.74"/>
    <n v="8247.0400000000009"/>
    <n v="131241.43"/>
    <n v="0.79"/>
    <n v="99.46"/>
    <n v="131340.89000000001"/>
    <n v="0.7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"/>
    <x v="0"/>
    <x v="0"/>
    <n v="2481245.7799999998"/>
    <n v="616214.01"/>
    <n v="120242.07"/>
    <n v="120242.07"/>
    <n v="0.05"/>
    <n v="42380.68"/>
    <n v="162622.75"/>
    <n v="7.0000000000000007E-2"/>
    <n v="19872.22"/>
    <n v="182494.97"/>
    <n v="7.0000000000000007E-2"/>
    <n v="0"/>
    <n v="182494.97"/>
    <n v="7.0000000000000007E-2"/>
    <n v="0"/>
    <n v="182494.97"/>
    <n v="7.0000000000000007E-2"/>
    <n v="433719.03999999998"/>
    <n v="616214.01"/>
    <n v="0.2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"/>
    <x v="0"/>
    <x v="1"/>
    <n v="3113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"/>
    <x v="1"/>
    <x v="0"/>
    <n v="8634.34"/>
    <n v="6009.3"/>
    <n v="4500.01"/>
    <n v="4500.01"/>
    <n v="0.52"/>
    <n v="0"/>
    <n v="4500.01"/>
    <n v="0.52"/>
    <n v="0"/>
    <n v="4500.01"/>
    <n v="0.52"/>
    <n v="0"/>
    <n v="4500.01"/>
    <n v="0.52"/>
    <n v="0"/>
    <n v="4500.01"/>
    <n v="0.52"/>
    <n v="1509.29"/>
    <n v="6009.3"/>
    <n v="0.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"/>
    <x v="1"/>
    <x v="1"/>
    <n v="6460.42"/>
    <n v="6075.42"/>
    <n v="499.8"/>
    <n v="499.8"/>
    <n v="0.08"/>
    <n v="0"/>
    <n v="499.8"/>
    <n v="0.08"/>
    <n v="5575.62"/>
    <n v="6075.42"/>
    <n v="0.94"/>
    <n v="0"/>
    <n v="6075.42"/>
    <n v="0.94"/>
    <n v="0"/>
    <n v="6075.42"/>
    <n v="0.94"/>
    <n v="0"/>
    <n v="6075.42"/>
    <n v="0.9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"/>
    <x v="1"/>
    <x v="2"/>
    <n v="4600.01"/>
    <n v="4500.01"/>
    <n v="0"/>
    <n v="0"/>
    <n v="0"/>
    <n v="4500.01"/>
    <n v="4500.01"/>
    <n v="0.98"/>
    <n v="0"/>
    <n v="4500.01"/>
    <n v="0.98"/>
    <n v="0"/>
    <n v="4500.01"/>
    <n v="0.98"/>
    <n v="0"/>
    <n v="4500.01"/>
    <n v="0.98"/>
    <n v="0"/>
    <n v="4500.01"/>
    <n v="0.9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"/>
    <x v="2"/>
    <x v="0"/>
    <n v="14187.63"/>
    <n v="12159.05"/>
    <n v="1654"/>
    <n v="1654"/>
    <n v="0.12"/>
    <n v="774"/>
    <n v="2428"/>
    <n v="0.17"/>
    <n v="0"/>
    <n v="2428"/>
    <n v="0.17"/>
    <n v="3369.73"/>
    <n v="5797.73"/>
    <n v="0.41"/>
    <n v="3265.32"/>
    <n v="9063.0499999999993"/>
    <n v="0.64"/>
    <n v="3096"/>
    <n v="12159.05"/>
    <n v="0.8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"/>
    <x v="2"/>
    <x v="1"/>
    <n v="2697.6"/>
    <n v="1548"/>
    <n v="774"/>
    <n v="774"/>
    <n v="0.28999999999999998"/>
    <n v="0"/>
    <n v="774"/>
    <n v="0.28999999999999998"/>
    <n v="774"/>
    <n v="1548"/>
    <n v="0.56999999999999995"/>
    <n v="0"/>
    <n v="1548"/>
    <n v="0.56999999999999995"/>
    <n v="0"/>
    <n v="1548"/>
    <n v="0.56999999999999995"/>
    <n v="0"/>
    <n v="1548"/>
    <n v="0.5699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"/>
    <x v="4"/>
    <x v="3"/>
    <n v="50.38"/>
    <n v="1.4"/>
    <n v="1.4"/>
    <n v="1.4"/>
    <n v="0.03"/>
    <n v="0"/>
    <n v="1.4"/>
    <n v="0.03"/>
    <n v="0"/>
    <n v="1.4"/>
    <n v="0.03"/>
    <n v="0"/>
    <n v="1.4"/>
    <n v="0.03"/>
    <n v="0"/>
    <n v="1.4"/>
    <n v="0.03"/>
    <n v="0"/>
    <n v="1.4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"/>
    <x v="4"/>
    <x v="0"/>
    <n v="262419.99"/>
    <n v="192887.74"/>
    <n v="83892.38"/>
    <n v="83892.38"/>
    <n v="0.32"/>
    <n v="20642.16"/>
    <n v="104534.54"/>
    <n v="0.4"/>
    <n v="0"/>
    <n v="104534.54"/>
    <n v="0.4"/>
    <n v="53200.68"/>
    <n v="157735.22"/>
    <n v="0.6"/>
    <n v="4146.58"/>
    <n v="161881.79999999999"/>
    <n v="0.62"/>
    <n v="31005.94"/>
    <n v="192887.74"/>
    <n v="0.7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"/>
    <x v="4"/>
    <x v="1"/>
    <n v="292924.96000000002"/>
    <n v="173821.66"/>
    <n v="74952.98"/>
    <n v="74952.98"/>
    <n v="0.26"/>
    <n v="55573.32"/>
    <n v="130526.3"/>
    <n v="0.45"/>
    <n v="26380.93"/>
    <n v="156907.23000000001"/>
    <n v="0.54"/>
    <n v="13648.66"/>
    <n v="170555.89"/>
    <n v="0.57999999999999996"/>
    <n v="1600.75"/>
    <n v="172156.64"/>
    <n v="0.59"/>
    <n v="1665.02"/>
    <n v="173821.66"/>
    <n v="0.5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"/>
    <x v="4"/>
    <x v="2"/>
    <n v="55119.89"/>
    <n v="37481.129999999997"/>
    <n v="14773.36"/>
    <n v="14773.36"/>
    <n v="0.27"/>
    <n v="17845.45"/>
    <n v="32618.81"/>
    <n v="0.59"/>
    <n v="2050.25"/>
    <n v="34669.06"/>
    <n v="0.63"/>
    <n v="530.02"/>
    <n v="35199.08"/>
    <n v="0.64"/>
    <n v="2282.0500000000002"/>
    <n v="37481.129999999997"/>
    <n v="0.68"/>
    <n v="0"/>
    <n v="37481.129999999997"/>
    <n v="0.6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"/>
    <x v="0"/>
    <x v="0"/>
    <n v="71507455.269999996"/>
    <n v="20967173.829999998"/>
    <n v="13336927.65"/>
    <n v="13336927.65"/>
    <n v="0.19"/>
    <n v="2396667.0099999998"/>
    <n v="15733594.66"/>
    <n v="0.22"/>
    <n v="1972649.7"/>
    <n v="17706244.359999999"/>
    <n v="0.25"/>
    <n v="410231.18"/>
    <n v="18116475.539999999"/>
    <n v="0.25"/>
    <n v="18302.86"/>
    <n v="18134778.399999999"/>
    <n v="0.25"/>
    <n v="2832395.43"/>
    <n v="20967173.829999998"/>
    <n v="0.28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"/>
    <x v="0"/>
    <x v="1"/>
    <n v="5983712.3700000001"/>
    <n v="3754952.34"/>
    <n v="1273613.92"/>
    <n v="1273613.92"/>
    <n v="0.21"/>
    <n v="1618611.05"/>
    <n v="2892224.97"/>
    <n v="0.48"/>
    <n v="517890.37"/>
    <n v="3410115.34"/>
    <n v="0.56999999999999995"/>
    <n v="207766.26"/>
    <n v="3617881.6"/>
    <n v="0.6"/>
    <n v="121971.38"/>
    <n v="3739852.98"/>
    <n v="0.63"/>
    <n v="15099.36"/>
    <n v="3754952.34"/>
    <n v="0.6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"/>
    <x v="1"/>
    <x v="3"/>
    <n v="53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"/>
    <x v="1"/>
    <x v="0"/>
    <n v="76420.72"/>
    <n v="58351.5"/>
    <n v="7519.65"/>
    <n v="7519.65"/>
    <n v="0.1"/>
    <n v="11980.35"/>
    <n v="19500"/>
    <n v="0.26"/>
    <n v="28463.68"/>
    <n v="47963.68"/>
    <n v="0.63"/>
    <n v="9857.7999999999993"/>
    <n v="57821.48"/>
    <n v="0.76"/>
    <n v="530.02"/>
    <n v="58351.5"/>
    <n v="0.76"/>
    <n v="0"/>
    <n v="58351.5"/>
    <n v="0.7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"/>
    <x v="1"/>
    <x v="1"/>
    <n v="260775.99"/>
    <n v="209886.93"/>
    <n v="145050.01999999999"/>
    <n v="145050.01999999999"/>
    <n v="0.56000000000000005"/>
    <n v="55693.42"/>
    <n v="200743.44"/>
    <n v="0.77"/>
    <n v="5468.63"/>
    <n v="206212.07"/>
    <n v="0.79"/>
    <n v="265.01"/>
    <n v="206477.08"/>
    <n v="0.79"/>
    <n v="3144.84"/>
    <n v="209621.92"/>
    <n v="0.8"/>
    <n v="265.01"/>
    <n v="209886.93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"/>
    <x v="1"/>
    <x v="2"/>
    <n v="204851.27"/>
    <n v="88550.58"/>
    <n v="50424.24"/>
    <n v="50424.24"/>
    <n v="0.25"/>
    <n v="32520.36"/>
    <n v="82944.600000000006"/>
    <n v="0.4"/>
    <n v="2148.02"/>
    <n v="85092.62"/>
    <n v="0.42"/>
    <n v="2593.0300000000002"/>
    <n v="87685.65"/>
    <n v="0.43"/>
    <n v="864.93"/>
    <n v="88550.58"/>
    <n v="0.43"/>
    <n v="0"/>
    <n v="88550.58"/>
    <n v="0.4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"/>
    <x v="2"/>
    <x v="0"/>
    <n v="395074.01"/>
    <n v="288447.77"/>
    <n v="169649.64"/>
    <n v="169649.64"/>
    <n v="0.43"/>
    <n v="30337.599999999999"/>
    <n v="199987.24"/>
    <n v="0.51"/>
    <n v="8960.6"/>
    <n v="208947.84"/>
    <n v="0.53"/>
    <n v="75463.08"/>
    <n v="284410.92"/>
    <n v="0.72"/>
    <n v="0"/>
    <n v="284410.92"/>
    <n v="0.72"/>
    <n v="4036.85"/>
    <n v="288447.77"/>
    <n v="0.7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"/>
    <x v="2"/>
    <x v="1"/>
    <n v="477417.71"/>
    <n v="448987.94"/>
    <n v="191134.81"/>
    <n v="191134.81"/>
    <n v="0.4"/>
    <n v="245684.47"/>
    <n v="436819.28"/>
    <n v="0.91"/>
    <n v="1558.48"/>
    <n v="438377.76"/>
    <n v="0.92"/>
    <n v="5898.86"/>
    <n v="444276.62"/>
    <n v="0.93"/>
    <n v="4711.32"/>
    <n v="448987.94"/>
    <n v="0.94"/>
    <n v="0"/>
    <n v="448987.94"/>
    <n v="0.9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"/>
    <x v="2"/>
    <x v="2"/>
    <n v="10478.34"/>
    <n v="8156.34"/>
    <n v="7357.34"/>
    <n v="7357.34"/>
    <n v="0.7"/>
    <n v="0"/>
    <n v="7357.34"/>
    <n v="0.7"/>
    <n v="0"/>
    <n v="7357.34"/>
    <n v="0.7"/>
    <n v="0"/>
    <n v="7357.34"/>
    <n v="0.7"/>
    <n v="0"/>
    <n v="7357.34"/>
    <n v="0.7"/>
    <n v="799"/>
    <n v="8156.34"/>
    <n v="0.7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"/>
    <x v="3"/>
    <x v="0"/>
    <n v="4971815.41"/>
    <n v="3820703.16"/>
    <n v="1098196.7"/>
    <n v="1098196.7"/>
    <n v="0.22"/>
    <n v="1069086.83"/>
    <n v="2167283.5299999998"/>
    <n v="0.44"/>
    <n v="401168.32"/>
    <n v="2568451.85"/>
    <n v="0.52"/>
    <n v="1135871.69"/>
    <n v="3704323.54"/>
    <n v="0.75"/>
    <n v="8688.23"/>
    <n v="3713011.77"/>
    <n v="0.75"/>
    <n v="107691.39"/>
    <n v="3820703.16"/>
    <n v="0.7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"/>
    <x v="3"/>
    <x v="1"/>
    <n v="865888.19"/>
    <n v="554309.92000000004"/>
    <n v="259525.99"/>
    <n v="259525.99"/>
    <n v="0.3"/>
    <n v="178382.28"/>
    <n v="437908.27"/>
    <n v="0.51"/>
    <n v="24129.75"/>
    <n v="462038.02"/>
    <n v="0.53"/>
    <n v="76002.2"/>
    <n v="538040.22"/>
    <n v="0.62"/>
    <n v="16269.7"/>
    <n v="554309.92000000004"/>
    <n v="0.64"/>
    <n v="0"/>
    <n v="554309.92000000004"/>
    <n v="0.6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"/>
    <x v="3"/>
    <x v="2"/>
    <n v="10483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"/>
    <x v="4"/>
    <x v="3"/>
    <n v="25248.89"/>
    <n v="4787.1099999999997"/>
    <n v="379.75"/>
    <n v="379.75"/>
    <n v="0.02"/>
    <n v="1518.88"/>
    <n v="1898.63"/>
    <n v="0.08"/>
    <n v="263.19"/>
    <n v="2161.8200000000002"/>
    <n v="0.09"/>
    <n v="1844.98"/>
    <n v="4006.8"/>
    <n v="0.16"/>
    <n v="780.31"/>
    <n v="4787.1099999999997"/>
    <n v="0.19"/>
    <n v="0"/>
    <n v="4787.1099999999997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"/>
    <x v="4"/>
    <x v="0"/>
    <n v="6326786.8899999997"/>
    <n v="3350433.91"/>
    <n v="1100521.46"/>
    <n v="1100521.46"/>
    <n v="0.17"/>
    <n v="868129.06"/>
    <n v="1968650.52"/>
    <n v="0.31"/>
    <n v="580832.39"/>
    <n v="2549482.91"/>
    <n v="0.4"/>
    <n v="526547.24"/>
    <n v="3076030.15"/>
    <n v="0.49"/>
    <n v="168444.68"/>
    <n v="3244474.83"/>
    <n v="0.51"/>
    <n v="105959.08"/>
    <n v="3350433.91"/>
    <n v="0.5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"/>
    <x v="4"/>
    <x v="1"/>
    <n v="6703630.5099999998"/>
    <n v="6055443.5899999999"/>
    <n v="3580317.4"/>
    <n v="3580317.4"/>
    <n v="0.53"/>
    <n v="1947403.2"/>
    <n v="5527720.5999999996"/>
    <n v="0.82"/>
    <n v="231029.8"/>
    <n v="5758750.4000000004"/>
    <n v="0.86"/>
    <n v="141022.74"/>
    <n v="5899773.1399999997"/>
    <n v="0.88"/>
    <n v="112489.69"/>
    <n v="6012262.8300000001"/>
    <n v="0.9"/>
    <n v="43180.76"/>
    <n v="6055443.5899999999"/>
    <n v="0.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"/>
    <x v="4"/>
    <x v="2"/>
    <n v="3613458.66"/>
    <n v="2842996.9"/>
    <n v="1488181.51"/>
    <n v="1488181.51"/>
    <n v="0.41"/>
    <n v="1003113.3"/>
    <n v="2491294.81"/>
    <n v="0.69"/>
    <n v="158806.26999999999"/>
    <n v="2650101.08"/>
    <n v="0.73"/>
    <n v="107470.5"/>
    <n v="2757571.58"/>
    <n v="0.76"/>
    <n v="51670.239999999998"/>
    <n v="2809241.82"/>
    <n v="0.78"/>
    <n v="33755.08"/>
    <n v="2842996.9"/>
    <n v="0.7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"/>
    <x v="0"/>
    <x v="0"/>
    <n v="6385391.9100000001"/>
    <n v="1584305.43"/>
    <n v="460255.05"/>
    <n v="460255.05"/>
    <n v="7.0000000000000007E-2"/>
    <n v="79488.88"/>
    <n v="539743.93000000005"/>
    <n v="0.08"/>
    <n v="209154.47"/>
    <n v="748898.4"/>
    <n v="0.12"/>
    <n v="954.14"/>
    <n v="749852.54"/>
    <n v="0.12"/>
    <n v="0"/>
    <n v="749852.54"/>
    <n v="0.12"/>
    <n v="834452.89"/>
    <n v="1584305.43"/>
    <n v="0.2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"/>
    <x v="0"/>
    <x v="1"/>
    <n v="257499.45"/>
    <n v="187486.65"/>
    <n v="141110.19"/>
    <n v="141110.19"/>
    <n v="0.55000000000000004"/>
    <n v="36829.26"/>
    <n v="177939.45"/>
    <n v="0.69"/>
    <n v="0"/>
    <n v="177939.45"/>
    <n v="0.69"/>
    <n v="9547.2000000000007"/>
    <n v="187486.65"/>
    <n v="0.73"/>
    <n v="0"/>
    <n v="187486.65"/>
    <n v="0.73"/>
    <n v="0"/>
    <n v="187486.65"/>
    <n v="0.7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"/>
    <x v="1"/>
    <x v="0"/>
    <n v="71196.84"/>
    <n v="44531.98"/>
    <n v="29505.47"/>
    <n v="29505.47"/>
    <n v="0.41"/>
    <n v="8810.0400000000009"/>
    <n v="38315.51"/>
    <n v="0.54"/>
    <n v="6065.01"/>
    <n v="44380.52"/>
    <n v="0.62"/>
    <n v="151.46"/>
    <n v="44531.98"/>
    <n v="0.63"/>
    <n v="0"/>
    <n v="44531.98"/>
    <n v="0.63"/>
    <n v="0"/>
    <n v="44531.98"/>
    <n v="0.6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"/>
    <x v="1"/>
    <x v="1"/>
    <n v="56075.55"/>
    <n v="48950.46"/>
    <n v="21052.01"/>
    <n v="21052.01"/>
    <n v="0.38"/>
    <n v="16361.17"/>
    <n v="37413.18"/>
    <n v="0.67"/>
    <n v="5707.21"/>
    <n v="43120.39"/>
    <n v="0.77"/>
    <n v="1330.06"/>
    <n v="44450.45"/>
    <n v="0.79"/>
    <n v="4500.01"/>
    <n v="48950.46"/>
    <n v="0.87"/>
    <n v="0"/>
    <n v="48950.46"/>
    <n v="0.8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"/>
    <x v="1"/>
    <x v="2"/>
    <n v="75560.89"/>
    <n v="25131.38"/>
    <n v="8236.35"/>
    <n v="8236.35"/>
    <n v="0.11"/>
    <n v="16895.03"/>
    <n v="25131.38"/>
    <n v="0.33"/>
    <n v="0"/>
    <n v="25131.38"/>
    <n v="0.33"/>
    <n v="0"/>
    <n v="25131.38"/>
    <n v="0.33"/>
    <n v="0"/>
    <n v="25131.38"/>
    <n v="0.33"/>
    <n v="0"/>
    <n v="25131.38"/>
    <n v="0.3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"/>
    <x v="2"/>
    <x v="0"/>
    <n v="12128.42"/>
    <n v="8876.41"/>
    <n v="8876.41"/>
    <n v="8876.41"/>
    <n v="0.73"/>
    <n v="0"/>
    <n v="8876.41"/>
    <n v="0.73"/>
    <n v="0"/>
    <n v="8876.41"/>
    <n v="0.73"/>
    <n v="0"/>
    <n v="8876.41"/>
    <n v="0.73"/>
    <n v="0"/>
    <n v="8876.41"/>
    <n v="0.73"/>
    <n v="0"/>
    <n v="8876.41"/>
    <n v="0.7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"/>
    <x v="2"/>
    <x v="1"/>
    <n v="9038.1200000000008"/>
    <n v="7370.12"/>
    <n v="6490.12"/>
    <n v="6490.12"/>
    <n v="0.72"/>
    <n v="880"/>
    <n v="7370.12"/>
    <n v="0.82"/>
    <n v="0"/>
    <n v="7370.12"/>
    <n v="0.82"/>
    <n v="0"/>
    <n v="7370.12"/>
    <n v="0.82"/>
    <n v="0"/>
    <n v="7370.12"/>
    <n v="0.82"/>
    <n v="0"/>
    <n v="7370.12"/>
    <n v="0.8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"/>
    <x v="3"/>
    <x v="0"/>
    <n v="228207.04"/>
    <n v="220323.04"/>
    <n v="156346.37"/>
    <n v="156346.37"/>
    <n v="0.69"/>
    <n v="56062.67"/>
    <n v="212409.04"/>
    <n v="0.93"/>
    <n v="0"/>
    <n v="212409.04"/>
    <n v="0.93"/>
    <n v="0"/>
    <n v="212409.04"/>
    <n v="0.93"/>
    <n v="0"/>
    <n v="212409.04"/>
    <n v="0.93"/>
    <n v="7914"/>
    <n v="220323.04"/>
    <n v="0.9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"/>
    <x v="4"/>
    <x v="0"/>
    <n v="656808.56000000006"/>
    <n v="467403.6"/>
    <n v="188726.9"/>
    <n v="188726.9"/>
    <n v="0.28999999999999998"/>
    <n v="125796.95"/>
    <n v="314523.84999999998"/>
    <n v="0.48"/>
    <n v="64285.57"/>
    <n v="378809.42"/>
    <n v="0.57999999999999996"/>
    <n v="42214.720000000001"/>
    <n v="421024.14"/>
    <n v="0.64"/>
    <n v="28038.63"/>
    <n v="449062.77"/>
    <n v="0.68"/>
    <n v="18340.830000000002"/>
    <n v="467403.6"/>
    <n v="0.7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"/>
    <x v="4"/>
    <x v="1"/>
    <n v="863225.07"/>
    <n v="720160.61"/>
    <n v="376877.89"/>
    <n v="376877.89"/>
    <n v="0.44"/>
    <n v="217697.92000000001"/>
    <n v="594575.81000000006"/>
    <n v="0.69"/>
    <n v="45020.18"/>
    <n v="639595.99"/>
    <n v="0.74"/>
    <n v="61739.86"/>
    <n v="701335.85"/>
    <n v="0.81"/>
    <n v="14406.77"/>
    <n v="715742.62"/>
    <n v="0.83"/>
    <n v="4417.99"/>
    <n v="720160.61"/>
    <n v="0.8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"/>
    <x v="4"/>
    <x v="2"/>
    <n v="313780.94"/>
    <n v="246295.49"/>
    <n v="125205.19"/>
    <n v="125205.19"/>
    <n v="0.4"/>
    <n v="81112.28"/>
    <n v="206317.47"/>
    <n v="0.66"/>
    <n v="22313.88"/>
    <n v="228631.35"/>
    <n v="0.73"/>
    <n v="14264.12"/>
    <n v="242895.47"/>
    <n v="0.77"/>
    <n v="2700"/>
    <n v="245595.47"/>
    <n v="0.78"/>
    <n v="700.02"/>
    <n v="246295.49"/>
    <n v="0.7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"/>
    <x v="0"/>
    <x v="0"/>
    <n v="2383524.34"/>
    <n v="776293.76"/>
    <n v="156255.84"/>
    <n v="156255.84"/>
    <n v="7.0000000000000007E-2"/>
    <n v="0"/>
    <n v="156255.84"/>
    <n v="7.0000000000000007E-2"/>
    <n v="0"/>
    <n v="156255.84"/>
    <n v="7.0000000000000007E-2"/>
    <n v="0"/>
    <n v="156255.84"/>
    <n v="7.0000000000000007E-2"/>
    <n v="0"/>
    <n v="156255.84"/>
    <n v="7.0000000000000007E-2"/>
    <n v="620037.92000000004"/>
    <n v="776293.76"/>
    <n v="0.3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"/>
    <x v="1"/>
    <x v="0"/>
    <n v="15665.14"/>
    <n v="2895.06"/>
    <n v="0"/>
    <n v="0"/>
    <n v="0"/>
    <n v="2630.05"/>
    <n v="2630.05"/>
    <n v="0.17"/>
    <n v="265.01"/>
    <n v="2895.06"/>
    <n v="0.18"/>
    <n v="0"/>
    <n v="2895.06"/>
    <n v="0.18"/>
    <n v="0"/>
    <n v="2895.06"/>
    <n v="0.18"/>
    <n v="0"/>
    <n v="2895.06"/>
    <n v="0.1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"/>
    <x v="1"/>
    <x v="1"/>
    <n v="11201.86"/>
    <n v="10406.83"/>
    <n v="9876.81"/>
    <n v="9876.81"/>
    <n v="0.88"/>
    <n v="265.01"/>
    <n v="10141.82"/>
    <n v="0.91"/>
    <n v="265.01"/>
    <n v="10406.83"/>
    <n v="0.93"/>
    <n v="0"/>
    <n v="10406.83"/>
    <n v="0.93"/>
    <n v="0"/>
    <n v="10406.83"/>
    <n v="0.93"/>
    <n v="0"/>
    <n v="10406.83"/>
    <n v="0.9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"/>
    <x v="1"/>
    <x v="2"/>
    <n v="38280.81"/>
    <n v="5295.03"/>
    <n v="5030.0200000000004"/>
    <n v="5030.0200000000004"/>
    <n v="0.13"/>
    <n v="0"/>
    <n v="5030.0200000000004"/>
    <n v="0.13"/>
    <n v="0"/>
    <n v="5030.0200000000004"/>
    <n v="0.13"/>
    <n v="0"/>
    <n v="5030.0200000000004"/>
    <n v="0.13"/>
    <n v="265.01"/>
    <n v="5295.03"/>
    <n v="0.14000000000000001"/>
    <n v="0"/>
    <n v="5295.03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"/>
    <x v="2"/>
    <x v="0"/>
    <n v="11684.53"/>
    <n v="7040.53"/>
    <n v="2322"/>
    <n v="2322"/>
    <n v="0.2"/>
    <n v="4718.53"/>
    <n v="7040.53"/>
    <n v="0.6"/>
    <n v="0"/>
    <n v="7040.53"/>
    <n v="0.6"/>
    <n v="0"/>
    <n v="7040.53"/>
    <n v="0.6"/>
    <n v="0"/>
    <n v="7040.53"/>
    <n v="0.6"/>
    <n v="0"/>
    <n v="7040.53"/>
    <n v="0.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"/>
    <x v="2"/>
    <x v="1"/>
    <n v="1948"/>
    <n v="1948"/>
    <n v="0"/>
    <n v="0"/>
    <n v="0"/>
    <n v="1174"/>
    <n v="1174"/>
    <n v="0.6"/>
    <n v="774"/>
    <n v="1948"/>
    <n v="1"/>
    <n v="0"/>
    <n v="1948"/>
    <n v="1"/>
    <n v="0"/>
    <n v="1948"/>
    <n v="1"/>
    <n v="0"/>
    <n v="194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"/>
    <x v="3"/>
    <x v="0"/>
    <n v="15818"/>
    <n v="15818"/>
    <n v="0"/>
    <n v="0"/>
    <n v="0"/>
    <n v="7884"/>
    <n v="7884"/>
    <n v="0.5"/>
    <n v="0"/>
    <n v="7884"/>
    <n v="0.5"/>
    <n v="0"/>
    <n v="7884"/>
    <n v="0.5"/>
    <n v="0"/>
    <n v="7884"/>
    <n v="0.5"/>
    <n v="7934"/>
    <n v="158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"/>
    <x v="4"/>
    <x v="3"/>
    <n v="1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"/>
    <x v="4"/>
    <x v="0"/>
    <n v="381950.56"/>
    <n v="166140.29"/>
    <n v="33100.82"/>
    <n v="33100.82"/>
    <n v="0.09"/>
    <n v="31049"/>
    <n v="64149.82"/>
    <n v="0.17"/>
    <n v="28978.17"/>
    <n v="93127.99"/>
    <n v="0.24"/>
    <n v="38033.730000000003"/>
    <n v="131161.72"/>
    <n v="0.34"/>
    <n v="16258.54"/>
    <n v="147420.26"/>
    <n v="0.39"/>
    <n v="18720.03"/>
    <n v="166140.29"/>
    <n v="0.4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"/>
    <x v="4"/>
    <x v="1"/>
    <n v="427336.42"/>
    <n v="347744.77"/>
    <n v="151837.57999999999"/>
    <n v="151837.57999999999"/>
    <n v="0.36"/>
    <n v="126321.37"/>
    <n v="278158.95"/>
    <n v="0.65"/>
    <n v="41136.800000000003"/>
    <n v="319295.75"/>
    <n v="0.75"/>
    <n v="20073.97"/>
    <n v="339369.72"/>
    <n v="0.79"/>
    <n v="265.01"/>
    <n v="339634.73"/>
    <n v="0.79"/>
    <n v="8110.04"/>
    <n v="347744.77"/>
    <n v="0.8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"/>
    <x v="4"/>
    <x v="2"/>
    <n v="55947.51"/>
    <n v="40549.300000000003"/>
    <n v="17162.59"/>
    <n v="17162.59"/>
    <n v="0.31"/>
    <n v="9447.7199999999993"/>
    <n v="26610.31"/>
    <n v="0.48"/>
    <n v="11443.72"/>
    <n v="38054.03"/>
    <n v="0.68"/>
    <n v="2495.27"/>
    <n v="40549.300000000003"/>
    <n v="0.72"/>
    <n v="0"/>
    <n v="40549.300000000003"/>
    <n v="0.72"/>
    <n v="0"/>
    <n v="40549.300000000003"/>
    <n v="0.7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"/>
    <x v="0"/>
    <x v="0"/>
    <n v="2048417.28"/>
    <n v="769281.35"/>
    <n v="260666.71"/>
    <n v="260666.71"/>
    <n v="0.13"/>
    <n v="0"/>
    <n v="260666.71"/>
    <n v="0.13"/>
    <n v="0"/>
    <n v="260666.71"/>
    <n v="0.13"/>
    <n v="140538.06"/>
    <n v="401204.77"/>
    <n v="0.2"/>
    <n v="0"/>
    <n v="401204.77"/>
    <n v="0.2"/>
    <n v="368076.58"/>
    <n v="769281.35"/>
    <n v="0.3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"/>
    <x v="0"/>
    <x v="1"/>
    <n v="7965.95"/>
    <n v="6739.2"/>
    <n v="0"/>
    <n v="0"/>
    <n v="0"/>
    <n v="6739.2"/>
    <n v="6739.2"/>
    <n v="0.85"/>
    <n v="0"/>
    <n v="6739.2"/>
    <n v="0.85"/>
    <n v="0"/>
    <n v="6739.2"/>
    <n v="0.85"/>
    <n v="0"/>
    <n v="6739.2"/>
    <n v="0.85"/>
    <n v="0"/>
    <n v="6739.2"/>
    <n v="0.8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"/>
    <x v="1"/>
    <x v="0"/>
    <n v="16483.62"/>
    <n v="2230"/>
    <n v="665"/>
    <n v="665"/>
    <n v="0.04"/>
    <n v="1565"/>
    <n v="2230"/>
    <n v="0.14000000000000001"/>
    <n v="0"/>
    <n v="2230"/>
    <n v="0.14000000000000001"/>
    <n v="0"/>
    <n v="2230"/>
    <n v="0.14000000000000001"/>
    <n v="0"/>
    <n v="2230"/>
    <n v="0.14000000000000001"/>
    <n v="0"/>
    <n v="2230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"/>
    <x v="1"/>
    <x v="1"/>
    <n v="6907.17"/>
    <n v="3597.55"/>
    <n v="2451.94"/>
    <n v="2451.94"/>
    <n v="0.35"/>
    <n v="1145.6099999999999"/>
    <n v="3597.55"/>
    <n v="0.52"/>
    <n v="0"/>
    <n v="3597.55"/>
    <n v="0.52"/>
    <n v="0"/>
    <n v="3597.55"/>
    <n v="0.52"/>
    <n v="0"/>
    <n v="3597.55"/>
    <n v="0.52"/>
    <n v="0"/>
    <n v="3597.55"/>
    <n v="0.5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"/>
    <x v="1"/>
    <x v="2"/>
    <n v="21751.95"/>
    <n v="12576.88"/>
    <n v="3471"/>
    <n v="3471"/>
    <n v="0.16"/>
    <n v="4075.86"/>
    <n v="7546.86"/>
    <n v="0.35"/>
    <n v="4765.01"/>
    <n v="12311.87"/>
    <n v="0.56999999999999995"/>
    <n v="0"/>
    <n v="12311.87"/>
    <n v="0.56999999999999995"/>
    <n v="265.01"/>
    <n v="12576.88"/>
    <n v="0.57999999999999996"/>
    <n v="0"/>
    <n v="12576.88"/>
    <n v="0.57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"/>
    <x v="2"/>
    <x v="0"/>
    <n v="10688.98"/>
    <n v="10688.98"/>
    <n v="3096"/>
    <n v="3096"/>
    <n v="0.28999999999999998"/>
    <n v="0"/>
    <n v="3096"/>
    <n v="0.28999999999999998"/>
    <n v="3590.63"/>
    <n v="6686.63"/>
    <n v="0.63"/>
    <n v="1657"/>
    <n v="8343.6299999999992"/>
    <n v="0.78"/>
    <n v="1439"/>
    <n v="9782.6299999999992"/>
    <n v="0.92"/>
    <n v="906.35"/>
    <n v="10688.9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"/>
    <x v="2"/>
    <x v="1"/>
    <n v="8730.77"/>
    <n v="8730.77"/>
    <n v="774"/>
    <n v="774"/>
    <n v="0.09"/>
    <n v="5943.58"/>
    <n v="6717.58"/>
    <n v="0.77"/>
    <n v="0"/>
    <n v="6717.58"/>
    <n v="0.77"/>
    <n v="0"/>
    <n v="6717.58"/>
    <n v="0.77"/>
    <n v="1133.19"/>
    <n v="7850.77"/>
    <n v="0.9"/>
    <n v="880"/>
    <n v="8730.7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"/>
    <x v="3"/>
    <x v="0"/>
    <n v="78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"/>
    <x v="4"/>
    <x v="3"/>
    <n v="3000"/>
    <n v="2000"/>
    <n v="1000"/>
    <n v="1000"/>
    <n v="0.33"/>
    <n v="0"/>
    <n v="1000"/>
    <n v="0.33"/>
    <n v="0"/>
    <n v="1000"/>
    <n v="0.33"/>
    <n v="0"/>
    <n v="1000"/>
    <n v="0.33"/>
    <n v="59"/>
    <n v="1059"/>
    <n v="0.35"/>
    <n v="941"/>
    <n v="2000"/>
    <n v="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"/>
    <x v="4"/>
    <x v="0"/>
    <n v="595670.55000000005"/>
    <n v="314787.96999999997"/>
    <n v="87663.53"/>
    <n v="87663.53"/>
    <n v="0.15"/>
    <n v="34387.629999999997"/>
    <n v="122051.16"/>
    <n v="0.2"/>
    <n v="24799.360000000001"/>
    <n v="146850.51999999999"/>
    <n v="0.25"/>
    <n v="71311.28"/>
    <n v="218161.8"/>
    <n v="0.37"/>
    <n v="25738.560000000001"/>
    <n v="243900.36"/>
    <n v="0.41"/>
    <n v="70887.61"/>
    <n v="314787.96999999997"/>
    <n v="0.5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"/>
    <x v="4"/>
    <x v="1"/>
    <n v="599761.22"/>
    <n v="475080.8"/>
    <n v="256402.56"/>
    <n v="256402.56"/>
    <n v="0.43"/>
    <n v="157327.9"/>
    <n v="413730.46"/>
    <n v="0.69"/>
    <n v="6198.68"/>
    <n v="419929.14"/>
    <n v="0.7"/>
    <n v="6068.67"/>
    <n v="425997.81"/>
    <n v="0.71"/>
    <n v="35854.559999999998"/>
    <n v="461852.37"/>
    <n v="0.77"/>
    <n v="13228.43"/>
    <n v="475080.8"/>
    <n v="0.7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"/>
    <x v="4"/>
    <x v="2"/>
    <n v="429482.23999999999"/>
    <n v="279634"/>
    <n v="130926.78"/>
    <n v="130926.78"/>
    <n v="0.3"/>
    <n v="82907.47"/>
    <n v="213834.25"/>
    <n v="0.5"/>
    <n v="34881.160000000003"/>
    <n v="248715.41"/>
    <n v="0.57999999999999996"/>
    <n v="7901.07"/>
    <n v="256616.48"/>
    <n v="0.6"/>
    <n v="7018.86"/>
    <n v="263635.34000000003"/>
    <n v="0.61"/>
    <n v="15998.66"/>
    <n v="279634"/>
    <n v="0.6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"/>
    <x v="0"/>
    <x v="0"/>
    <n v="4200155.41"/>
    <n v="1507501.66"/>
    <n v="117809.64"/>
    <n v="117809.64"/>
    <n v="0.03"/>
    <n v="205585.38"/>
    <n v="323395.02"/>
    <n v="0.08"/>
    <n v="6739.2"/>
    <n v="330134.21999999997"/>
    <n v="0.08"/>
    <n v="0"/>
    <n v="330134.21999999997"/>
    <n v="0.08"/>
    <n v="690955.2"/>
    <n v="1021089.42"/>
    <n v="0.24"/>
    <n v="486412.24"/>
    <n v="1507501.66"/>
    <n v="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"/>
    <x v="0"/>
    <x v="1"/>
    <n v="193518"/>
    <n v="16848"/>
    <n v="0"/>
    <n v="0"/>
    <n v="0"/>
    <n v="16848"/>
    <n v="16848"/>
    <n v="0.09"/>
    <n v="0"/>
    <n v="16848"/>
    <n v="0.09"/>
    <n v="0"/>
    <n v="16848"/>
    <n v="0.09"/>
    <n v="0"/>
    <n v="16848"/>
    <n v="0.09"/>
    <n v="0"/>
    <n v="16848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"/>
    <x v="1"/>
    <x v="0"/>
    <n v="38593.949999999997"/>
    <n v="38593.949999999997"/>
    <n v="10100.049999999999"/>
    <n v="10100.049999999999"/>
    <n v="0.26"/>
    <n v="4646.5"/>
    <n v="14746.55"/>
    <n v="0.38"/>
    <n v="0"/>
    <n v="14746.55"/>
    <n v="0.38"/>
    <n v="0"/>
    <n v="14746.55"/>
    <n v="0.38"/>
    <n v="23847.4"/>
    <n v="38593.949999999997"/>
    <n v="1"/>
    <n v="0"/>
    <n v="38593.94999999999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"/>
    <x v="1"/>
    <x v="1"/>
    <n v="49117.98"/>
    <n v="40484.449999999997"/>
    <n v="13079.94"/>
    <n v="13079.94"/>
    <n v="0.27"/>
    <n v="18266.73"/>
    <n v="31346.67"/>
    <n v="0.64"/>
    <n v="8872.77"/>
    <n v="40219.440000000002"/>
    <n v="0.82"/>
    <n v="0"/>
    <n v="40219.440000000002"/>
    <n v="0.82"/>
    <n v="0"/>
    <n v="40219.440000000002"/>
    <n v="0.82"/>
    <n v="265.01"/>
    <n v="40484.449999999997"/>
    <n v="0.8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"/>
    <x v="1"/>
    <x v="2"/>
    <n v="4455.18"/>
    <n v="3395.01"/>
    <n v="265.01"/>
    <n v="265.01"/>
    <n v="0.06"/>
    <n v="3130"/>
    <n v="3395.01"/>
    <n v="0.76"/>
    <n v="0"/>
    <n v="3395.01"/>
    <n v="0.76"/>
    <n v="0"/>
    <n v="3395.01"/>
    <n v="0.76"/>
    <n v="0"/>
    <n v="3395.01"/>
    <n v="0.76"/>
    <n v="0"/>
    <n v="3395.01"/>
    <n v="0.7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"/>
    <x v="2"/>
    <x v="0"/>
    <n v="18491.23"/>
    <n v="18491.23"/>
    <n v="9511.32"/>
    <n v="9511.32"/>
    <n v="0.51"/>
    <n v="8205.91"/>
    <n v="17717.23"/>
    <n v="0.96"/>
    <n v="0"/>
    <n v="17717.23"/>
    <n v="0.96"/>
    <n v="0"/>
    <n v="17717.23"/>
    <n v="0.96"/>
    <n v="774"/>
    <n v="18491.23"/>
    <n v="1"/>
    <n v="0"/>
    <n v="18491.2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"/>
    <x v="2"/>
    <x v="1"/>
    <n v="9597.09"/>
    <n v="9597.09"/>
    <n v="4755.82"/>
    <n v="4755.82"/>
    <n v="0.5"/>
    <n v="774"/>
    <n v="5529.82"/>
    <n v="0.57999999999999996"/>
    <n v="4067.27"/>
    <n v="9597.09"/>
    <n v="1"/>
    <n v="0"/>
    <n v="9597.09"/>
    <n v="1"/>
    <n v="0"/>
    <n v="9597.09"/>
    <n v="1"/>
    <n v="0"/>
    <n v="9597.0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"/>
    <x v="3"/>
    <x v="0"/>
    <n v="574519.37"/>
    <n v="98037.22"/>
    <n v="47941.24"/>
    <n v="47941.24"/>
    <n v="0.08"/>
    <n v="0"/>
    <n v="47941.24"/>
    <n v="0.08"/>
    <n v="0.02"/>
    <n v="47941.26"/>
    <n v="0.08"/>
    <n v="0"/>
    <n v="47941.26"/>
    <n v="0.08"/>
    <n v="50095.96"/>
    <n v="98037.22"/>
    <n v="0.17"/>
    <n v="0"/>
    <n v="98037.22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"/>
    <x v="3"/>
    <x v="1"/>
    <n v="16618.34"/>
    <n v="7265.93"/>
    <n v="7265.93"/>
    <n v="7265.93"/>
    <n v="0.44"/>
    <n v="0"/>
    <n v="7265.93"/>
    <n v="0.44"/>
    <n v="0"/>
    <n v="7265.93"/>
    <n v="0.44"/>
    <n v="0"/>
    <n v="7265.93"/>
    <n v="0.44"/>
    <n v="0"/>
    <n v="7265.93"/>
    <n v="0.44"/>
    <n v="0"/>
    <n v="7265.93"/>
    <n v="0.4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"/>
    <x v="4"/>
    <x v="3"/>
    <n v="136.76"/>
    <n v="136.76"/>
    <n v="136.76"/>
    <n v="136.76"/>
    <n v="1"/>
    <n v="0"/>
    <n v="136.76"/>
    <n v="1"/>
    <n v="0"/>
    <n v="136.76"/>
    <n v="1"/>
    <n v="0"/>
    <n v="136.76"/>
    <n v="1"/>
    <n v="0"/>
    <n v="136.76"/>
    <n v="1"/>
    <n v="0"/>
    <n v="136.7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"/>
    <x v="4"/>
    <x v="0"/>
    <n v="494731.29"/>
    <n v="307226.59999999998"/>
    <n v="126308.88"/>
    <n v="126308.88"/>
    <n v="0.26"/>
    <n v="82591.33"/>
    <n v="208900.21"/>
    <n v="0.42"/>
    <n v="26632.99"/>
    <n v="235533.2"/>
    <n v="0.48"/>
    <n v="35287.730000000003"/>
    <n v="270820.93"/>
    <n v="0.55000000000000004"/>
    <n v="26762.639999999999"/>
    <n v="297583.57"/>
    <n v="0.6"/>
    <n v="9643.0300000000007"/>
    <n v="307226.59999999998"/>
    <n v="0.6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"/>
    <x v="4"/>
    <x v="1"/>
    <n v="610192.39"/>
    <n v="537395.44999999995"/>
    <n v="300850.95"/>
    <n v="300850.95"/>
    <n v="0.49"/>
    <n v="187555.61"/>
    <n v="488406.56"/>
    <n v="0.8"/>
    <n v="25456.67"/>
    <n v="513863.23"/>
    <n v="0.84"/>
    <n v="15818.53"/>
    <n v="529681.76"/>
    <n v="0.87"/>
    <n v="7446.77"/>
    <n v="537128.53"/>
    <n v="0.88"/>
    <n v="266.92"/>
    <n v="537395.44999999995"/>
    <n v="0.8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"/>
    <x v="4"/>
    <x v="2"/>
    <n v="246928.23"/>
    <n v="165258.38"/>
    <n v="91913.95"/>
    <n v="91913.95"/>
    <n v="0.37"/>
    <n v="48874.04"/>
    <n v="140787.99"/>
    <n v="0.56999999999999995"/>
    <n v="13014.74"/>
    <n v="153802.73000000001"/>
    <n v="0.62"/>
    <n v="11455.61"/>
    <n v="165258.34"/>
    <n v="0.67"/>
    <n v="0.02"/>
    <n v="165258.35999999999"/>
    <n v="0.67"/>
    <n v="0.02"/>
    <n v="165258.38"/>
    <n v="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"/>
    <x v="0"/>
    <x v="0"/>
    <n v="2202947.23"/>
    <n v="425134.74"/>
    <n v="161029.44"/>
    <n v="161029.44"/>
    <n v="7.0000000000000007E-2"/>
    <n v="0"/>
    <n v="161029.44"/>
    <n v="7.0000000000000007E-2"/>
    <n v="0"/>
    <n v="161029.44"/>
    <n v="7.0000000000000007E-2"/>
    <n v="0"/>
    <n v="161029.44"/>
    <n v="7.0000000000000007E-2"/>
    <n v="0"/>
    <n v="161029.44"/>
    <n v="7.0000000000000007E-2"/>
    <n v="264105.3"/>
    <n v="425134.74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"/>
    <x v="0"/>
    <x v="1"/>
    <n v="104422.5"/>
    <n v="22171.5"/>
    <n v="22171.5"/>
    <n v="22171.5"/>
    <n v="0.21"/>
    <n v="0"/>
    <n v="22171.5"/>
    <n v="0.21"/>
    <n v="0"/>
    <n v="22171.5"/>
    <n v="0.21"/>
    <n v="0"/>
    <n v="22171.5"/>
    <n v="0.21"/>
    <n v="0"/>
    <n v="22171.5"/>
    <n v="0.21"/>
    <n v="0"/>
    <n v="22171.5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"/>
    <x v="1"/>
    <x v="0"/>
    <n v="50310.51"/>
    <n v="40953.31"/>
    <n v="2182.8000000000002"/>
    <n v="2182.8000000000002"/>
    <n v="0.04"/>
    <n v="29448.799999999999"/>
    <n v="31631.599999999999"/>
    <n v="0.63"/>
    <n v="0"/>
    <n v="31631.599999999999"/>
    <n v="0.63"/>
    <n v="9321.7099999999991"/>
    <n v="40953.31"/>
    <n v="0.81"/>
    <n v="0"/>
    <n v="40953.31"/>
    <n v="0.81"/>
    <n v="0"/>
    <n v="40953.31"/>
    <n v="0.8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"/>
    <x v="1"/>
    <x v="1"/>
    <n v="88364.03"/>
    <n v="87714.02"/>
    <n v="34524.29"/>
    <n v="34524.29"/>
    <n v="0.39"/>
    <n v="46323.99"/>
    <n v="80848.28"/>
    <n v="0.91"/>
    <n v="5300.74"/>
    <n v="86149.02"/>
    <n v="0.97"/>
    <n v="0"/>
    <n v="86149.02"/>
    <n v="0.97"/>
    <n v="1565"/>
    <n v="87714.02"/>
    <n v="0.99"/>
    <n v="0"/>
    <n v="87714.02"/>
    <n v="0.9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"/>
    <x v="1"/>
    <x v="2"/>
    <n v="4507.1099999999997"/>
    <n v="4242.1000000000004"/>
    <n v="2997.43"/>
    <n v="2997.43"/>
    <n v="0.67"/>
    <n v="628.89"/>
    <n v="3626.32"/>
    <n v="0.8"/>
    <n v="350.77"/>
    <n v="3977.09"/>
    <n v="0.88"/>
    <n v="265.01"/>
    <n v="4242.1000000000004"/>
    <n v="0.94"/>
    <n v="0"/>
    <n v="4242.1000000000004"/>
    <n v="0.94"/>
    <n v="0"/>
    <n v="4242.1000000000004"/>
    <n v="0.9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"/>
    <x v="2"/>
    <x v="0"/>
    <n v="14111.04"/>
    <n v="9467.0400000000009"/>
    <n v="3082.08"/>
    <n v="3082.08"/>
    <n v="0.22"/>
    <n v="5210.96"/>
    <n v="8293.0400000000009"/>
    <n v="0.59"/>
    <n v="0"/>
    <n v="8293.0400000000009"/>
    <n v="0.59"/>
    <n v="0"/>
    <n v="8293.0400000000009"/>
    <n v="0.59"/>
    <n v="0"/>
    <n v="8293.0400000000009"/>
    <n v="0.59"/>
    <n v="1174"/>
    <n v="9467.0400000000009"/>
    <n v="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"/>
    <x v="3"/>
    <x v="0"/>
    <n v="8105"/>
    <n v="8105"/>
    <n v="0"/>
    <n v="0"/>
    <n v="0"/>
    <n v="8105"/>
    <n v="8105"/>
    <n v="1"/>
    <n v="0"/>
    <n v="8105"/>
    <n v="1"/>
    <n v="0"/>
    <n v="8105"/>
    <n v="1"/>
    <n v="0"/>
    <n v="8105"/>
    <n v="1"/>
    <n v="0"/>
    <n v="810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"/>
    <x v="3"/>
    <x v="1"/>
    <n v="8105"/>
    <n v="8105"/>
    <n v="0"/>
    <n v="0"/>
    <n v="0"/>
    <n v="8105"/>
    <n v="8105"/>
    <n v="1"/>
    <n v="0"/>
    <n v="8105"/>
    <n v="1"/>
    <n v="0"/>
    <n v="8105"/>
    <n v="1"/>
    <n v="0"/>
    <n v="8105"/>
    <n v="1"/>
    <n v="0"/>
    <n v="810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"/>
    <x v="4"/>
    <x v="3"/>
    <n v="3000"/>
    <n v="2000"/>
    <n v="0"/>
    <n v="0"/>
    <n v="0"/>
    <n v="2000"/>
    <n v="2000"/>
    <n v="0.67"/>
    <n v="0"/>
    <n v="2000"/>
    <n v="0.67"/>
    <n v="0"/>
    <n v="2000"/>
    <n v="0.67"/>
    <n v="0"/>
    <n v="2000"/>
    <n v="0.67"/>
    <n v="0"/>
    <n v="2000"/>
    <n v="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"/>
    <x v="4"/>
    <x v="0"/>
    <n v="411472.61"/>
    <n v="294183.57"/>
    <n v="43899.3"/>
    <n v="43899.3"/>
    <n v="0.11"/>
    <n v="177080.17"/>
    <n v="220979.47"/>
    <n v="0.54"/>
    <n v="27341.97"/>
    <n v="248321.44"/>
    <n v="0.6"/>
    <n v="23182.79"/>
    <n v="271504.23"/>
    <n v="0.66"/>
    <n v="15334.18"/>
    <n v="286838.40999999997"/>
    <n v="0.7"/>
    <n v="7345.16"/>
    <n v="294183.57"/>
    <n v="0.7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"/>
    <x v="4"/>
    <x v="1"/>
    <n v="264026.23"/>
    <n v="236337.16"/>
    <n v="143855.78"/>
    <n v="143855.78"/>
    <n v="0.54"/>
    <n v="78697.38"/>
    <n v="222553.16"/>
    <n v="0.84"/>
    <n v="853.17"/>
    <n v="223406.33"/>
    <n v="0.85"/>
    <n v="796.96"/>
    <n v="224203.29"/>
    <n v="0.85"/>
    <n v="11818.86"/>
    <n v="236022.15"/>
    <n v="0.89"/>
    <n v="315.01"/>
    <n v="236337.16"/>
    <n v="0.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"/>
    <x v="4"/>
    <x v="2"/>
    <n v="84911.57"/>
    <n v="72706.559999999998"/>
    <n v="35655.08"/>
    <n v="35655.08"/>
    <n v="0.42"/>
    <n v="25481.96"/>
    <n v="61137.04"/>
    <n v="0.72"/>
    <n v="9872.19"/>
    <n v="71009.23"/>
    <n v="0.84"/>
    <n v="0"/>
    <n v="71009.23"/>
    <n v="0.84"/>
    <n v="797.31"/>
    <n v="71806.539999999994"/>
    <n v="0.85"/>
    <n v="900.02"/>
    <n v="72706.559999999998"/>
    <n v="0.8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0"/>
    <x v="0"/>
    <x v="0"/>
    <n v="6363173.0300000003"/>
    <n v="2136240.33"/>
    <n v="0"/>
    <n v="0"/>
    <n v="0"/>
    <n v="381402.21"/>
    <n v="381402.21"/>
    <n v="0.06"/>
    <n v="657111.31000000006"/>
    <n v="1038513.52"/>
    <n v="0.16"/>
    <n v="271115.23"/>
    <n v="1309628.75"/>
    <n v="0.21"/>
    <n v="210633.7"/>
    <n v="1520262.45"/>
    <n v="0.24"/>
    <n v="615977.88"/>
    <n v="2136240.33"/>
    <n v="0.3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0"/>
    <x v="0"/>
    <x v="1"/>
    <n v="95625.5"/>
    <n v="21060"/>
    <n v="0"/>
    <n v="0"/>
    <n v="0"/>
    <n v="6739.2"/>
    <n v="6739.2"/>
    <n v="7.0000000000000007E-2"/>
    <n v="0"/>
    <n v="6739.2"/>
    <n v="7.0000000000000007E-2"/>
    <n v="14320.8"/>
    <n v="21060"/>
    <n v="0.22"/>
    <n v="0"/>
    <n v="21060"/>
    <n v="0.22"/>
    <n v="0"/>
    <n v="21060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0"/>
    <x v="1"/>
    <x v="0"/>
    <n v="53951.29"/>
    <n v="29000.12"/>
    <n v="0"/>
    <n v="0"/>
    <n v="0"/>
    <n v="18120.04"/>
    <n v="18120.04"/>
    <n v="0.34"/>
    <n v="5865.18"/>
    <n v="23985.22"/>
    <n v="0.44"/>
    <n v="0"/>
    <n v="23985.22"/>
    <n v="0.44"/>
    <n v="5014.8999999999996"/>
    <n v="29000.12"/>
    <n v="0.54"/>
    <n v="0"/>
    <n v="29000.12"/>
    <n v="0.5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0"/>
    <x v="1"/>
    <x v="1"/>
    <n v="120388.85"/>
    <n v="46068.69"/>
    <n v="0"/>
    <n v="0"/>
    <n v="0"/>
    <n v="26216.080000000002"/>
    <n v="26216.080000000002"/>
    <n v="0.22"/>
    <n v="15202.61"/>
    <n v="41418.69"/>
    <n v="0.34"/>
    <n v="0"/>
    <n v="41418.69"/>
    <n v="0.34"/>
    <n v="4650"/>
    <n v="46068.69"/>
    <n v="0.38"/>
    <n v="0"/>
    <n v="46068.69"/>
    <n v="0.3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0"/>
    <x v="1"/>
    <x v="2"/>
    <n v="72830.47"/>
    <n v="25887.96"/>
    <n v="0"/>
    <n v="0"/>
    <n v="0"/>
    <n v="17727.939999999999"/>
    <n v="17727.939999999999"/>
    <n v="0.24"/>
    <n v="7895.01"/>
    <n v="25622.95"/>
    <n v="0.35"/>
    <n v="0"/>
    <n v="25622.95"/>
    <n v="0.35"/>
    <n v="265.01"/>
    <n v="25887.96"/>
    <n v="0.36"/>
    <n v="0"/>
    <n v="25887.96"/>
    <n v="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0"/>
    <x v="2"/>
    <x v="0"/>
    <n v="44841.4"/>
    <n v="43293.18"/>
    <n v="0"/>
    <n v="0"/>
    <n v="0"/>
    <n v="38328.94"/>
    <n v="38328.94"/>
    <n v="0.85"/>
    <n v="4070.24"/>
    <n v="42399.18"/>
    <n v="0.95"/>
    <n v="0"/>
    <n v="42399.18"/>
    <n v="0.95"/>
    <n v="894"/>
    <n v="43293.18"/>
    <n v="0.97"/>
    <n v="0"/>
    <n v="43293.18"/>
    <n v="0.9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0"/>
    <x v="2"/>
    <x v="1"/>
    <n v="8482.2900000000009"/>
    <n v="6484.28"/>
    <n v="0"/>
    <n v="0"/>
    <n v="0"/>
    <n v="6484.28"/>
    <n v="6484.28"/>
    <n v="0.76"/>
    <n v="0"/>
    <n v="6484.28"/>
    <n v="0.76"/>
    <n v="0"/>
    <n v="6484.28"/>
    <n v="0.76"/>
    <n v="0"/>
    <n v="6484.28"/>
    <n v="0.76"/>
    <n v="0"/>
    <n v="6484.28"/>
    <n v="0.7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0"/>
    <x v="3"/>
    <x v="0"/>
    <n v="162045.35"/>
    <n v="145835.35"/>
    <n v="0"/>
    <n v="0"/>
    <n v="0"/>
    <n v="64914.25"/>
    <n v="64914.25"/>
    <n v="0.4"/>
    <n v="42884.62"/>
    <n v="107798.87"/>
    <n v="0.67"/>
    <n v="13013.23"/>
    <n v="120812.1"/>
    <n v="0.75"/>
    <n v="0"/>
    <n v="120812.1"/>
    <n v="0.75"/>
    <n v="25023.25"/>
    <n v="145835.35"/>
    <n v="0.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0"/>
    <x v="3"/>
    <x v="1"/>
    <n v="5304.85"/>
    <n v="5304.85"/>
    <n v="0"/>
    <n v="0"/>
    <n v="0"/>
    <n v="0"/>
    <n v="0"/>
    <n v="0"/>
    <n v="5304.85"/>
    <n v="5304.85"/>
    <n v="1"/>
    <n v="0"/>
    <n v="5304.85"/>
    <n v="1"/>
    <n v="0"/>
    <n v="5304.85"/>
    <n v="1"/>
    <n v="0"/>
    <n v="5304.8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0"/>
    <x v="4"/>
    <x v="3"/>
    <n v="5075.22"/>
    <n v="4055.23"/>
    <n v="0"/>
    <n v="0"/>
    <n v="0"/>
    <n v="4055.23"/>
    <n v="4055.23"/>
    <n v="0.8"/>
    <n v="0"/>
    <n v="4055.23"/>
    <n v="0.8"/>
    <n v="0"/>
    <n v="4055.23"/>
    <n v="0.8"/>
    <n v="0"/>
    <n v="4055.23"/>
    <n v="0.8"/>
    <n v="0"/>
    <n v="4055.23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0"/>
    <x v="4"/>
    <x v="0"/>
    <n v="1202781.3899999999"/>
    <n v="1060506.04"/>
    <n v="0"/>
    <n v="0"/>
    <n v="0"/>
    <n v="494832.63"/>
    <n v="494832.63"/>
    <n v="0.41"/>
    <n v="299611.23"/>
    <n v="794443.86"/>
    <n v="0.66"/>
    <n v="119623.95"/>
    <n v="914067.81"/>
    <n v="0.76"/>
    <n v="101570.6"/>
    <n v="1015638.41"/>
    <n v="0.84"/>
    <n v="44867.63"/>
    <n v="1060506.04"/>
    <n v="0.8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0"/>
    <x v="4"/>
    <x v="1"/>
    <n v="1043951.75"/>
    <n v="890196.16"/>
    <n v="0"/>
    <n v="0"/>
    <n v="0"/>
    <n v="547808.39"/>
    <n v="547808.39"/>
    <n v="0.52"/>
    <n v="243054.15"/>
    <n v="790862.54"/>
    <n v="0.76"/>
    <n v="78684.61"/>
    <n v="869547.15"/>
    <n v="0.83"/>
    <n v="14396.86"/>
    <n v="883944.01"/>
    <n v="0.85"/>
    <n v="6252.15"/>
    <n v="890196.16"/>
    <n v="0.8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0"/>
    <x v="4"/>
    <x v="2"/>
    <n v="553892.21"/>
    <n v="405784.55"/>
    <n v="0"/>
    <n v="0"/>
    <n v="0"/>
    <n v="211440.15"/>
    <n v="211440.15"/>
    <n v="0.38"/>
    <n v="129567.11"/>
    <n v="341007.26"/>
    <n v="0.62"/>
    <n v="49292.29"/>
    <n v="390299.55"/>
    <n v="0.7"/>
    <n v="10526.55"/>
    <n v="400826.1"/>
    <n v="0.72"/>
    <n v="4958.45"/>
    <n v="405784.55"/>
    <n v="0.7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1"/>
    <x v="0"/>
    <x v="0"/>
    <n v="1870407.47"/>
    <n v="750114.25"/>
    <n v="0"/>
    <n v="0"/>
    <n v="0"/>
    <n v="88096.81"/>
    <n v="88096.81"/>
    <n v="0.05"/>
    <n v="91153.53"/>
    <n v="179250.34"/>
    <n v="0.1"/>
    <n v="22508.46"/>
    <n v="201758.8"/>
    <n v="0.11"/>
    <n v="40482"/>
    <n v="242240.8"/>
    <n v="0.13"/>
    <n v="507873.45"/>
    <n v="750114.25"/>
    <n v="0.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1"/>
    <x v="0"/>
    <x v="1"/>
    <n v="77733.63"/>
    <n v="77733.63"/>
    <n v="0"/>
    <n v="0"/>
    <n v="0"/>
    <n v="0"/>
    <n v="0"/>
    <n v="0"/>
    <n v="0"/>
    <n v="0"/>
    <n v="0"/>
    <n v="0"/>
    <n v="0"/>
    <n v="0"/>
    <n v="72005.31"/>
    <n v="72005.31"/>
    <n v="0.93"/>
    <n v="5728.32"/>
    <n v="77733.6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1"/>
    <x v="1"/>
    <x v="0"/>
    <n v="35025.269999999997"/>
    <n v="31612.86"/>
    <n v="0"/>
    <n v="0"/>
    <n v="0"/>
    <n v="1565"/>
    <n v="1565"/>
    <n v="0.04"/>
    <n v="21787.86"/>
    <n v="23352.86"/>
    <n v="0.67"/>
    <n v="5130"/>
    <n v="28482.86"/>
    <n v="0.81"/>
    <n v="0"/>
    <n v="28482.86"/>
    <n v="0.81"/>
    <n v="3130"/>
    <n v="31612.86"/>
    <n v="0.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1"/>
    <x v="1"/>
    <x v="1"/>
    <n v="44681.86"/>
    <n v="44681.86"/>
    <n v="0"/>
    <n v="0"/>
    <n v="0"/>
    <n v="34556.879999999997"/>
    <n v="34556.879999999997"/>
    <n v="0.77"/>
    <n v="5948.96"/>
    <n v="40505.839999999997"/>
    <n v="0.91"/>
    <n v="0"/>
    <n v="40505.839999999997"/>
    <n v="0.91"/>
    <n v="4176.0200000000004"/>
    <n v="44681.86"/>
    <n v="1"/>
    <n v="0"/>
    <n v="44681.8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1"/>
    <x v="1"/>
    <x v="2"/>
    <n v="16729.78"/>
    <n v="13821.72"/>
    <n v="0"/>
    <n v="0"/>
    <n v="0"/>
    <n v="12408.21"/>
    <n v="12408.21"/>
    <n v="0.74"/>
    <n v="1413.51"/>
    <n v="13821.72"/>
    <n v="0.83"/>
    <n v="0"/>
    <n v="13821.72"/>
    <n v="0.83"/>
    <n v="0"/>
    <n v="13821.72"/>
    <n v="0.83"/>
    <n v="0"/>
    <n v="13821.72"/>
    <n v="0.8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1"/>
    <x v="2"/>
    <x v="0"/>
    <n v="7879.69"/>
    <n v="4644"/>
    <n v="0"/>
    <n v="0"/>
    <n v="0"/>
    <n v="2322"/>
    <n v="2322"/>
    <n v="0.28999999999999998"/>
    <n v="0"/>
    <n v="2322"/>
    <n v="0.28999999999999998"/>
    <n v="2322"/>
    <n v="4644"/>
    <n v="0.59"/>
    <n v="0"/>
    <n v="4644"/>
    <n v="0.59"/>
    <n v="0"/>
    <n v="4644"/>
    <n v="0.5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1"/>
    <x v="4"/>
    <x v="3"/>
    <n v="251.52"/>
    <n v="251.52"/>
    <n v="0"/>
    <n v="0"/>
    <n v="0"/>
    <n v="251.52"/>
    <n v="251.52"/>
    <n v="1"/>
    <n v="0"/>
    <n v="251.52"/>
    <n v="1"/>
    <n v="0"/>
    <n v="251.52"/>
    <n v="1"/>
    <n v="0"/>
    <n v="251.52"/>
    <n v="1"/>
    <n v="0"/>
    <n v="251.5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1"/>
    <x v="4"/>
    <x v="0"/>
    <n v="630919.19999999995"/>
    <n v="465031.38"/>
    <n v="0"/>
    <n v="0"/>
    <n v="0"/>
    <n v="146097.28"/>
    <n v="146097.28"/>
    <n v="0.23"/>
    <n v="134726.19"/>
    <n v="280823.46999999997"/>
    <n v="0.45"/>
    <n v="109250.1"/>
    <n v="390073.57"/>
    <n v="0.62"/>
    <n v="44706.86"/>
    <n v="434780.43"/>
    <n v="0.69"/>
    <n v="30250.95"/>
    <n v="465031.38"/>
    <n v="0.7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1"/>
    <x v="4"/>
    <x v="1"/>
    <n v="591877.4"/>
    <n v="532565.42000000004"/>
    <n v="0"/>
    <n v="0"/>
    <n v="0"/>
    <n v="278451.03000000003"/>
    <n v="278451.03000000003"/>
    <n v="0.47"/>
    <n v="204327.24"/>
    <n v="482778.27"/>
    <n v="0.82"/>
    <n v="14846.99"/>
    <n v="497625.26"/>
    <n v="0.84"/>
    <n v="33954.230000000003"/>
    <n v="531579.49"/>
    <n v="0.9"/>
    <n v="985.93"/>
    <n v="532565.42000000004"/>
    <n v="0.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1"/>
    <x v="4"/>
    <x v="2"/>
    <n v="308250.95"/>
    <n v="284538.23999999999"/>
    <n v="0"/>
    <n v="0"/>
    <n v="0"/>
    <n v="168394.86"/>
    <n v="168394.86"/>
    <n v="0.55000000000000004"/>
    <n v="95738.12"/>
    <n v="264132.98"/>
    <n v="0.86"/>
    <n v="10102.549999999999"/>
    <n v="274235.53000000003"/>
    <n v="0.89"/>
    <n v="8986.75"/>
    <n v="283222.28000000003"/>
    <n v="0.92"/>
    <n v="1315.96"/>
    <n v="284538.23999999999"/>
    <n v="0.9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2"/>
    <x v="0"/>
    <x v="0"/>
    <n v="2273113.8199999998"/>
    <n v="793155.66"/>
    <n v="0"/>
    <n v="0"/>
    <n v="0"/>
    <n v="123521.75"/>
    <n v="123521.75"/>
    <n v="0.05"/>
    <n v="211000.14"/>
    <n v="334521.89"/>
    <n v="0.15"/>
    <n v="0"/>
    <n v="334521.89"/>
    <n v="0.15"/>
    <n v="0"/>
    <n v="334521.89"/>
    <n v="0.15"/>
    <n v="458633.77"/>
    <n v="793155.66"/>
    <n v="0.3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2"/>
    <x v="0"/>
    <x v="1"/>
    <n v="77839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2"/>
    <x v="1"/>
    <x v="0"/>
    <n v="42129.35"/>
    <n v="37166.379999999997"/>
    <n v="0"/>
    <n v="0"/>
    <n v="0"/>
    <n v="5060.03"/>
    <n v="5060.03"/>
    <n v="0.12"/>
    <n v="0"/>
    <n v="5060.03"/>
    <n v="0.12"/>
    <n v="26917.42"/>
    <n v="31977.45"/>
    <n v="0.76"/>
    <n v="5188.93"/>
    <n v="37166.379999999997"/>
    <n v="0.88"/>
    <n v="0"/>
    <n v="37166.379999999997"/>
    <n v="0.8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2"/>
    <x v="1"/>
    <x v="1"/>
    <n v="123097.7"/>
    <n v="111744.81"/>
    <n v="0"/>
    <n v="0"/>
    <n v="0"/>
    <n v="66883.320000000007"/>
    <n v="66883.320000000007"/>
    <n v="0.54"/>
    <n v="14250.2"/>
    <n v="81133.52"/>
    <n v="0.66"/>
    <n v="23902.58"/>
    <n v="105036.1"/>
    <n v="0.85"/>
    <n v="6393.7"/>
    <n v="111429.8"/>
    <n v="0.91"/>
    <n v="315.01"/>
    <n v="111744.81"/>
    <n v="0.9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2"/>
    <x v="1"/>
    <x v="2"/>
    <n v="15711.56"/>
    <n v="14726.56"/>
    <n v="0"/>
    <n v="0"/>
    <n v="0"/>
    <n v="6003.95"/>
    <n v="6003.95"/>
    <n v="0.38"/>
    <n v="3677.56"/>
    <n v="9681.51"/>
    <n v="0.62"/>
    <n v="4845.05"/>
    <n v="14526.56"/>
    <n v="0.92"/>
    <n v="200"/>
    <n v="14726.56"/>
    <n v="0.94"/>
    <n v="0"/>
    <n v="14726.56"/>
    <n v="0.9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2"/>
    <x v="2"/>
    <x v="0"/>
    <n v="14501.86"/>
    <n v="12953.86"/>
    <n v="0"/>
    <n v="0"/>
    <n v="0"/>
    <n v="11405.86"/>
    <n v="11405.86"/>
    <n v="0.79"/>
    <n v="1548"/>
    <n v="12953.86"/>
    <n v="0.89"/>
    <n v="0"/>
    <n v="12953.86"/>
    <n v="0.89"/>
    <n v="0"/>
    <n v="12953.86"/>
    <n v="0.89"/>
    <n v="0"/>
    <n v="12953.86"/>
    <n v="0.8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2"/>
    <x v="2"/>
    <x v="1"/>
    <n v="133.44999999999999"/>
    <n v="133.44999999999999"/>
    <n v="0"/>
    <n v="0"/>
    <n v="0"/>
    <n v="133.44999999999999"/>
    <n v="133.44999999999999"/>
    <n v="1"/>
    <n v="0"/>
    <n v="133.44999999999999"/>
    <n v="1"/>
    <n v="0"/>
    <n v="133.44999999999999"/>
    <n v="1"/>
    <n v="0"/>
    <n v="133.44999999999999"/>
    <n v="1"/>
    <n v="0"/>
    <n v="133.4499999999999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2"/>
    <x v="3"/>
    <x v="0"/>
    <n v="233586.4"/>
    <n v="233586.4"/>
    <n v="0"/>
    <n v="0"/>
    <n v="0"/>
    <n v="0"/>
    <n v="0"/>
    <n v="0"/>
    <n v="233586.4"/>
    <n v="233586.4"/>
    <n v="1"/>
    <n v="0"/>
    <n v="233586.4"/>
    <n v="1"/>
    <n v="0"/>
    <n v="233586.4"/>
    <n v="1"/>
    <n v="0"/>
    <n v="233586.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2"/>
    <x v="3"/>
    <x v="1"/>
    <n v="885.68"/>
    <n v="885.68"/>
    <n v="0"/>
    <n v="0"/>
    <n v="0"/>
    <n v="0"/>
    <n v="0"/>
    <n v="0"/>
    <n v="0"/>
    <n v="0"/>
    <n v="0"/>
    <n v="0"/>
    <n v="0"/>
    <n v="0"/>
    <n v="0"/>
    <n v="0"/>
    <n v="0"/>
    <n v="885.68"/>
    <n v="885.6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2"/>
    <x v="4"/>
    <x v="3"/>
    <n v="1612.5"/>
    <n v="1409.45"/>
    <n v="0"/>
    <n v="0"/>
    <n v="0"/>
    <n v="384.52"/>
    <n v="384.52"/>
    <n v="0.24"/>
    <n v="695.22"/>
    <n v="1079.74"/>
    <n v="0.67"/>
    <n v="329.71"/>
    <n v="1409.45"/>
    <n v="0.87"/>
    <n v="0"/>
    <n v="1409.45"/>
    <n v="0.87"/>
    <n v="0"/>
    <n v="1409.45"/>
    <n v="0.8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2"/>
    <x v="4"/>
    <x v="0"/>
    <n v="797327.26"/>
    <n v="552192.28"/>
    <n v="0"/>
    <n v="0"/>
    <n v="0"/>
    <n v="105807.25"/>
    <n v="105807.25"/>
    <n v="0.13"/>
    <n v="115172.11"/>
    <n v="220979.36"/>
    <n v="0.28000000000000003"/>
    <n v="178497.38"/>
    <n v="399476.74"/>
    <n v="0.5"/>
    <n v="125612.62"/>
    <n v="525089.36"/>
    <n v="0.66"/>
    <n v="27102.92"/>
    <n v="552192.28"/>
    <n v="0.6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2"/>
    <x v="4"/>
    <x v="1"/>
    <n v="558737.75"/>
    <n v="439691.57"/>
    <n v="0"/>
    <n v="0"/>
    <n v="0"/>
    <n v="246210.53"/>
    <n v="246210.53"/>
    <n v="0.44"/>
    <n v="123369.41"/>
    <n v="369579.94"/>
    <n v="0.66"/>
    <n v="52861.47"/>
    <n v="422441.41"/>
    <n v="0.76"/>
    <n v="8665.06"/>
    <n v="431106.47"/>
    <n v="0.77"/>
    <n v="8585.1"/>
    <n v="439691.57"/>
    <n v="0.7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2"/>
    <x v="4"/>
    <x v="2"/>
    <n v="155227.26999999999"/>
    <n v="118435.79"/>
    <n v="0"/>
    <n v="0"/>
    <n v="0"/>
    <n v="73491.39"/>
    <n v="73491.39"/>
    <n v="0.47"/>
    <n v="29113.73"/>
    <n v="102605.12"/>
    <n v="0.66"/>
    <n v="5529.49"/>
    <n v="108134.61"/>
    <n v="0.7"/>
    <n v="8068.66"/>
    <n v="116203.27"/>
    <n v="0.75"/>
    <n v="2232.52"/>
    <n v="118435.79"/>
    <n v="0.7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3"/>
    <x v="0"/>
    <x v="0"/>
    <n v="2494850.23"/>
    <n v="642100.93000000005"/>
    <n v="0"/>
    <n v="0"/>
    <n v="0"/>
    <n v="23725.61"/>
    <n v="23725.61"/>
    <n v="0.01"/>
    <n v="120242.07"/>
    <n v="143967.67999999999"/>
    <n v="0.06"/>
    <n v="52714.21"/>
    <n v="196681.89"/>
    <n v="0.08"/>
    <n v="0"/>
    <n v="196681.89"/>
    <n v="0.08"/>
    <n v="445419.04"/>
    <n v="642100.93000000005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3"/>
    <x v="0"/>
    <x v="1"/>
    <n v="3113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3"/>
    <x v="1"/>
    <x v="0"/>
    <n v="7342.38"/>
    <n v="4500.01"/>
    <n v="0"/>
    <n v="0"/>
    <n v="0"/>
    <n v="4500.01"/>
    <n v="4500.01"/>
    <n v="0.61"/>
    <n v="0"/>
    <n v="4500.01"/>
    <n v="0.61"/>
    <n v="0"/>
    <n v="4500.01"/>
    <n v="0.61"/>
    <n v="0"/>
    <n v="4500.01"/>
    <n v="0.61"/>
    <n v="0"/>
    <n v="4500.01"/>
    <n v="0.6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3"/>
    <x v="1"/>
    <x v="1"/>
    <n v="3795.52"/>
    <n v="3676.73"/>
    <n v="0"/>
    <n v="0"/>
    <n v="0"/>
    <n v="0"/>
    <n v="0"/>
    <n v="0"/>
    <n v="3411.72"/>
    <n v="3411.72"/>
    <n v="0.9"/>
    <n v="265.01"/>
    <n v="3676.73"/>
    <n v="0.97"/>
    <n v="0"/>
    <n v="3676.73"/>
    <n v="0.97"/>
    <n v="0"/>
    <n v="3676.73"/>
    <n v="0.9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3"/>
    <x v="1"/>
    <x v="2"/>
    <n v="4500.01"/>
    <n v="4500.01"/>
    <n v="0"/>
    <n v="0"/>
    <n v="0"/>
    <n v="0"/>
    <n v="0"/>
    <n v="0"/>
    <n v="0"/>
    <n v="0"/>
    <n v="0"/>
    <n v="4500.01"/>
    <n v="4500.01"/>
    <n v="1"/>
    <n v="0"/>
    <n v="4500.01"/>
    <n v="1"/>
    <n v="0"/>
    <n v="4500.0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3"/>
    <x v="2"/>
    <x v="0"/>
    <n v="9910.02"/>
    <n v="5706.78"/>
    <n v="0"/>
    <n v="0"/>
    <n v="0"/>
    <n v="1654"/>
    <n v="1654"/>
    <n v="0.17"/>
    <n v="0"/>
    <n v="1654"/>
    <n v="0.17"/>
    <n v="0"/>
    <n v="1654"/>
    <n v="0.17"/>
    <n v="4052.78"/>
    <n v="5706.78"/>
    <n v="0.57999999999999996"/>
    <n v="0"/>
    <n v="5706.78"/>
    <n v="0.57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3"/>
    <x v="2"/>
    <x v="1"/>
    <n v="2688.89"/>
    <n v="1659.29"/>
    <n v="0"/>
    <n v="0"/>
    <n v="0"/>
    <n v="0"/>
    <n v="0"/>
    <n v="0"/>
    <n v="774"/>
    <n v="774"/>
    <n v="0.28999999999999998"/>
    <n v="885.29"/>
    <n v="1659.29"/>
    <n v="0.62"/>
    <n v="0"/>
    <n v="1659.29"/>
    <n v="0.62"/>
    <n v="0"/>
    <n v="1659.29"/>
    <n v="0.6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3"/>
    <x v="4"/>
    <x v="3"/>
    <n v="10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3"/>
    <x v="4"/>
    <x v="0"/>
    <n v="262832.65000000002"/>
    <n v="162978.70000000001"/>
    <n v="0"/>
    <n v="0"/>
    <n v="0"/>
    <n v="42017.64"/>
    <n v="42017.64"/>
    <n v="0.16"/>
    <n v="16848.97"/>
    <n v="58866.61"/>
    <n v="0.22"/>
    <n v="73222.02"/>
    <n v="132088.63"/>
    <n v="0.5"/>
    <n v="1612.03"/>
    <n v="133700.66"/>
    <n v="0.51"/>
    <n v="29278.04"/>
    <n v="162978.70000000001"/>
    <n v="0.6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3"/>
    <x v="4"/>
    <x v="1"/>
    <n v="212938.44"/>
    <n v="130883.63"/>
    <n v="0"/>
    <n v="0"/>
    <n v="0"/>
    <n v="45893.61"/>
    <n v="45893.61"/>
    <n v="0.22"/>
    <n v="44021.33"/>
    <n v="89914.94"/>
    <n v="0.42"/>
    <n v="37508.81"/>
    <n v="127423.75"/>
    <n v="0.6"/>
    <n v="1649.84"/>
    <n v="129073.59"/>
    <n v="0.61"/>
    <n v="1810.04"/>
    <n v="130883.63"/>
    <n v="0.6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3"/>
    <x v="4"/>
    <x v="2"/>
    <n v="55401.48"/>
    <n v="34717.22"/>
    <n v="0"/>
    <n v="0"/>
    <n v="0"/>
    <n v="15246.31"/>
    <n v="15246.31"/>
    <n v="0.28000000000000003"/>
    <n v="13409.61"/>
    <n v="28655.919999999998"/>
    <n v="0.52"/>
    <n v="3798.43"/>
    <n v="32454.35"/>
    <n v="0.59"/>
    <n v="1365"/>
    <n v="33819.35"/>
    <n v="0.61"/>
    <n v="897.87"/>
    <n v="34717.22"/>
    <n v="0.6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4"/>
    <x v="0"/>
    <x v="0"/>
    <n v="71925665.409999996"/>
    <n v="18435157.5"/>
    <n v="0"/>
    <n v="0"/>
    <n v="0"/>
    <n v="8494339.2100000009"/>
    <n v="8494339.2100000009"/>
    <n v="0.12"/>
    <n v="4060806.24"/>
    <n v="12555145.449999999"/>
    <n v="0.17"/>
    <n v="2450523.3199999998"/>
    <n v="15005668.77"/>
    <n v="0.21"/>
    <n v="86716.85"/>
    <n v="15092385.619999999"/>
    <n v="0.21"/>
    <n v="3342771.88"/>
    <n v="18435157.5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4"/>
    <x v="0"/>
    <x v="1"/>
    <n v="7211828.3700000001"/>
    <n v="3357134.42"/>
    <n v="0"/>
    <n v="0"/>
    <n v="0"/>
    <n v="1019948.12"/>
    <n v="1019948.12"/>
    <n v="0.14000000000000001"/>
    <n v="1597326.03"/>
    <n v="2617274.15"/>
    <n v="0.36"/>
    <n v="228458.88"/>
    <n v="2845733.03"/>
    <n v="0.39"/>
    <n v="511401.39"/>
    <n v="3357134.42"/>
    <n v="0.47"/>
    <n v="0"/>
    <n v="3357134.42"/>
    <n v="0.4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4"/>
    <x v="1"/>
    <x v="3"/>
    <n v="53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4"/>
    <x v="1"/>
    <x v="0"/>
    <n v="85036.86"/>
    <n v="34700.839999999997"/>
    <n v="0"/>
    <n v="0"/>
    <n v="0"/>
    <n v="12470.16"/>
    <n v="12470.16"/>
    <n v="0.15"/>
    <n v="5990.67"/>
    <n v="18460.830000000002"/>
    <n v="0.22"/>
    <n v="9209.99"/>
    <n v="27670.82"/>
    <n v="0.33"/>
    <n v="0"/>
    <n v="27670.82"/>
    <n v="0.33"/>
    <n v="7030.02"/>
    <n v="34700.839999999997"/>
    <n v="0.4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4"/>
    <x v="1"/>
    <x v="1"/>
    <n v="271705.53000000003"/>
    <n v="227664.79"/>
    <n v="0"/>
    <n v="0"/>
    <n v="0"/>
    <n v="143897.66"/>
    <n v="143897.66"/>
    <n v="0.53"/>
    <n v="58997.53"/>
    <n v="202895.19"/>
    <n v="0.75"/>
    <n v="5151.96"/>
    <n v="208047.15"/>
    <n v="0.77"/>
    <n v="13184.53"/>
    <n v="221231.68"/>
    <n v="0.81"/>
    <n v="6433.11"/>
    <n v="227664.79"/>
    <n v="0.8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4"/>
    <x v="1"/>
    <x v="2"/>
    <n v="196984.92"/>
    <n v="81952.55"/>
    <n v="0"/>
    <n v="0"/>
    <n v="0"/>
    <n v="44337.5"/>
    <n v="44337.5"/>
    <n v="0.23"/>
    <n v="27530.6"/>
    <n v="71868.100000000006"/>
    <n v="0.36"/>
    <n v="5639.43"/>
    <n v="77507.53"/>
    <n v="0.39"/>
    <n v="1445.02"/>
    <n v="78952.55"/>
    <n v="0.4"/>
    <n v="3000"/>
    <n v="81952.55"/>
    <n v="0.4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4"/>
    <x v="2"/>
    <x v="0"/>
    <n v="439394.28"/>
    <n v="249697.08"/>
    <n v="0"/>
    <n v="0"/>
    <n v="0"/>
    <n v="133238.01999999999"/>
    <n v="133238.01999999999"/>
    <n v="0.3"/>
    <n v="28644.71"/>
    <n v="161882.73000000001"/>
    <n v="0.37"/>
    <n v="75924.009999999995"/>
    <n v="237806.74"/>
    <n v="0.54"/>
    <n v="3276.2"/>
    <n v="241082.94"/>
    <n v="0.55000000000000004"/>
    <n v="8614.14"/>
    <n v="249697.08"/>
    <n v="0.5699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4"/>
    <x v="2"/>
    <x v="1"/>
    <n v="557343.72"/>
    <n v="457259.5"/>
    <n v="0"/>
    <n v="0"/>
    <n v="0"/>
    <n v="193680.46"/>
    <n v="193680.46"/>
    <n v="0.35"/>
    <n v="103772.22"/>
    <n v="297452.68"/>
    <n v="0.53"/>
    <n v="113824.43"/>
    <n v="411277.11"/>
    <n v="0.74"/>
    <n v="6790.51"/>
    <n v="418067.62"/>
    <n v="0.75"/>
    <n v="39191.879999999997"/>
    <n v="457259.5"/>
    <n v="0.8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4"/>
    <x v="2"/>
    <x v="2"/>
    <n v="7527.87"/>
    <n v="5205.87"/>
    <n v="0"/>
    <n v="0"/>
    <n v="0"/>
    <n v="4406.87"/>
    <n v="4406.87"/>
    <n v="0.59"/>
    <n v="0"/>
    <n v="4406.87"/>
    <n v="0.59"/>
    <n v="0"/>
    <n v="4406.87"/>
    <n v="0.59"/>
    <n v="0"/>
    <n v="4406.87"/>
    <n v="0.59"/>
    <n v="799"/>
    <n v="5205.87"/>
    <n v="0.6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4"/>
    <x v="3"/>
    <x v="0"/>
    <n v="7042451.7300000004"/>
    <n v="4968524.87"/>
    <n v="0"/>
    <n v="0"/>
    <n v="0"/>
    <n v="1288612.26"/>
    <n v="1288612.26"/>
    <n v="0.18"/>
    <n v="756465.71"/>
    <n v="2045077.97"/>
    <n v="0.28999999999999998"/>
    <n v="2200453.09"/>
    <n v="4245531.0599999996"/>
    <n v="0.6"/>
    <n v="143656.29999999999"/>
    <n v="4389187.3600000003"/>
    <n v="0.62"/>
    <n v="579337.51"/>
    <n v="4968524.87"/>
    <n v="0.7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4"/>
    <x v="3"/>
    <x v="1"/>
    <n v="1032203.3"/>
    <n v="546677.43999999994"/>
    <n v="0"/>
    <n v="0"/>
    <n v="0"/>
    <n v="320753.53999999998"/>
    <n v="320753.53999999998"/>
    <n v="0.31"/>
    <n v="117368.39"/>
    <n v="438121.93"/>
    <n v="0.42"/>
    <n v="75720.17"/>
    <n v="513842.1"/>
    <n v="0.5"/>
    <n v="32835.339999999997"/>
    <n v="546677.43999999994"/>
    <n v="0.53"/>
    <n v="0"/>
    <n v="546677.43999999994"/>
    <n v="0.5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4"/>
    <x v="3"/>
    <x v="2"/>
    <n v="1184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4"/>
    <x v="4"/>
    <x v="3"/>
    <n v="25666.29"/>
    <n v="2909.19"/>
    <n v="0"/>
    <n v="0"/>
    <n v="0"/>
    <n v="502.97"/>
    <n v="502.97"/>
    <n v="0.02"/>
    <n v="1237.55"/>
    <n v="1740.52"/>
    <n v="7.0000000000000007E-2"/>
    <n v="455.63"/>
    <n v="2196.15"/>
    <n v="0.09"/>
    <n v="713.04"/>
    <n v="2909.19"/>
    <n v="0.11"/>
    <n v="0"/>
    <n v="2909.19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4"/>
    <x v="4"/>
    <x v="0"/>
    <n v="7911464.1500000004"/>
    <n v="3778091.61"/>
    <n v="0"/>
    <n v="0"/>
    <n v="0"/>
    <n v="1238072.81"/>
    <n v="1238072.81"/>
    <n v="0.16"/>
    <n v="806764.61"/>
    <n v="2044837.42"/>
    <n v="0.26"/>
    <n v="991767.44"/>
    <n v="3036604.86"/>
    <n v="0.38"/>
    <n v="374819.46"/>
    <n v="3411424.32"/>
    <n v="0.43"/>
    <n v="366667.29"/>
    <n v="3778091.61"/>
    <n v="0.4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4"/>
    <x v="4"/>
    <x v="1"/>
    <n v="9130405.5500000007"/>
    <n v="6325335.3499999996"/>
    <n v="0"/>
    <n v="0"/>
    <n v="0"/>
    <n v="3715017.32"/>
    <n v="3715017.32"/>
    <n v="0.41"/>
    <n v="1713054.89"/>
    <n v="5428072.21"/>
    <n v="0.59"/>
    <n v="560149.56000000006"/>
    <n v="5988221.7699999996"/>
    <n v="0.66"/>
    <n v="218523.48"/>
    <n v="6206745.25"/>
    <n v="0.68"/>
    <n v="118590.1"/>
    <n v="6325335.3499999996"/>
    <n v="0.6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4"/>
    <x v="4"/>
    <x v="2"/>
    <n v="3684488.49"/>
    <n v="2828100.08"/>
    <n v="0"/>
    <n v="0"/>
    <n v="0"/>
    <n v="1536769.91"/>
    <n v="1536769.91"/>
    <n v="0.42"/>
    <n v="877399.32"/>
    <n v="2414169.23"/>
    <n v="0.66"/>
    <n v="264715.13"/>
    <n v="2678884.36"/>
    <n v="0.73"/>
    <n v="88200.16"/>
    <n v="2767084.52"/>
    <n v="0.75"/>
    <n v="61015.56"/>
    <n v="2828100.08"/>
    <n v="0.7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5"/>
    <x v="0"/>
    <x v="0"/>
    <n v="6483197"/>
    <n v="1658829.38"/>
    <n v="0"/>
    <n v="0"/>
    <n v="0"/>
    <n v="162737.01999999999"/>
    <n v="162737.01999999999"/>
    <n v="0.03"/>
    <n v="442566.27"/>
    <n v="605303.29"/>
    <n v="0.09"/>
    <n v="219073.2"/>
    <n v="824376.49"/>
    <n v="0.13"/>
    <n v="0"/>
    <n v="824376.49"/>
    <n v="0.13"/>
    <n v="834452.89"/>
    <n v="1658829.38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5"/>
    <x v="0"/>
    <x v="1"/>
    <n v="257498.85"/>
    <n v="173165.25"/>
    <n v="0"/>
    <n v="0"/>
    <n v="0"/>
    <n v="136258.20000000001"/>
    <n v="136258.20000000001"/>
    <n v="0.53"/>
    <n v="4851.99"/>
    <n v="141110.19"/>
    <n v="0.55000000000000004"/>
    <n v="22508.46"/>
    <n v="163618.65"/>
    <n v="0.64"/>
    <n v="9546.6"/>
    <n v="173165.25"/>
    <n v="0.67"/>
    <n v="0"/>
    <n v="173165.25"/>
    <n v="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5"/>
    <x v="1"/>
    <x v="0"/>
    <n v="46504.59"/>
    <n v="25154.51"/>
    <n v="0"/>
    <n v="0"/>
    <n v="0"/>
    <n v="11364.45"/>
    <n v="11364.45"/>
    <n v="0.24"/>
    <n v="6665.01"/>
    <n v="18029.46"/>
    <n v="0.39"/>
    <n v="795.03"/>
    <n v="18824.490000000002"/>
    <n v="0.4"/>
    <n v="1830.01"/>
    <n v="20654.5"/>
    <n v="0.44"/>
    <n v="4500.01"/>
    <n v="25154.51"/>
    <n v="0.5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5"/>
    <x v="1"/>
    <x v="1"/>
    <n v="53090.65"/>
    <n v="40795.5"/>
    <n v="0"/>
    <n v="0"/>
    <n v="0"/>
    <n v="20578.650000000001"/>
    <n v="20578.650000000001"/>
    <n v="0.39"/>
    <n v="11055.5"/>
    <n v="31634.15"/>
    <n v="0.6"/>
    <n v="3576.38"/>
    <n v="35210.53"/>
    <n v="0.66"/>
    <n v="4765.0200000000004"/>
    <n v="39975.550000000003"/>
    <n v="0.75"/>
    <n v="819.95"/>
    <n v="40795.5"/>
    <n v="0.7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5"/>
    <x v="1"/>
    <x v="2"/>
    <n v="46256.58"/>
    <n v="24154.560000000001"/>
    <n v="0"/>
    <n v="0"/>
    <n v="0"/>
    <n v="11554.53"/>
    <n v="11554.53"/>
    <n v="0.25"/>
    <n v="12335.02"/>
    <n v="23889.55"/>
    <n v="0.52"/>
    <n v="265.01"/>
    <n v="24154.560000000001"/>
    <n v="0.52"/>
    <n v="0"/>
    <n v="24154.560000000001"/>
    <n v="0.52"/>
    <n v="0"/>
    <n v="24154.560000000001"/>
    <n v="0.5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5"/>
    <x v="2"/>
    <x v="0"/>
    <n v="11244.35"/>
    <n v="7992.34"/>
    <n v="0"/>
    <n v="0"/>
    <n v="0"/>
    <n v="3870"/>
    <n v="3870"/>
    <n v="0.34"/>
    <n v="1676"/>
    <n v="5546"/>
    <n v="0.49"/>
    <n v="2446.34"/>
    <n v="7992.34"/>
    <n v="0.71"/>
    <n v="0"/>
    <n v="7992.34"/>
    <n v="0.71"/>
    <n v="0"/>
    <n v="7992.34"/>
    <n v="0.7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5"/>
    <x v="2"/>
    <x v="1"/>
    <n v="10568.31"/>
    <n v="9020.31"/>
    <n v="0"/>
    <n v="0"/>
    <n v="0"/>
    <n v="9020.31"/>
    <n v="9020.31"/>
    <n v="0.85"/>
    <n v="0"/>
    <n v="9020.31"/>
    <n v="0.85"/>
    <n v="0"/>
    <n v="9020.31"/>
    <n v="0.85"/>
    <n v="0"/>
    <n v="9020.31"/>
    <n v="0.85"/>
    <n v="0"/>
    <n v="9020.31"/>
    <n v="0.8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5"/>
    <x v="3"/>
    <x v="0"/>
    <n v="234317.92"/>
    <n v="218519.92"/>
    <n v="0"/>
    <n v="0"/>
    <n v="0"/>
    <n v="210320.92"/>
    <n v="210320.92"/>
    <n v="0.9"/>
    <n v="0"/>
    <n v="210320.92"/>
    <n v="0.9"/>
    <n v="8199"/>
    <n v="218519.92"/>
    <n v="0.93"/>
    <n v="0"/>
    <n v="218519.92"/>
    <n v="0.93"/>
    <n v="0"/>
    <n v="218519.92"/>
    <n v="0.9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5"/>
    <x v="4"/>
    <x v="0"/>
    <n v="615542.37"/>
    <n v="409720.17"/>
    <n v="0"/>
    <n v="0"/>
    <n v="0"/>
    <n v="158975.96"/>
    <n v="158975.96"/>
    <n v="0.26"/>
    <n v="101243.06"/>
    <n v="260219.02"/>
    <n v="0.42"/>
    <n v="116089.93"/>
    <n v="376308.95"/>
    <n v="0.61"/>
    <n v="17634.27"/>
    <n v="393943.22"/>
    <n v="0.64"/>
    <n v="15776.95"/>
    <n v="409720.17"/>
    <n v="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5"/>
    <x v="4"/>
    <x v="1"/>
    <n v="783078.02"/>
    <n v="639292.99"/>
    <n v="0"/>
    <n v="0"/>
    <n v="0"/>
    <n v="338014.65"/>
    <n v="338014.65"/>
    <n v="0.43"/>
    <n v="190229.99"/>
    <n v="528244.64"/>
    <n v="0.67"/>
    <n v="84760.38"/>
    <n v="613005.02"/>
    <n v="0.78"/>
    <n v="19231.63"/>
    <n v="632236.65"/>
    <n v="0.81"/>
    <n v="7056.34"/>
    <n v="639292.99"/>
    <n v="0.8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5"/>
    <x v="4"/>
    <x v="2"/>
    <n v="289201.08"/>
    <n v="231241.13"/>
    <n v="0"/>
    <n v="0"/>
    <n v="0"/>
    <n v="119291.7"/>
    <n v="119291.7"/>
    <n v="0.41"/>
    <n v="81142.42"/>
    <n v="200434.12"/>
    <n v="0.69"/>
    <n v="24372.75"/>
    <n v="224806.87"/>
    <n v="0.78"/>
    <n v="5008.8100000000004"/>
    <n v="229815.67999999999"/>
    <n v="0.79"/>
    <n v="1425.45"/>
    <n v="231241.13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6"/>
    <x v="0"/>
    <x v="0"/>
    <n v="2447185.86"/>
    <n v="839683.04"/>
    <n v="0"/>
    <n v="0"/>
    <n v="0"/>
    <n v="71440.05"/>
    <n v="71440.05"/>
    <n v="0.03"/>
    <n v="148205.07"/>
    <n v="219645.12"/>
    <n v="0.09"/>
    <n v="0"/>
    <n v="219645.12"/>
    <n v="0.09"/>
    <n v="0"/>
    <n v="219645.12"/>
    <n v="0.09"/>
    <n v="620037.92000000004"/>
    <n v="839683.04"/>
    <n v="0.3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6"/>
    <x v="1"/>
    <x v="0"/>
    <n v="15281.08"/>
    <n v="225.95"/>
    <n v="0"/>
    <n v="0"/>
    <n v="0"/>
    <n v="0"/>
    <n v="0"/>
    <n v="0"/>
    <n v="0"/>
    <n v="0"/>
    <n v="0"/>
    <n v="0"/>
    <n v="0"/>
    <n v="0"/>
    <n v="225.95"/>
    <n v="225.95"/>
    <n v="0.01"/>
    <n v="0"/>
    <n v="225.95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6"/>
    <x v="1"/>
    <x v="1"/>
    <n v="11398.41"/>
    <n v="10363.4"/>
    <n v="0"/>
    <n v="0"/>
    <n v="0"/>
    <n v="9530.02"/>
    <n v="9530.02"/>
    <n v="0.84"/>
    <n v="833.38"/>
    <n v="10363.4"/>
    <n v="0.91"/>
    <n v="0"/>
    <n v="10363.4"/>
    <n v="0.91"/>
    <n v="0"/>
    <n v="10363.4"/>
    <n v="0.91"/>
    <n v="0"/>
    <n v="10363.4"/>
    <n v="0.9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6"/>
    <x v="1"/>
    <x v="2"/>
    <n v="37632.160000000003"/>
    <n v="5295.03"/>
    <n v="0"/>
    <n v="0"/>
    <n v="0"/>
    <n v="5030.0200000000004"/>
    <n v="5030.0200000000004"/>
    <n v="0.13"/>
    <n v="0"/>
    <n v="5030.0200000000004"/>
    <n v="0.13"/>
    <n v="0"/>
    <n v="5030.0200000000004"/>
    <n v="0.13"/>
    <n v="265.01"/>
    <n v="5295.03"/>
    <n v="0.14000000000000001"/>
    <n v="0"/>
    <n v="5295.03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6"/>
    <x v="2"/>
    <x v="0"/>
    <n v="11813.76"/>
    <n v="5621.76"/>
    <n v="0"/>
    <n v="0"/>
    <n v="0"/>
    <n v="1548"/>
    <n v="1548"/>
    <n v="0.13"/>
    <n v="4073.76"/>
    <n v="5621.76"/>
    <n v="0.48"/>
    <n v="0"/>
    <n v="5621.76"/>
    <n v="0.48"/>
    <n v="0"/>
    <n v="5621.76"/>
    <n v="0.48"/>
    <n v="0"/>
    <n v="5621.76"/>
    <n v="0.4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6"/>
    <x v="2"/>
    <x v="1"/>
    <n v="3816.2"/>
    <n v="3816.2"/>
    <n v="0"/>
    <n v="0"/>
    <n v="0"/>
    <n v="786.19"/>
    <n v="786.19"/>
    <n v="0.21"/>
    <n v="1174"/>
    <n v="1960.19"/>
    <n v="0.51"/>
    <n v="1856.01"/>
    <n v="3816.2"/>
    <n v="1"/>
    <n v="0"/>
    <n v="3816.2"/>
    <n v="1"/>
    <n v="0"/>
    <n v="3816.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6"/>
    <x v="3"/>
    <x v="0"/>
    <n v="15818"/>
    <n v="10868.3"/>
    <n v="0"/>
    <n v="0"/>
    <n v="0"/>
    <n v="0"/>
    <n v="0"/>
    <n v="0"/>
    <n v="0"/>
    <n v="0"/>
    <n v="0"/>
    <n v="0"/>
    <n v="0"/>
    <n v="0"/>
    <n v="0"/>
    <n v="0"/>
    <n v="0"/>
    <n v="10868.3"/>
    <n v="10868.3"/>
    <n v="0.6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6"/>
    <x v="4"/>
    <x v="3"/>
    <n v="1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6"/>
    <x v="4"/>
    <x v="0"/>
    <n v="418449.84"/>
    <n v="150523.54999999999"/>
    <n v="0"/>
    <n v="0"/>
    <n v="0"/>
    <n v="23320.22"/>
    <n v="23320.22"/>
    <n v="0.06"/>
    <n v="37413.550000000003"/>
    <n v="60733.77"/>
    <n v="0.15"/>
    <n v="57267.61"/>
    <n v="118001.38"/>
    <n v="0.28000000000000003"/>
    <n v="6765.02"/>
    <n v="124766.39999999999"/>
    <n v="0.3"/>
    <n v="25757.15"/>
    <n v="150523.54999999999"/>
    <n v="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6"/>
    <x v="4"/>
    <x v="1"/>
    <n v="477098.71"/>
    <n v="365215.71"/>
    <n v="0"/>
    <n v="0"/>
    <n v="0"/>
    <n v="152917.85"/>
    <n v="152917.85"/>
    <n v="0.32"/>
    <n v="129379.4"/>
    <n v="282297.25"/>
    <n v="0.59"/>
    <n v="29849.71"/>
    <n v="312146.96000000002"/>
    <n v="0.65"/>
    <n v="34818.370000000003"/>
    <n v="346965.33"/>
    <n v="0.73"/>
    <n v="18250.38"/>
    <n v="365215.71"/>
    <n v="0.7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6"/>
    <x v="4"/>
    <x v="2"/>
    <n v="48179.69"/>
    <n v="29412.57"/>
    <n v="0"/>
    <n v="0"/>
    <n v="0"/>
    <n v="14536.33"/>
    <n v="14536.33"/>
    <n v="0.3"/>
    <n v="7096.31"/>
    <n v="21632.639999999999"/>
    <n v="0.45"/>
    <n v="7575.61"/>
    <n v="29208.25"/>
    <n v="0.61"/>
    <n v="0.69"/>
    <n v="29208.94"/>
    <n v="0.61"/>
    <n v="203.63"/>
    <n v="29412.57"/>
    <n v="0.6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7"/>
    <x v="0"/>
    <x v="0"/>
    <n v="2167286.25"/>
    <n v="888150.32"/>
    <n v="0"/>
    <n v="0"/>
    <n v="0"/>
    <n v="117200.47"/>
    <n v="117200.47"/>
    <n v="0.05"/>
    <n v="260666.71"/>
    <n v="377867.18"/>
    <n v="0.17"/>
    <n v="80964"/>
    <n v="458831.18"/>
    <n v="0.21"/>
    <n v="0"/>
    <n v="458831.18"/>
    <n v="0.21"/>
    <n v="429319.14"/>
    <n v="888150.32"/>
    <n v="0.4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7"/>
    <x v="0"/>
    <x v="1"/>
    <n v="7965.95"/>
    <n v="6739.2"/>
    <n v="0"/>
    <n v="0"/>
    <n v="0"/>
    <n v="6739.2"/>
    <n v="6739.2"/>
    <n v="0.85"/>
    <n v="0"/>
    <n v="6739.2"/>
    <n v="0.85"/>
    <n v="0"/>
    <n v="6739.2"/>
    <n v="0.85"/>
    <n v="0"/>
    <n v="6739.2"/>
    <n v="0.85"/>
    <n v="0"/>
    <n v="6739.2"/>
    <n v="0.8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7"/>
    <x v="1"/>
    <x v="0"/>
    <n v="21049.99"/>
    <n v="2230"/>
    <n v="0"/>
    <n v="0"/>
    <n v="0"/>
    <n v="1565"/>
    <n v="1565"/>
    <n v="7.0000000000000007E-2"/>
    <n v="0"/>
    <n v="1565"/>
    <n v="7.0000000000000007E-2"/>
    <n v="665"/>
    <n v="2230"/>
    <n v="0.11"/>
    <n v="0"/>
    <n v="2230"/>
    <n v="0.11"/>
    <n v="0"/>
    <n v="2230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7"/>
    <x v="1"/>
    <x v="1"/>
    <n v="7197.35"/>
    <n v="4187.33"/>
    <n v="0"/>
    <n v="0"/>
    <n v="0"/>
    <n v="2248.5"/>
    <n v="2248.5"/>
    <n v="0.31"/>
    <n v="1938.83"/>
    <n v="4187.33"/>
    <n v="0.57999999999999996"/>
    <n v="0"/>
    <n v="4187.33"/>
    <n v="0.57999999999999996"/>
    <n v="0"/>
    <n v="4187.33"/>
    <n v="0.57999999999999996"/>
    <n v="0"/>
    <n v="4187.33"/>
    <n v="0.57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7"/>
    <x v="1"/>
    <x v="2"/>
    <n v="15781.03"/>
    <n v="3210.95"/>
    <n v="0"/>
    <n v="0"/>
    <n v="0"/>
    <n v="0"/>
    <n v="0"/>
    <n v="0"/>
    <n v="2945.94"/>
    <n v="2945.94"/>
    <n v="0.19"/>
    <n v="0"/>
    <n v="2945.94"/>
    <n v="0.19"/>
    <n v="265.01"/>
    <n v="3210.95"/>
    <n v="0.2"/>
    <n v="0"/>
    <n v="3210.95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7"/>
    <x v="2"/>
    <x v="0"/>
    <n v="10609.94"/>
    <n v="10609.94"/>
    <n v="0"/>
    <n v="0"/>
    <n v="0"/>
    <n v="3096"/>
    <n v="3096"/>
    <n v="0.28999999999999998"/>
    <n v="3487.94"/>
    <n v="6583.94"/>
    <n v="0.62"/>
    <n v="1548"/>
    <n v="8131.94"/>
    <n v="0.77"/>
    <n v="1548"/>
    <n v="9679.94"/>
    <n v="0.91"/>
    <n v="930"/>
    <n v="10609.9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7"/>
    <x v="2"/>
    <x v="1"/>
    <n v="8744.23"/>
    <n v="8744.23"/>
    <n v="0"/>
    <n v="0"/>
    <n v="0"/>
    <n v="774"/>
    <n v="774"/>
    <n v="0.09"/>
    <n v="3676.89"/>
    <n v="4450.8900000000003"/>
    <n v="0.51"/>
    <n v="0"/>
    <n v="4450.8900000000003"/>
    <n v="0.51"/>
    <n v="1700.89"/>
    <n v="6151.78"/>
    <n v="0.7"/>
    <n v="2592.4499999999998"/>
    <n v="8744.2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7"/>
    <x v="3"/>
    <x v="0"/>
    <n v="78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7"/>
    <x v="4"/>
    <x v="3"/>
    <n v="3000"/>
    <n v="2000"/>
    <n v="0"/>
    <n v="0"/>
    <n v="0"/>
    <n v="1000"/>
    <n v="1000"/>
    <n v="0.33"/>
    <n v="0"/>
    <n v="1000"/>
    <n v="0.33"/>
    <n v="0"/>
    <n v="1000"/>
    <n v="0.33"/>
    <n v="0"/>
    <n v="1000"/>
    <n v="0.33"/>
    <n v="1000"/>
    <n v="2000"/>
    <n v="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7"/>
    <x v="4"/>
    <x v="0"/>
    <n v="652535.44999999995"/>
    <n v="273108.11"/>
    <n v="0"/>
    <n v="0"/>
    <n v="0"/>
    <n v="48456.07"/>
    <n v="48456.07"/>
    <n v="7.0000000000000007E-2"/>
    <n v="23334.09"/>
    <n v="71790.16"/>
    <n v="0.11"/>
    <n v="121657"/>
    <n v="193447.16"/>
    <n v="0.3"/>
    <n v="11439.53"/>
    <n v="204886.69"/>
    <n v="0.31"/>
    <n v="68221.42"/>
    <n v="273108.11"/>
    <n v="0.4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7"/>
    <x v="4"/>
    <x v="1"/>
    <n v="576315.57999999996"/>
    <n v="446279.4"/>
    <n v="0"/>
    <n v="0"/>
    <n v="0"/>
    <n v="237436.24"/>
    <n v="237436.24"/>
    <n v="0.41"/>
    <n v="122747.81"/>
    <n v="360184.05"/>
    <n v="0.62"/>
    <n v="25403.74"/>
    <n v="385587.79"/>
    <n v="0.67"/>
    <n v="40020.199999999997"/>
    <n v="425607.99"/>
    <n v="0.74"/>
    <n v="20671.41"/>
    <n v="446279.4"/>
    <n v="0.7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7"/>
    <x v="4"/>
    <x v="2"/>
    <n v="412283.83"/>
    <n v="258870.61"/>
    <n v="0"/>
    <n v="0"/>
    <n v="0"/>
    <n v="115575.83"/>
    <n v="115575.83"/>
    <n v="0.28000000000000003"/>
    <n v="85793.03"/>
    <n v="201368.86"/>
    <n v="0.49"/>
    <n v="22612.61"/>
    <n v="223981.47"/>
    <n v="0.54"/>
    <n v="11525.07"/>
    <n v="235506.54"/>
    <n v="0.56999999999999995"/>
    <n v="23364.07"/>
    <n v="258870.61"/>
    <n v="0.6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8"/>
    <x v="0"/>
    <x v="0"/>
    <n v="4240259.45"/>
    <n v="900139.5"/>
    <n v="0"/>
    <n v="0"/>
    <n v="0"/>
    <n v="53961.62"/>
    <n v="53961.62"/>
    <n v="0.01"/>
    <n v="217187.1"/>
    <n v="271148.71999999997"/>
    <n v="0.06"/>
    <n v="22508.46"/>
    <n v="293657.18"/>
    <n v="7.0000000000000007E-2"/>
    <n v="120070.08"/>
    <n v="413727.26"/>
    <n v="0.1"/>
    <n v="486412.24"/>
    <n v="900139.5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8"/>
    <x v="0"/>
    <x v="1"/>
    <n v="193518"/>
    <n v="16848"/>
    <n v="0"/>
    <n v="0"/>
    <n v="0"/>
    <n v="16848"/>
    <n v="16848"/>
    <n v="0.09"/>
    <n v="0"/>
    <n v="16848"/>
    <n v="0.09"/>
    <n v="0"/>
    <n v="16848"/>
    <n v="0.09"/>
    <n v="0"/>
    <n v="16848"/>
    <n v="0.09"/>
    <n v="0"/>
    <n v="16848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8"/>
    <x v="1"/>
    <x v="0"/>
    <n v="30763.38"/>
    <n v="11181.72"/>
    <n v="0"/>
    <n v="0"/>
    <n v="0"/>
    <n v="8751.7099999999991"/>
    <n v="8751.7099999999991"/>
    <n v="0.28000000000000003"/>
    <n v="2430.0100000000002"/>
    <n v="11181.72"/>
    <n v="0.36"/>
    <n v="0"/>
    <n v="11181.72"/>
    <n v="0.36"/>
    <n v="0"/>
    <n v="11181.72"/>
    <n v="0.36"/>
    <n v="0"/>
    <n v="11181.72"/>
    <n v="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8"/>
    <x v="1"/>
    <x v="1"/>
    <n v="25746.080000000002"/>
    <n v="21877.56"/>
    <n v="0"/>
    <n v="0"/>
    <n v="0"/>
    <n v="12675.26"/>
    <n v="12675.26"/>
    <n v="0.49"/>
    <n v="8937.2900000000009"/>
    <n v="21612.55"/>
    <n v="0.84"/>
    <n v="0"/>
    <n v="21612.55"/>
    <n v="0.84"/>
    <n v="0"/>
    <n v="21612.55"/>
    <n v="0.84"/>
    <n v="265.01"/>
    <n v="21877.56"/>
    <n v="0.8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8"/>
    <x v="1"/>
    <x v="2"/>
    <n v="1439.15"/>
    <n v="1100.53"/>
    <n v="0"/>
    <n v="0"/>
    <n v="0"/>
    <n v="715.53"/>
    <n v="715.53"/>
    <n v="0.5"/>
    <n v="0"/>
    <n v="715.53"/>
    <n v="0.5"/>
    <n v="385"/>
    <n v="1100.53"/>
    <n v="0.76"/>
    <n v="0"/>
    <n v="1100.53"/>
    <n v="0.76"/>
    <n v="0"/>
    <n v="1100.53"/>
    <n v="0.7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8"/>
    <x v="2"/>
    <x v="0"/>
    <n v="21997.38"/>
    <n v="21223.38"/>
    <n v="0"/>
    <n v="0"/>
    <n v="0"/>
    <n v="14497.59"/>
    <n v="14497.59"/>
    <n v="0.66"/>
    <n v="6725.79"/>
    <n v="21223.38"/>
    <n v="0.96"/>
    <n v="0"/>
    <n v="21223.38"/>
    <n v="0.96"/>
    <n v="0"/>
    <n v="21223.38"/>
    <n v="0.96"/>
    <n v="0"/>
    <n v="21223.38"/>
    <n v="0.9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8"/>
    <x v="2"/>
    <x v="1"/>
    <n v="20050.13"/>
    <n v="20050.13"/>
    <n v="0"/>
    <n v="0"/>
    <n v="0"/>
    <n v="3293.98"/>
    <n v="3293.98"/>
    <n v="0.16"/>
    <n v="16756.150000000001"/>
    <n v="20050.13"/>
    <n v="1"/>
    <n v="0"/>
    <n v="20050.13"/>
    <n v="1"/>
    <n v="0"/>
    <n v="20050.13"/>
    <n v="1"/>
    <n v="0"/>
    <n v="20050.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8"/>
    <x v="3"/>
    <x v="0"/>
    <n v="527257.32999999996"/>
    <n v="91703.61"/>
    <n v="0"/>
    <n v="0"/>
    <n v="0"/>
    <n v="82471.69"/>
    <n v="82471.69"/>
    <n v="0.16"/>
    <n v="9231.92"/>
    <n v="91703.61"/>
    <n v="0.17"/>
    <n v="0"/>
    <n v="91703.61"/>
    <n v="0.17"/>
    <n v="0"/>
    <n v="91703.61"/>
    <n v="0.17"/>
    <n v="0"/>
    <n v="91703.61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8"/>
    <x v="3"/>
    <x v="1"/>
    <n v="18246.97"/>
    <n v="8668.35"/>
    <n v="0"/>
    <n v="0"/>
    <n v="0"/>
    <n v="8668.35"/>
    <n v="8668.35"/>
    <n v="0.48"/>
    <n v="0"/>
    <n v="8668.35"/>
    <n v="0.48"/>
    <n v="0"/>
    <n v="8668.35"/>
    <n v="0.48"/>
    <n v="0"/>
    <n v="8668.35"/>
    <n v="0.48"/>
    <n v="0"/>
    <n v="8668.35"/>
    <n v="0.4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8"/>
    <x v="4"/>
    <x v="0"/>
    <n v="457231.83"/>
    <n v="262434.42"/>
    <n v="0"/>
    <n v="0"/>
    <n v="0"/>
    <n v="80466.960000000006"/>
    <n v="80466.960000000006"/>
    <n v="0.18"/>
    <n v="96900.75"/>
    <n v="177367.71"/>
    <n v="0.39"/>
    <n v="75264.42"/>
    <n v="252632.13"/>
    <n v="0.55000000000000004"/>
    <n v="1504.86"/>
    <n v="254136.99"/>
    <n v="0.56000000000000005"/>
    <n v="8297.43"/>
    <n v="262434.42"/>
    <n v="0.5699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8"/>
    <x v="4"/>
    <x v="1"/>
    <n v="591228.69999999995"/>
    <n v="492242.46"/>
    <n v="0"/>
    <n v="0"/>
    <n v="0"/>
    <n v="254045.59"/>
    <n v="254045.59"/>
    <n v="0.43"/>
    <n v="172095.42"/>
    <n v="426141.01"/>
    <n v="0.72"/>
    <n v="51120.09"/>
    <n v="477261.1"/>
    <n v="0.81"/>
    <n v="11927.55"/>
    <n v="489188.65"/>
    <n v="0.83"/>
    <n v="3053.81"/>
    <n v="492242.46"/>
    <n v="0.8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8"/>
    <x v="4"/>
    <x v="2"/>
    <n v="231489.66"/>
    <n v="151998.49"/>
    <n v="0"/>
    <n v="0"/>
    <n v="0"/>
    <n v="83891.9"/>
    <n v="83891.9"/>
    <n v="0.36"/>
    <n v="48267.9"/>
    <n v="132159.79999999999"/>
    <n v="0.56999999999999995"/>
    <n v="18015.75"/>
    <n v="150175.54999999999"/>
    <n v="0.65"/>
    <n v="804.43"/>
    <n v="150979.98000000001"/>
    <n v="0.65"/>
    <n v="1018.51"/>
    <n v="151998.49"/>
    <n v="0.6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9"/>
    <x v="0"/>
    <x v="0"/>
    <n v="2329533.34"/>
    <n v="541360.05000000005"/>
    <n v="0"/>
    <n v="0"/>
    <n v="0"/>
    <n v="130793.89"/>
    <n v="130793.89"/>
    <n v="0.06"/>
    <n v="161029.44"/>
    <n v="291823.33"/>
    <n v="0.13"/>
    <n v="0"/>
    <n v="291823.33"/>
    <n v="0.13"/>
    <n v="0"/>
    <n v="291823.33"/>
    <n v="0.13"/>
    <n v="249536.72"/>
    <n v="541360.05000000005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9"/>
    <x v="0"/>
    <x v="1"/>
    <n v="104422.5"/>
    <n v="22171.5"/>
    <n v="0"/>
    <n v="0"/>
    <n v="0"/>
    <n v="22171.5"/>
    <n v="22171.5"/>
    <n v="0.21"/>
    <n v="0"/>
    <n v="22171.5"/>
    <n v="0.21"/>
    <n v="0"/>
    <n v="22171.5"/>
    <n v="0.21"/>
    <n v="0"/>
    <n v="22171.5"/>
    <n v="0.21"/>
    <n v="0"/>
    <n v="22171.5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9"/>
    <x v="1"/>
    <x v="0"/>
    <n v="42015.95"/>
    <n v="31218.54"/>
    <n v="0"/>
    <n v="0"/>
    <n v="0"/>
    <n v="5030.0200000000004"/>
    <n v="5030.0200000000004"/>
    <n v="0.12"/>
    <n v="13765.78"/>
    <n v="18795.8"/>
    <n v="0.45"/>
    <n v="10737.74"/>
    <n v="29533.54"/>
    <n v="0.7"/>
    <n v="1685"/>
    <n v="31218.54"/>
    <n v="0.74"/>
    <n v="0"/>
    <n v="31218.54"/>
    <n v="0.7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9"/>
    <x v="1"/>
    <x v="1"/>
    <n v="79447.02"/>
    <n v="79017.52"/>
    <n v="0"/>
    <n v="0"/>
    <n v="0"/>
    <n v="30895.67"/>
    <n v="30895.67"/>
    <n v="0.39"/>
    <n v="34660.050000000003"/>
    <n v="65555.72"/>
    <n v="0.83"/>
    <n v="8046.8"/>
    <n v="73602.52"/>
    <n v="0.93"/>
    <n v="5415"/>
    <n v="79017.52"/>
    <n v="0.99"/>
    <n v="0"/>
    <n v="79017.52"/>
    <n v="0.9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9"/>
    <x v="1"/>
    <x v="2"/>
    <n v="5509.49"/>
    <n v="4523.4399999999996"/>
    <n v="0"/>
    <n v="0"/>
    <n v="0"/>
    <n v="796.92"/>
    <n v="796.92"/>
    <n v="0.14000000000000001"/>
    <n v="3616.87"/>
    <n v="4413.79"/>
    <n v="0.8"/>
    <n v="109.65"/>
    <n v="4523.4399999999996"/>
    <n v="0.82"/>
    <n v="0"/>
    <n v="4523.4399999999996"/>
    <n v="0.82"/>
    <n v="0"/>
    <n v="4523.4399999999996"/>
    <n v="0.8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9"/>
    <x v="2"/>
    <x v="0"/>
    <n v="14032.25"/>
    <n v="9388.25"/>
    <n v="0"/>
    <n v="0"/>
    <n v="0"/>
    <n v="5870.55"/>
    <n v="5870.55"/>
    <n v="0.42"/>
    <n v="1569.7"/>
    <n v="7440.25"/>
    <n v="0.53"/>
    <n v="774"/>
    <n v="8214.25"/>
    <n v="0.59"/>
    <n v="0"/>
    <n v="8214.25"/>
    <n v="0.59"/>
    <n v="1174"/>
    <n v="9388.25"/>
    <n v="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9"/>
    <x v="3"/>
    <x v="0"/>
    <n v="8105"/>
    <n v="8105"/>
    <n v="0"/>
    <n v="0"/>
    <n v="0"/>
    <n v="0"/>
    <n v="0"/>
    <n v="0"/>
    <n v="0"/>
    <n v="0"/>
    <n v="0"/>
    <n v="8105"/>
    <n v="8105"/>
    <n v="1"/>
    <n v="0"/>
    <n v="8105"/>
    <n v="1"/>
    <n v="0"/>
    <n v="810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9"/>
    <x v="3"/>
    <x v="1"/>
    <n v="8593.7199999999993"/>
    <n v="8593.7199999999993"/>
    <n v="0"/>
    <n v="0"/>
    <n v="0"/>
    <n v="0"/>
    <n v="0"/>
    <n v="0"/>
    <n v="8593.7199999999993"/>
    <n v="8593.7199999999993"/>
    <n v="1"/>
    <n v="0"/>
    <n v="8593.7199999999993"/>
    <n v="1"/>
    <n v="0"/>
    <n v="8593.7199999999993"/>
    <n v="1"/>
    <n v="0"/>
    <n v="8593.719999999999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9"/>
    <x v="4"/>
    <x v="3"/>
    <n v="3000"/>
    <n v="2000"/>
    <n v="0"/>
    <n v="0"/>
    <n v="0"/>
    <n v="1000"/>
    <n v="1000"/>
    <n v="0.33"/>
    <n v="1000"/>
    <n v="2000"/>
    <n v="0.67"/>
    <n v="0"/>
    <n v="2000"/>
    <n v="0.67"/>
    <n v="0"/>
    <n v="2000"/>
    <n v="0.67"/>
    <n v="0"/>
    <n v="2000"/>
    <n v="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9"/>
    <x v="4"/>
    <x v="0"/>
    <n v="396419.24"/>
    <n v="290587.49"/>
    <n v="0"/>
    <n v="0"/>
    <n v="0"/>
    <n v="48164.01"/>
    <n v="48164.01"/>
    <n v="0.12"/>
    <n v="107098.03"/>
    <n v="155262.04"/>
    <n v="0.39"/>
    <n v="124609.26"/>
    <n v="279871.3"/>
    <n v="0.71"/>
    <n v="8541.8799999999992"/>
    <n v="288413.18"/>
    <n v="0.73"/>
    <n v="2174.31"/>
    <n v="290587.49"/>
    <n v="0.7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9"/>
    <x v="4"/>
    <x v="1"/>
    <n v="278833.05"/>
    <n v="233665.22"/>
    <n v="0"/>
    <n v="0"/>
    <n v="0"/>
    <n v="116002.18"/>
    <n v="116002.18"/>
    <n v="0.42"/>
    <n v="77889.41"/>
    <n v="193891.59"/>
    <n v="0.7"/>
    <n v="27560.34"/>
    <n v="221451.93"/>
    <n v="0.79"/>
    <n v="11898.28"/>
    <n v="233350.21"/>
    <n v="0.84"/>
    <n v="315.01"/>
    <n v="233665.22"/>
    <n v="0.8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9"/>
    <x v="4"/>
    <x v="2"/>
    <n v="76378.19"/>
    <n v="61384.33"/>
    <n v="0"/>
    <n v="0"/>
    <n v="0"/>
    <n v="30420.92"/>
    <n v="30420.92"/>
    <n v="0.4"/>
    <n v="27865.47"/>
    <n v="58286.39"/>
    <n v="0.76"/>
    <n v="1800.02"/>
    <n v="60086.41"/>
    <n v="0.79"/>
    <n v="747.93"/>
    <n v="60834.34"/>
    <n v="0.8"/>
    <n v="549.99"/>
    <n v="61384.33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0"/>
    <x v="0"/>
    <x v="0"/>
    <n v="6441540.4299999997"/>
    <n v="1961182.51"/>
    <n v="0"/>
    <n v="0"/>
    <n v="0"/>
    <n v="0"/>
    <n v="0"/>
    <n v="0"/>
    <n v="635141.16"/>
    <n v="635141.16"/>
    <n v="0.1"/>
    <n v="501943.55"/>
    <n v="1137084.71"/>
    <n v="0.18"/>
    <n v="121848.24"/>
    <n v="1258932.95"/>
    <n v="0.2"/>
    <n v="702249.56"/>
    <n v="1961182.51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0"/>
    <x v="0"/>
    <x v="1"/>
    <n v="130270.65"/>
    <n v="42629.51"/>
    <n v="0"/>
    <n v="0"/>
    <n v="0"/>
    <n v="0"/>
    <n v="0"/>
    <n v="0"/>
    <n v="6739.2"/>
    <n v="6739.2"/>
    <n v="0.05"/>
    <n v="21569.51"/>
    <n v="28308.71"/>
    <n v="0.22"/>
    <n v="14320.8"/>
    <n v="42629.51"/>
    <n v="0.33"/>
    <n v="0"/>
    <n v="42629.51"/>
    <n v="0.3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0"/>
    <x v="1"/>
    <x v="0"/>
    <n v="93365.27"/>
    <n v="63264.46"/>
    <n v="0"/>
    <n v="0"/>
    <n v="0"/>
    <n v="0"/>
    <n v="0"/>
    <n v="0"/>
    <n v="39216.839999999997"/>
    <n v="39216.839999999997"/>
    <n v="0.42"/>
    <n v="17244.23"/>
    <n v="56461.07"/>
    <n v="0.6"/>
    <n v="6803.39"/>
    <n v="63264.46"/>
    <n v="0.68"/>
    <n v="0"/>
    <n v="63264.46"/>
    <n v="0.6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0"/>
    <x v="1"/>
    <x v="1"/>
    <n v="122521.64"/>
    <n v="38781.11"/>
    <n v="0"/>
    <n v="0"/>
    <n v="0"/>
    <n v="0"/>
    <n v="0"/>
    <n v="0"/>
    <n v="29315.759999999998"/>
    <n v="29315.759999999998"/>
    <n v="0.24"/>
    <n v="3507.92"/>
    <n v="32823.68"/>
    <n v="0.27"/>
    <n v="5957.43"/>
    <n v="38781.11"/>
    <n v="0.32"/>
    <n v="0"/>
    <n v="38781.11"/>
    <n v="0.3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0"/>
    <x v="1"/>
    <x v="2"/>
    <n v="58968.41"/>
    <n v="26043.59"/>
    <n v="0"/>
    <n v="0"/>
    <n v="0"/>
    <n v="0"/>
    <n v="0"/>
    <n v="0"/>
    <n v="16221.27"/>
    <n v="16221.27"/>
    <n v="0.28000000000000003"/>
    <n v="8017.37"/>
    <n v="24238.639999999999"/>
    <n v="0.41"/>
    <n v="265.01"/>
    <n v="24503.65"/>
    <n v="0.42"/>
    <n v="1539.94"/>
    <n v="26043.59"/>
    <n v="0.4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0"/>
    <x v="2"/>
    <x v="0"/>
    <n v="51501.07"/>
    <n v="49767.06"/>
    <n v="0"/>
    <n v="0"/>
    <n v="0"/>
    <n v="0"/>
    <n v="0"/>
    <n v="0"/>
    <n v="49059.07"/>
    <n v="49059.07"/>
    <n v="0.95"/>
    <n v="0"/>
    <n v="49059.07"/>
    <n v="0.95"/>
    <n v="707.99"/>
    <n v="49767.06"/>
    <n v="0.97"/>
    <n v="0"/>
    <n v="49767.06"/>
    <n v="0.9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0"/>
    <x v="2"/>
    <x v="1"/>
    <n v="9622.25"/>
    <n v="7504.25"/>
    <n v="0"/>
    <n v="0"/>
    <n v="0"/>
    <n v="0"/>
    <n v="0"/>
    <n v="0"/>
    <n v="2203.6"/>
    <n v="2203.6"/>
    <n v="0.23"/>
    <n v="5300.65"/>
    <n v="7504.25"/>
    <n v="0.78"/>
    <n v="0"/>
    <n v="7504.25"/>
    <n v="0.78"/>
    <n v="0"/>
    <n v="7504.25"/>
    <n v="0.7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0"/>
    <x v="3"/>
    <x v="0"/>
    <n v="139197.01"/>
    <n v="131092.01"/>
    <n v="0"/>
    <n v="0"/>
    <n v="0"/>
    <n v="0"/>
    <n v="0"/>
    <n v="0"/>
    <n v="41160.57"/>
    <n v="41160.57"/>
    <n v="0.3"/>
    <n v="81826.44"/>
    <n v="122987.01"/>
    <n v="0.88"/>
    <n v="0"/>
    <n v="122987.01"/>
    <n v="0.88"/>
    <n v="8105"/>
    <n v="131092.01"/>
    <n v="0.9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0"/>
    <x v="3"/>
    <x v="1"/>
    <n v="4796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0"/>
    <x v="4"/>
    <x v="3"/>
    <n v="2222.25"/>
    <n v="1322.25"/>
    <n v="0"/>
    <n v="0"/>
    <n v="0"/>
    <n v="0"/>
    <n v="0"/>
    <n v="0"/>
    <n v="592.91"/>
    <n v="592.91"/>
    <n v="0.27"/>
    <n v="729.34"/>
    <n v="1322.25"/>
    <n v="0.6"/>
    <n v="0"/>
    <n v="1322.25"/>
    <n v="0.6"/>
    <n v="0"/>
    <n v="1322.25"/>
    <n v="0.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0"/>
    <x v="4"/>
    <x v="0"/>
    <n v="1384771.96"/>
    <n v="1168497.8400000001"/>
    <n v="0"/>
    <n v="0"/>
    <n v="0"/>
    <n v="0"/>
    <n v="0"/>
    <n v="0"/>
    <n v="631546.26"/>
    <n v="631546.26"/>
    <n v="0.46"/>
    <n v="341166.95"/>
    <n v="972713.21"/>
    <n v="0.7"/>
    <n v="154857.54"/>
    <n v="1127570.75"/>
    <n v="0.81"/>
    <n v="40927.089999999997"/>
    <n v="1168497.8400000001"/>
    <n v="0.8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0"/>
    <x v="4"/>
    <x v="1"/>
    <n v="1312658.6200000001"/>
    <n v="1070538.72"/>
    <n v="0"/>
    <n v="0"/>
    <n v="0"/>
    <n v="0"/>
    <n v="0"/>
    <n v="0"/>
    <n v="692110.9"/>
    <n v="692110.9"/>
    <n v="0.53"/>
    <n v="311568.81"/>
    <n v="1003679.71"/>
    <n v="0.76"/>
    <n v="56747.24"/>
    <n v="1060426.95"/>
    <n v="0.81"/>
    <n v="10111.77"/>
    <n v="1070538.72"/>
    <n v="0.8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0"/>
    <x v="4"/>
    <x v="2"/>
    <n v="774711.13"/>
    <n v="571087.89"/>
    <n v="0"/>
    <n v="0"/>
    <n v="0"/>
    <n v="0"/>
    <n v="0"/>
    <n v="0"/>
    <n v="299513.84000000003"/>
    <n v="299513.84000000003"/>
    <n v="0.39"/>
    <n v="233895.18"/>
    <n v="533409.02"/>
    <n v="0.69"/>
    <n v="28201.33"/>
    <n v="561610.35"/>
    <n v="0.72"/>
    <n v="9477.5400000000009"/>
    <n v="571087.89"/>
    <n v="0.7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1"/>
    <x v="0"/>
    <x v="0"/>
    <n v="1847758.74"/>
    <n v="686983.52"/>
    <n v="0"/>
    <n v="0"/>
    <n v="0"/>
    <n v="0"/>
    <n v="0"/>
    <n v="0"/>
    <n v="161593.94"/>
    <n v="161593.94"/>
    <n v="0.09"/>
    <n v="22512.46"/>
    <n v="184106.4"/>
    <n v="0.1"/>
    <n v="0"/>
    <n v="184106.4"/>
    <n v="0.1"/>
    <n v="502877.12"/>
    <n v="686983.52"/>
    <n v="0.3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1"/>
    <x v="0"/>
    <x v="1"/>
    <n v="77733.63"/>
    <n v="72308.62"/>
    <n v="0"/>
    <n v="0"/>
    <n v="0"/>
    <n v="0"/>
    <n v="0"/>
    <n v="0"/>
    <n v="0"/>
    <n v="0"/>
    <n v="0"/>
    <n v="0"/>
    <n v="0"/>
    <n v="0"/>
    <n v="1218.33"/>
    <n v="1218.33"/>
    <n v="0.02"/>
    <n v="71090.289999999994"/>
    <n v="72308.62"/>
    <n v="0.9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1"/>
    <x v="1"/>
    <x v="0"/>
    <n v="39912.9"/>
    <n v="36712.85"/>
    <n v="0"/>
    <n v="0"/>
    <n v="0"/>
    <n v="0"/>
    <n v="0"/>
    <n v="0"/>
    <n v="22427.83"/>
    <n v="22427.83"/>
    <n v="0.56000000000000005"/>
    <n v="8025.02"/>
    <n v="30452.85"/>
    <n v="0.76"/>
    <n v="3130"/>
    <n v="33582.85"/>
    <n v="0.84"/>
    <n v="3130"/>
    <n v="36712.85"/>
    <n v="0.9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1"/>
    <x v="1"/>
    <x v="1"/>
    <n v="60466.81"/>
    <n v="60466.81"/>
    <n v="0"/>
    <n v="0"/>
    <n v="0"/>
    <n v="0"/>
    <n v="0"/>
    <n v="0"/>
    <n v="53648.81"/>
    <n v="53648.81"/>
    <n v="0.89"/>
    <n v="2580.06"/>
    <n v="56228.87"/>
    <n v="0.93"/>
    <n v="407.93"/>
    <n v="56636.800000000003"/>
    <n v="0.94"/>
    <n v="3830.01"/>
    <n v="60466.8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1"/>
    <x v="1"/>
    <x v="2"/>
    <n v="20805.27"/>
    <n v="16024.62"/>
    <n v="0"/>
    <n v="0"/>
    <n v="0"/>
    <n v="0"/>
    <n v="0"/>
    <n v="0"/>
    <n v="15759.61"/>
    <n v="15759.61"/>
    <n v="0.76"/>
    <n v="265.01"/>
    <n v="16024.62"/>
    <n v="0.77"/>
    <n v="0"/>
    <n v="16024.62"/>
    <n v="0.77"/>
    <n v="0"/>
    <n v="16024.62"/>
    <n v="0.7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1"/>
    <x v="2"/>
    <x v="0"/>
    <n v="9744.0499999999993"/>
    <n v="4644"/>
    <n v="0"/>
    <n v="0"/>
    <n v="0"/>
    <n v="0"/>
    <n v="0"/>
    <n v="0"/>
    <n v="2322"/>
    <n v="2322"/>
    <n v="0.24"/>
    <n v="0"/>
    <n v="2322"/>
    <n v="0.24"/>
    <n v="2322"/>
    <n v="4644"/>
    <n v="0.48"/>
    <n v="0"/>
    <n v="4644"/>
    <n v="0.4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1"/>
    <x v="2"/>
    <x v="1"/>
    <n v="1548"/>
    <n v="1548"/>
    <n v="0"/>
    <n v="0"/>
    <n v="0"/>
    <n v="0"/>
    <n v="0"/>
    <n v="0"/>
    <n v="1548"/>
    <n v="1548"/>
    <n v="1"/>
    <n v="0"/>
    <n v="1548"/>
    <n v="1"/>
    <n v="0"/>
    <n v="1548"/>
    <n v="1"/>
    <n v="0"/>
    <n v="154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1"/>
    <x v="4"/>
    <x v="3"/>
    <n v="112.68"/>
    <n v="112.68"/>
    <n v="0"/>
    <n v="0"/>
    <n v="0"/>
    <n v="0"/>
    <n v="0"/>
    <n v="0"/>
    <n v="112.68"/>
    <n v="112.68"/>
    <n v="1"/>
    <n v="0"/>
    <n v="112.68"/>
    <n v="1"/>
    <n v="0"/>
    <n v="112.68"/>
    <n v="1"/>
    <n v="0"/>
    <n v="112.6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1"/>
    <x v="4"/>
    <x v="0"/>
    <n v="716613.2"/>
    <n v="512746.14"/>
    <n v="0"/>
    <n v="0"/>
    <n v="0"/>
    <n v="0"/>
    <n v="0"/>
    <n v="0"/>
    <n v="140571.67000000001"/>
    <n v="140571.67000000001"/>
    <n v="0.2"/>
    <n v="209786.58"/>
    <n v="350358.25"/>
    <n v="0.49"/>
    <n v="111815.01"/>
    <n v="462173.26"/>
    <n v="0.64"/>
    <n v="50572.88"/>
    <n v="512746.14"/>
    <n v="0.7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1"/>
    <x v="4"/>
    <x v="1"/>
    <n v="614131.46"/>
    <n v="554456.34"/>
    <n v="0"/>
    <n v="0"/>
    <n v="0"/>
    <n v="0"/>
    <n v="0"/>
    <n v="0"/>
    <n v="364643.9"/>
    <n v="364643.9"/>
    <n v="0.59"/>
    <n v="133684.92000000001"/>
    <n v="498328.82"/>
    <n v="0.81"/>
    <n v="27123.11"/>
    <n v="525451.93000000005"/>
    <n v="0.86"/>
    <n v="29004.41"/>
    <n v="554456.34"/>
    <n v="0.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1"/>
    <x v="4"/>
    <x v="2"/>
    <n v="335918.86"/>
    <n v="311969.32"/>
    <n v="0"/>
    <n v="0"/>
    <n v="0"/>
    <n v="0"/>
    <n v="0"/>
    <n v="0"/>
    <n v="180591.17"/>
    <n v="180591.17"/>
    <n v="0.54"/>
    <n v="109603.95"/>
    <n v="290195.12"/>
    <n v="0.86"/>
    <n v="16484.599999999999"/>
    <n v="306679.71999999997"/>
    <n v="0.91"/>
    <n v="5289.6"/>
    <n v="311969.32"/>
    <n v="0.9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0"/>
    <x v="0"/>
    <n v="2971987.69"/>
    <n v="772818.71"/>
    <n v="0"/>
    <n v="0"/>
    <n v="0"/>
    <n v="0"/>
    <n v="0"/>
    <n v="0"/>
    <n v="307660.09000000003"/>
    <n v="307660.09000000003"/>
    <n v="0.1"/>
    <n v="0"/>
    <n v="307660.09000000003"/>
    <n v="0.1"/>
    <n v="0"/>
    <n v="307660.09000000003"/>
    <n v="0.1"/>
    <n v="465158.62"/>
    <n v="772818.71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0"/>
    <x v="1"/>
    <n v="77839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1"/>
    <x v="0"/>
    <n v="56850.71"/>
    <n v="28518.32"/>
    <n v="0"/>
    <n v="0"/>
    <n v="0"/>
    <n v="0"/>
    <n v="0"/>
    <n v="0"/>
    <n v="4431.6499999999996"/>
    <n v="4431.6499999999996"/>
    <n v="0.08"/>
    <n v="16642.72"/>
    <n v="21074.37"/>
    <n v="0.37"/>
    <n v="7443.95"/>
    <n v="28518.32"/>
    <n v="0.5"/>
    <n v="0"/>
    <n v="28518.32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1"/>
    <x v="1"/>
    <n v="107835.91"/>
    <n v="94577.83"/>
    <n v="0"/>
    <n v="0"/>
    <n v="0"/>
    <n v="0"/>
    <n v="0"/>
    <n v="0"/>
    <n v="58364.55"/>
    <n v="58364.55"/>
    <n v="0.54"/>
    <n v="25096.400000000001"/>
    <n v="83460.95"/>
    <n v="0.77"/>
    <n v="11005.1"/>
    <n v="94466.05"/>
    <n v="0.88"/>
    <n v="111.78"/>
    <n v="94577.83"/>
    <n v="0.8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1"/>
    <x v="2"/>
    <n v="18720.84"/>
    <n v="17206.330000000002"/>
    <n v="0"/>
    <n v="0"/>
    <n v="0"/>
    <n v="0"/>
    <n v="0"/>
    <n v="0"/>
    <n v="1508.82"/>
    <n v="1508.82"/>
    <n v="0.08"/>
    <n v="15697.51"/>
    <n v="17206.330000000002"/>
    <n v="0.92"/>
    <n v="0"/>
    <n v="17206.330000000002"/>
    <n v="0.92"/>
    <n v="0"/>
    <n v="17206.330000000002"/>
    <n v="0.9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2"/>
    <x v="0"/>
    <n v="14445.46"/>
    <n v="12897.46"/>
    <n v="0"/>
    <n v="0"/>
    <n v="0"/>
    <n v="0"/>
    <n v="0"/>
    <n v="0"/>
    <n v="12897.46"/>
    <n v="12897.46"/>
    <n v="0.89"/>
    <n v="0"/>
    <n v="12897.46"/>
    <n v="0.89"/>
    <n v="0"/>
    <n v="12897.46"/>
    <n v="0.89"/>
    <n v="0"/>
    <n v="12897.46"/>
    <n v="0.8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3"/>
    <x v="0"/>
    <n v="119884.77"/>
    <n v="119884.77"/>
    <n v="0"/>
    <n v="0"/>
    <n v="0"/>
    <n v="0"/>
    <n v="0"/>
    <n v="0"/>
    <n v="119884.77"/>
    <n v="119884.77"/>
    <n v="1"/>
    <n v="0"/>
    <n v="119884.77"/>
    <n v="1"/>
    <n v="0"/>
    <n v="119884.77"/>
    <n v="1"/>
    <n v="0"/>
    <n v="119884.7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3"/>
    <x v="1"/>
    <n v="1091.08"/>
    <n v="1091.08"/>
    <n v="0"/>
    <n v="0"/>
    <n v="0"/>
    <n v="0"/>
    <n v="0"/>
    <n v="0"/>
    <n v="0"/>
    <n v="0"/>
    <n v="0"/>
    <n v="0"/>
    <n v="0"/>
    <n v="0"/>
    <n v="0"/>
    <n v="0"/>
    <n v="0"/>
    <n v="1091.08"/>
    <n v="1091.0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4"/>
    <x v="3"/>
    <n v="1367.86"/>
    <n v="1367.86"/>
    <n v="0"/>
    <n v="0"/>
    <n v="0"/>
    <n v="0"/>
    <n v="0"/>
    <n v="0"/>
    <n v="980.11"/>
    <n v="980.11"/>
    <n v="0.72"/>
    <n v="387.75"/>
    <n v="1367.86"/>
    <n v="1"/>
    <n v="0"/>
    <n v="1367.86"/>
    <n v="1"/>
    <n v="0"/>
    <n v="1367.8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4"/>
    <x v="0"/>
    <n v="868045.11"/>
    <n v="579831.73"/>
    <n v="0"/>
    <n v="0"/>
    <n v="0"/>
    <n v="0"/>
    <n v="0"/>
    <n v="0"/>
    <n v="143494.34"/>
    <n v="143494.34"/>
    <n v="0.17"/>
    <n v="267766.59000000003"/>
    <n v="411260.93"/>
    <n v="0.47"/>
    <n v="157258.82999999999"/>
    <n v="568519.76"/>
    <n v="0.65"/>
    <n v="11311.97"/>
    <n v="579831.73"/>
    <n v="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4"/>
    <x v="1"/>
    <n v="538340.56999999995"/>
    <n v="420961.14"/>
    <n v="0"/>
    <n v="0"/>
    <n v="0"/>
    <n v="0"/>
    <n v="0"/>
    <n v="0"/>
    <n v="231514.98"/>
    <n v="231514.98"/>
    <n v="0.43"/>
    <n v="137889.56"/>
    <n v="369404.54"/>
    <n v="0.69"/>
    <n v="38457.360000000001"/>
    <n v="407861.9"/>
    <n v="0.76"/>
    <n v="13099.24"/>
    <n v="420961.14"/>
    <n v="0.7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4"/>
    <x v="2"/>
    <n v="148314.17000000001"/>
    <n v="113219.49"/>
    <n v="0"/>
    <n v="0"/>
    <n v="0"/>
    <n v="0"/>
    <n v="0"/>
    <n v="0"/>
    <n v="64249.47"/>
    <n v="64249.47"/>
    <n v="0.43"/>
    <n v="37722.01"/>
    <n v="101971.48"/>
    <n v="0.69"/>
    <n v="8026.46"/>
    <n v="109997.94"/>
    <n v="0.74"/>
    <n v="3221.55"/>
    <n v="113219.49"/>
    <n v="0.7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3"/>
    <x v="0"/>
    <x v="0"/>
    <n v="2527905.1800000002"/>
    <n v="599453.32999999996"/>
    <n v="0"/>
    <n v="0"/>
    <n v="0"/>
    <n v="0"/>
    <n v="0"/>
    <n v="0"/>
    <n v="105866.06"/>
    <n v="105866.06"/>
    <n v="0.04"/>
    <n v="59868.23"/>
    <n v="165734.29"/>
    <n v="7.0000000000000007E-2"/>
    <n v="0"/>
    <n v="165734.29"/>
    <n v="7.0000000000000007E-2"/>
    <n v="433719.03999999998"/>
    <n v="599453.32999999996"/>
    <n v="0.2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3"/>
    <x v="0"/>
    <x v="1"/>
    <n v="3113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3"/>
    <x v="1"/>
    <x v="0"/>
    <n v="7783.97"/>
    <n v="4500.01"/>
    <n v="0"/>
    <n v="0"/>
    <n v="0"/>
    <n v="0"/>
    <n v="0"/>
    <n v="0"/>
    <n v="4500.01"/>
    <n v="4500.01"/>
    <n v="0.57999999999999996"/>
    <n v="0"/>
    <n v="4500.01"/>
    <n v="0.57999999999999996"/>
    <n v="0"/>
    <n v="4500.01"/>
    <n v="0.57999999999999996"/>
    <n v="0"/>
    <n v="4500.01"/>
    <n v="0.57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3"/>
    <x v="1"/>
    <x v="1"/>
    <n v="2430.0100000000002"/>
    <n v="2430.0100000000002"/>
    <n v="0"/>
    <n v="0"/>
    <n v="0"/>
    <n v="0"/>
    <n v="0"/>
    <n v="0"/>
    <n v="0"/>
    <n v="0"/>
    <n v="0"/>
    <n v="2430.0100000000002"/>
    <n v="2430.0100000000002"/>
    <n v="1"/>
    <n v="0"/>
    <n v="2430.0100000000002"/>
    <n v="1"/>
    <n v="0"/>
    <n v="2430.010000000000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3"/>
    <x v="1"/>
    <x v="2"/>
    <n v="19307.59"/>
    <n v="10755"/>
    <n v="0"/>
    <n v="0"/>
    <n v="0"/>
    <n v="0"/>
    <n v="0"/>
    <n v="0"/>
    <n v="0"/>
    <n v="0"/>
    <n v="0"/>
    <n v="5750.01"/>
    <n v="5750.01"/>
    <n v="0.3"/>
    <n v="5004.99"/>
    <n v="10755"/>
    <n v="0.56000000000000005"/>
    <n v="0"/>
    <n v="10755"/>
    <n v="0.560000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3"/>
    <x v="2"/>
    <x v="0"/>
    <n v="11148.83"/>
    <n v="2428"/>
    <n v="0"/>
    <n v="0"/>
    <n v="0"/>
    <n v="0"/>
    <n v="0"/>
    <n v="0"/>
    <n v="1654"/>
    <n v="1654"/>
    <n v="0.15"/>
    <n v="0"/>
    <n v="1654"/>
    <n v="0.15"/>
    <n v="774"/>
    <n v="2428"/>
    <n v="0.22"/>
    <n v="0"/>
    <n v="2428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3"/>
    <x v="2"/>
    <x v="1"/>
    <n v="2847.74"/>
    <n v="1818.14"/>
    <n v="0"/>
    <n v="0"/>
    <n v="0"/>
    <n v="0"/>
    <n v="0"/>
    <n v="0"/>
    <n v="265.01"/>
    <n v="265.01"/>
    <n v="0.09"/>
    <n v="1044.1400000000001"/>
    <n v="1309.1500000000001"/>
    <n v="0.46"/>
    <n v="0"/>
    <n v="1309.1500000000001"/>
    <n v="0.46"/>
    <n v="508.99"/>
    <n v="1818.14"/>
    <n v="0.6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3"/>
    <x v="4"/>
    <x v="3"/>
    <n v="8.3800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3"/>
    <x v="4"/>
    <x v="0"/>
    <n v="265278.3"/>
    <n v="153225.04999999999"/>
    <n v="0"/>
    <n v="0"/>
    <n v="0"/>
    <n v="0"/>
    <n v="0"/>
    <n v="0"/>
    <n v="29960.69"/>
    <n v="29960.69"/>
    <n v="0.11"/>
    <n v="92468.25"/>
    <n v="122428.94"/>
    <n v="0.46"/>
    <n v="7441.54"/>
    <n v="129870.48"/>
    <n v="0.49"/>
    <n v="23354.57"/>
    <n v="153225.04999999999"/>
    <n v="0.57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3"/>
    <x v="4"/>
    <x v="1"/>
    <n v="204752.72"/>
    <n v="114894.58"/>
    <n v="0"/>
    <n v="0"/>
    <n v="0"/>
    <n v="0"/>
    <n v="0"/>
    <n v="0"/>
    <n v="40604.910000000003"/>
    <n v="40604.910000000003"/>
    <n v="0.2"/>
    <n v="55300.33"/>
    <n v="95905.24"/>
    <n v="0.47"/>
    <n v="14494.31"/>
    <n v="110399.55"/>
    <n v="0.54"/>
    <n v="4495.03"/>
    <n v="114894.58"/>
    <n v="0.560000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3"/>
    <x v="4"/>
    <x v="2"/>
    <n v="57377.21"/>
    <n v="37213.54"/>
    <n v="0"/>
    <n v="0"/>
    <n v="0"/>
    <n v="0"/>
    <n v="0"/>
    <n v="0"/>
    <n v="22723.75"/>
    <n v="22723.75"/>
    <n v="0.4"/>
    <n v="10424.790000000001"/>
    <n v="33148.54"/>
    <n v="0.57999999999999996"/>
    <n v="3165"/>
    <n v="36313.54"/>
    <n v="0.63"/>
    <n v="900"/>
    <n v="37213.54"/>
    <n v="0.6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4"/>
    <x v="0"/>
    <x v="0"/>
    <n v="70265342"/>
    <n v="20284983.48"/>
    <n v="0"/>
    <n v="0"/>
    <n v="0"/>
    <n v="0"/>
    <n v="0"/>
    <n v="0"/>
    <n v="13177440.59"/>
    <n v="13177440.59"/>
    <n v="0.19"/>
    <n v="3036855.31"/>
    <n v="16214295.9"/>
    <n v="0.23"/>
    <n v="599492.64"/>
    <n v="16813788.539999999"/>
    <n v="0.24"/>
    <n v="3471194.94"/>
    <n v="20284983.48"/>
    <n v="0.28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4"/>
    <x v="0"/>
    <x v="1"/>
    <n v="6235512.1500000004"/>
    <n v="3693360.03"/>
    <n v="0"/>
    <n v="0"/>
    <n v="0"/>
    <n v="0"/>
    <n v="0"/>
    <n v="0"/>
    <n v="1090381.21"/>
    <n v="1090381.21"/>
    <n v="0.17"/>
    <n v="1681465.45"/>
    <n v="2771846.66"/>
    <n v="0.44"/>
    <n v="845463.37"/>
    <n v="3617310.03"/>
    <n v="0.57999999999999996"/>
    <n v="76050"/>
    <n v="3693360.03"/>
    <n v="0.5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4"/>
    <x v="1"/>
    <x v="3"/>
    <n v="53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4"/>
    <x v="1"/>
    <x v="0"/>
    <n v="73732.31"/>
    <n v="38807.5"/>
    <n v="0"/>
    <n v="0"/>
    <n v="0"/>
    <n v="0"/>
    <n v="0"/>
    <n v="0"/>
    <n v="6644.74"/>
    <n v="6644.74"/>
    <n v="0.09"/>
    <n v="13850.76"/>
    <n v="20495.5"/>
    <n v="0.28000000000000003"/>
    <n v="3960.02"/>
    <n v="24455.52"/>
    <n v="0.33"/>
    <n v="14351.98"/>
    <n v="38807.5"/>
    <n v="0.5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4"/>
    <x v="1"/>
    <x v="1"/>
    <n v="248218.6"/>
    <n v="205845.31"/>
    <n v="0"/>
    <n v="0"/>
    <n v="0"/>
    <n v="0"/>
    <n v="0"/>
    <n v="0"/>
    <n v="120418.37"/>
    <n v="120418.37"/>
    <n v="0.49"/>
    <n v="56488.1"/>
    <n v="176906.47"/>
    <n v="0.71"/>
    <n v="23908.82"/>
    <n v="200815.29"/>
    <n v="0.81"/>
    <n v="5030.0200000000004"/>
    <n v="205845.31"/>
    <n v="0.8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4"/>
    <x v="1"/>
    <x v="2"/>
    <n v="197786.29"/>
    <n v="71751.81"/>
    <n v="0"/>
    <n v="0"/>
    <n v="0"/>
    <n v="0"/>
    <n v="0"/>
    <n v="0"/>
    <n v="49637.13"/>
    <n v="49637.13"/>
    <n v="0.25"/>
    <n v="19224.53"/>
    <n v="68861.66"/>
    <n v="0.35"/>
    <n v="2240.16"/>
    <n v="71101.820000000007"/>
    <n v="0.36"/>
    <n v="649.99"/>
    <n v="71751.81"/>
    <n v="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4"/>
    <x v="2"/>
    <x v="0"/>
    <n v="453327.47"/>
    <n v="305802.21999999997"/>
    <n v="0"/>
    <n v="0"/>
    <n v="0"/>
    <n v="0"/>
    <n v="0"/>
    <n v="0"/>
    <n v="132757.28"/>
    <n v="132757.28"/>
    <n v="0.28999999999999998"/>
    <n v="112380.29"/>
    <n v="245137.57"/>
    <n v="0.54"/>
    <n v="14530.08"/>
    <n v="259667.65"/>
    <n v="0.56999999999999995"/>
    <n v="46134.57"/>
    <n v="305802.21999999997"/>
    <n v="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4"/>
    <x v="2"/>
    <x v="1"/>
    <n v="499759.93"/>
    <n v="385405.15"/>
    <n v="0"/>
    <n v="0"/>
    <n v="0"/>
    <n v="0"/>
    <n v="0"/>
    <n v="0"/>
    <n v="159110.41"/>
    <n v="159110.41"/>
    <n v="0.32"/>
    <n v="188789.5"/>
    <n v="347899.91"/>
    <n v="0.7"/>
    <n v="18448.86"/>
    <n v="366348.77"/>
    <n v="0.73"/>
    <n v="19056.38"/>
    <n v="385405.15"/>
    <n v="0.7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4"/>
    <x v="2"/>
    <x v="2"/>
    <n v="11975.65"/>
    <n v="9653.65"/>
    <n v="0"/>
    <n v="0"/>
    <n v="0"/>
    <n v="0"/>
    <n v="0"/>
    <n v="0"/>
    <n v="8854.65"/>
    <n v="8854.65"/>
    <n v="0.74"/>
    <n v="0"/>
    <n v="8854.65"/>
    <n v="0.74"/>
    <n v="0"/>
    <n v="8854.65"/>
    <n v="0.74"/>
    <n v="799"/>
    <n v="9653.65"/>
    <n v="0.8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4"/>
    <x v="3"/>
    <x v="0"/>
    <n v="7900624.8099999996"/>
    <n v="6283260.2599999998"/>
    <n v="0"/>
    <n v="0"/>
    <n v="0"/>
    <n v="0"/>
    <n v="0"/>
    <n v="0"/>
    <n v="1347096.15"/>
    <n v="1347096.15"/>
    <n v="0.17"/>
    <n v="3805335.8"/>
    <n v="5152431.95"/>
    <n v="0.65"/>
    <n v="441124.02"/>
    <n v="5593555.9699999997"/>
    <n v="0.71"/>
    <n v="689704.29"/>
    <n v="6283260.2599999998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4"/>
    <x v="3"/>
    <x v="1"/>
    <n v="935244.66"/>
    <n v="563409.67000000004"/>
    <n v="0"/>
    <n v="0"/>
    <n v="0"/>
    <n v="0"/>
    <n v="0"/>
    <n v="0"/>
    <n v="317994.40000000002"/>
    <n v="317994.40000000002"/>
    <n v="0.34"/>
    <n v="141981.39000000001"/>
    <n v="459975.79"/>
    <n v="0.49"/>
    <n v="103433.88"/>
    <n v="563409.67000000004"/>
    <n v="0.6"/>
    <n v="0"/>
    <n v="563409.67000000004"/>
    <n v="0.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4"/>
    <x v="3"/>
    <x v="2"/>
    <n v="10923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4"/>
    <x v="4"/>
    <x v="3"/>
    <n v="28641.040000000001"/>
    <n v="3397.83"/>
    <n v="0"/>
    <n v="0"/>
    <n v="0"/>
    <n v="0"/>
    <n v="0"/>
    <n v="0"/>
    <n v="355.46"/>
    <n v="355.46"/>
    <n v="0.01"/>
    <n v="2925.97"/>
    <n v="3281.43"/>
    <n v="0.11"/>
    <n v="116.4"/>
    <n v="3397.83"/>
    <n v="0.12"/>
    <n v="0"/>
    <n v="3397.83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4"/>
    <x v="4"/>
    <x v="0"/>
    <n v="8030906.1799999997"/>
    <n v="3187658.07"/>
    <n v="0"/>
    <n v="0"/>
    <n v="0"/>
    <n v="0"/>
    <n v="0"/>
    <n v="0"/>
    <n v="1180218.96"/>
    <n v="1180218.96"/>
    <n v="0.15"/>
    <n v="870211.15"/>
    <n v="2050430.11"/>
    <n v="0.26"/>
    <n v="537935.11"/>
    <n v="2588365.2200000002"/>
    <n v="0.32"/>
    <n v="599292.85"/>
    <n v="3187658.07"/>
    <n v="0.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4"/>
    <x v="4"/>
    <x v="1"/>
    <n v="6895864.9100000001"/>
    <n v="5845921.71"/>
    <n v="0"/>
    <n v="0"/>
    <n v="0"/>
    <n v="0"/>
    <n v="0"/>
    <n v="0"/>
    <n v="3544293.2"/>
    <n v="3544293.2"/>
    <n v="0.51"/>
    <n v="1692180.75"/>
    <n v="5236473.95"/>
    <n v="0.76"/>
    <n v="421694.49"/>
    <n v="5658168.4400000004"/>
    <n v="0.82"/>
    <n v="187753.27"/>
    <n v="5845921.71"/>
    <n v="0.8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4"/>
    <x v="4"/>
    <x v="2"/>
    <n v="3659420.11"/>
    <n v="2750761.41"/>
    <n v="0"/>
    <n v="0"/>
    <n v="0"/>
    <n v="0"/>
    <n v="0"/>
    <n v="0"/>
    <n v="1498511.31"/>
    <n v="1498511.31"/>
    <n v="0.41"/>
    <n v="979760.49"/>
    <n v="2478271.7999999998"/>
    <n v="0.68"/>
    <n v="168547.74"/>
    <n v="2646819.54"/>
    <n v="0.72"/>
    <n v="103941.87"/>
    <n v="2750761.41"/>
    <n v="0.7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5"/>
    <x v="0"/>
    <x v="0"/>
    <n v="6555471.46"/>
    <n v="1653114.03"/>
    <n v="0"/>
    <n v="0"/>
    <n v="0"/>
    <n v="0"/>
    <n v="0"/>
    <n v="0"/>
    <n v="543017.99"/>
    <n v="543017.99"/>
    <n v="0.08"/>
    <n v="255770.54"/>
    <n v="798788.53"/>
    <n v="0.12"/>
    <n v="19872.61"/>
    <n v="818661.14"/>
    <n v="0.12"/>
    <n v="834452.89"/>
    <n v="1653114.03"/>
    <n v="0.2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5"/>
    <x v="0"/>
    <x v="1"/>
    <n v="257499.45"/>
    <n v="173165.85"/>
    <n v="0"/>
    <n v="0"/>
    <n v="0"/>
    <n v="0"/>
    <n v="0"/>
    <n v="0"/>
    <n v="57455.19"/>
    <n v="57455.19"/>
    <n v="0.22"/>
    <n v="115710.66"/>
    <n v="173165.85"/>
    <n v="0.67"/>
    <n v="0"/>
    <n v="173165.85"/>
    <n v="0.67"/>
    <n v="0"/>
    <n v="173165.85"/>
    <n v="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5"/>
    <x v="1"/>
    <x v="0"/>
    <n v="45771.19"/>
    <n v="27793.03"/>
    <n v="0"/>
    <n v="0"/>
    <n v="0"/>
    <n v="0"/>
    <n v="0"/>
    <n v="0"/>
    <n v="16963"/>
    <n v="16963"/>
    <n v="0.37"/>
    <n v="0"/>
    <n v="16963"/>
    <n v="0.37"/>
    <n v="5649.2"/>
    <n v="22612.2"/>
    <n v="0.49"/>
    <n v="5180.83"/>
    <n v="27793.03"/>
    <n v="0.6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5"/>
    <x v="1"/>
    <x v="1"/>
    <n v="57820.63"/>
    <n v="50386.92"/>
    <n v="0"/>
    <n v="0"/>
    <n v="0"/>
    <n v="0"/>
    <n v="0"/>
    <n v="0"/>
    <n v="27738.02"/>
    <n v="27738.02"/>
    <n v="0.48"/>
    <n v="16288.81"/>
    <n v="44026.83"/>
    <n v="0.76"/>
    <n v="5030.03"/>
    <n v="49056.86"/>
    <n v="0.85"/>
    <n v="1330.06"/>
    <n v="50386.92"/>
    <n v="0.8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5"/>
    <x v="1"/>
    <x v="2"/>
    <n v="31463.41"/>
    <n v="19647.349999999999"/>
    <n v="0"/>
    <n v="0"/>
    <n v="0"/>
    <n v="0"/>
    <n v="0"/>
    <n v="0"/>
    <n v="10712.3"/>
    <n v="10712.3"/>
    <n v="0.34"/>
    <n v="8670.0400000000009"/>
    <n v="19382.34"/>
    <n v="0.62"/>
    <n v="265.01"/>
    <n v="19647.349999999999"/>
    <n v="0.62"/>
    <n v="0"/>
    <n v="19647.349999999999"/>
    <n v="0.6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5"/>
    <x v="2"/>
    <x v="0"/>
    <n v="12326.74"/>
    <n v="7386.79"/>
    <n v="0"/>
    <n v="0"/>
    <n v="0"/>
    <n v="0"/>
    <n v="0"/>
    <n v="0"/>
    <n v="6192"/>
    <n v="6192"/>
    <n v="0.5"/>
    <n v="1194.79"/>
    <n v="7386.79"/>
    <n v="0.6"/>
    <n v="0"/>
    <n v="7386.79"/>
    <n v="0.6"/>
    <n v="0"/>
    <n v="7386.79"/>
    <n v="0.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5"/>
    <x v="2"/>
    <x v="1"/>
    <n v="15299.89"/>
    <n v="13631.89"/>
    <n v="0"/>
    <n v="0"/>
    <n v="0"/>
    <n v="0"/>
    <n v="0"/>
    <n v="0"/>
    <n v="12730.37"/>
    <n v="12730.37"/>
    <n v="0.83"/>
    <n v="901.52"/>
    <n v="13631.89"/>
    <n v="0.89"/>
    <n v="0"/>
    <n v="13631.89"/>
    <n v="0.89"/>
    <n v="0"/>
    <n v="13631.89"/>
    <n v="0.8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5"/>
    <x v="3"/>
    <x v="0"/>
    <n v="318734.88"/>
    <n v="302651.88"/>
    <n v="0"/>
    <n v="0"/>
    <n v="0"/>
    <n v="0"/>
    <n v="0"/>
    <n v="0"/>
    <n v="294737.88"/>
    <n v="294737.88"/>
    <n v="0.92"/>
    <n v="0"/>
    <n v="294737.88"/>
    <n v="0.92"/>
    <n v="0"/>
    <n v="294737.88"/>
    <n v="0.92"/>
    <n v="7914"/>
    <n v="302651.88"/>
    <n v="0.9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5"/>
    <x v="4"/>
    <x v="0"/>
    <n v="687385.91"/>
    <n v="465913.21"/>
    <n v="0"/>
    <n v="0"/>
    <n v="0"/>
    <n v="0"/>
    <n v="0"/>
    <n v="0"/>
    <n v="134975.44"/>
    <n v="134975.44"/>
    <n v="0.2"/>
    <n v="222225.67"/>
    <n v="357201.11"/>
    <n v="0.52"/>
    <n v="73111.600000000006"/>
    <n v="430312.71"/>
    <n v="0.63"/>
    <n v="35600.5"/>
    <n v="465913.21"/>
    <n v="0.6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5"/>
    <x v="4"/>
    <x v="1"/>
    <n v="818508.44"/>
    <n v="667187.54"/>
    <n v="0"/>
    <n v="0"/>
    <n v="0"/>
    <n v="0"/>
    <n v="0"/>
    <n v="0"/>
    <n v="376697.08"/>
    <n v="376697.08"/>
    <n v="0.46"/>
    <n v="197913"/>
    <n v="574610.07999999996"/>
    <n v="0.7"/>
    <n v="64546.239999999998"/>
    <n v="639156.31999999995"/>
    <n v="0.78"/>
    <n v="28031.22"/>
    <n v="667187.54"/>
    <n v="0.8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5"/>
    <x v="4"/>
    <x v="2"/>
    <n v="304966.76"/>
    <n v="246103.86"/>
    <n v="0"/>
    <n v="0"/>
    <n v="0"/>
    <n v="0"/>
    <n v="0"/>
    <n v="0"/>
    <n v="134857.85"/>
    <n v="134857.85"/>
    <n v="0.44"/>
    <n v="94452.79"/>
    <n v="229310.64"/>
    <n v="0.75"/>
    <n v="14013.63"/>
    <n v="243324.27"/>
    <n v="0.8"/>
    <n v="2779.59"/>
    <n v="246103.86"/>
    <n v="0.8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6"/>
    <x v="0"/>
    <x v="0"/>
    <n v="2456257.85"/>
    <n v="849027.27"/>
    <n v="0"/>
    <n v="0"/>
    <n v="0"/>
    <n v="0"/>
    <n v="0"/>
    <n v="0"/>
    <n v="228989.35"/>
    <n v="228989.35"/>
    <n v="0.09"/>
    <n v="0"/>
    <n v="228989.35"/>
    <n v="0.09"/>
    <n v="0"/>
    <n v="228989.35"/>
    <n v="0.09"/>
    <n v="620037.92000000004"/>
    <n v="849027.27"/>
    <n v="0.3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6"/>
    <x v="1"/>
    <x v="0"/>
    <n v="15841.9"/>
    <n v="281.76"/>
    <n v="0"/>
    <n v="0"/>
    <n v="0"/>
    <n v="0"/>
    <n v="0"/>
    <n v="0"/>
    <n v="0"/>
    <n v="0"/>
    <n v="0"/>
    <n v="0"/>
    <n v="0"/>
    <n v="0"/>
    <n v="281.76"/>
    <n v="281.76"/>
    <n v="0.02"/>
    <n v="0"/>
    <n v="281.76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6"/>
    <x v="1"/>
    <x v="1"/>
    <n v="8249.6"/>
    <n v="1110.04"/>
    <n v="0"/>
    <n v="0"/>
    <n v="0"/>
    <n v="0"/>
    <n v="0"/>
    <n v="0"/>
    <n v="315.01"/>
    <n v="315.01"/>
    <n v="0.04"/>
    <n v="795.03"/>
    <n v="1110.04"/>
    <n v="0.13"/>
    <n v="0"/>
    <n v="1110.04"/>
    <n v="0.13"/>
    <n v="0"/>
    <n v="1110.04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6"/>
    <x v="1"/>
    <x v="2"/>
    <n v="37238.93"/>
    <n v="5295.03"/>
    <n v="0"/>
    <n v="0"/>
    <n v="0"/>
    <n v="0"/>
    <n v="0"/>
    <n v="0"/>
    <n v="4765.01"/>
    <n v="4765.01"/>
    <n v="0.13"/>
    <n v="265.01"/>
    <n v="5030.0200000000004"/>
    <n v="0.14000000000000001"/>
    <n v="265.01"/>
    <n v="5295.03"/>
    <n v="0.14000000000000001"/>
    <n v="0"/>
    <n v="5295.03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6"/>
    <x v="2"/>
    <x v="0"/>
    <n v="12080.41"/>
    <n v="5888.41"/>
    <n v="0"/>
    <n v="0"/>
    <n v="0"/>
    <n v="0"/>
    <n v="0"/>
    <n v="0"/>
    <n v="5888.41"/>
    <n v="5888.41"/>
    <n v="0.49"/>
    <n v="0"/>
    <n v="5888.41"/>
    <n v="0.49"/>
    <n v="0"/>
    <n v="5888.41"/>
    <n v="0.49"/>
    <n v="0"/>
    <n v="5888.41"/>
    <n v="0.4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6"/>
    <x v="2"/>
    <x v="1"/>
    <n v="2297.46"/>
    <n v="2297.46"/>
    <n v="0"/>
    <n v="0"/>
    <n v="0"/>
    <n v="0"/>
    <n v="0"/>
    <n v="0"/>
    <n v="0"/>
    <n v="0"/>
    <n v="0"/>
    <n v="2297.46"/>
    <n v="2297.46"/>
    <n v="1"/>
    <n v="0"/>
    <n v="2297.46"/>
    <n v="1"/>
    <n v="0"/>
    <n v="2297.4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6"/>
    <x v="3"/>
    <x v="0"/>
    <n v="15818"/>
    <n v="7934"/>
    <n v="0"/>
    <n v="0"/>
    <n v="0"/>
    <n v="0"/>
    <n v="0"/>
    <n v="0"/>
    <n v="0"/>
    <n v="0"/>
    <n v="0"/>
    <n v="7934"/>
    <n v="7934"/>
    <n v="0.5"/>
    <n v="0"/>
    <n v="7934"/>
    <n v="0.5"/>
    <n v="0"/>
    <n v="7934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6"/>
    <x v="4"/>
    <x v="3"/>
    <n v="1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6"/>
    <x v="4"/>
    <x v="0"/>
    <n v="394561.35"/>
    <n v="153306.95000000001"/>
    <n v="0"/>
    <n v="0"/>
    <n v="0"/>
    <n v="0"/>
    <n v="0"/>
    <n v="0"/>
    <n v="61409.79"/>
    <n v="61409.79"/>
    <n v="0.16"/>
    <n v="53866.47"/>
    <n v="115276.26"/>
    <n v="0.28999999999999998"/>
    <n v="27616.95"/>
    <n v="142893.21"/>
    <n v="0.36"/>
    <n v="10413.74"/>
    <n v="153306.95000000001"/>
    <n v="0.3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6"/>
    <x v="4"/>
    <x v="1"/>
    <n v="460703.8"/>
    <n v="345983.14"/>
    <n v="0"/>
    <n v="0"/>
    <n v="0"/>
    <n v="0"/>
    <n v="0"/>
    <n v="0"/>
    <n v="172219.3"/>
    <n v="172219.3"/>
    <n v="0.37"/>
    <n v="114541.57"/>
    <n v="286760.87"/>
    <n v="0.62"/>
    <n v="30180.45"/>
    <n v="316941.32"/>
    <n v="0.69"/>
    <n v="29041.82"/>
    <n v="345983.14"/>
    <n v="0.7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6"/>
    <x v="4"/>
    <x v="2"/>
    <n v="49156.21"/>
    <n v="30971.9"/>
    <n v="0"/>
    <n v="0"/>
    <n v="0"/>
    <n v="0"/>
    <n v="0"/>
    <n v="0"/>
    <n v="11278.94"/>
    <n v="11278.94"/>
    <n v="0.23"/>
    <n v="16335.95"/>
    <n v="27614.89"/>
    <n v="0.56000000000000005"/>
    <n v="581.32000000000005"/>
    <n v="28196.21"/>
    <n v="0.56999999999999995"/>
    <n v="2775.69"/>
    <n v="30971.9"/>
    <n v="0.6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7"/>
    <x v="0"/>
    <x v="0"/>
    <n v="2222253.67"/>
    <n v="943117.74"/>
    <n v="0"/>
    <n v="0"/>
    <n v="0"/>
    <n v="0"/>
    <n v="0"/>
    <n v="0"/>
    <n v="408666.17"/>
    <n v="408666.17"/>
    <n v="0.18"/>
    <n v="80964"/>
    <n v="489630.17"/>
    <n v="0.22"/>
    <n v="24168.43"/>
    <n v="513798.6"/>
    <n v="0.23"/>
    <n v="429319.14"/>
    <n v="943117.74"/>
    <n v="0.4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7"/>
    <x v="0"/>
    <x v="1"/>
    <n v="7965.95"/>
    <n v="6739.2"/>
    <n v="0"/>
    <n v="0"/>
    <n v="0"/>
    <n v="0"/>
    <n v="0"/>
    <n v="0"/>
    <n v="6739.2"/>
    <n v="6739.2"/>
    <n v="0.85"/>
    <n v="0"/>
    <n v="6739.2"/>
    <n v="0.85"/>
    <n v="0"/>
    <n v="6739.2"/>
    <n v="0.85"/>
    <n v="0"/>
    <n v="6739.2"/>
    <n v="0.8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7"/>
    <x v="1"/>
    <x v="0"/>
    <n v="27525.41"/>
    <n v="1565"/>
    <n v="0"/>
    <n v="0"/>
    <n v="0"/>
    <n v="0"/>
    <n v="0"/>
    <n v="0"/>
    <n v="0"/>
    <n v="0"/>
    <n v="0"/>
    <n v="0"/>
    <n v="0"/>
    <n v="0"/>
    <n v="0"/>
    <n v="0"/>
    <n v="0"/>
    <n v="1565"/>
    <n v="1565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7"/>
    <x v="1"/>
    <x v="1"/>
    <n v="7557.74"/>
    <n v="3881.44"/>
    <n v="0"/>
    <n v="0"/>
    <n v="0"/>
    <n v="0"/>
    <n v="0"/>
    <n v="0"/>
    <n v="3246.22"/>
    <n v="3246.22"/>
    <n v="0.43"/>
    <n v="269.77"/>
    <n v="3515.99"/>
    <n v="0.47"/>
    <n v="365.45"/>
    <n v="3881.44"/>
    <n v="0.51"/>
    <n v="0"/>
    <n v="3881.44"/>
    <n v="0.5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7"/>
    <x v="1"/>
    <x v="2"/>
    <n v="14844.68"/>
    <n v="2385.73"/>
    <n v="0"/>
    <n v="0"/>
    <n v="0"/>
    <n v="0"/>
    <n v="0"/>
    <n v="0"/>
    <n v="290.70999999999998"/>
    <n v="290.70999999999998"/>
    <n v="0.02"/>
    <n v="0"/>
    <n v="290.70999999999998"/>
    <n v="0.02"/>
    <n v="265.01"/>
    <n v="555.72"/>
    <n v="0.04"/>
    <n v="1830.01"/>
    <n v="2385.73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7"/>
    <x v="2"/>
    <x v="0"/>
    <n v="10832.85"/>
    <n v="10832.85"/>
    <n v="0"/>
    <n v="0"/>
    <n v="0"/>
    <n v="0"/>
    <n v="0"/>
    <n v="0"/>
    <n v="6820.51"/>
    <n v="6820.51"/>
    <n v="0.63"/>
    <n v="774"/>
    <n v="7594.51"/>
    <n v="0.7"/>
    <n v="2322"/>
    <n v="9916.51"/>
    <n v="0.92"/>
    <n v="916.34"/>
    <n v="10832.8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7"/>
    <x v="2"/>
    <x v="1"/>
    <n v="4166.54"/>
    <n v="4166.54"/>
    <n v="0"/>
    <n v="0"/>
    <n v="0"/>
    <n v="0"/>
    <n v="0"/>
    <n v="0"/>
    <n v="299.61"/>
    <n v="299.61"/>
    <n v="7.0000000000000007E-2"/>
    <n v="0"/>
    <n v="299.61"/>
    <n v="7.0000000000000007E-2"/>
    <n v="2012.55"/>
    <n v="2312.16"/>
    <n v="0.55000000000000004"/>
    <n v="1854.38"/>
    <n v="4166.5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7"/>
    <x v="3"/>
    <x v="0"/>
    <n v="78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7"/>
    <x v="4"/>
    <x v="3"/>
    <n v="4000"/>
    <n v="2000"/>
    <n v="0"/>
    <n v="0"/>
    <n v="0"/>
    <n v="0"/>
    <n v="0"/>
    <n v="0"/>
    <n v="1000"/>
    <n v="1000"/>
    <n v="0.25"/>
    <n v="0"/>
    <n v="1000"/>
    <n v="0.25"/>
    <n v="0"/>
    <n v="1000"/>
    <n v="0.25"/>
    <n v="1000"/>
    <n v="2000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7"/>
    <x v="4"/>
    <x v="0"/>
    <n v="720570.95"/>
    <n v="240619.65"/>
    <n v="0"/>
    <n v="0"/>
    <n v="0"/>
    <n v="0"/>
    <n v="0"/>
    <n v="0"/>
    <n v="79948.05"/>
    <n v="79948.05"/>
    <n v="0.11"/>
    <n v="58550.48"/>
    <n v="138498.53"/>
    <n v="0.19"/>
    <n v="28564.45"/>
    <n v="167062.98000000001"/>
    <n v="0.23"/>
    <n v="73556.67"/>
    <n v="240619.65"/>
    <n v="0.3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7"/>
    <x v="4"/>
    <x v="1"/>
    <n v="588999.43000000005"/>
    <n v="440260.11"/>
    <n v="0"/>
    <n v="0"/>
    <n v="0"/>
    <n v="0"/>
    <n v="0"/>
    <n v="0"/>
    <n v="194272.28"/>
    <n v="194272.28"/>
    <n v="0.33"/>
    <n v="119622.11"/>
    <n v="313894.39"/>
    <n v="0.53"/>
    <n v="72814"/>
    <n v="386708.39"/>
    <n v="0.66"/>
    <n v="53551.72"/>
    <n v="440260.11"/>
    <n v="0.7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7"/>
    <x v="4"/>
    <x v="2"/>
    <n v="434129.53"/>
    <n v="256706.59"/>
    <n v="0"/>
    <n v="0"/>
    <n v="0"/>
    <n v="0"/>
    <n v="0"/>
    <n v="0"/>
    <n v="124093.14"/>
    <n v="124093.14"/>
    <n v="0.28999999999999998"/>
    <n v="74470.81"/>
    <n v="198563.95"/>
    <n v="0.46"/>
    <n v="28427.5"/>
    <n v="226991.45"/>
    <n v="0.52"/>
    <n v="29715.14"/>
    <n v="256706.59"/>
    <n v="0.5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8"/>
    <x v="0"/>
    <x v="0"/>
    <n v="4253530.37"/>
    <n v="1940618.47"/>
    <n v="0"/>
    <n v="0"/>
    <n v="0"/>
    <n v="0"/>
    <n v="0"/>
    <n v="0"/>
    <n v="529263.9"/>
    <n v="529263.9"/>
    <n v="0.12"/>
    <n v="910472.94"/>
    <n v="1439736.84"/>
    <n v="0.34"/>
    <n v="14469.39"/>
    <n v="1454206.23"/>
    <n v="0.34"/>
    <n v="486412.24"/>
    <n v="1940618.47"/>
    <n v="0.4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8"/>
    <x v="0"/>
    <x v="1"/>
    <n v="190800.58"/>
    <n v="10852.84"/>
    <n v="0"/>
    <n v="0"/>
    <n v="0"/>
    <n v="0"/>
    <n v="0"/>
    <n v="0"/>
    <n v="10852.84"/>
    <n v="10852.84"/>
    <n v="0.06"/>
    <n v="0"/>
    <n v="10852.84"/>
    <n v="0.06"/>
    <n v="0"/>
    <n v="10852.84"/>
    <n v="0.06"/>
    <n v="0"/>
    <n v="10852.84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8"/>
    <x v="1"/>
    <x v="0"/>
    <n v="30257.29"/>
    <n v="30257.29"/>
    <n v="0"/>
    <n v="0"/>
    <n v="0"/>
    <n v="0"/>
    <n v="0"/>
    <n v="0"/>
    <n v="7544.35"/>
    <n v="7544.35"/>
    <n v="0.25"/>
    <n v="22712.94"/>
    <n v="30257.29"/>
    <n v="1"/>
    <n v="0"/>
    <n v="30257.29"/>
    <n v="1"/>
    <n v="0"/>
    <n v="30257.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8"/>
    <x v="1"/>
    <x v="1"/>
    <n v="27665.37"/>
    <n v="23691.84"/>
    <n v="0"/>
    <n v="0"/>
    <n v="0"/>
    <n v="0"/>
    <n v="0"/>
    <n v="0"/>
    <n v="10893.22"/>
    <n v="10893.22"/>
    <n v="0.39"/>
    <n v="10212.09"/>
    <n v="21105.31"/>
    <n v="0.76"/>
    <n v="2056.5100000000002"/>
    <n v="23161.82"/>
    <n v="0.84"/>
    <n v="530.02"/>
    <n v="23691.84"/>
    <n v="0.8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8"/>
    <x v="1"/>
    <x v="2"/>
    <n v="265.01"/>
    <n v="265.01"/>
    <n v="0"/>
    <n v="0"/>
    <n v="0"/>
    <n v="0"/>
    <n v="0"/>
    <n v="0"/>
    <n v="0"/>
    <n v="0"/>
    <n v="0"/>
    <n v="265.01"/>
    <n v="265.01"/>
    <n v="1"/>
    <n v="0"/>
    <n v="265.01"/>
    <n v="1"/>
    <n v="0"/>
    <n v="265.0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8"/>
    <x v="2"/>
    <x v="0"/>
    <n v="21125.48"/>
    <n v="21125.48"/>
    <n v="0"/>
    <n v="0"/>
    <n v="0"/>
    <n v="0"/>
    <n v="0"/>
    <n v="0"/>
    <n v="14142.12"/>
    <n v="14142.12"/>
    <n v="0.67"/>
    <n v="6983.36"/>
    <n v="21125.48"/>
    <n v="1"/>
    <n v="0"/>
    <n v="21125.48"/>
    <n v="1"/>
    <n v="0"/>
    <n v="21125.4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8"/>
    <x v="2"/>
    <x v="1"/>
    <n v="21032.880000000001"/>
    <n v="21032.880000000001"/>
    <n v="0"/>
    <n v="0"/>
    <n v="0"/>
    <n v="0"/>
    <n v="0"/>
    <n v="0"/>
    <n v="1373.23"/>
    <n v="1373.23"/>
    <n v="7.0000000000000007E-2"/>
    <n v="19659.650000000001"/>
    <n v="21032.880000000001"/>
    <n v="1"/>
    <n v="0"/>
    <n v="21032.880000000001"/>
    <n v="1"/>
    <n v="0"/>
    <n v="21032.88000000000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8"/>
    <x v="3"/>
    <x v="0"/>
    <n v="593315.53"/>
    <n v="593315.53"/>
    <n v="0"/>
    <n v="0"/>
    <n v="0"/>
    <n v="0"/>
    <n v="0"/>
    <n v="0"/>
    <n v="407362.31"/>
    <n v="407362.31"/>
    <n v="0.69"/>
    <n v="185953.22"/>
    <n v="593315.53"/>
    <n v="1"/>
    <n v="0"/>
    <n v="593315.53"/>
    <n v="1"/>
    <n v="0"/>
    <n v="593315.5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8"/>
    <x v="3"/>
    <x v="1"/>
    <n v="16533.05"/>
    <n v="7203.46"/>
    <n v="0"/>
    <n v="0"/>
    <n v="0"/>
    <n v="0"/>
    <n v="0"/>
    <n v="0"/>
    <n v="0"/>
    <n v="0"/>
    <n v="0"/>
    <n v="0"/>
    <n v="0"/>
    <n v="0"/>
    <n v="7203.46"/>
    <n v="7203.46"/>
    <n v="0.44"/>
    <n v="0"/>
    <n v="7203.46"/>
    <n v="0.4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8"/>
    <x v="4"/>
    <x v="0"/>
    <n v="478907.15"/>
    <n v="364840.06"/>
    <n v="0"/>
    <n v="0"/>
    <n v="0"/>
    <n v="0"/>
    <n v="0"/>
    <n v="0"/>
    <n v="92309.4"/>
    <n v="92309.4"/>
    <n v="0.19"/>
    <n v="200249.99"/>
    <n v="292559.39"/>
    <n v="0.61"/>
    <n v="59524.84"/>
    <n v="352084.23"/>
    <n v="0.74"/>
    <n v="12755.83"/>
    <n v="364840.06"/>
    <n v="0.7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8"/>
    <x v="4"/>
    <x v="1"/>
    <n v="590201.46"/>
    <n v="494707.15"/>
    <n v="0"/>
    <n v="0"/>
    <n v="0"/>
    <n v="0"/>
    <n v="0"/>
    <n v="0"/>
    <n v="256928.69"/>
    <n v="256928.69"/>
    <n v="0.44"/>
    <n v="158890.16"/>
    <n v="415818.85"/>
    <n v="0.7"/>
    <n v="70469.67"/>
    <n v="486288.52"/>
    <n v="0.82"/>
    <n v="8418.6299999999992"/>
    <n v="494707.15"/>
    <n v="0.8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8"/>
    <x v="4"/>
    <x v="2"/>
    <n v="234064.6"/>
    <n v="146889.87"/>
    <n v="0"/>
    <n v="0"/>
    <n v="0"/>
    <n v="0"/>
    <n v="0"/>
    <n v="0"/>
    <n v="93310.97"/>
    <n v="93310.97"/>
    <n v="0.4"/>
    <n v="42088"/>
    <n v="135398.97"/>
    <n v="0.57999999999999996"/>
    <n v="10357.290000000001"/>
    <n v="145756.26"/>
    <n v="0.62"/>
    <n v="1133.6099999999999"/>
    <n v="146889.87"/>
    <n v="0.6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9"/>
    <x v="0"/>
    <x v="0"/>
    <n v="2454004.87"/>
    <n v="664650.67000000004"/>
    <n v="0"/>
    <n v="0"/>
    <n v="0"/>
    <n v="0"/>
    <n v="0"/>
    <n v="0"/>
    <n v="415113.95"/>
    <n v="415113.95"/>
    <n v="0.17"/>
    <n v="0"/>
    <n v="415113.95"/>
    <n v="0.17"/>
    <n v="0"/>
    <n v="415113.95"/>
    <n v="0.17"/>
    <n v="249536.72"/>
    <n v="664650.67000000004"/>
    <n v="0.2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9"/>
    <x v="0"/>
    <x v="1"/>
    <n v="104422.5"/>
    <n v="22171.5"/>
    <n v="0"/>
    <n v="0"/>
    <n v="0"/>
    <n v="0"/>
    <n v="0"/>
    <n v="0"/>
    <n v="22171.5"/>
    <n v="22171.5"/>
    <n v="0.21"/>
    <n v="0"/>
    <n v="22171.5"/>
    <n v="0.21"/>
    <n v="0"/>
    <n v="22171.5"/>
    <n v="0.21"/>
    <n v="0"/>
    <n v="22171.5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9"/>
    <x v="1"/>
    <x v="0"/>
    <n v="33923.74"/>
    <n v="20439.71"/>
    <n v="0"/>
    <n v="0"/>
    <n v="0"/>
    <n v="0"/>
    <n v="0"/>
    <n v="0"/>
    <n v="3029.68"/>
    <n v="3029.68"/>
    <n v="0.09"/>
    <n v="6891.77"/>
    <n v="9921.4500000000007"/>
    <n v="0.28999999999999998"/>
    <n v="1565"/>
    <n v="11486.45"/>
    <n v="0.34"/>
    <n v="8953.26"/>
    <n v="20439.71"/>
    <n v="0.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9"/>
    <x v="1"/>
    <x v="1"/>
    <n v="87860.89"/>
    <n v="87595.88"/>
    <n v="0"/>
    <n v="0"/>
    <n v="0"/>
    <n v="0"/>
    <n v="0"/>
    <n v="0"/>
    <n v="43195.97"/>
    <n v="43195.97"/>
    <n v="0.49"/>
    <n v="22727.72"/>
    <n v="65923.69"/>
    <n v="0.75"/>
    <n v="20107.189999999999"/>
    <n v="86030.88"/>
    <n v="0.98"/>
    <n v="1565"/>
    <n v="87595.8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9"/>
    <x v="1"/>
    <x v="2"/>
    <n v="5401.82"/>
    <n v="2463.69"/>
    <n v="0"/>
    <n v="0"/>
    <n v="0"/>
    <n v="0"/>
    <n v="0"/>
    <n v="0"/>
    <n v="1933.67"/>
    <n v="1933.67"/>
    <n v="0.36"/>
    <n v="0"/>
    <n v="1933.67"/>
    <n v="0.36"/>
    <n v="265.01"/>
    <n v="2198.6799999999998"/>
    <n v="0.41"/>
    <n v="265.01"/>
    <n v="2463.69"/>
    <n v="0.4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9"/>
    <x v="2"/>
    <x v="0"/>
    <n v="17372"/>
    <n v="10777.65"/>
    <n v="0"/>
    <n v="0"/>
    <n v="0"/>
    <n v="0"/>
    <n v="0"/>
    <n v="0"/>
    <n v="8829.65"/>
    <n v="8829.65"/>
    <n v="0.51"/>
    <n v="774"/>
    <n v="9603.65"/>
    <n v="0.55000000000000004"/>
    <n v="0"/>
    <n v="9603.65"/>
    <n v="0.55000000000000004"/>
    <n v="1174"/>
    <n v="10777.65"/>
    <n v="0.6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9"/>
    <x v="3"/>
    <x v="0"/>
    <n v="8105"/>
    <n v="8105"/>
    <n v="0"/>
    <n v="0"/>
    <n v="0"/>
    <n v="0"/>
    <n v="0"/>
    <n v="0"/>
    <n v="0"/>
    <n v="0"/>
    <n v="0"/>
    <n v="8105"/>
    <n v="8105"/>
    <n v="1"/>
    <n v="0"/>
    <n v="8105"/>
    <n v="1"/>
    <n v="0"/>
    <n v="810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9"/>
    <x v="3"/>
    <x v="1"/>
    <n v="8694.19"/>
    <n v="8694.19"/>
    <n v="0"/>
    <n v="0"/>
    <n v="0"/>
    <n v="0"/>
    <n v="0"/>
    <n v="0"/>
    <n v="8694.19"/>
    <n v="8694.19"/>
    <n v="1"/>
    <n v="0"/>
    <n v="8694.19"/>
    <n v="1"/>
    <n v="0"/>
    <n v="8694.19"/>
    <n v="1"/>
    <n v="0"/>
    <n v="8694.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9"/>
    <x v="4"/>
    <x v="3"/>
    <n v="3000"/>
    <n v="2000"/>
    <n v="0"/>
    <n v="0"/>
    <n v="0"/>
    <n v="0"/>
    <n v="0"/>
    <n v="0"/>
    <n v="1000"/>
    <n v="1000"/>
    <n v="0.33"/>
    <n v="1000"/>
    <n v="2000"/>
    <n v="0.67"/>
    <n v="0"/>
    <n v="2000"/>
    <n v="0.67"/>
    <n v="0"/>
    <n v="2000"/>
    <n v="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9"/>
    <x v="4"/>
    <x v="0"/>
    <n v="424479.58"/>
    <n v="252038.68"/>
    <n v="0"/>
    <n v="0"/>
    <n v="0"/>
    <n v="0"/>
    <n v="0"/>
    <n v="0"/>
    <n v="62744.22"/>
    <n v="62744.22"/>
    <n v="0.15"/>
    <n v="75925.34"/>
    <n v="138669.56"/>
    <n v="0.33"/>
    <n v="67808.3"/>
    <n v="206477.86"/>
    <n v="0.49"/>
    <n v="45560.82"/>
    <n v="252038.68"/>
    <n v="0.5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9"/>
    <x v="4"/>
    <x v="1"/>
    <n v="280959.59000000003"/>
    <n v="232366.59"/>
    <n v="0"/>
    <n v="0"/>
    <n v="0"/>
    <n v="0"/>
    <n v="0"/>
    <n v="0"/>
    <n v="123556.99"/>
    <n v="123556.99"/>
    <n v="0.44"/>
    <n v="54263"/>
    <n v="177819.99"/>
    <n v="0.63"/>
    <n v="53966.58"/>
    <n v="231786.57"/>
    <n v="0.82"/>
    <n v="580.02"/>
    <n v="232366.59"/>
    <n v="0.8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9"/>
    <x v="4"/>
    <x v="2"/>
    <n v="73766.759999999995"/>
    <n v="58515.07"/>
    <n v="0"/>
    <n v="0"/>
    <n v="0"/>
    <n v="0"/>
    <n v="0"/>
    <n v="0"/>
    <n v="38019.19"/>
    <n v="38019.19"/>
    <n v="0.52"/>
    <n v="15128.5"/>
    <n v="53147.69"/>
    <n v="0.72"/>
    <n v="4867.38"/>
    <n v="58015.07"/>
    <n v="0.79"/>
    <n v="500"/>
    <n v="58515.07"/>
    <n v="0.7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0"/>
    <x v="0"/>
    <x v="0"/>
    <n v="6556993.7699999996"/>
    <n v="2103168.75"/>
    <n v="0"/>
    <n v="0"/>
    <n v="0"/>
    <n v="0"/>
    <n v="0"/>
    <n v="0"/>
    <n v="0"/>
    <n v="0"/>
    <n v="0"/>
    <n v="458356.98"/>
    <n v="458356.98"/>
    <n v="7.0000000000000007E-2"/>
    <n v="854647.87"/>
    <n v="1313004.8500000001"/>
    <n v="0.2"/>
    <n v="790163.9"/>
    <n v="2103168.75"/>
    <n v="0.3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0"/>
    <x v="0"/>
    <x v="1"/>
    <n v="346989.66"/>
    <n v="29027.7"/>
    <n v="0"/>
    <n v="0"/>
    <n v="0"/>
    <n v="0"/>
    <n v="0"/>
    <n v="0"/>
    <n v="0"/>
    <n v="0"/>
    <n v="0"/>
    <n v="6739.2"/>
    <n v="6739.2"/>
    <n v="0.02"/>
    <n v="22288.5"/>
    <n v="29027.7"/>
    <n v="0.08"/>
    <n v="0"/>
    <n v="29027.7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0"/>
    <x v="1"/>
    <x v="0"/>
    <n v="94319.14"/>
    <n v="35402.410000000003"/>
    <n v="0"/>
    <n v="0"/>
    <n v="0"/>
    <n v="0"/>
    <n v="0"/>
    <n v="0"/>
    <n v="0"/>
    <n v="0"/>
    <n v="0"/>
    <n v="29266.11"/>
    <n v="29266.11"/>
    <n v="0.31"/>
    <n v="6136.3"/>
    <n v="35402.410000000003"/>
    <n v="0.38"/>
    <n v="0"/>
    <n v="35402.410000000003"/>
    <n v="0.3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0"/>
    <x v="1"/>
    <x v="1"/>
    <n v="104022.44"/>
    <n v="27922.25"/>
    <n v="0"/>
    <n v="0"/>
    <n v="0"/>
    <n v="0"/>
    <n v="0"/>
    <n v="0"/>
    <n v="0"/>
    <n v="0"/>
    <n v="0"/>
    <n v="23793.3"/>
    <n v="23793.3"/>
    <n v="0.23"/>
    <n v="3510.82"/>
    <n v="27304.12"/>
    <n v="0.26"/>
    <n v="618.13"/>
    <n v="27922.25"/>
    <n v="0.2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0"/>
    <x v="1"/>
    <x v="2"/>
    <n v="45524.02"/>
    <n v="23092.41"/>
    <n v="0"/>
    <n v="0"/>
    <n v="0"/>
    <n v="0"/>
    <n v="0"/>
    <n v="0"/>
    <n v="0"/>
    <n v="0"/>
    <n v="0"/>
    <n v="17489.650000000001"/>
    <n v="17489.650000000001"/>
    <n v="0.38"/>
    <n v="4037.76"/>
    <n v="21527.41"/>
    <n v="0.47"/>
    <n v="1565"/>
    <n v="23092.41"/>
    <n v="0.5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0"/>
    <x v="2"/>
    <x v="0"/>
    <n v="51274.35"/>
    <n v="48952.35"/>
    <n v="0"/>
    <n v="0"/>
    <n v="0"/>
    <n v="0"/>
    <n v="0"/>
    <n v="0"/>
    <n v="0"/>
    <n v="0"/>
    <n v="0"/>
    <n v="44624.47"/>
    <n v="44624.47"/>
    <n v="0.87"/>
    <n v="4327.88"/>
    <n v="48952.35"/>
    <n v="0.95"/>
    <n v="0"/>
    <n v="48952.35"/>
    <n v="0.9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0"/>
    <x v="2"/>
    <x v="1"/>
    <n v="7600.85"/>
    <n v="5602.84"/>
    <n v="0"/>
    <n v="0"/>
    <n v="0"/>
    <n v="0"/>
    <n v="0"/>
    <n v="0"/>
    <n v="0"/>
    <n v="0"/>
    <n v="0"/>
    <n v="2203.6"/>
    <n v="2203.6"/>
    <n v="0.28999999999999998"/>
    <n v="3399.24"/>
    <n v="5602.84"/>
    <n v="0.74"/>
    <n v="0"/>
    <n v="5602.84"/>
    <n v="0.7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0"/>
    <x v="3"/>
    <x v="0"/>
    <n v="126623.5"/>
    <n v="110400.69"/>
    <n v="0"/>
    <n v="0"/>
    <n v="0"/>
    <n v="0"/>
    <n v="0"/>
    <n v="0"/>
    <n v="0"/>
    <n v="0"/>
    <n v="0"/>
    <n v="94354.73"/>
    <n v="94354.73"/>
    <n v="0.75"/>
    <n v="16045.96"/>
    <n v="110400.69"/>
    <n v="0.87"/>
    <n v="0"/>
    <n v="110400.69"/>
    <n v="0.8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0"/>
    <x v="3"/>
    <x v="1"/>
    <n v="4333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0"/>
    <x v="4"/>
    <x v="3"/>
    <n v="3371.29"/>
    <n v="2351.3000000000002"/>
    <n v="0"/>
    <n v="0"/>
    <n v="0"/>
    <n v="0"/>
    <n v="0"/>
    <n v="0"/>
    <n v="0"/>
    <n v="0"/>
    <n v="0"/>
    <n v="986.3"/>
    <n v="986.3"/>
    <n v="0.28999999999999998"/>
    <n v="1365"/>
    <n v="2351.3000000000002"/>
    <n v="0.7"/>
    <n v="0"/>
    <n v="2351.3000000000002"/>
    <n v="0.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0"/>
    <x v="4"/>
    <x v="0"/>
    <n v="1267820.77"/>
    <n v="956799.9"/>
    <n v="0"/>
    <n v="0"/>
    <n v="0"/>
    <n v="0"/>
    <n v="0"/>
    <n v="0"/>
    <n v="0"/>
    <n v="0"/>
    <n v="0"/>
    <n v="518305.87"/>
    <n v="518305.87"/>
    <n v="0.41"/>
    <n v="349663.7"/>
    <n v="867969.57"/>
    <n v="0.68"/>
    <n v="88830.33"/>
    <n v="956799.9"/>
    <n v="0.7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0"/>
    <x v="4"/>
    <x v="1"/>
    <n v="1212261.47"/>
    <n v="958946.07"/>
    <n v="0"/>
    <n v="0"/>
    <n v="0"/>
    <n v="0"/>
    <n v="0"/>
    <n v="0"/>
    <n v="0"/>
    <n v="0"/>
    <n v="0"/>
    <n v="655754.47"/>
    <n v="655754.47"/>
    <n v="0.54"/>
    <n v="260530.51"/>
    <n v="916284.98"/>
    <n v="0.76"/>
    <n v="42661.09"/>
    <n v="958946.07"/>
    <n v="0.7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0"/>
    <x v="4"/>
    <x v="2"/>
    <n v="796666.42"/>
    <n v="573788.56000000006"/>
    <n v="0"/>
    <n v="0"/>
    <n v="0"/>
    <n v="0"/>
    <n v="0"/>
    <n v="0"/>
    <n v="0"/>
    <n v="0"/>
    <n v="0"/>
    <n v="354269.72"/>
    <n v="354269.72"/>
    <n v="0.44"/>
    <n v="191282.97"/>
    <n v="545552.68999999994"/>
    <n v="0.68"/>
    <n v="28235.87"/>
    <n v="573788.56000000006"/>
    <n v="0.7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1"/>
    <x v="0"/>
    <x v="0"/>
    <n v="1794842.68"/>
    <n v="673200.06"/>
    <n v="0"/>
    <n v="0"/>
    <n v="0"/>
    <n v="0"/>
    <n v="0"/>
    <n v="0"/>
    <n v="0"/>
    <n v="0"/>
    <n v="0"/>
    <n v="89105.79"/>
    <n v="89105.79"/>
    <n v="0.05"/>
    <n v="86546.54"/>
    <n v="175652.33"/>
    <n v="0.1"/>
    <n v="497547.73"/>
    <n v="673200.06"/>
    <n v="0.3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1"/>
    <x v="0"/>
    <x v="1"/>
    <n v="77733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1"/>
    <x v="1"/>
    <x v="0"/>
    <n v="38401.97"/>
    <n v="25876.91"/>
    <n v="0"/>
    <n v="0"/>
    <n v="0"/>
    <n v="0"/>
    <n v="0"/>
    <n v="0"/>
    <n v="0"/>
    <n v="0"/>
    <n v="0"/>
    <n v="277.61"/>
    <n v="277.61"/>
    <n v="0.01"/>
    <n v="20639.29"/>
    <n v="20916.900000000001"/>
    <n v="0.54"/>
    <n v="4960.01"/>
    <n v="25876.91"/>
    <n v="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1"/>
    <x v="1"/>
    <x v="1"/>
    <n v="68139.28"/>
    <n v="64574.28"/>
    <n v="0"/>
    <n v="0"/>
    <n v="0"/>
    <n v="0"/>
    <n v="0"/>
    <n v="0"/>
    <n v="0"/>
    <n v="0"/>
    <n v="0"/>
    <n v="56370.82"/>
    <n v="56370.82"/>
    <n v="0.83"/>
    <n v="7938.45"/>
    <n v="64309.27"/>
    <n v="0.94"/>
    <n v="265.01"/>
    <n v="64574.28"/>
    <n v="0.9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1"/>
    <x v="1"/>
    <x v="2"/>
    <n v="15278.37"/>
    <n v="9766.41"/>
    <n v="0"/>
    <n v="0"/>
    <n v="0"/>
    <n v="0"/>
    <n v="0"/>
    <n v="0"/>
    <n v="0"/>
    <n v="0"/>
    <n v="0"/>
    <n v="1700.44"/>
    <n v="1700.44"/>
    <n v="0.11"/>
    <n v="3280.1"/>
    <n v="4980.54"/>
    <n v="0.33"/>
    <n v="4785.87"/>
    <n v="9766.41"/>
    <n v="0.6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1"/>
    <x v="2"/>
    <x v="0"/>
    <n v="8514"/>
    <n v="4644"/>
    <n v="0"/>
    <n v="0"/>
    <n v="0"/>
    <n v="0"/>
    <n v="0"/>
    <n v="0"/>
    <n v="0"/>
    <n v="0"/>
    <n v="0"/>
    <n v="2322"/>
    <n v="2322"/>
    <n v="0.27"/>
    <n v="0"/>
    <n v="2322"/>
    <n v="0.27"/>
    <n v="2322"/>
    <n v="4644"/>
    <n v="0.5500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1"/>
    <x v="2"/>
    <x v="1"/>
    <n v="15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1"/>
    <x v="4"/>
    <x v="3"/>
    <n v="7.39"/>
    <n v="7.39"/>
    <n v="0"/>
    <n v="0"/>
    <n v="0"/>
    <n v="0"/>
    <n v="0"/>
    <n v="0"/>
    <n v="0"/>
    <n v="0"/>
    <n v="0"/>
    <n v="7.39"/>
    <n v="7.39"/>
    <n v="1"/>
    <n v="0"/>
    <n v="7.39"/>
    <n v="1"/>
    <n v="0"/>
    <n v="7.3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1"/>
    <x v="4"/>
    <x v="0"/>
    <n v="779322.3"/>
    <n v="446219.17"/>
    <n v="0"/>
    <n v="0"/>
    <n v="0"/>
    <n v="0"/>
    <n v="0"/>
    <n v="0"/>
    <n v="0"/>
    <n v="0"/>
    <n v="0"/>
    <n v="139270.65"/>
    <n v="139270.65"/>
    <n v="0.18"/>
    <n v="185479.09"/>
    <n v="324749.74"/>
    <n v="0.42"/>
    <n v="121469.43"/>
    <n v="446219.17"/>
    <n v="0.5699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1"/>
    <x v="4"/>
    <x v="1"/>
    <n v="605128.52"/>
    <n v="508012.62"/>
    <n v="0"/>
    <n v="0"/>
    <n v="0"/>
    <n v="0"/>
    <n v="0"/>
    <n v="0"/>
    <n v="0"/>
    <n v="0"/>
    <n v="0"/>
    <n v="282812.37"/>
    <n v="282812.37"/>
    <n v="0.47"/>
    <n v="185640.33"/>
    <n v="468452.7"/>
    <n v="0.77"/>
    <n v="39559.919999999998"/>
    <n v="508012.62"/>
    <n v="0.8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1"/>
    <x v="4"/>
    <x v="2"/>
    <n v="347922.81"/>
    <n v="315319.28999999998"/>
    <n v="0"/>
    <n v="0"/>
    <n v="0"/>
    <n v="0"/>
    <n v="0"/>
    <n v="0"/>
    <n v="0"/>
    <n v="0"/>
    <n v="0"/>
    <n v="161891.17000000001"/>
    <n v="161891.17000000001"/>
    <n v="0.47"/>
    <n v="136208.24"/>
    <n v="298099.40999999997"/>
    <n v="0.86"/>
    <n v="17219.88"/>
    <n v="315319.28999999998"/>
    <n v="0.9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2"/>
    <x v="0"/>
    <x v="0"/>
    <n v="2659979.77"/>
    <n v="870572.83"/>
    <n v="0"/>
    <n v="0"/>
    <n v="0"/>
    <n v="0"/>
    <n v="0"/>
    <n v="0"/>
    <n v="0"/>
    <n v="0"/>
    <n v="0"/>
    <n v="135347.82"/>
    <n v="135347.82"/>
    <n v="0.05"/>
    <n v="293381.01"/>
    <n v="428728.83"/>
    <n v="0.16"/>
    <n v="441844"/>
    <n v="870572.83"/>
    <n v="0.3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2"/>
    <x v="0"/>
    <x v="1"/>
    <n v="32957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2"/>
    <x v="1"/>
    <x v="0"/>
    <n v="75538.350000000006"/>
    <n v="21917.74"/>
    <n v="0"/>
    <n v="0"/>
    <n v="0"/>
    <n v="0"/>
    <n v="0"/>
    <n v="0"/>
    <n v="0"/>
    <n v="0"/>
    <n v="0"/>
    <n v="12395.93"/>
    <n v="12395.93"/>
    <n v="0.16"/>
    <n v="9521.81"/>
    <n v="21917.74"/>
    <n v="0.28999999999999998"/>
    <n v="0"/>
    <n v="21917.74"/>
    <n v="0.28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2"/>
    <x v="1"/>
    <x v="1"/>
    <n v="97093.67"/>
    <n v="85393.57"/>
    <n v="0"/>
    <n v="0"/>
    <n v="0"/>
    <n v="0"/>
    <n v="0"/>
    <n v="0"/>
    <n v="0"/>
    <n v="0"/>
    <n v="0"/>
    <n v="53695.54"/>
    <n v="53695.54"/>
    <n v="0.55000000000000004"/>
    <n v="30607.97"/>
    <n v="84303.51"/>
    <n v="0.87"/>
    <n v="1090.06"/>
    <n v="85393.57"/>
    <n v="0.8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2"/>
    <x v="1"/>
    <x v="2"/>
    <n v="21289.41"/>
    <n v="11343.56"/>
    <n v="0"/>
    <n v="0"/>
    <n v="0"/>
    <n v="0"/>
    <n v="0"/>
    <n v="0"/>
    <n v="0"/>
    <n v="0"/>
    <n v="0"/>
    <n v="1412.65"/>
    <n v="1412.65"/>
    <n v="7.0000000000000007E-2"/>
    <n v="5165.8999999999996"/>
    <n v="6578.55"/>
    <n v="0.31"/>
    <n v="4765.01"/>
    <n v="11343.56"/>
    <n v="0.5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2"/>
    <x v="2"/>
    <x v="0"/>
    <n v="13033.68"/>
    <n v="11485.68"/>
    <n v="0"/>
    <n v="0"/>
    <n v="0"/>
    <n v="0"/>
    <n v="0"/>
    <n v="0"/>
    <n v="0"/>
    <n v="0"/>
    <n v="0"/>
    <n v="9937.68"/>
    <n v="9937.68"/>
    <n v="0.76"/>
    <n v="1548"/>
    <n v="11485.68"/>
    <n v="0.88"/>
    <n v="0"/>
    <n v="11485.68"/>
    <n v="0.8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2"/>
    <x v="3"/>
    <x v="0"/>
    <n v="226518.12"/>
    <n v="226518.12"/>
    <n v="0"/>
    <n v="0"/>
    <n v="0"/>
    <n v="0"/>
    <n v="0"/>
    <n v="0"/>
    <n v="0"/>
    <n v="0"/>
    <n v="0"/>
    <n v="0"/>
    <n v="0"/>
    <n v="0"/>
    <n v="226518.12"/>
    <n v="226518.12"/>
    <n v="1"/>
    <n v="0"/>
    <n v="226518.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2"/>
    <x v="3"/>
    <x v="1"/>
    <n v="460.09"/>
    <n v="460.09"/>
    <n v="0"/>
    <n v="0"/>
    <n v="0"/>
    <n v="0"/>
    <n v="0"/>
    <n v="0"/>
    <n v="0"/>
    <n v="0"/>
    <n v="0"/>
    <n v="0"/>
    <n v="0"/>
    <n v="0"/>
    <n v="0"/>
    <n v="0"/>
    <n v="0"/>
    <n v="460.09"/>
    <n v="460.0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2"/>
    <x v="4"/>
    <x v="3"/>
    <n v="1206.82"/>
    <n v="411.5"/>
    <n v="0"/>
    <n v="0"/>
    <n v="0"/>
    <n v="0"/>
    <n v="0"/>
    <n v="0"/>
    <n v="0"/>
    <n v="0"/>
    <n v="0"/>
    <n v="0"/>
    <n v="0"/>
    <n v="0"/>
    <n v="411.5"/>
    <n v="411.5"/>
    <n v="0.34"/>
    <n v="0"/>
    <n v="411.5"/>
    <n v="0.3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2"/>
    <x v="4"/>
    <x v="0"/>
    <n v="927175.5"/>
    <n v="421892.73"/>
    <n v="0"/>
    <n v="0"/>
    <n v="0"/>
    <n v="0"/>
    <n v="0"/>
    <n v="0"/>
    <n v="0"/>
    <n v="0"/>
    <n v="0"/>
    <n v="173044.92"/>
    <n v="173044.92"/>
    <n v="0.19"/>
    <n v="235818.36"/>
    <n v="408863.28"/>
    <n v="0.44"/>
    <n v="13029.45"/>
    <n v="421892.73"/>
    <n v="0.4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2"/>
    <x v="4"/>
    <x v="1"/>
    <n v="505028.96"/>
    <n v="422863.59"/>
    <n v="0"/>
    <n v="0"/>
    <n v="0"/>
    <n v="0"/>
    <n v="0"/>
    <n v="0"/>
    <n v="0"/>
    <n v="0"/>
    <n v="0"/>
    <n v="220476.15"/>
    <n v="220476.15"/>
    <n v="0.44"/>
    <n v="152873.57999999999"/>
    <n v="373349.73"/>
    <n v="0.74"/>
    <n v="49513.86"/>
    <n v="422863.59"/>
    <n v="0.8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2"/>
    <x v="4"/>
    <x v="2"/>
    <n v="161855.24"/>
    <n v="121167.85"/>
    <n v="0"/>
    <n v="0"/>
    <n v="0"/>
    <n v="0"/>
    <n v="0"/>
    <n v="0"/>
    <n v="0"/>
    <n v="0"/>
    <n v="0"/>
    <n v="59909.96"/>
    <n v="59909.96"/>
    <n v="0.37"/>
    <n v="56124.15"/>
    <n v="116034.11"/>
    <n v="0.72"/>
    <n v="5133.74"/>
    <n v="121167.85"/>
    <n v="0.7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3"/>
    <x v="0"/>
    <x v="0"/>
    <n v="2542326.23"/>
    <n v="637388.22"/>
    <n v="0"/>
    <n v="0"/>
    <n v="0"/>
    <n v="0"/>
    <n v="0"/>
    <n v="0"/>
    <n v="0"/>
    <n v="0"/>
    <n v="0"/>
    <n v="42213.36"/>
    <n v="42213.36"/>
    <n v="0.02"/>
    <n v="161455.82"/>
    <n v="203669.18"/>
    <n v="0.08"/>
    <n v="433719.03999999998"/>
    <n v="637388.22"/>
    <n v="0.2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3"/>
    <x v="0"/>
    <x v="1"/>
    <n v="3113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3"/>
    <x v="1"/>
    <x v="0"/>
    <n v="12156.64"/>
    <n v="7490.78"/>
    <n v="0"/>
    <n v="0"/>
    <n v="0"/>
    <n v="0"/>
    <n v="0"/>
    <n v="0"/>
    <n v="0"/>
    <n v="0"/>
    <n v="0"/>
    <n v="7490.78"/>
    <n v="7490.78"/>
    <n v="0.62"/>
    <n v="0"/>
    <n v="7490.78"/>
    <n v="0.62"/>
    <n v="0"/>
    <n v="7490.78"/>
    <n v="0.6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3"/>
    <x v="1"/>
    <x v="1"/>
    <n v="24706.31"/>
    <n v="2833.2"/>
    <n v="0"/>
    <n v="0"/>
    <n v="0"/>
    <n v="0"/>
    <n v="0"/>
    <n v="0"/>
    <n v="0"/>
    <n v="0"/>
    <n v="0"/>
    <n v="2833.2"/>
    <n v="2833.2"/>
    <n v="0.11"/>
    <n v="0"/>
    <n v="2833.2"/>
    <n v="0.11"/>
    <n v="0"/>
    <n v="2833.2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3"/>
    <x v="1"/>
    <x v="2"/>
    <n v="4500.01"/>
    <n v="4500.01"/>
    <n v="0"/>
    <n v="0"/>
    <n v="0"/>
    <n v="0"/>
    <n v="0"/>
    <n v="0"/>
    <n v="0"/>
    <n v="0"/>
    <n v="0"/>
    <n v="4500.01"/>
    <n v="4500.01"/>
    <n v="1"/>
    <n v="0"/>
    <n v="4500.01"/>
    <n v="1"/>
    <n v="0"/>
    <n v="4500.0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3"/>
    <x v="2"/>
    <x v="0"/>
    <n v="11625.67"/>
    <n v="1654"/>
    <n v="0"/>
    <n v="0"/>
    <n v="0"/>
    <n v="0"/>
    <n v="0"/>
    <n v="0"/>
    <n v="0"/>
    <n v="0"/>
    <n v="0"/>
    <n v="1654"/>
    <n v="1654"/>
    <n v="0.14000000000000001"/>
    <n v="0"/>
    <n v="1654"/>
    <n v="0.14000000000000001"/>
    <n v="0"/>
    <n v="1654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3"/>
    <x v="2"/>
    <x v="1"/>
    <n v="2599.9"/>
    <n v="1326.32"/>
    <n v="0"/>
    <n v="0"/>
    <n v="0"/>
    <n v="0"/>
    <n v="0"/>
    <n v="0"/>
    <n v="0"/>
    <n v="0"/>
    <n v="0"/>
    <n v="796.3"/>
    <n v="796.3"/>
    <n v="0.31"/>
    <n v="0"/>
    <n v="796.3"/>
    <n v="0.31"/>
    <n v="530.02"/>
    <n v="1326.32"/>
    <n v="0.5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3"/>
    <x v="4"/>
    <x v="3"/>
    <n v="436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3"/>
    <x v="4"/>
    <x v="0"/>
    <n v="274866.78000000003"/>
    <n v="148836.10999999999"/>
    <n v="0"/>
    <n v="0"/>
    <n v="0"/>
    <n v="0"/>
    <n v="0"/>
    <n v="0"/>
    <n v="0"/>
    <n v="0"/>
    <n v="0"/>
    <n v="89153.81"/>
    <n v="89153.81"/>
    <n v="0.32"/>
    <n v="27720.51"/>
    <n v="116874.32"/>
    <n v="0.43"/>
    <n v="31961.79"/>
    <n v="148836.10999999999"/>
    <n v="0.5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3"/>
    <x v="4"/>
    <x v="1"/>
    <n v="233780.18"/>
    <n v="135337.54"/>
    <n v="0"/>
    <n v="0"/>
    <n v="0"/>
    <n v="0"/>
    <n v="0"/>
    <n v="0"/>
    <n v="0"/>
    <n v="0"/>
    <n v="0"/>
    <n v="83344.210000000006"/>
    <n v="83344.210000000006"/>
    <n v="0.36"/>
    <n v="42907.67"/>
    <n v="126251.88"/>
    <n v="0.54"/>
    <n v="9085.66"/>
    <n v="135337.54"/>
    <n v="0.57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3"/>
    <x v="4"/>
    <x v="2"/>
    <n v="54995.45"/>
    <n v="33112.019999999997"/>
    <n v="0"/>
    <n v="0"/>
    <n v="0"/>
    <n v="0"/>
    <n v="0"/>
    <n v="0"/>
    <n v="0"/>
    <n v="0"/>
    <n v="0"/>
    <n v="24793.09"/>
    <n v="24793.09"/>
    <n v="0.45"/>
    <n v="6521.19"/>
    <n v="31314.28"/>
    <n v="0.56999999999999995"/>
    <n v="1797.74"/>
    <n v="33112.019999999997"/>
    <n v="0.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4"/>
    <x v="0"/>
    <x v="0"/>
    <n v="71612537.719999999"/>
    <n v="20304183.25"/>
    <n v="0"/>
    <n v="0"/>
    <n v="0"/>
    <n v="0"/>
    <n v="0"/>
    <n v="0"/>
    <n v="0"/>
    <n v="0"/>
    <n v="0"/>
    <n v="10093756.880000001"/>
    <n v="10093756.880000001"/>
    <n v="0.14000000000000001"/>
    <n v="7134564.5599999996"/>
    <n v="17228321.440000001"/>
    <n v="0.24"/>
    <n v="3075861.81"/>
    <n v="20304183.25"/>
    <n v="0.280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4"/>
    <x v="0"/>
    <x v="1"/>
    <n v="6079945.3200000003"/>
    <n v="2726904.68"/>
    <n v="0"/>
    <n v="0"/>
    <n v="0"/>
    <n v="0"/>
    <n v="0"/>
    <n v="0"/>
    <n v="0"/>
    <n v="0"/>
    <n v="0"/>
    <n v="831576.77"/>
    <n v="831576.77"/>
    <n v="0.14000000000000001"/>
    <n v="1895327.91"/>
    <n v="2726904.68"/>
    <n v="0.45"/>
    <n v="0"/>
    <n v="2726904.68"/>
    <n v="0.4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4"/>
    <x v="1"/>
    <x v="3"/>
    <n v="53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4"/>
    <x v="1"/>
    <x v="0"/>
    <n v="69050.5"/>
    <n v="17142.64"/>
    <n v="0"/>
    <n v="0"/>
    <n v="0"/>
    <n v="0"/>
    <n v="0"/>
    <n v="0"/>
    <n v="0"/>
    <n v="0"/>
    <n v="0"/>
    <n v="10852.11"/>
    <n v="10852.11"/>
    <n v="0.16"/>
    <n v="6002.85"/>
    <n v="16854.96"/>
    <n v="0.24"/>
    <n v="287.68"/>
    <n v="17142.64"/>
    <n v="0.2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4"/>
    <x v="1"/>
    <x v="1"/>
    <n v="206884.63"/>
    <n v="149000.51"/>
    <n v="0"/>
    <n v="0"/>
    <n v="0"/>
    <n v="0"/>
    <n v="0"/>
    <n v="0"/>
    <n v="0"/>
    <n v="0"/>
    <n v="0"/>
    <n v="79232.14"/>
    <n v="79232.14"/>
    <n v="0.38"/>
    <n v="52772.26"/>
    <n v="132004.4"/>
    <n v="0.64"/>
    <n v="16996.11"/>
    <n v="149000.51"/>
    <n v="0.7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4"/>
    <x v="1"/>
    <x v="2"/>
    <n v="231515.44"/>
    <n v="67851.53"/>
    <n v="0"/>
    <n v="0"/>
    <n v="0"/>
    <n v="0"/>
    <n v="0"/>
    <n v="0"/>
    <n v="0"/>
    <n v="0"/>
    <n v="0"/>
    <n v="31088.09"/>
    <n v="31088.09"/>
    <n v="0.13"/>
    <n v="30380.39"/>
    <n v="61468.480000000003"/>
    <n v="0.27"/>
    <n v="6383.05"/>
    <n v="67851.53"/>
    <n v="0.28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4"/>
    <x v="2"/>
    <x v="0"/>
    <n v="400520.98"/>
    <n v="230279.25"/>
    <n v="0"/>
    <n v="0"/>
    <n v="0"/>
    <n v="0"/>
    <n v="0"/>
    <n v="0"/>
    <n v="0"/>
    <n v="0"/>
    <n v="0"/>
    <n v="104300.95"/>
    <n v="104300.95"/>
    <n v="0.26"/>
    <n v="103075.18"/>
    <n v="207376.13"/>
    <n v="0.52"/>
    <n v="22903.119999999999"/>
    <n v="230279.25"/>
    <n v="0.5699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4"/>
    <x v="2"/>
    <x v="1"/>
    <n v="354298.04"/>
    <n v="305521.11"/>
    <n v="0"/>
    <n v="0"/>
    <n v="0"/>
    <n v="0"/>
    <n v="0"/>
    <n v="0"/>
    <n v="0"/>
    <n v="0"/>
    <n v="0"/>
    <n v="116359.48"/>
    <n v="116359.48"/>
    <n v="0.33"/>
    <n v="177311.59"/>
    <n v="293671.07"/>
    <n v="0.83"/>
    <n v="11850.04"/>
    <n v="305521.11"/>
    <n v="0.8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4"/>
    <x v="2"/>
    <x v="2"/>
    <n v="5813.07"/>
    <n v="3491.07"/>
    <n v="0"/>
    <n v="0"/>
    <n v="0"/>
    <n v="0"/>
    <n v="0"/>
    <n v="0"/>
    <n v="0"/>
    <n v="0"/>
    <n v="0"/>
    <n v="2692.07"/>
    <n v="2692.07"/>
    <n v="0.46"/>
    <n v="0"/>
    <n v="2692.07"/>
    <n v="0.46"/>
    <n v="799"/>
    <n v="3491.07"/>
    <n v="0.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4"/>
    <x v="3"/>
    <x v="0"/>
    <n v="7998192.0899999999"/>
    <n v="6426298.7400000002"/>
    <n v="0"/>
    <n v="0"/>
    <n v="0"/>
    <n v="0"/>
    <n v="0"/>
    <n v="0"/>
    <n v="0"/>
    <n v="0"/>
    <n v="0"/>
    <n v="800782.05"/>
    <n v="800782.05"/>
    <n v="0.1"/>
    <n v="4888038.83"/>
    <n v="5688820.8799999999"/>
    <n v="0.71"/>
    <n v="737477.86"/>
    <n v="6426298.7400000002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4"/>
    <x v="3"/>
    <x v="1"/>
    <n v="752418.65"/>
    <n v="394505.04"/>
    <n v="0"/>
    <n v="0"/>
    <n v="0"/>
    <n v="0"/>
    <n v="0"/>
    <n v="0"/>
    <n v="0"/>
    <n v="0"/>
    <n v="0"/>
    <n v="265228.69"/>
    <n v="265228.69"/>
    <n v="0.35"/>
    <n v="116478.28"/>
    <n v="381706.97"/>
    <n v="0.51"/>
    <n v="12798.07"/>
    <n v="394505.04"/>
    <n v="0.5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4"/>
    <x v="3"/>
    <x v="2"/>
    <n v="11238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4"/>
    <x v="4"/>
    <x v="3"/>
    <n v="34294.32"/>
    <n v="3588.77"/>
    <n v="0"/>
    <n v="0"/>
    <n v="0"/>
    <n v="0"/>
    <n v="0"/>
    <n v="0"/>
    <n v="0"/>
    <n v="0"/>
    <n v="0"/>
    <n v="1943.56"/>
    <n v="1943.56"/>
    <n v="0.06"/>
    <n v="25.2"/>
    <n v="1968.76"/>
    <n v="0.06"/>
    <n v="1620.01"/>
    <n v="3588.77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4"/>
    <x v="4"/>
    <x v="0"/>
    <n v="6260396.2199999997"/>
    <n v="2267673.33"/>
    <n v="0"/>
    <n v="0"/>
    <n v="0"/>
    <n v="0"/>
    <n v="0"/>
    <n v="0"/>
    <n v="0"/>
    <n v="0"/>
    <n v="0"/>
    <n v="1013403.47"/>
    <n v="1013403.47"/>
    <n v="0.16"/>
    <n v="857293.29"/>
    <n v="1870696.76"/>
    <n v="0.3"/>
    <n v="396976.57"/>
    <n v="2267673.33"/>
    <n v="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4"/>
    <x v="4"/>
    <x v="1"/>
    <n v="5924167.5099999998"/>
    <n v="4633997.09"/>
    <n v="0"/>
    <n v="0"/>
    <n v="0"/>
    <n v="0"/>
    <n v="0"/>
    <n v="0"/>
    <n v="0"/>
    <n v="0"/>
    <n v="0"/>
    <n v="2762329.9"/>
    <n v="2762329.9"/>
    <n v="0.47"/>
    <n v="1458644.76"/>
    <n v="4220974.66"/>
    <n v="0.71"/>
    <n v="413022.43"/>
    <n v="4633997.09"/>
    <n v="0.7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4"/>
    <x v="4"/>
    <x v="2"/>
    <n v="4043342.17"/>
    <n v="2823231.46"/>
    <n v="0"/>
    <n v="0"/>
    <n v="0"/>
    <n v="0"/>
    <n v="0"/>
    <n v="0"/>
    <n v="0"/>
    <n v="0"/>
    <n v="0"/>
    <n v="1597604.83"/>
    <n v="1597604.83"/>
    <n v="0.4"/>
    <n v="932903.44"/>
    <n v="2530508.27"/>
    <n v="0.63"/>
    <n v="292723.19"/>
    <n v="2823231.46"/>
    <n v="0.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5"/>
    <x v="0"/>
    <x v="0"/>
    <n v="6553541.2300000004"/>
    <n v="1727825.63"/>
    <n v="0"/>
    <n v="0"/>
    <n v="0"/>
    <n v="0"/>
    <n v="0"/>
    <n v="0"/>
    <n v="0"/>
    <n v="0"/>
    <n v="0"/>
    <n v="193750.09"/>
    <n v="193750.09"/>
    <n v="0.03"/>
    <n v="698668.51"/>
    <n v="892418.6"/>
    <n v="0.14000000000000001"/>
    <n v="835407.03"/>
    <n v="1727825.63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5"/>
    <x v="0"/>
    <x v="1"/>
    <n v="410234.86"/>
    <n v="173165.85"/>
    <n v="0"/>
    <n v="0"/>
    <n v="0"/>
    <n v="0"/>
    <n v="0"/>
    <n v="0"/>
    <n v="0"/>
    <n v="0"/>
    <n v="0"/>
    <n v="150657.39000000001"/>
    <n v="150657.39000000001"/>
    <n v="0.37"/>
    <n v="22508.46"/>
    <n v="173165.85"/>
    <n v="0.42"/>
    <n v="0"/>
    <n v="173165.85"/>
    <n v="0.4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5"/>
    <x v="1"/>
    <x v="0"/>
    <n v="43970.720000000001"/>
    <n v="27120.639999999999"/>
    <n v="0"/>
    <n v="0"/>
    <n v="0"/>
    <n v="0"/>
    <n v="0"/>
    <n v="0"/>
    <n v="0"/>
    <n v="0"/>
    <n v="0"/>
    <n v="16290.61"/>
    <n v="16290.61"/>
    <n v="0.37"/>
    <n v="4500.01"/>
    <n v="20790.62"/>
    <n v="0.47"/>
    <n v="6330.02"/>
    <n v="27120.639999999999"/>
    <n v="0.6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5"/>
    <x v="1"/>
    <x v="1"/>
    <n v="54918.19"/>
    <n v="43981.82"/>
    <n v="0"/>
    <n v="0"/>
    <n v="0"/>
    <n v="0"/>
    <n v="0"/>
    <n v="0"/>
    <n v="0"/>
    <n v="0"/>
    <n v="0"/>
    <n v="31729.73"/>
    <n v="31729.73"/>
    <n v="0.57999999999999996"/>
    <n v="8880.02"/>
    <n v="40609.75"/>
    <n v="0.74"/>
    <n v="3372.07"/>
    <n v="43981.82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5"/>
    <x v="1"/>
    <x v="2"/>
    <n v="34210.199999999997"/>
    <n v="18482.599999999999"/>
    <n v="0"/>
    <n v="0"/>
    <n v="0"/>
    <n v="0"/>
    <n v="0"/>
    <n v="0"/>
    <n v="0"/>
    <n v="0"/>
    <n v="0"/>
    <n v="16827.580000000002"/>
    <n v="16827.580000000002"/>
    <n v="0.49"/>
    <n v="1425"/>
    <n v="18252.580000000002"/>
    <n v="0.53"/>
    <n v="230.02"/>
    <n v="18482.599999999999"/>
    <n v="0.5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5"/>
    <x v="2"/>
    <x v="0"/>
    <n v="12096.95"/>
    <n v="8070.94"/>
    <n v="0"/>
    <n v="0"/>
    <n v="0"/>
    <n v="0"/>
    <n v="0"/>
    <n v="0"/>
    <n v="0"/>
    <n v="0"/>
    <n v="0"/>
    <n v="6966"/>
    <n v="6966"/>
    <n v="0.57999999999999996"/>
    <n v="1104.94"/>
    <n v="8070.94"/>
    <n v="0.67"/>
    <n v="0"/>
    <n v="8070.94"/>
    <n v="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5"/>
    <x v="2"/>
    <x v="1"/>
    <n v="12328.05"/>
    <n v="10660.05"/>
    <n v="0"/>
    <n v="0"/>
    <n v="0"/>
    <n v="0"/>
    <n v="0"/>
    <n v="0"/>
    <n v="0"/>
    <n v="0"/>
    <n v="0"/>
    <n v="9886.0499999999993"/>
    <n v="9886.0499999999993"/>
    <n v="0.8"/>
    <n v="774"/>
    <n v="10660.05"/>
    <n v="0.86"/>
    <n v="0"/>
    <n v="10660.05"/>
    <n v="0.8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5"/>
    <x v="3"/>
    <x v="0"/>
    <n v="297060.53999999998"/>
    <n v="273063.53999999998"/>
    <n v="0"/>
    <n v="0"/>
    <n v="0"/>
    <n v="0"/>
    <n v="0"/>
    <n v="0"/>
    <n v="0"/>
    <n v="0"/>
    <n v="0"/>
    <n v="273063.53999999998"/>
    <n v="273063.53999999998"/>
    <n v="0.92"/>
    <n v="0"/>
    <n v="273063.53999999998"/>
    <n v="0.92"/>
    <n v="0"/>
    <n v="273063.53999999998"/>
    <n v="0.9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5"/>
    <x v="4"/>
    <x v="0"/>
    <n v="715356.02"/>
    <n v="346330.84"/>
    <n v="0"/>
    <n v="0"/>
    <n v="0"/>
    <n v="0"/>
    <n v="0"/>
    <n v="0"/>
    <n v="0"/>
    <n v="0"/>
    <n v="0"/>
    <n v="175103.92"/>
    <n v="175103.92"/>
    <n v="0.24"/>
    <n v="84088.63"/>
    <n v="259192.55"/>
    <n v="0.36"/>
    <n v="87138.29"/>
    <n v="346330.84"/>
    <n v="0.4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5"/>
    <x v="4"/>
    <x v="1"/>
    <n v="775893.18"/>
    <n v="584881.62"/>
    <n v="0"/>
    <n v="0"/>
    <n v="0"/>
    <n v="0"/>
    <n v="0"/>
    <n v="0"/>
    <n v="0"/>
    <n v="0"/>
    <n v="0"/>
    <n v="353183.58"/>
    <n v="353183.58"/>
    <n v="0.46"/>
    <n v="165791.15"/>
    <n v="518974.73"/>
    <n v="0.67"/>
    <n v="65906.89"/>
    <n v="584881.62"/>
    <n v="0.7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5"/>
    <x v="4"/>
    <x v="2"/>
    <n v="297460.78000000003"/>
    <n v="229054.28"/>
    <n v="0"/>
    <n v="0"/>
    <n v="0"/>
    <n v="0"/>
    <n v="0"/>
    <n v="0"/>
    <n v="0"/>
    <n v="0"/>
    <n v="0"/>
    <n v="140488.42000000001"/>
    <n v="140488.42000000001"/>
    <n v="0.47"/>
    <n v="83585.02"/>
    <n v="224073.44"/>
    <n v="0.75"/>
    <n v="4980.84"/>
    <n v="229054.28"/>
    <n v="0.7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6"/>
    <x v="0"/>
    <x v="0"/>
    <n v="2411508.71"/>
    <n v="804278.13"/>
    <n v="0"/>
    <n v="0"/>
    <n v="0"/>
    <n v="0"/>
    <n v="0"/>
    <n v="0"/>
    <n v="0"/>
    <n v="0"/>
    <n v="0"/>
    <n v="40027.18"/>
    <n v="40027.18"/>
    <n v="0.02"/>
    <n v="144213.03"/>
    <n v="184240.21"/>
    <n v="0.08"/>
    <n v="620037.92000000004"/>
    <n v="804278.13"/>
    <n v="0.3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6"/>
    <x v="1"/>
    <x v="0"/>
    <n v="15585.15"/>
    <n v="265.01"/>
    <n v="0"/>
    <n v="0"/>
    <n v="0"/>
    <n v="0"/>
    <n v="0"/>
    <n v="0"/>
    <n v="0"/>
    <n v="0"/>
    <n v="0"/>
    <n v="0"/>
    <n v="0"/>
    <n v="0"/>
    <n v="265.01"/>
    <n v="265.01"/>
    <n v="0.02"/>
    <n v="0"/>
    <n v="265.01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6"/>
    <x v="1"/>
    <x v="1"/>
    <n v="6403.44"/>
    <n v="843.4"/>
    <n v="0"/>
    <n v="0"/>
    <n v="0"/>
    <n v="0"/>
    <n v="0"/>
    <n v="0"/>
    <n v="0"/>
    <n v="0"/>
    <n v="0"/>
    <n v="265.01"/>
    <n v="265.01"/>
    <n v="0.04"/>
    <n v="578.39"/>
    <n v="843.4"/>
    <n v="0.13"/>
    <n v="0"/>
    <n v="843.4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6"/>
    <x v="1"/>
    <x v="2"/>
    <n v="35305.919999999998"/>
    <n v="5295.03"/>
    <n v="0"/>
    <n v="0"/>
    <n v="0"/>
    <n v="0"/>
    <n v="0"/>
    <n v="0"/>
    <n v="0"/>
    <n v="0"/>
    <n v="0"/>
    <n v="5030.0200000000004"/>
    <n v="5030.0200000000004"/>
    <n v="0.14000000000000001"/>
    <n v="265.01"/>
    <n v="5295.03"/>
    <n v="0.15"/>
    <n v="0"/>
    <n v="5295.03"/>
    <n v="0.1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6"/>
    <x v="2"/>
    <x v="0"/>
    <n v="11705.37"/>
    <n v="5513.37"/>
    <n v="0"/>
    <n v="0"/>
    <n v="0"/>
    <n v="0"/>
    <n v="0"/>
    <n v="0"/>
    <n v="0"/>
    <n v="0"/>
    <n v="0"/>
    <n v="1548"/>
    <n v="1548"/>
    <n v="0.13"/>
    <n v="3191.37"/>
    <n v="4739.37"/>
    <n v="0.4"/>
    <n v="774"/>
    <n v="5513.37"/>
    <n v="0.4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6"/>
    <x v="2"/>
    <x v="1"/>
    <n v="2394.11"/>
    <n v="2394.11"/>
    <n v="0"/>
    <n v="0"/>
    <n v="0"/>
    <n v="0"/>
    <n v="0"/>
    <n v="0"/>
    <n v="0"/>
    <n v="0"/>
    <n v="0"/>
    <n v="0"/>
    <n v="0"/>
    <n v="0"/>
    <n v="1220.1099999999999"/>
    <n v="1220.1099999999999"/>
    <n v="0.51"/>
    <n v="1174"/>
    <n v="2394.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6"/>
    <x v="3"/>
    <x v="0"/>
    <n v="15818"/>
    <n v="7934"/>
    <n v="0"/>
    <n v="0"/>
    <n v="0"/>
    <n v="0"/>
    <n v="0"/>
    <n v="0"/>
    <n v="0"/>
    <n v="0"/>
    <n v="0"/>
    <n v="0"/>
    <n v="0"/>
    <n v="0"/>
    <n v="0"/>
    <n v="0"/>
    <n v="0"/>
    <n v="7934"/>
    <n v="7934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6"/>
    <x v="4"/>
    <x v="0"/>
    <n v="382608.44"/>
    <n v="89386.68"/>
    <n v="0"/>
    <n v="0"/>
    <n v="0"/>
    <n v="0"/>
    <n v="0"/>
    <n v="0"/>
    <n v="0"/>
    <n v="0"/>
    <n v="0"/>
    <n v="37298.61"/>
    <n v="37298.61"/>
    <n v="0.1"/>
    <n v="34186.99"/>
    <n v="71485.600000000006"/>
    <n v="0.19"/>
    <n v="17901.080000000002"/>
    <n v="89386.68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6"/>
    <x v="4"/>
    <x v="1"/>
    <n v="435065.68"/>
    <n v="307350.36"/>
    <n v="0"/>
    <n v="0"/>
    <n v="0"/>
    <n v="0"/>
    <n v="0"/>
    <n v="0"/>
    <n v="0"/>
    <n v="0"/>
    <n v="0"/>
    <n v="158210.12"/>
    <n v="158210.12"/>
    <n v="0.36"/>
    <n v="112977.29"/>
    <n v="271187.40999999997"/>
    <n v="0.62"/>
    <n v="36162.949999999997"/>
    <n v="307350.36"/>
    <n v="0.7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6"/>
    <x v="4"/>
    <x v="2"/>
    <n v="51279.65"/>
    <n v="31332.33"/>
    <n v="0"/>
    <n v="0"/>
    <n v="0"/>
    <n v="0"/>
    <n v="0"/>
    <n v="0"/>
    <n v="0"/>
    <n v="0"/>
    <n v="0"/>
    <n v="16626.810000000001"/>
    <n v="16626.810000000001"/>
    <n v="0.32"/>
    <n v="8986.42"/>
    <n v="25613.23"/>
    <n v="0.5"/>
    <n v="5719.1"/>
    <n v="31332.33"/>
    <n v="0.6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7"/>
    <x v="0"/>
    <x v="0"/>
    <n v="2196674.85"/>
    <n v="836574.92"/>
    <n v="0"/>
    <n v="0"/>
    <n v="0"/>
    <n v="0"/>
    <n v="0"/>
    <n v="0"/>
    <n v="0"/>
    <n v="0"/>
    <n v="0"/>
    <n v="145452.87"/>
    <n v="145452.87"/>
    <n v="7.0000000000000007E-2"/>
    <n v="258940.41"/>
    <n v="404393.28"/>
    <n v="0.18"/>
    <n v="432181.64"/>
    <n v="836574.92"/>
    <n v="0.3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7"/>
    <x v="0"/>
    <x v="1"/>
    <n v="7965.95"/>
    <n v="6739.2"/>
    <n v="0"/>
    <n v="0"/>
    <n v="0"/>
    <n v="0"/>
    <n v="0"/>
    <n v="0"/>
    <n v="0"/>
    <n v="0"/>
    <n v="0"/>
    <n v="6739.2"/>
    <n v="6739.2"/>
    <n v="0.85"/>
    <n v="0"/>
    <n v="6739.2"/>
    <n v="0.85"/>
    <n v="0"/>
    <n v="6739.2"/>
    <n v="0.8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7"/>
    <x v="1"/>
    <x v="0"/>
    <n v="25595.16"/>
    <n v="1565"/>
    <n v="0"/>
    <n v="0"/>
    <n v="0"/>
    <n v="0"/>
    <n v="0"/>
    <n v="0"/>
    <n v="0"/>
    <n v="0"/>
    <n v="0"/>
    <n v="0"/>
    <n v="0"/>
    <n v="0"/>
    <n v="0"/>
    <n v="0"/>
    <n v="0"/>
    <n v="1565"/>
    <n v="1565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7"/>
    <x v="1"/>
    <x v="1"/>
    <n v="7300.62"/>
    <n v="4020.97"/>
    <n v="0"/>
    <n v="0"/>
    <n v="0"/>
    <n v="0"/>
    <n v="0"/>
    <n v="0"/>
    <n v="0"/>
    <n v="0"/>
    <n v="0"/>
    <n v="3696.56"/>
    <n v="3696.56"/>
    <n v="0.51"/>
    <n v="324.41000000000003"/>
    <n v="4020.97"/>
    <n v="0.55000000000000004"/>
    <n v="0"/>
    <n v="4020.97"/>
    <n v="0.5500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7"/>
    <x v="1"/>
    <x v="2"/>
    <n v="14706.23"/>
    <n v="2401.16"/>
    <n v="0"/>
    <n v="0"/>
    <n v="0"/>
    <n v="0"/>
    <n v="0"/>
    <n v="0"/>
    <n v="0"/>
    <n v="0"/>
    <n v="0"/>
    <n v="0"/>
    <n v="0"/>
    <n v="0"/>
    <n v="571.15"/>
    <n v="571.15"/>
    <n v="0.04"/>
    <n v="1830.01"/>
    <n v="2401.16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7"/>
    <x v="2"/>
    <x v="0"/>
    <n v="10533"/>
    <n v="10533"/>
    <n v="0"/>
    <n v="0"/>
    <n v="0"/>
    <n v="0"/>
    <n v="0"/>
    <n v="0"/>
    <n v="0"/>
    <n v="0"/>
    <n v="0"/>
    <n v="6500.75"/>
    <n v="6500.75"/>
    <n v="0.62"/>
    <n v="3096"/>
    <n v="9596.75"/>
    <n v="0.91"/>
    <n v="936.25"/>
    <n v="105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7"/>
    <x v="2"/>
    <x v="1"/>
    <n v="4500.07"/>
    <n v="3733"/>
    <n v="0"/>
    <n v="0"/>
    <n v="0"/>
    <n v="0"/>
    <n v="0"/>
    <n v="0"/>
    <n v="0"/>
    <n v="0"/>
    <n v="0"/>
    <n v="0"/>
    <n v="0"/>
    <n v="0"/>
    <n v="2853"/>
    <n v="2853"/>
    <n v="0.63"/>
    <n v="880"/>
    <n v="3733"/>
    <n v="0.8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7"/>
    <x v="3"/>
    <x v="0"/>
    <n v="78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7"/>
    <x v="4"/>
    <x v="3"/>
    <n v="3000"/>
    <n v="2000"/>
    <n v="0"/>
    <n v="0"/>
    <n v="0"/>
    <n v="0"/>
    <n v="0"/>
    <n v="0"/>
    <n v="0"/>
    <n v="0"/>
    <n v="0"/>
    <n v="0"/>
    <n v="0"/>
    <n v="0"/>
    <n v="1000"/>
    <n v="1000"/>
    <n v="0.33"/>
    <n v="1000"/>
    <n v="2000"/>
    <n v="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7"/>
    <x v="4"/>
    <x v="0"/>
    <n v="755135.9"/>
    <n v="208890.31"/>
    <n v="0"/>
    <n v="0"/>
    <n v="0"/>
    <n v="0"/>
    <n v="0"/>
    <n v="0"/>
    <n v="0"/>
    <n v="0"/>
    <n v="0"/>
    <n v="75466.399999999994"/>
    <n v="75466.399999999994"/>
    <n v="0.1"/>
    <n v="36260.86"/>
    <n v="111727.26"/>
    <n v="0.15"/>
    <n v="97163.05"/>
    <n v="208890.31"/>
    <n v="0.280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7"/>
    <x v="4"/>
    <x v="1"/>
    <n v="572373.47"/>
    <n v="399380.31"/>
    <n v="0"/>
    <n v="0"/>
    <n v="0"/>
    <n v="0"/>
    <n v="0"/>
    <n v="0"/>
    <n v="0"/>
    <n v="0"/>
    <n v="0"/>
    <n v="180340.93"/>
    <n v="180340.93"/>
    <n v="0.32"/>
    <n v="166015.74"/>
    <n v="346356.67"/>
    <n v="0.61"/>
    <n v="53023.64"/>
    <n v="399380.31"/>
    <n v="0.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7"/>
    <x v="4"/>
    <x v="2"/>
    <n v="459821.73"/>
    <n v="274000.11"/>
    <n v="0"/>
    <n v="0"/>
    <n v="0"/>
    <n v="0"/>
    <n v="0"/>
    <n v="0"/>
    <n v="0"/>
    <n v="0"/>
    <n v="0"/>
    <n v="134292.4"/>
    <n v="134292.4"/>
    <n v="0.28999999999999998"/>
    <n v="87215.71"/>
    <n v="221508.11"/>
    <n v="0.48"/>
    <n v="52492"/>
    <n v="274000.11"/>
    <n v="0.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8"/>
    <x v="0"/>
    <x v="0"/>
    <n v="4248512.49"/>
    <n v="1934570.11"/>
    <n v="0"/>
    <n v="0"/>
    <n v="0"/>
    <n v="0"/>
    <n v="0"/>
    <n v="0"/>
    <n v="0"/>
    <n v="0"/>
    <n v="0"/>
    <n v="564801.73"/>
    <n v="564801.73"/>
    <n v="0.13"/>
    <n v="192400.94"/>
    <n v="757202.67"/>
    <n v="0.18"/>
    <n v="1177367.44"/>
    <n v="1934570.11"/>
    <n v="0.4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8"/>
    <x v="0"/>
    <x v="1"/>
    <n v="1766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8"/>
    <x v="1"/>
    <x v="0"/>
    <n v="23457.88"/>
    <n v="23457.88"/>
    <n v="0"/>
    <n v="0"/>
    <n v="0"/>
    <n v="0"/>
    <n v="0"/>
    <n v="0"/>
    <n v="0"/>
    <n v="0"/>
    <n v="0"/>
    <n v="8221.06"/>
    <n v="8221.06"/>
    <n v="0.35"/>
    <n v="265.01"/>
    <n v="8486.07"/>
    <n v="0.36"/>
    <n v="14971.81"/>
    <n v="23457.8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8"/>
    <x v="1"/>
    <x v="1"/>
    <n v="21164.799999999999"/>
    <n v="19031.28"/>
    <n v="0"/>
    <n v="0"/>
    <n v="0"/>
    <n v="0"/>
    <n v="0"/>
    <n v="0"/>
    <n v="0"/>
    <n v="0"/>
    <n v="0"/>
    <n v="7353.13"/>
    <n v="7353.13"/>
    <n v="0.35"/>
    <n v="5998.11"/>
    <n v="13351.24"/>
    <n v="0.63"/>
    <n v="5680.04"/>
    <n v="19031.28"/>
    <n v="0.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8"/>
    <x v="1"/>
    <x v="2"/>
    <n v="265.01"/>
    <n v="265.01"/>
    <n v="0"/>
    <n v="0"/>
    <n v="0"/>
    <n v="0"/>
    <n v="0"/>
    <n v="0"/>
    <n v="0"/>
    <n v="0"/>
    <n v="0"/>
    <n v="265.01"/>
    <n v="265.01"/>
    <n v="1"/>
    <n v="0"/>
    <n v="265.01"/>
    <n v="1"/>
    <n v="0"/>
    <n v="265.0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8"/>
    <x v="2"/>
    <x v="0"/>
    <n v="16181.58"/>
    <n v="12548.29"/>
    <n v="0"/>
    <n v="0"/>
    <n v="0"/>
    <n v="0"/>
    <n v="0"/>
    <n v="0"/>
    <n v="0"/>
    <n v="0"/>
    <n v="0"/>
    <n v="9450.24"/>
    <n v="9450.24"/>
    <n v="0.57999999999999996"/>
    <n v="1029.5999999999999"/>
    <n v="10479.84"/>
    <n v="0.65"/>
    <n v="2068.4499999999998"/>
    <n v="12548.29"/>
    <n v="0.7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8"/>
    <x v="2"/>
    <x v="1"/>
    <n v="13431.22"/>
    <n v="13431.22"/>
    <n v="0"/>
    <n v="0"/>
    <n v="0"/>
    <n v="0"/>
    <n v="0"/>
    <n v="0"/>
    <n v="0"/>
    <n v="0"/>
    <n v="0"/>
    <n v="3096"/>
    <n v="3096"/>
    <n v="0.23"/>
    <n v="10335.219999999999"/>
    <n v="13431.22"/>
    <n v="1"/>
    <n v="0"/>
    <n v="13431.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8"/>
    <x v="3"/>
    <x v="0"/>
    <n v="763831.2"/>
    <n v="763831.2"/>
    <n v="0"/>
    <n v="0"/>
    <n v="0"/>
    <n v="0"/>
    <n v="0"/>
    <n v="0"/>
    <n v="0"/>
    <n v="0"/>
    <n v="0"/>
    <n v="482725.64"/>
    <n v="482725.64"/>
    <n v="0.63"/>
    <n v="7922.4"/>
    <n v="490648.04"/>
    <n v="0.64"/>
    <n v="273183.15999999997"/>
    <n v="763831.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8"/>
    <x v="3"/>
    <x v="1"/>
    <n v="16126.6"/>
    <n v="6856.07"/>
    <n v="0"/>
    <n v="0"/>
    <n v="0"/>
    <n v="0"/>
    <n v="0"/>
    <n v="0"/>
    <n v="0"/>
    <n v="0"/>
    <n v="0"/>
    <n v="0"/>
    <n v="0"/>
    <n v="0"/>
    <n v="6856.07"/>
    <n v="6856.07"/>
    <n v="0.43"/>
    <n v="0"/>
    <n v="6856.07"/>
    <n v="0.4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8"/>
    <x v="4"/>
    <x v="0"/>
    <n v="510832.75"/>
    <n v="371014.98"/>
    <n v="0"/>
    <n v="0"/>
    <n v="0"/>
    <n v="0"/>
    <n v="0"/>
    <n v="0"/>
    <n v="0"/>
    <n v="0"/>
    <n v="0"/>
    <n v="74606.64"/>
    <n v="74606.64"/>
    <n v="0.15"/>
    <n v="122162.23"/>
    <n v="196768.87"/>
    <n v="0.39"/>
    <n v="174246.11"/>
    <n v="371014.98"/>
    <n v="0.7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8"/>
    <x v="4"/>
    <x v="1"/>
    <n v="579365.47"/>
    <n v="460054.91"/>
    <n v="0"/>
    <n v="0"/>
    <n v="0"/>
    <n v="0"/>
    <n v="0"/>
    <n v="0"/>
    <n v="0"/>
    <n v="0"/>
    <n v="0"/>
    <n v="267420.07"/>
    <n v="267420.07"/>
    <n v="0.46"/>
    <n v="152527.48000000001"/>
    <n v="419947.55"/>
    <n v="0.72"/>
    <n v="40107.360000000001"/>
    <n v="460054.91"/>
    <n v="0.7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8"/>
    <x v="4"/>
    <x v="2"/>
    <n v="239264.26"/>
    <n v="148934.16"/>
    <n v="0"/>
    <n v="0"/>
    <n v="0"/>
    <n v="0"/>
    <n v="0"/>
    <n v="0"/>
    <n v="0"/>
    <n v="0"/>
    <n v="0"/>
    <n v="95740.9"/>
    <n v="95740.9"/>
    <n v="0.4"/>
    <n v="44955.34"/>
    <n v="140696.24"/>
    <n v="0.59"/>
    <n v="8237.92"/>
    <n v="148934.16"/>
    <n v="0.6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9"/>
    <x v="0"/>
    <x v="0"/>
    <n v="2384696.4300000002"/>
    <n v="595342.23"/>
    <n v="0"/>
    <n v="0"/>
    <n v="0"/>
    <n v="0"/>
    <n v="0"/>
    <n v="0"/>
    <n v="0"/>
    <n v="0"/>
    <n v="0"/>
    <n v="184303.39"/>
    <n v="184303.39"/>
    <n v="0.08"/>
    <n v="161502.12"/>
    <n v="345805.51"/>
    <n v="0.15"/>
    <n v="249536.72"/>
    <n v="595342.23"/>
    <n v="0.2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9"/>
    <x v="0"/>
    <x v="1"/>
    <n v="104422.5"/>
    <n v="22171.5"/>
    <n v="0"/>
    <n v="0"/>
    <n v="0"/>
    <n v="0"/>
    <n v="0"/>
    <n v="0"/>
    <n v="0"/>
    <n v="0"/>
    <n v="0"/>
    <n v="22171.5"/>
    <n v="22171.5"/>
    <n v="0.21"/>
    <n v="0"/>
    <n v="22171.5"/>
    <n v="0.21"/>
    <n v="0"/>
    <n v="22171.5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9"/>
    <x v="1"/>
    <x v="0"/>
    <n v="44843.93"/>
    <n v="19356.759999999998"/>
    <n v="0"/>
    <n v="0"/>
    <n v="0"/>
    <n v="0"/>
    <n v="0"/>
    <n v="0"/>
    <n v="0"/>
    <n v="0"/>
    <n v="0"/>
    <n v="14244.32"/>
    <n v="14244.32"/>
    <n v="0.32"/>
    <n v="1942.5"/>
    <n v="16186.82"/>
    <n v="0.36"/>
    <n v="3169.94"/>
    <n v="19356.759999999998"/>
    <n v="0.4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9"/>
    <x v="1"/>
    <x v="1"/>
    <n v="82403.58"/>
    <n v="81873.56"/>
    <n v="0"/>
    <n v="0"/>
    <n v="0"/>
    <n v="0"/>
    <n v="0"/>
    <n v="0"/>
    <n v="0"/>
    <n v="0"/>
    <n v="0"/>
    <n v="42716.44"/>
    <n v="42716.44"/>
    <n v="0.52"/>
    <n v="31177.86"/>
    <n v="73894.3"/>
    <n v="0.9"/>
    <n v="7979.26"/>
    <n v="81873.56"/>
    <n v="0.9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9"/>
    <x v="1"/>
    <x v="2"/>
    <n v="2067.69"/>
    <n v="1451.01"/>
    <n v="0"/>
    <n v="0"/>
    <n v="0"/>
    <n v="0"/>
    <n v="0"/>
    <n v="0"/>
    <n v="0"/>
    <n v="0"/>
    <n v="0"/>
    <n v="527.55999999999995"/>
    <n v="527.55999999999995"/>
    <n v="0.26"/>
    <n v="548.67999999999995"/>
    <n v="1076.24"/>
    <n v="0.52"/>
    <n v="374.77"/>
    <n v="1451.01"/>
    <n v="0.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9"/>
    <x v="2"/>
    <x v="0"/>
    <n v="14561.44"/>
    <n v="7339.84"/>
    <n v="0"/>
    <n v="0"/>
    <n v="0"/>
    <n v="0"/>
    <n v="0"/>
    <n v="0"/>
    <n v="0"/>
    <n v="0"/>
    <n v="0"/>
    <n v="4617.84"/>
    <n v="4617.84"/>
    <n v="0.32"/>
    <n v="774"/>
    <n v="5391.84"/>
    <n v="0.37"/>
    <n v="1948"/>
    <n v="7339.84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9"/>
    <x v="3"/>
    <x v="0"/>
    <n v="8105"/>
    <n v="8105"/>
    <n v="0"/>
    <n v="0"/>
    <n v="0"/>
    <n v="0"/>
    <n v="0"/>
    <n v="0"/>
    <n v="0"/>
    <n v="0"/>
    <n v="0"/>
    <n v="8105"/>
    <n v="8105"/>
    <n v="1"/>
    <n v="0"/>
    <n v="8105"/>
    <n v="1"/>
    <n v="0"/>
    <n v="810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9"/>
    <x v="3"/>
    <x v="1"/>
    <n v="8728.6200000000008"/>
    <n v="8728.6200000000008"/>
    <n v="0"/>
    <n v="0"/>
    <n v="0"/>
    <n v="0"/>
    <n v="0"/>
    <n v="0"/>
    <n v="0"/>
    <n v="0"/>
    <n v="0"/>
    <n v="8728.6200000000008"/>
    <n v="8728.6200000000008"/>
    <n v="1"/>
    <n v="0"/>
    <n v="8728.6200000000008"/>
    <n v="1"/>
    <n v="0"/>
    <n v="8728.620000000000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9"/>
    <x v="4"/>
    <x v="3"/>
    <n v="3000"/>
    <n v="2000"/>
    <n v="0"/>
    <n v="0"/>
    <n v="0"/>
    <n v="0"/>
    <n v="0"/>
    <n v="0"/>
    <n v="0"/>
    <n v="0"/>
    <n v="0"/>
    <n v="1000"/>
    <n v="1000"/>
    <n v="0.33"/>
    <n v="0"/>
    <n v="1000"/>
    <n v="0.33"/>
    <n v="1000"/>
    <n v="2000"/>
    <n v="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9"/>
    <x v="4"/>
    <x v="0"/>
    <n v="413253.47"/>
    <n v="177700.58"/>
    <n v="0"/>
    <n v="0"/>
    <n v="0"/>
    <n v="0"/>
    <n v="0"/>
    <n v="0"/>
    <n v="0"/>
    <n v="0"/>
    <n v="0"/>
    <n v="32038.35"/>
    <n v="32038.35"/>
    <n v="0.08"/>
    <n v="102938.93"/>
    <n v="134977.28"/>
    <n v="0.33"/>
    <n v="42723.3"/>
    <n v="177700.58"/>
    <n v="0.4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9"/>
    <x v="4"/>
    <x v="1"/>
    <n v="221927.59"/>
    <n v="182868.42"/>
    <n v="0"/>
    <n v="0"/>
    <n v="0"/>
    <n v="0"/>
    <n v="0"/>
    <n v="0"/>
    <n v="0"/>
    <n v="0"/>
    <n v="0"/>
    <n v="104189.58"/>
    <n v="104189.58"/>
    <n v="0.47"/>
    <n v="75376.12"/>
    <n v="179565.7"/>
    <n v="0.81"/>
    <n v="3302.72"/>
    <n v="182868.42"/>
    <n v="0.8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9"/>
    <x v="4"/>
    <x v="2"/>
    <n v="73471.14"/>
    <n v="55731.05"/>
    <n v="0"/>
    <n v="0"/>
    <n v="0"/>
    <n v="0"/>
    <n v="0"/>
    <n v="0"/>
    <n v="0"/>
    <n v="0"/>
    <n v="0"/>
    <n v="31512.720000000001"/>
    <n v="31512.720000000001"/>
    <n v="0.43"/>
    <n v="20773.3"/>
    <n v="52286.02"/>
    <n v="0.71"/>
    <n v="3445.03"/>
    <n v="55731.05"/>
    <n v="0.7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0"/>
    <x v="0"/>
    <x v="0"/>
    <n v="6342982.54"/>
    <n v="1945365"/>
    <n v="0"/>
    <n v="0"/>
    <n v="0"/>
    <n v="0"/>
    <n v="0"/>
    <n v="0"/>
    <n v="0"/>
    <n v="0"/>
    <n v="0"/>
    <n v="0"/>
    <n v="0"/>
    <n v="0"/>
    <n v="560655.44999999995"/>
    <n v="560655.44999999995"/>
    <n v="0.09"/>
    <n v="1384709.55"/>
    <n v="1945365"/>
    <n v="0.3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0"/>
    <x v="0"/>
    <x v="1"/>
    <n v="130959.15"/>
    <n v="28997.21"/>
    <n v="0"/>
    <n v="0"/>
    <n v="0"/>
    <n v="0"/>
    <n v="0"/>
    <n v="0"/>
    <n v="0"/>
    <n v="0"/>
    <n v="0"/>
    <n v="0"/>
    <n v="0"/>
    <n v="0"/>
    <n v="6739.2"/>
    <n v="6739.2"/>
    <n v="0.05"/>
    <n v="22258.01"/>
    <n v="28997.21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0"/>
    <x v="1"/>
    <x v="0"/>
    <n v="65800.240000000005"/>
    <n v="16895.099999999999"/>
    <n v="0"/>
    <n v="0"/>
    <n v="0"/>
    <n v="0"/>
    <n v="0"/>
    <n v="0"/>
    <n v="0"/>
    <n v="0"/>
    <n v="0"/>
    <n v="0"/>
    <n v="0"/>
    <n v="0"/>
    <n v="12900.08"/>
    <n v="12900.08"/>
    <n v="0.2"/>
    <n v="3995.02"/>
    <n v="16895.099999999999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0"/>
    <x v="1"/>
    <x v="1"/>
    <n v="88808.08"/>
    <n v="22463.73"/>
    <n v="0"/>
    <n v="0"/>
    <n v="0"/>
    <n v="0"/>
    <n v="0"/>
    <n v="0"/>
    <n v="0"/>
    <n v="0"/>
    <n v="0"/>
    <n v="0"/>
    <n v="0"/>
    <n v="0"/>
    <n v="18798.810000000001"/>
    <n v="18798.810000000001"/>
    <n v="0.21"/>
    <n v="3664.92"/>
    <n v="22463.73"/>
    <n v="0.2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0"/>
    <x v="1"/>
    <x v="2"/>
    <n v="50293.57"/>
    <n v="23042.5"/>
    <n v="0"/>
    <n v="0"/>
    <n v="0"/>
    <n v="0"/>
    <n v="0"/>
    <n v="0"/>
    <n v="0"/>
    <n v="0"/>
    <n v="0"/>
    <n v="0"/>
    <n v="0"/>
    <n v="0"/>
    <n v="13202.76"/>
    <n v="13202.76"/>
    <n v="0.26"/>
    <n v="9839.74"/>
    <n v="23042.5"/>
    <n v="0.4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0"/>
    <x v="2"/>
    <x v="0"/>
    <n v="42591.09"/>
    <n v="40269.089999999997"/>
    <n v="0"/>
    <n v="0"/>
    <n v="0"/>
    <n v="0"/>
    <n v="0"/>
    <n v="0"/>
    <n v="0"/>
    <n v="0"/>
    <n v="0"/>
    <n v="0"/>
    <n v="0"/>
    <n v="0"/>
    <n v="19172.46"/>
    <n v="19172.46"/>
    <n v="0.45"/>
    <n v="21096.63"/>
    <n v="40269.089999999997"/>
    <n v="0.9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0"/>
    <x v="2"/>
    <x v="1"/>
    <n v="10180.66"/>
    <n v="8182.65"/>
    <n v="0"/>
    <n v="0"/>
    <n v="0"/>
    <n v="0"/>
    <n v="0"/>
    <n v="0"/>
    <n v="0"/>
    <n v="0"/>
    <n v="0"/>
    <n v="0"/>
    <n v="0"/>
    <n v="0"/>
    <n v="1029.5999999999999"/>
    <n v="1029.5999999999999"/>
    <n v="0.1"/>
    <n v="7153.05"/>
    <n v="8182.65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0"/>
    <x v="3"/>
    <x v="0"/>
    <n v="104535.08"/>
    <n v="88325.08"/>
    <n v="0"/>
    <n v="0"/>
    <n v="0"/>
    <n v="0"/>
    <n v="0"/>
    <n v="0"/>
    <n v="0"/>
    <n v="0"/>
    <n v="0"/>
    <n v="0"/>
    <n v="0"/>
    <n v="0"/>
    <n v="58445.66"/>
    <n v="58445.66"/>
    <n v="0.56000000000000005"/>
    <n v="29879.42"/>
    <n v="88325.08"/>
    <n v="0.8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0"/>
    <x v="3"/>
    <x v="1"/>
    <n v="4259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0"/>
    <x v="4"/>
    <x v="3"/>
    <n v="3882.83"/>
    <n v="2862.84"/>
    <n v="0"/>
    <n v="0"/>
    <n v="0"/>
    <n v="0"/>
    <n v="0"/>
    <n v="0"/>
    <n v="0"/>
    <n v="0"/>
    <n v="0"/>
    <n v="0"/>
    <n v="0"/>
    <n v="0"/>
    <n v="0"/>
    <n v="0"/>
    <n v="0"/>
    <n v="2862.84"/>
    <n v="2862.84"/>
    <n v="0.7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0"/>
    <x v="4"/>
    <x v="0"/>
    <n v="1227610.82"/>
    <n v="856140.03"/>
    <n v="0"/>
    <n v="0"/>
    <n v="0"/>
    <n v="0"/>
    <n v="0"/>
    <n v="0"/>
    <n v="0"/>
    <n v="0"/>
    <n v="0"/>
    <n v="0"/>
    <n v="0"/>
    <n v="0"/>
    <n v="442571.42"/>
    <n v="442571.42"/>
    <n v="0.36"/>
    <n v="413568.61"/>
    <n v="856140.03"/>
    <n v="0.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0"/>
    <x v="4"/>
    <x v="1"/>
    <n v="1168504.1200000001"/>
    <n v="845991.16"/>
    <n v="0"/>
    <n v="0"/>
    <n v="0"/>
    <n v="0"/>
    <n v="0"/>
    <n v="0"/>
    <n v="0"/>
    <n v="0"/>
    <n v="0"/>
    <n v="0"/>
    <n v="0"/>
    <n v="0"/>
    <n v="592172.99"/>
    <n v="592172.99"/>
    <n v="0.51"/>
    <n v="253818.17"/>
    <n v="845991.16"/>
    <n v="0.7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0"/>
    <x v="4"/>
    <x v="2"/>
    <n v="795277.74"/>
    <n v="497955.42"/>
    <n v="0"/>
    <n v="0"/>
    <n v="0"/>
    <n v="0"/>
    <n v="0"/>
    <n v="0"/>
    <n v="0"/>
    <n v="0"/>
    <n v="0"/>
    <n v="0"/>
    <n v="0"/>
    <n v="0"/>
    <n v="335932.05"/>
    <n v="335932.05"/>
    <n v="0.42"/>
    <n v="162023.37"/>
    <n v="497955.42"/>
    <n v="0.6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1"/>
    <x v="0"/>
    <x v="0"/>
    <n v="1836940.79"/>
    <n v="716643.57"/>
    <n v="0"/>
    <n v="0"/>
    <n v="0"/>
    <n v="0"/>
    <n v="0"/>
    <n v="0"/>
    <n v="0"/>
    <n v="0"/>
    <n v="0"/>
    <n v="0"/>
    <n v="0"/>
    <n v="0"/>
    <n v="97167.34"/>
    <n v="97167.34"/>
    <n v="0.05"/>
    <n v="619476.23"/>
    <n v="716643.57"/>
    <n v="0.3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1"/>
    <x v="0"/>
    <x v="1"/>
    <n v="77733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1"/>
    <x v="1"/>
    <x v="0"/>
    <n v="28189.88"/>
    <n v="15664.2"/>
    <n v="0"/>
    <n v="0"/>
    <n v="0"/>
    <n v="0"/>
    <n v="0"/>
    <n v="0"/>
    <n v="0"/>
    <n v="0"/>
    <n v="0"/>
    <n v="0"/>
    <n v="0"/>
    <n v="0"/>
    <n v="10704.19"/>
    <n v="10704.19"/>
    <n v="0.38"/>
    <n v="4960.01"/>
    <n v="15664.2"/>
    <n v="0.560000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1"/>
    <x v="1"/>
    <x v="1"/>
    <n v="59082.17"/>
    <n v="55512.19"/>
    <n v="0"/>
    <n v="0"/>
    <n v="0"/>
    <n v="0"/>
    <n v="0"/>
    <n v="0"/>
    <n v="0"/>
    <n v="0"/>
    <n v="0"/>
    <n v="0"/>
    <n v="0"/>
    <n v="0"/>
    <n v="44727.13"/>
    <n v="44727.13"/>
    <n v="0.76"/>
    <n v="10785.06"/>
    <n v="55512.19"/>
    <n v="0.9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1"/>
    <x v="1"/>
    <x v="2"/>
    <n v="11882.43"/>
    <n v="11617.42"/>
    <n v="0"/>
    <n v="0"/>
    <n v="0"/>
    <n v="0"/>
    <n v="0"/>
    <n v="0"/>
    <n v="0"/>
    <n v="0"/>
    <n v="0"/>
    <n v="0"/>
    <n v="0"/>
    <n v="0"/>
    <n v="2920.02"/>
    <n v="2920.02"/>
    <n v="0.25"/>
    <n v="8697.4"/>
    <n v="11617.42"/>
    <n v="0.9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1"/>
    <x v="2"/>
    <x v="0"/>
    <n v="7615.16"/>
    <n v="4644"/>
    <n v="0"/>
    <n v="0"/>
    <n v="0"/>
    <n v="0"/>
    <n v="0"/>
    <n v="0"/>
    <n v="0"/>
    <n v="0"/>
    <n v="0"/>
    <n v="0"/>
    <n v="0"/>
    <n v="0"/>
    <n v="2322"/>
    <n v="2322"/>
    <n v="0.3"/>
    <n v="2322"/>
    <n v="4644"/>
    <n v="0.6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1"/>
    <x v="2"/>
    <x v="1"/>
    <n v="15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1"/>
    <x v="4"/>
    <x v="3"/>
    <n v="166.76"/>
    <n v="166.76"/>
    <n v="0"/>
    <n v="0"/>
    <n v="0"/>
    <n v="0"/>
    <n v="0"/>
    <n v="0"/>
    <n v="0"/>
    <n v="0"/>
    <n v="0"/>
    <n v="0"/>
    <n v="0"/>
    <n v="0"/>
    <n v="166.76"/>
    <n v="166.76"/>
    <n v="1"/>
    <n v="0"/>
    <n v="166.7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1"/>
    <x v="4"/>
    <x v="0"/>
    <n v="745414.92"/>
    <n v="366122.25"/>
    <n v="0"/>
    <n v="0"/>
    <n v="0"/>
    <n v="0"/>
    <n v="0"/>
    <n v="0"/>
    <n v="0"/>
    <n v="0"/>
    <n v="0"/>
    <n v="0"/>
    <n v="0"/>
    <n v="0"/>
    <n v="141005.01999999999"/>
    <n v="141005.01999999999"/>
    <n v="0.19"/>
    <n v="225117.23"/>
    <n v="366122.25"/>
    <n v="0.4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1"/>
    <x v="4"/>
    <x v="1"/>
    <n v="573954.04"/>
    <n v="454687.49"/>
    <n v="0"/>
    <n v="0"/>
    <n v="0"/>
    <n v="0"/>
    <n v="0"/>
    <n v="0"/>
    <n v="0"/>
    <n v="0"/>
    <n v="0"/>
    <n v="0"/>
    <n v="0"/>
    <n v="0"/>
    <n v="301021.74"/>
    <n v="301021.74"/>
    <n v="0.52"/>
    <n v="153665.75"/>
    <n v="454687.49"/>
    <n v="0.7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1"/>
    <x v="4"/>
    <x v="2"/>
    <n v="360326.16"/>
    <n v="320172.14"/>
    <n v="0"/>
    <n v="0"/>
    <n v="0"/>
    <n v="0"/>
    <n v="0"/>
    <n v="0"/>
    <n v="0"/>
    <n v="0"/>
    <n v="0"/>
    <n v="0"/>
    <n v="0"/>
    <n v="0"/>
    <n v="185405.05"/>
    <n v="185405.05"/>
    <n v="0.51"/>
    <n v="134767.09"/>
    <n v="320172.14"/>
    <n v="0.8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2"/>
    <x v="0"/>
    <x v="0"/>
    <n v="2807534.11"/>
    <n v="1018127.17"/>
    <n v="0"/>
    <n v="0"/>
    <n v="0"/>
    <n v="0"/>
    <n v="0"/>
    <n v="0"/>
    <n v="0"/>
    <n v="0"/>
    <n v="0"/>
    <n v="0"/>
    <n v="0"/>
    <n v="0"/>
    <n v="135347.82"/>
    <n v="135347.82"/>
    <n v="0.05"/>
    <n v="882779.35"/>
    <n v="1018127.17"/>
    <n v="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2"/>
    <x v="0"/>
    <x v="1"/>
    <n v="13723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2"/>
    <x v="1"/>
    <x v="0"/>
    <n v="85004.66"/>
    <n v="14025.02"/>
    <n v="0"/>
    <n v="0"/>
    <n v="0"/>
    <n v="0"/>
    <n v="0"/>
    <n v="0"/>
    <n v="0"/>
    <n v="0"/>
    <n v="0"/>
    <n v="0"/>
    <n v="0"/>
    <n v="0"/>
    <n v="5960.01"/>
    <n v="5960.01"/>
    <n v="7.0000000000000007E-2"/>
    <n v="8065.01"/>
    <n v="14025.02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2"/>
    <x v="1"/>
    <x v="1"/>
    <n v="84740.43"/>
    <n v="72945.490000000005"/>
    <n v="0"/>
    <n v="0"/>
    <n v="0"/>
    <n v="0"/>
    <n v="0"/>
    <n v="0"/>
    <n v="0"/>
    <n v="0"/>
    <n v="0"/>
    <n v="0"/>
    <n v="0"/>
    <n v="0"/>
    <n v="55501.59"/>
    <n v="55501.59"/>
    <n v="0.65"/>
    <n v="17443.900000000001"/>
    <n v="72945.490000000005"/>
    <n v="0.8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2"/>
    <x v="1"/>
    <x v="2"/>
    <n v="12213.61"/>
    <n v="10048.5"/>
    <n v="0"/>
    <n v="0"/>
    <n v="0"/>
    <n v="0"/>
    <n v="0"/>
    <n v="0"/>
    <n v="0"/>
    <n v="0"/>
    <n v="0"/>
    <n v="0"/>
    <n v="0"/>
    <n v="0"/>
    <n v="5813.51"/>
    <n v="5813.51"/>
    <n v="0.48"/>
    <n v="4234.99"/>
    <n v="10048.5"/>
    <n v="0.8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2"/>
    <x v="2"/>
    <x v="0"/>
    <n v="13135.42"/>
    <n v="11587.42"/>
    <n v="0"/>
    <n v="0"/>
    <n v="0"/>
    <n v="0"/>
    <n v="0"/>
    <n v="0"/>
    <n v="0"/>
    <n v="0"/>
    <n v="0"/>
    <n v="0"/>
    <n v="0"/>
    <n v="0"/>
    <n v="10039.42"/>
    <n v="10039.42"/>
    <n v="0.76"/>
    <n v="1548"/>
    <n v="11587.42"/>
    <n v="0.8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2"/>
    <x v="3"/>
    <x v="0"/>
    <n v="127620.98"/>
    <n v="127620.98"/>
    <n v="0"/>
    <n v="0"/>
    <n v="0"/>
    <n v="0"/>
    <n v="0"/>
    <n v="0"/>
    <n v="0"/>
    <n v="0"/>
    <n v="0"/>
    <n v="0"/>
    <n v="0"/>
    <n v="0"/>
    <n v="0"/>
    <n v="0"/>
    <n v="0"/>
    <n v="127620.98"/>
    <n v="127620.9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2"/>
    <x v="3"/>
    <x v="1"/>
    <n v="148.16999999999999"/>
    <n v="148.16999999999999"/>
    <n v="0"/>
    <n v="0"/>
    <n v="0"/>
    <n v="0"/>
    <n v="0"/>
    <n v="0"/>
    <n v="0"/>
    <n v="0"/>
    <n v="0"/>
    <n v="0"/>
    <n v="0"/>
    <n v="0"/>
    <n v="0"/>
    <n v="0"/>
    <n v="0"/>
    <n v="148.16999999999999"/>
    <n v="148.1699999999999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2"/>
    <x v="4"/>
    <x v="3"/>
    <n v="1096.8900000000001"/>
    <n v="319.08"/>
    <n v="0"/>
    <n v="0"/>
    <n v="0"/>
    <n v="0"/>
    <n v="0"/>
    <n v="0"/>
    <n v="0"/>
    <n v="0"/>
    <n v="0"/>
    <n v="0"/>
    <n v="0"/>
    <n v="0"/>
    <n v="4.9800000000000004"/>
    <n v="4.9800000000000004"/>
    <n v="0"/>
    <n v="314.10000000000002"/>
    <n v="319.08"/>
    <n v="0.28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2"/>
    <x v="4"/>
    <x v="0"/>
    <n v="942228.01"/>
    <n v="324919.13"/>
    <n v="0"/>
    <n v="0"/>
    <n v="0"/>
    <n v="0"/>
    <n v="0"/>
    <n v="0"/>
    <n v="0"/>
    <n v="0"/>
    <n v="0"/>
    <n v="0"/>
    <n v="0"/>
    <n v="0"/>
    <n v="211488.6"/>
    <n v="211488.6"/>
    <n v="0.22"/>
    <n v="113430.53"/>
    <n v="324919.13"/>
    <n v="0.3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2"/>
    <x v="4"/>
    <x v="1"/>
    <n v="490212.31"/>
    <n v="411491"/>
    <n v="0"/>
    <n v="0"/>
    <n v="0"/>
    <n v="0"/>
    <n v="0"/>
    <n v="0"/>
    <n v="0"/>
    <n v="0"/>
    <n v="0"/>
    <n v="0"/>
    <n v="0"/>
    <n v="0"/>
    <n v="196085.28"/>
    <n v="196085.28"/>
    <n v="0.4"/>
    <n v="215405.72"/>
    <n v="411491"/>
    <n v="0.8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2"/>
    <x v="4"/>
    <x v="2"/>
    <n v="187653.3"/>
    <n v="141931.79"/>
    <n v="0"/>
    <n v="0"/>
    <n v="0"/>
    <n v="0"/>
    <n v="0"/>
    <n v="0"/>
    <n v="0"/>
    <n v="0"/>
    <n v="0"/>
    <n v="0"/>
    <n v="0"/>
    <n v="0"/>
    <n v="85327.05"/>
    <n v="85327.05"/>
    <n v="0.45"/>
    <n v="56604.74"/>
    <n v="141931.79"/>
    <n v="0.7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3"/>
    <x v="0"/>
    <x v="0"/>
    <n v="2653442.38"/>
    <n v="748504.37"/>
    <n v="0"/>
    <n v="0"/>
    <n v="0"/>
    <n v="0"/>
    <n v="0"/>
    <n v="0"/>
    <n v="0"/>
    <n v="0"/>
    <n v="0"/>
    <n v="0"/>
    <n v="0"/>
    <n v="0"/>
    <n v="108000.93"/>
    <n v="108000.93"/>
    <n v="0.04"/>
    <n v="640503.43999999994"/>
    <n v="748504.37"/>
    <n v="0.280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3"/>
    <x v="0"/>
    <x v="1"/>
    <n v="3113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3"/>
    <x v="1"/>
    <x v="0"/>
    <n v="11890.06"/>
    <n v="4500.01"/>
    <n v="0"/>
    <n v="0"/>
    <n v="0"/>
    <n v="0"/>
    <n v="0"/>
    <n v="0"/>
    <n v="0"/>
    <n v="0"/>
    <n v="0"/>
    <n v="0"/>
    <n v="0"/>
    <n v="0"/>
    <n v="0"/>
    <n v="0"/>
    <n v="0"/>
    <n v="4500.01"/>
    <n v="4500.01"/>
    <n v="0.3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3"/>
    <x v="1"/>
    <x v="1"/>
    <n v="24124.35"/>
    <n v="265.01"/>
    <n v="0"/>
    <n v="0"/>
    <n v="0"/>
    <n v="0"/>
    <n v="0"/>
    <n v="0"/>
    <n v="0"/>
    <n v="0"/>
    <n v="0"/>
    <n v="0"/>
    <n v="0"/>
    <n v="0"/>
    <n v="0"/>
    <n v="0"/>
    <n v="0"/>
    <n v="265.01"/>
    <n v="265.01"/>
    <n v="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3"/>
    <x v="1"/>
    <x v="2"/>
    <n v="4500.01"/>
    <n v="4500.01"/>
    <n v="0"/>
    <n v="0"/>
    <n v="0"/>
    <n v="0"/>
    <n v="0"/>
    <n v="0"/>
    <n v="0"/>
    <n v="0"/>
    <n v="0"/>
    <n v="0"/>
    <n v="0"/>
    <n v="0"/>
    <n v="4500.01"/>
    <n v="4500.01"/>
    <n v="1"/>
    <n v="0"/>
    <n v="4500.0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3"/>
    <x v="2"/>
    <x v="0"/>
    <n v="10780.78"/>
    <n v="1654"/>
    <n v="0"/>
    <n v="0"/>
    <n v="0"/>
    <n v="0"/>
    <n v="0"/>
    <n v="0"/>
    <n v="0"/>
    <n v="0"/>
    <n v="0"/>
    <n v="0"/>
    <n v="0"/>
    <n v="0"/>
    <n v="1654"/>
    <n v="1654"/>
    <n v="0.15"/>
    <n v="0"/>
    <n v="1654"/>
    <n v="0.1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3"/>
    <x v="2"/>
    <x v="1"/>
    <n v="2654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3"/>
    <x v="4"/>
    <x v="3"/>
    <n v="381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3"/>
    <x v="4"/>
    <x v="0"/>
    <n v="277226.46999999997"/>
    <n v="64452.04"/>
    <n v="0"/>
    <n v="0"/>
    <n v="0"/>
    <n v="0"/>
    <n v="0"/>
    <n v="0"/>
    <n v="0"/>
    <n v="0"/>
    <n v="0"/>
    <n v="0"/>
    <n v="0"/>
    <n v="0"/>
    <n v="17264.330000000002"/>
    <n v="17264.330000000002"/>
    <n v="0.06"/>
    <n v="47187.71"/>
    <n v="64452.04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3"/>
    <x v="4"/>
    <x v="1"/>
    <n v="237529.3"/>
    <n v="98820.18"/>
    <n v="0"/>
    <n v="0"/>
    <n v="0"/>
    <n v="0"/>
    <n v="0"/>
    <n v="0"/>
    <n v="0"/>
    <n v="0"/>
    <n v="0"/>
    <n v="0"/>
    <n v="0"/>
    <n v="0"/>
    <n v="54217.599999999999"/>
    <n v="54217.599999999999"/>
    <n v="0.23"/>
    <n v="44602.58"/>
    <n v="98820.18"/>
    <n v="0.4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3"/>
    <x v="4"/>
    <x v="2"/>
    <n v="62454.79"/>
    <n v="29133.88"/>
    <n v="0"/>
    <n v="0"/>
    <n v="0"/>
    <n v="0"/>
    <n v="0"/>
    <n v="0"/>
    <n v="0"/>
    <n v="0"/>
    <n v="0"/>
    <n v="0"/>
    <n v="0"/>
    <n v="0"/>
    <n v="17718.080000000002"/>
    <n v="17718.080000000002"/>
    <n v="0.28000000000000003"/>
    <n v="11415.8"/>
    <n v="29133.88"/>
    <n v="0.4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4"/>
    <x v="0"/>
    <x v="0"/>
    <n v="73242037.829999998"/>
    <n v="21532703.91"/>
    <n v="0"/>
    <n v="0"/>
    <n v="0"/>
    <n v="0"/>
    <n v="0"/>
    <n v="0"/>
    <n v="0"/>
    <n v="0"/>
    <n v="0"/>
    <n v="0"/>
    <n v="0"/>
    <n v="0"/>
    <n v="12243240.09"/>
    <n v="12243240.09"/>
    <n v="0.17"/>
    <n v="9289463.8200000003"/>
    <n v="21532703.91"/>
    <n v="0.28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4"/>
    <x v="0"/>
    <x v="1"/>
    <n v="5846291.6699999999"/>
    <n v="2427883.21"/>
    <n v="0"/>
    <n v="0"/>
    <n v="0"/>
    <n v="0"/>
    <n v="0"/>
    <n v="0"/>
    <n v="0"/>
    <n v="0"/>
    <n v="0"/>
    <n v="0"/>
    <n v="0"/>
    <n v="0"/>
    <n v="1083442.92"/>
    <n v="1083442.92"/>
    <n v="0.19"/>
    <n v="1344440.29"/>
    <n v="2427883.21"/>
    <n v="0.4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4"/>
    <x v="1"/>
    <x v="3"/>
    <n v="53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4"/>
    <x v="1"/>
    <x v="0"/>
    <n v="57468.41"/>
    <n v="10348.23"/>
    <n v="0"/>
    <n v="0"/>
    <n v="0"/>
    <n v="0"/>
    <n v="0"/>
    <n v="0"/>
    <n v="0"/>
    <n v="0"/>
    <n v="0"/>
    <n v="0"/>
    <n v="0"/>
    <n v="0"/>
    <n v="6928.16"/>
    <n v="6928.16"/>
    <n v="0.12"/>
    <n v="3420.07"/>
    <n v="10348.23"/>
    <n v="0.1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4"/>
    <x v="1"/>
    <x v="1"/>
    <n v="159543.67000000001"/>
    <n v="109948.56"/>
    <n v="0"/>
    <n v="0"/>
    <n v="0"/>
    <n v="0"/>
    <n v="0"/>
    <n v="0"/>
    <n v="0"/>
    <n v="0"/>
    <n v="0"/>
    <n v="0"/>
    <n v="0"/>
    <n v="0"/>
    <n v="68430.67"/>
    <n v="68430.67"/>
    <n v="0.43"/>
    <n v="41517.89"/>
    <n v="109948.56"/>
    <n v="0.6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4"/>
    <x v="1"/>
    <x v="2"/>
    <n v="213069.22"/>
    <n v="61757.47"/>
    <n v="0"/>
    <n v="0"/>
    <n v="0"/>
    <n v="0"/>
    <n v="0"/>
    <n v="0"/>
    <n v="0"/>
    <n v="0"/>
    <n v="0"/>
    <n v="0"/>
    <n v="0"/>
    <n v="0"/>
    <n v="37206.089999999997"/>
    <n v="37206.089999999997"/>
    <n v="0.17"/>
    <n v="24551.38"/>
    <n v="61757.47"/>
    <n v="0.28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4"/>
    <x v="2"/>
    <x v="0"/>
    <n v="420349.21"/>
    <n v="264709.18"/>
    <n v="0"/>
    <n v="0"/>
    <n v="0"/>
    <n v="0"/>
    <n v="0"/>
    <n v="0"/>
    <n v="0"/>
    <n v="0"/>
    <n v="0"/>
    <n v="0"/>
    <n v="0"/>
    <n v="0"/>
    <n v="117069.96"/>
    <n v="117069.96"/>
    <n v="0.28000000000000003"/>
    <n v="147639.22"/>
    <n v="264709.18"/>
    <n v="0.6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4"/>
    <x v="2"/>
    <x v="1"/>
    <n v="393381.91"/>
    <n v="349929.89"/>
    <n v="0"/>
    <n v="0"/>
    <n v="0"/>
    <n v="0"/>
    <n v="0"/>
    <n v="0"/>
    <n v="0"/>
    <n v="0"/>
    <n v="0"/>
    <n v="0"/>
    <n v="0"/>
    <n v="0"/>
    <n v="164904.26"/>
    <n v="164904.26"/>
    <n v="0.42"/>
    <n v="185025.63"/>
    <n v="349929.89"/>
    <n v="0.8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4"/>
    <x v="2"/>
    <x v="2"/>
    <n v="5501.77"/>
    <n v="3179.77"/>
    <n v="0"/>
    <n v="0"/>
    <n v="0"/>
    <n v="0"/>
    <n v="0"/>
    <n v="0"/>
    <n v="0"/>
    <n v="0"/>
    <n v="0"/>
    <n v="0"/>
    <n v="0"/>
    <n v="0"/>
    <n v="2380.77"/>
    <n v="2380.77"/>
    <n v="0.43"/>
    <n v="799"/>
    <n v="3179.77"/>
    <n v="0.57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4"/>
    <x v="3"/>
    <x v="0"/>
    <n v="7196423.0099999998"/>
    <n v="4943916.3499999996"/>
    <n v="0"/>
    <n v="0"/>
    <n v="0"/>
    <n v="0"/>
    <n v="0"/>
    <n v="0"/>
    <n v="0"/>
    <n v="0"/>
    <n v="0"/>
    <n v="0"/>
    <n v="0"/>
    <n v="0"/>
    <n v="960675.51"/>
    <n v="960675.51"/>
    <n v="0.13"/>
    <n v="3983240.84"/>
    <n v="4943916.3499999996"/>
    <n v="0.6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4"/>
    <x v="3"/>
    <x v="1"/>
    <n v="786267.19"/>
    <n v="346825.86"/>
    <n v="0"/>
    <n v="0"/>
    <n v="0"/>
    <n v="0"/>
    <n v="0"/>
    <n v="0"/>
    <n v="0"/>
    <n v="0"/>
    <n v="0"/>
    <n v="0"/>
    <n v="0"/>
    <n v="0"/>
    <n v="255455.09"/>
    <n v="255455.09"/>
    <n v="0.32"/>
    <n v="91370.77"/>
    <n v="346825.86"/>
    <n v="0.4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4"/>
    <x v="3"/>
    <x v="2"/>
    <n v="10128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4"/>
    <x v="4"/>
    <x v="3"/>
    <n v="34968.54"/>
    <n v="1483.89"/>
    <n v="0"/>
    <n v="0"/>
    <n v="0"/>
    <n v="0"/>
    <n v="0"/>
    <n v="0"/>
    <n v="0"/>
    <n v="0"/>
    <n v="0"/>
    <n v="0"/>
    <n v="0"/>
    <n v="0"/>
    <n v="357.27"/>
    <n v="357.27"/>
    <n v="0.01"/>
    <n v="1126.6199999999999"/>
    <n v="1483.89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4"/>
    <x v="4"/>
    <x v="0"/>
    <n v="6482064.8099999996"/>
    <n v="1743430.18"/>
    <n v="0"/>
    <n v="0"/>
    <n v="0"/>
    <n v="0"/>
    <n v="0"/>
    <n v="0"/>
    <n v="0"/>
    <n v="0"/>
    <n v="0"/>
    <n v="0"/>
    <n v="0"/>
    <n v="0"/>
    <n v="995466.38"/>
    <n v="995466.38"/>
    <n v="0.15"/>
    <n v="747963.8"/>
    <n v="1743430.18"/>
    <n v="0.2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4"/>
    <x v="4"/>
    <x v="1"/>
    <n v="5995368.3099999996"/>
    <n v="4468585.25"/>
    <n v="0"/>
    <n v="0"/>
    <n v="0"/>
    <n v="0"/>
    <n v="0"/>
    <n v="0"/>
    <n v="0"/>
    <n v="0"/>
    <n v="0"/>
    <n v="0"/>
    <n v="0"/>
    <n v="0"/>
    <n v="2948914.86"/>
    <n v="2948914.86"/>
    <n v="0.49"/>
    <n v="1519670.39"/>
    <n v="4468585.25"/>
    <n v="0.7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4"/>
    <x v="4"/>
    <x v="2"/>
    <n v="4212616.45"/>
    <n v="2649061.1800000002"/>
    <n v="0"/>
    <n v="0"/>
    <n v="0"/>
    <n v="0"/>
    <n v="0"/>
    <n v="0"/>
    <n v="0"/>
    <n v="0"/>
    <n v="0"/>
    <n v="0"/>
    <n v="0"/>
    <n v="0"/>
    <n v="1616300.4"/>
    <n v="1616300.4"/>
    <n v="0.38"/>
    <n v="1032760.78"/>
    <n v="2649061.1800000002"/>
    <n v="0.6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5"/>
    <x v="0"/>
    <x v="0"/>
    <n v="6698289.0599999996"/>
    <n v="1794741.44"/>
    <n v="0"/>
    <n v="0"/>
    <n v="0"/>
    <n v="0"/>
    <n v="0"/>
    <n v="0"/>
    <n v="0"/>
    <n v="0"/>
    <n v="0"/>
    <n v="0"/>
    <n v="0"/>
    <n v="0"/>
    <n v="371010.12"/>
    <n v="371010.12"/>
    <n v="0.06"/>
    <n v="1423731.32"/>
    <n v="1794741.44"/>
    <n v="0.2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5"/>
    <x v="0"/>
    <x v="1"/>
    <n v="341941.86"/>
    <n v="173165.85"/>
    <n v="0"/>
    <n v="0"/>
    <n v="0"/>
    <n v="0"/>
    <n v="0"/>
    <n v="0"/>
    <n v="0"/>
    <n v="0"/>
    <n v="0"/>
    <n v="0"/>
    <n v="0"/>
    <n v="0"/>
    <n v="150657.39000000001"/>
    <n v="150657.39000000001"/>
    <n v="0.44"/>
    <n v="22508.46"/>
    <n v="173165.85"/>
    <n v="0.5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5"/>
    <x v="1"/>
    <x v="0"/>
    <n v="33643.57"/>
    <n v="16673.5"/>
    <n v="0"/>
    <n v="0"/>
    <n v="0"/>
    <n v="0"/>
    <n v="0"/>
    <n v="0"/>
    <n v="0"/>
    <n v="0"/>
    <n v="0"/>
    <n v="0"/>
    <n v="0"/>
    <n v="0"/>
    <n v="4774.58"/>
    <n v="4774.58"/>
    <n v="0.14000000000000001"/>
    <n v="11898.92"/>
    <n v="16673.5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5"/>
    <x v="1"/>
    <x v="1"/>
    <n v="52685.52"/>
    <n v="39882.660000000003"/>
    <n v="0"/>
    <n v="0"/>
    <n v="0"/>
    <n v="0"/>
    <n v="0"/>
    <n v="0"/>
    <n v="0"/>
    <n v="0"/>
    <n v="0"/>
    <n v="0"/>
    <n v="0"/>
    <n v="0"/>
    <n v="24684.67"/>
    <n v="24684.67"/>
    <n v="0.47"/>
    <n v="15197.99"/>
    <n v="39882.660000000003"/>
    <n v="0.7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5"/>
    <x v="1"/>
    <x v="2"/>
    <n v="20259.54"/>
    <n v="10590.08"/>
    <n v="0"/>
    <n v="0"/>
    <n v="0"/>
    <n v="0"/>
    <n v="0"/>
    <n v="0"/>
    <n v="0"/>
    <n v="0"/>
    <n v="0"/>
    <n v="0"/>
    <n v="0"/>
    <n v="0"/>
    <n v="5295.04"/>
    <n v="5295.04"/>
    <n v="0.26"/>
    <n v="5295.04"/>
    <n v="10590.08"/>
    <n v="0.5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5"/>
    <x v="2"/>
    <x v="0"/>
    <n v="11615.83"/>
    <n v="8070.01"/>
    <n v="0"/>
    <n v="0"/>
    <n v="0"/>
    <n v="0"/>
    <n v="0"/>
    <n v="0"/>
    <n v="0"/>
    <n v="0"/>
    <n v="0"/>
    <n v="0"/>
    <n v="0"/>
    <n v="0"/>
    <n v="7296.01"/>
    <n v="7296.01"/>
    <n v="0.63"/>
    <n v="774"/>
    <n v="8070.01"/>
    <n v="0.6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5"/>
    <x v="2"/>
    <x v="1"/>
    <n v="14847.66"/>
    <n v="9697.2900000000009"/>
    <n v="0"/>
    <n v="0"/>
    <n v="0"/>
    <n v="0"/>
    <n v="0"/>
    <n v="0"/>
    <n v="0"/>
    <n v="0"/>
    <n v="0"/>
    <n v="0"/>
    <n v="0"/>
    <n v="0"/>
    <n v="8923.2900000000009"/>
    <n v="8923.2900000000009"/>
    <n v="0.6"/>
    <n v="774"/>
    <n v="9697.2900000000009"/>
    <n v="0.6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5"/>
    <x v="3"/>
    <x v="0"/>
    <n v="280756.06"/>
    <n v="256759.06"/>
    <n v="0"/>
    <n v="0"/>
    <n v="0"/>
    <n v="0"/>
    <n v="0"/>
    <n v="0"/>
    <n v="0"/>
    <n v="0"/>
    <n v="0"/>
    <n v="0"/>
    <n v="0"/>
    <n v="0"/>
    <n v="256759.06"/>
    <n v="256759.06"/>
    <n v="0.91"/>
    <n v="0"/>
    <n v="256759.06"/>
    <n v="0.9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5"/>
    <x v="4"/>
    <x v="3"/>
    <n v="86.76"/>
    <n v="86.76"/>
    <n v="0"/>
    <n v="0"/>
    <n v="0"/>
    <n v="0"/>
    <n v="0"/>
    <n v="0"/>
    <n v="0"/>
    <n v="0"/>
    <n v="0"/>
    <n v="0"/>
    <n v="0"/>
    <n v="0"/>
    <n v="86.76"/>
    <n v="86.76"/>
    <n v="1"/>
    <n v="0"/>
    <n v="86.7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5"/>
    <x v="4"/>
    <x v="0"/>
    <n v="710794.65"/>
    <n v="336273.49"/>
    <n v="0"/>
    <n v="0"/>
    <n v="0"/>
    <n v="0"/>
    <n v="0"/>
    <n v="0"/>
    <n v="0"/>
    <n v="0"/>
    <n v="0"/>
    <n v="0"/>
    <n v="0"/>
    <n v="0"/>
    <n v="93384.65"/>
    <n v="93384.65"/>
    <n v="0.13"/>
    <n v="242888.84"/>
    <n v="336273.49"/>
    <n v="0.4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5"/>
    <x v="4"/>
    <x v="1"/>
    <n v="755180.37"/>
    <n v="527221.35"/>
    <n v="0"/>
    <n v="0"/>
    <n v="0"/>
    <n v="0"/>
    <n v="0"/>
    <n v="0"/>
    <n v="0"/>
    <n v="0"/>
    <n v="0"/>
    <n v="0"/>
    <n v="0"/>
    <n v="0"/>
    <n v="394502.38"/>
    <n v="394502.38"/>
    <n v="0.52"/>
    <n v="132718.97"/>
    <n v="527221.35"/>
    <n v="0.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5"/>
    <x v="4"/>
    <x v="2"/>
    <n v="309488.78000000003"/>
    <n v="210955.45"/>
    <n v="0"/>
    <n v="0"/>
    <n v="0"/>
    <n v="0"/>
    <n v="0"/>
    <n v="0"/>
    <n v="0"/>
    <n v="0"/>
    <n v="0"/>
    <n v="0"/>
    <n v="0"/>
    <n v="0"/>
    <n v="141328.01999999999"/>
    <n v="141328.01999999999"/>
    <n v="0.46"/>
    <n v="69627.429999999993"/>
    <n v="210955.45"/>
    <n v="0.6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6"/>
    <x v="0"/>
    <x v="0"/>
    <n v="2513254.2400000002"/>
    <n v="906023.66"/>
    <n v="0"/>
    <n v="0"/>
    <n v="0"/>
    <n v="0"/>
    <n v="0"/>
    <n v="0"/>
    <n v="0"/>
    <n v="0"/>
    <n v="0"/>
    <n v="0"/>
    <n v="0"/>
    <n v="0"/>
    <n v="48891.46"/>
    <n v="48891.46"/>
    <n v="0.02"/>
    <n v="857132.2"/>
    <n v="906023.66"/>
    <n v="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6"/>
    <x v="1"/>
    <x v="0"/>
    <n v="15593.04"/>
    <n v="265.01"/>
    <n v="0"/>
    <n v="0"/>
    <n v="0"/>
    <n v="0"/>
    <n v="0"/>
    <n v="0"/>
    <n v="0"/>
    <n v="0"/>
    <n v="0"/>
    <n v="0"/>
    <n v="0"/>
    <n v="0"/>
    <n v="265.01"/>
    <n v="265.01"/>
    <n v="0.02"/>
    <n v="0"/>
    <n v="265.01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6"/>
    <x v="1"/>
    <x v="1"/>
    <n v="6114.41"/>
    <n v="845.03"/>
    <n v="0"/>
    <n v="0"/>
    <n v="0"/>
    <n v="0"/>
    <n v="0"/>
    <n v="0"/>
    <n v="0"/>
    <n v="0"/>
    <n v="0"/>
    <n v="0"/>
    <n v="0"/>
    <n v="0"/>
    <n v="580.02"/>
    <n v="580.02"/>
    <n v="0.09"/>
    <n v="265.01"/>
    <n v="845.03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6"/>
    <x v="1"/>
    <x v="2"/>
    <n v="34005.11"/>
    <n v="5030.0200000000004"/>
    <n v="0"/>
    <n v="0"/>
    <n v="0"/>
    <n v="0"/>
    <n v="0"/>
    <n v="0"/>
    <n v="0"/>
    <n v="0"/>
    <n v="0"/>
    <n v="0"/>
    <n v="0"/>
    <n v="0"/>
    <n v="5030.0200000000004"/>
    <n v="5030.0200000000004"/>
    <n v="0.15"/>
    <n v="0"/>
    <n v="5030.0200000000004"/>
    <n v="0.1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6"/>
    <x v="2"/>
    <x v="0"/>
    <n v="10475.629999999999"/>
    <n v="5457.11"/>
    <n v="0"/>
    <n v="0"/>
    <n v="0"/>
    <n v="0"/>
    <n v="0"/>
    <n v="0"/>
    <n v="0"/>
    <n v="0"/>
    <n v="0"/>
    <n v="0"/>
    <n v="0"/>
    <n v="0"/>
    <n v="4683.1099999999997"/>
    <n v="4683.1099999999997"/>
    <n v="0.45"/>
    <n v="774"/>
    <n v="5457.11"/>
    <n v="0.5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6"/>
    <x v="2"/>
    <x v="1"/>
    <n v="2225.2199999999998"/>
    <n v="2225.2199999999998"/>
    <n v="0"/>
    <n v="0"/>
    <n v="0"/>
    <n v="0"/>
    <n v="0"/>
    <n v="0"/>
    <n v="0"/>
    <n v="0"/>
    <n v="0"/>
    <n v="0"/>
    <n v="0"/>
    <n v="0"/>
    <n v="0"/>
    <n v="0"/>
    <n v="0"/>
    <n v="2225.2199999999998"/>
    <n v="2225.219999999999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6"/>
    <x v="3"/>
    <x v="0"/>
    <n v="158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6"/>
    <x v="4"/>
    <x v="3"/>
    <n v="1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6"/>
    <x v="4"/>
    <x v="0"/>
    <n v="385928.6"/>
    <n v="88352.87"/>
    <n v="0"/>
    <n v="0"/>
    <n v="0"/>
    <n v="0"/>
    <n v="0"/>
    <n v="0"/>
    <n v="0"/>
    <n v="0"/>
    <n v="0"/>
    <n v="0"/>
    <n v="0"/>
    <n v="0"/>
    <n v="46629.95"/>
    <n v="46629.95"/>
    <n v="0.12"/>
    <n v="41722.92"/>
    <n v="88352.87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6"/>
    <x v="4"/>
    <x v="1"/>
    <n v="451960.29"/>
    <n v="286637.33"/>
    <n v="0"/>
    <n v="0"/>
    <n v="0"/>
    <n v="0"/>
    <n v="0"/>
    <n v="0"/>
    <n v="0"/>
    <n v="0"/>
    <n v="0"/>
    <n v="0"/>
    <n v="0"/>
    <n v="0"/>
    <n v="151450.68"/>
    <n v="151450.68"/>
    <n v="0.34"/>
    <n v="135186.65"/>
    <n v="286637.33"/>
    <n v="0.6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6"/>
    <x v="4"/>
    <x v="2"/>
    <n v="51680.77"/>
    <n v="29435.41"/>
    <n v="0"/>
    <n v="0"/>
    <n v="0"/>
    <n v="0"/>
    <n v="0"/>
    <n v="0"/>
    <n v="0"/>
    <n v="0"/>
    <n v="0"/>
    <n v="0"/>
    <n v="0"/>
    <n v="0"/>
    <n v="12486.66"/>
    <n v="12486.66"/>
    <n v="0.24"/>
    <n v="16948.75"/>
    <n v="29435.41"/>
    <n v="0.5699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7"/>
    <x v="0"/>
    <x v="0"/>
    <n v="2207462.4700000002"/>
    <n v="717300.53"/>
    <n v="0"/>
    <n v="0"/>
    <n v="0"/>
    <n v="0"/>
    <n v="0"/>
    <n v="0"/>
    <n v="0"/>
    <n v="0"/>
    <n v="0"/>
    <n v="0"/>
    <n v="0"/>
    <n v="0"/>
    <n v="149152.34"/>
    <n v="149152.34"/>
    <n v="7.0000000000000007E-2"/>
    <n v="568148.18999999994"/>
    <n v="717300.53"/>
    <n v="0.3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7"/>
    <x v="0"/>
    <x v="1"/>
    <n v="7965.95"/>
    <n v="6739.2"/>
    <n v="0"/>
    <n v="0"/>
    <n v="0"/>
    <n v="0"/>
    <n v="0"/>
    <n v="0"/>
    <n v="0"/>
    <n v="0"/>
    <n v="0"/>
    <n v="0"/>
    <n v="0"/>
    <n v="0"/>
    <n v="6739.2"/>
    <n v="6739.2"/>
    <n v="0.85"/>
    <n v="0"/>
    <n v="6739.2"/>
    <n v="0.8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7"/>
    <x v="1"/>
    <x v="0"/>
    <n v="24330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7"/>
    <x v="1"/>
    <x v="1"/>
    <n v="6430"/>
    <n v="2850.1"/>
    <n v="0"/>
    <n v="0"/>
    <n v="0"/>
    <n v="0"/>
    <n v="0"/>
    <n v="0"/>
    <n v="0"/>
    <n v="0"/>
    <n v="0"/>
    <n v="0"/>
    <n v="0"/>
    <n v="0"/>
    <n v="2850.1"/>
    <n v="2850.1"/>
    <n v="0.44"/>
    <n v="0"/>
    <n v="2850.1"/>
    <n v="0.4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7"/>
    <x v="1"/>
    <x v="2"/>
    <n v="14665.1"/>
    <n v="2360.0300000000002"/>
    <n v="0"/>
    <n v="0"/>
    <n v="0"/>
    <n v="0"/>
    <n v="0"/>
    <n v="0"/>
    <n v="0"/>
    <n v="0"/>
    <n v="0"/>
    <n v="0"/>
    <n v="0"/>
    <n v="0"/>
    <n v="265.01"/>
    <n v="265.01"/>
    <n v="0.02"/>
    <n v="2095.02"/>
    <n v="2360.0300000000002"/>
    <n v="0.1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7"/>
    <x v="2"/>
    <x v="0"/>
    <n v="10658.22"/>
    <n v="7562.22"/>
    <n v="0"/>
    <n v="0"/>
    <n v="0"/>
    <n v="0"/>
    <n v="0"/>
    <n v="0"/>
    <n v="0"/>
    <n v="0"/>
    <n v="0"/>
    <n v="0"/>
    <n v="0"/>
    <n v="0"/>
    <n v="6682.22"/>
    <n v="6682.22"/>
    <n v="0.63"/>
    <n v="880"/>
    <n v="7562.22"/>
    <n v="0.7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7"/>
    <x v="2"/>
    <x v="1"/>
    <n v="4473.55"/>
    <n v="3676.93"/>
    <n v="0"/>
    <n v="0"/>
    <n v="0"/>
    <n v="0"/>
    <n v="0"/>
    <n v="0"/>
    <n v="0"/>
    <n v="0"/>
    <n v="0"/>
    <n v="0"/>
    <n v="0"/>
    <n v="0"/>
    <n v="2796.93"/>
    <n v="2796.93"/>
    <n v="0.63"/>
    <n v="880"/>
    <n v="3676.93"/>
    <n v="0.8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7"/>
    <x v="3"/>
    <x v="0"/>
    <n v="78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7"/>
    <x v="4"/>
    <x v="3"/>
    <n v="3000"/>
    <n v="2000"/>
    <n v="0"/>
    <n v="0"/>
    <n v="0"/>
    <n v="0"/>
    <n v="0"/>
    <n v="0"/>
    <n v="0"/>
    <n v="0"/>
    <n v="0"/>
    <n v="0"/>
    <n v="0"/>
    <n v="0"/>
    <n v="1000"/>
    <n v="1000"/>
    <n v="0.33"/>
    <n v="1000"/>
    <n v="2000"/>
    <n v="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7"/>
    <x v="4"/>
    <x v="0"/>
    <n v="740122.45"/>
    <n v="209266.45"/>
    <n v="0"/>
    <n v="0"/>
    <n v="0"/>
    <n v="0"/>
    <n v="0"/>
    <n v="0"/>
    <n v="0"/>
    <n v="0"/>
    <n v="0"/>
    <n v="0"/>
    <n v="0"/>
    <n v="0"/>
    <n v="62607.09"/>
    <n v="62607.09"/>
    <n v="0.08"/>
    <n v="146659.35999999999"/>
    <n v="209266.45"/>
    <n v="0.280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7"/>
    <x v="4"/>
    <x v="1"/>
    <n v="585761.47"/>
    <n v="370402.91"/>
    <n v="0"/>
    <n v="0"/>
    <n v="0"/>
    <n v="0"/>
    <n v="0"/>
    <n v="0"/>
    <n v="0"/>
    <n v="0"/>
    <n v="0"/>
    <n v="0"/>
    <n v="0"/>
    <n v="0"/>
    <n v="242496.24"/>
    <n v="242496.24"/>
    <n v="0.41"/>
    <n v="127906.67"/>
    <n v="370402.91"/>
    <n v="0.6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7"/>
    <x v="4"/>
    <x v="2"/>
    <n v="465685.69"/>
    <n v="268994.96000000002"/>
    <n v="0"/>
    <n v="0"/>
    <n v="0"/>
    <n v="0"/>
    <n v="0"/>
    <n v="0"/>
    <n v="0"/>
    <n v="0"/>
    <n v="0"/>
    <n v="0"/>
    <n v="0"/>
    <n v="0"/>
    <n v="113864.76"/>
    <n v="113864.76"/>
    <n v="0.24"/>
    <n v="155130.20000000001"/>
    <n v="268994.96000000002"/>
    <n v="0.57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8"/>
    <x v="0"/>
    <x v="0"/>
    <n v="4315774.79"/>
    <n v="1810100.49"/>
    <n v="0"/>
    <n v="0"/>
    <n v="0"/>
    <n v="0"/>
    <n v="0"/>
    <n v="0"/>
    <n v="0"/>
    <n v="0"/>
    <n v="0"/>
    <n v="0"/>
    <n v="0"/>
    <n v="0"/>
    <n v="455332.17"/>
    <n v="455332.17"/>
    <n v="0.11"/>
    <n v="1354768.32"/>
    <n v="1810100.49"/>
    <n v="0.4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8"/>
    <x v="0"/>
    <x v="1"/>
    <n v="1766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8"/>
    <x v="1"/>
    <x v="0"/>
    <n v="23518.53"/>
    <n v="23518.53"/>
    <n v="0"/>
    <n v="0"/>
    <n v="0"/>
    <n v="0"/>
    <n v="0"/>
    <n v="0"/>
    <n v="0"/>
    <n v="0"/>
    <n v="0"/>
    <n v="0"/>
    <n v="0"/>
    <n v="0"/>
    <n v="3286.87"/>
    <n v="3286.87"/>
    <n v="0.14000000000000001"/>
    <n v="20231.66"/>
    <n v="23518.5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8"/>
    <x v="1"/>
    <x v="1"/>
    <n v="14152.26"/>
    <n v="12029.92"/>
    <n v="0"/>
    <n v="0"/>
    <n v="0"/>
    <n v="0"/>
    <n v="0"/>
    <n v="0"/>
    <n v="0"/>
    <n v="0"/>
    <n v="0"/>
    <n v="0"/>
    <n v="0"/>
    <n v="0"/>
    <n v="5939.85"/>
    <n v="5939.85"/>
    <n v="0.42"/>
    <n v="6090.07"/>
    <n v="12029.92"/>
    <n v="0.8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8"/>
    <x v="1"/>
    <x v="2"/>
    <n v="265.01"/>
    <n v="265.01"/>
    <n v="0"/>
    <n v="0"/>
    <n v="0"/>
    <n v="0"/>
    <n v="0"/>
    <n v="0"/>
    <n v="0"/>
    <n v="0"/>
    <n v="0"/>
    <n v="0"/>
    <n v="0"/>
    <n v="0"/>
    <n v="265.01"/>
    <n v="265.01"/>
    <n v="1"/>
    <n v="0"/>
    <n v="265.0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8"/>
    <x v="2"/>
    <x v="0"/>
    <n v="14302.96"/>
    <n v="11290.9"/>
    <n v="0"/>
    <n v="0"/>
    <n v="0"/>
    <n v="0"/>
    <n v="0"/>
    <n v="0"/>
    <n v="0"/>
    <n v="0"/>
    <n v="0"/>
    <n v="0"/>
    <n v="0"/>
    <n v="0"/>
    <n v="5856.87"/>
    <n v="5856.87"/>
    <n v="0.41"/>
    <n v="5434.03"/>
    <n v="11290.9"/>
    <n v="0.7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8"/>
    <x v="2"/>
    <x v="1"/>
    <n v="23138.34"/>
    <n v="13128.25"/>
    <n v="0"/>
    <n v="0"/>
    <n v="0"/>
    <n v="0"/>
    <n v="0"/>
    <n v="0"/>
    <n v="0"/>
    <n v="0"/>
    <n v="0"/>
    <n v="0"/>
    <n v="0"/>
    <n v="0"/>
    <n v="10671.18"/>
    <n v="10671.18"/>
    <n v="0.46"/>
    <n v="2457.0700000000002"/>
    <n v="13128.25"/>
    <n v="0.5699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8"/>
    <x v="3"/>
    <x v="0"/>
    <n v="565314.12"/>
    <n v="565314.12"/>
    <n v="0"/>
    <n v="0"/>
    <n v="0"/>
    <n v="0"/>
    <n v="0"/>
    <n v="0"/>
    <n v="0"/>
    <n v="0"/>
    <n v="0"/>
    <n v="0"/>
    <n v="0"/>
    <n v="0"/>
    <n v="359280.92"/>
    <n v="359280.92"/>
    <n v="0.64"/>
    <n v="206033.2"/>
    <n v="565314.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8"/>
    <x v="3"/>
    <x v="1"/>
    <n v="15624.62"/>
    <n v="7519.62"/>
    <n v="0"/>
    <n v="0"/>
    <n v="0"/>
    <n v="0"/>
    <n v="0"/>
    <n v="0"/>
    <n v="0"/>
    <n v="0"/>
    <n v="0"/>
    <n v="0"/>
    <n v="0"/>
    <n v="0"/>
    <n v="7519.62"/>
    <n v="7519.62"/>
    <n v="0.48"/>
    <n v="0"/>
    <n v="7519.62"/>
    <n v="0.4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8"/>
    <x v="4"/>
    <x v="0"/>
    <n v="498760.14"/>
    <n v="377390.57"/>
    <n v="0"/>
    <n v="0"/>
    <n v="0"/>
    <n v="0"/>
    <n v="0"/>
    <n v="0"/>
    <n v="0"/>
    <n v="0"/>
    <n v="0"/>
    <n v="0"/>
    <n v="0"/>
    <n v="0"/>
    <n v="121504.12"/>
    <n v="121504.12"/>
    <n v="0.24"/>
    <n v="255886.45"/>
    <n v="377390.57"/>
    <n v="0.7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8"/>
    <x v="4"/>
    <x v="1"/>
    <n v="534725.62"/>
    <n v="380383.48"/>
    <n v="0"/>
    <n v="0"/>
    <n v="0"/>
    <n v="0"/>
    <n v="0"/>
    <n v="0"/>
    <n v="0"/>
    <n v="0"/>
    <n v="0"/>
    <n v="0"/>
    <n v="0"/>
    <n v="0"/>
    <n v="263839.2"/>
    <n v="263839.2"/>
    <n v="0.49"/>
    <n v="116544.28"/>
    <n v="380383.48"/>
    <n v="0.7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8"/>
    <x v="4"/>
    <x v="2"/>
    <n v="234587.59"/>
    <n v="154989.71"/>
    <n v="0"/>
    <n v="0"/>
    <n v="0"/>
    <n v="0"/>
    <n v="0"/>
    <n v="0"/>
    <n v="0"/>
    <n v="0"/>
    <n v="0"/>
    <n v="0"/>
    <n v="0"/>
    <n v="0"/>
    <n v="96781.38"/>
    <n v="96781.38"/>
    <n v="0.41"/>
    <n v="58208.33"/>
    <n v="154989.71"/>
    <n v="0.6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9"/>
    <x v="0"/>
    <x v="0"/>
    <n v="2479964.79"/>
    <n v="708990.92"/>
    <n v="0"/>
    <n v="0"/>
    <n v="0"/>
    <n v="0"/>
    <n v="0"/>
    <n v="0"/>
    <n v="0"/>
    <n v="0"/>
    <n v="0"/>
    <n v="0"/>
    <n v="0"/>
    <n v="0"/>
    <n v="189846.42"/>
    <n v="189846.42"/>
    <n v="0.08"/>
    <n v="519144.5"/>
    <n v="708990.92"/>
    <n v="0.28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9"/>
    <x v="0"/>
    <x v="1"/>
    <n v="104422.5"/>
    <n v="22171.5"/>
    <n v="0"/>
    <n v="0"/>
    <n v="0"/>
    <n v="0"/>
    <n v="0"/>
    <n v="0"/>
    <n v="0"/>
    <n v="0"/>
    <n v="0"/>
    <n v="0"/>
    <n v="0"/>
    <n v="0"/>
    <n v="22171.5"/>
    <n v="22171.5"/>
    <n v="0.21"/>
    <n v="0"/>
    <n v="22171.5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9"/>
    <x v="1"/>
    <x v="0"/>
    <n v="40526.980000000003"/>
    <n v="11455.04"/>
    <n v="0"/>
    <n v="0"/>
    <n v="0"/>
    <n v="0"/>
    <n v="0"/>
    <n v="0"/>
    <n v="0"/>
    <n v="0"/>
    <n v="0"/>
    <n v="0"/>
    <n v="0"/>
    <n v="0"/>
    <n v="3730"/>
    <n v="3730"/>
    <n v="0.09"/>
    <n v="7725.04"/>
    <n v="11455.04"/>
    <n v="0.280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9"/>
    <x v="1"/>
    <x v="1"/>
    <n v="71501.97"/>
    <n v="68541.94"/>
    <n v="0"/>
    <n v="0"/>
    <n v="0"/>
    <n v="0"/>
    <n v="0"/>
    <n v="0"/>
    <n v="0"/>
    <n v="0"/>
    <n v="0"/>
    <n v="0"/>
    <n v="0"/>
    <n v="0"/>
    <n v="46107.86"/>
    <n v="46107.86"/>
    <n v="0.64"/>
    <n v="22434.080000000002"/>
    <n v="68541.94"/>
    <n v="0.9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9"/>
    <x v="1"/>
    <x v="2"/>
    <n v="1895.73"/>
    <n v="1315.71"/>
    <n v="0"/>
    <n v="0"/>
    <n v="0"/>
    <n v="0"/>
    <n v="0"/>
    <n v="0"/>
    <n v="0"/>
    <n v="0"/>
    <n v="0"/>
    <n v="0"/>
    <n v="0"/>
    <n v="0"/>
    <n v="520.67999999999995"/>
    <n v="520.67999999999995"/>
    <n v="0.27"/>
    <n v="795.03"/>
    <n v="1315.71"/>
    <n v="0.6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9"/>
    <x v="2"/>
    <x v="0"/>
    <n v="15419.25"/>
    <n v="6649.65"/>
    <n v="0"/>
    <n v="0"/>
    <n v="0"/>
    <n v="0"/>
    <n v="0"/>
    <n v="0"/>
    <n v="0"/>
    <n v="0"/>
    <n v="0"/>
    <n v="0"/>
    <n v="0"/>
    <n v="0"/>
    <n v="5475.65"/>
    <n v="5475.65"/>
    <n v="0.36"/>
    <n v="1174"/>
    <n v="6649.65"/>
    <n v="0.4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9"/>
    <x v="3"/>
    <x v="0"/>
    <n v="81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9"/>
    <x v="3"/>
    <x v="1"/>
    <n v="8108.79"/>
    <n v="8108.79"/>
    <n v="0"/>
    <n v="0"/>
    <n v="0"/>
    <n v="0"/>
    <n v="0"/>
    <n v="0"/>
    <n v="0"/>
    <n v="0"/>
    <n v="0"/>
    <n v="0"/>
    <n v="0"/>
    <n v="0"/>
    <n v="8108.79"/>
    <n v="8108.79"/>
    <n v="1"/>
    <n v="0"/>
    <n v="8108.7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9"/>
    <x v="4"/>
    <x v="3"/>
    <n v="3000"/>
    <n v="2000"/>
    <n v="0"/>
    <n v="0"/>
    <n v="0"/>
    <n v="0"/>
    <n v="0"/>
    <n v="0"/>
    <n v="0"/>
    <n v="0"/>
    <n v="0"/>
    <n v="0"/>
    <n v="0"/>
    <n v="0"/>
    <n v="0"/>
    <n v="0"/>
    <n v="0"/>
    <n v="2000"/>
    <n v="2000"/>
    <n v="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9"/>
    <x v="4"/>
    <x v="0"/>
    <n v="433998.4"/>
    <n v="148010.97"/>
    <n v="0"/>
    <n v="0"/>
    <n v="0"/>
    <n v="0"/>
    <n v="0"/>
    <n v="0"/>
    <n v="0"/>
    <n v="0"/>
    <n v="0"/>
    <n v="0"/>
    <n v="0"/>
    <n v="0"/>
    <n v="55168.93"/>
    <n v="55168.93"/>
    <n v="0.13"/>
    <n v="92842.04"/>
    <n v="148010.97"/>
    <n v="0.3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9"/>
    <x v="4"/>
    <x v="1"/>
    <n v="212618.71"/>
    <n v="157722.99"/>
    <n v="0"/>
    <n v="0"/>
    <n v="0"/>
    <n v="0"/>
    <n v="0"/>
    <n v="0"/>
    <n v="0"/>
    <n v="0"/>
    <n v="0"/>
    <n v="0"/>
    <n v="0"/>
    <n v="0"/>
    <n v="83157.789999999994"/>
    <n v="83157.789999999994"/>
    <n v="0.39"/>
    <n v="74565.2"/>
    <n v="157722.99"/>
    <n v="0.7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9"/>
    <x v="4"/>
    <x v="2"/>
    <n v="73864.27"/>
    <n v="51788.959999999999"/>
    <n v="0"/>
    <n v="0"/>
    <n v="0"/>
    <n v="0"/>
    <n v="0"/>
    <n v="0"/>
    <n v="0"/>
    <n v="0"/>
    <n v="0"/>
    <n v="0"/>
    <n v="0"/>
    <n v="0"/>
    <n v="29467.78"/>
    <n v="29467.78"/>
    <n v="0.4"/>
    <n v="22321.18"/>
    <n v="51788.959999999999"/>
    <n v="0.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0"/>
    <x v="0"/>
    <x v="0"/>
    <n v="6236188.2300000004"/>
    <n v="426107.8"/>
    <n v="0"/>
    <n v="0"/>
    <n v="0"/>
    <n v="0"/>
    <n v="0"/>
    <n v="0"/>
    <n v="0"/>
    <n v="0"/>
    <n v="0"/>
    <n v="0"/>
    <n v="0"/>
    <n v="0"/>
    <n v="0"/>
    <n v="0"/>
    <n v="0"/>
    <n v="426107.8"/>
    <n v="426107.8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0"/>
    <x v="0"/>
    <x v="1"/>
    <n v="133554.28"/>
    <n v="6739.2"/>
    <n v="0"/>
    <n v="0"/>
    <n v="0"/>
    <n v="0"/>
    <n v="0"/>
    <n v="0"/>
    <n v="0"/>
    <n v="0"/>
    <n v="0"/>
    <n v="0"/>
    <n v="0"/>
    <n v="0"/>
    <n v="0"/>
    <n v="0"/>
    <n v="0"/>
    <n v="6739.2"/>
    <n v="6739.2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0"/>
    <x v="1"/>
    <x v="0"/>
    <n v="78002.460000000006"/>
    <n v="14415.07"/>
    <n v="0"/>
    <n v="0"/>
    <n v="0"/>
    <n v="0"/>
    <n v="0"/>
    <n v="0"/>
    <n v="0"/>
    <n v="0"/>
    <n v="0"/>
    <n v="0"/>
    <n v="0"/>
    <n v="0"/>
    <n v="0"/>
    <n v="0"/>
    <n v="0"/>
    <n v="14415.07"/>
    <n v="14415.07"/>
    <n v="0.1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0"/>
    <x v="1"/>
    <x v="1"/>
    <n v="78228.33"/>
    <n v="17628.14"/>
    <n v="0"/>
    <n v="0"/>
    <n v="0"/>
    <n v="0"/>
    <n v="0"/>
    <n v="0"/>
    <n v="0"/>
    <n v="0"/>
    <n v="0"/>
    <n v="0"/>
    <n v="0"/>
    <n v="0"/>
    <n v="0"/>
    <n v="0"/>
    <n v="0"/>
    <n v="17628.14"/>
    <n v="17628.14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0"/>
    <x v="1"/>
    <x v="2"/>
    <n v="49282.46"/>
    <n v="14510.12"/>
    <n v="0"/>
    <n v="0"/>
    <n v="0"/>
    <n v="0"/>
    <n v="0"/>
    <n v="0"/>
    <n v="0"/>
    <n v="0"/>
    <n v="0"/>
    <n v="0"/>
    <n v="0"/>
    <n v="0"/>
    <n v="0"/>
    <n v="0"/>
    <n v="0"/>
    <n v="14510.12"/>
    <n v="14510.12"/>
    <n v="0.289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0"/>
    <x v="2"/>
    <x v="0"/>
    <n v="49424.62"/>
    <n v="48650.62"/>
    <n v="0"/>
    <n v="0"/>
    <n v="0"/>
    <n v="0"/>
    <n v="0"/>
    <n v="0"/>
    <n v="0"/>
    <n v="0"/>
    <n v="0"/>
    <n v="0"/>
    <n v="0"/>
    <n v="0"/>
    <n v="0"/>
    <n v="0"/>
    <n v="0"/>
    <n v="48650.62"/>
    <n v="48650.62"/>
    <n v="0.9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0"/>
    <x v="2"/>
    <x v="1"/>
    <n v="8704.7199999999993"/>
    <n v="2203.6"/>
    <n v="0"/>
    <n v="0"/>
    <n v="0"/>
    <n v="0"/>
    <n v="0"/>
    <n v="0"/>
    <n v="0"/>
    <n v="0"/>
    <n v="0"/>
    <n v="0"/>
    <n v="0"/>
    <n v="0"/>
    <n v="0"/>
    <n v="0"/>
    <n v="0"/>
    <n v="2203.6"/>
    <n v="2203.6"/>
    <n v="0.2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0"/>
    <x v="3"/>
    <x v="0"/>
    <n v="83732.31"/>
    <n v="46015.43"/>
    <n v="0"/>
    <n v="0"/>
    <n v="0"/>
    <n v="0"/>
    <n v="0"/>
    <n v="0"/>
    <n v="0"/>
    <n v="0"/>
    <n v="0"/>
    <n v="0"/>
    <n v="0"/>
    <n v="0"/>
    <n v="0"/>
    <n v="0"/>
    <n v="0"/>
    <n v="46015.43"/>
    <n v="46015.43"/>
    <n v="0.5500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0"/>
    <x v="3"/>
    <x v="1"/>
    <n v="4166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0"/>
    <x v="4"/>
    <x v="3"/>
    <n v="4445.47"/>
    <n v="270.89"/>
    <n v="0"/>
    <n v="0"/>
    <n v="0"/>
    <n v="0"/>
    <n v="0"/>
    <n v="0"/>
    <n v="0"/>
    <n v="0"/>
    <n v="0"/>
    <n v="0"/>
    <n v="0"/>
    <n v="0"/>
    <n v="0"/>
    <n v="0"/>
    <n v="0"/>
    <n v="270.89"/>
    <n v="270.89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0"/>
    <x v="4"/>
    <x v="0"/>
    <n v="1272182.96"/>
    <n v="486653.09"/>
    <n v="0"/>
    <n v="0"/>
    <n v="0"/>
    <n v="0"/>
    <n v="0"/>
    <n v="0"/>
    <n v="0"/>
    <n v="0"/>
    <n v="0"/>
    <n v="0"/>
    <n v="0"/>
    <n v="0"/>
    <n v="0"/>
    <n v="0"/>
    <n v="0"/>
    <n v="486653.09"/>
    <n v="486653.09"/>
    <n v="0.3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0"/>
    <x v="4"/>
    <x v="1"/>
    <n v="1179673.8600000001"/>
    <n v="682195.19"/>
    <n v="0"/>
    <n v="0"/>
    <n v="0"/>
    <n v="0"/>
    <n v="0"/>
    <n v="0"/>
    <n v="0"/>
    <n v="0"/>
    <n v="0"/>
    <n v="0"/>
    <n v="0"/>
    <n v="0"/>
    <n v="0"/>
    <n v="0"/>
    <n v="0"/>
    <n v="682195.19"/>
    <n v="682195.19"/>
    <n v="0.57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0"/>
    <x v="4"/>
    <x v="2"/>
    <n v="785846.98"/>
    <n v="323265.01"/>
    <n v="0"/>
    <n v="0"/>
    <n v="0"/>
    <n v="0"/>
    <n v="0"/>
    <n v="0"/>
    <n v="0"/>
    <n v="0"/>
    <n v="0"/>
    <n v="0"/>
    <n v="0"/>
    <n v="0"/>
    <n v="0"/>
    <n v="0"/>
    <n v="0"/>
    <n v="323265.01"/>
    <n v="323265.01"/>
    <n v="0.4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1"/>
    <x v="0"/>
    <x v="0"/>
    <n v="1832233.08"/>
    <n v="97907.24"/>
    <n v="0"/>
    <n v="0"/>
    <n v="0"/>
    <n v="0"/>
    <n v="0"/>
    <n v="0"/>
    <n v="0"/>
    <n v="0"/>
    <n v="0"/>
    <n v="0"/>
    <n v="0"/>
    <n v="0"/>
    <n v="0"/>
    <n v="0"/>
    <n v="0"/>
    <n v="97907.24"/>
    <n v="97907.24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1"/>
    <x v="0"/>
    <x v="1"/>
    <n v="77733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1"/>
    <x v="1"/>
    <x v="0"/>
    <n v="28213.67"/>
    <n v="13473.59"/>
    <n v="0"/>
    <n v="0"/>
    <n v="0"/>
    <n v="0"/>
    <n v="0"/>
    <n v="0"/>
    <n v="0"/>
    <n v="0"/>
    <n v="0"/>
    <n v="0"/>
    <n v="0"/>
    <n v="0"/>
    <n v="0"/>
    <n v="0"/>
    <n v="0"/>
    <n v="13473.59"/>
    <n v="13473.59"/>
    <n v="0.4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1"/>
    <x v="1"/>
    <x v="1"/>
    <n v="58968.55"/>
    <n v="47963.5"/>
    <n v="0"/>
    <n v="0"/>
    <n v="0"/>
    <n v="0"/>
    <n v="0"/>
    <n v="0"/>
    <n v="0"/>
    <n v="0"/>
    <n v="0"/>
    <n v="0"/>
    <n v="0"/>
    <n v="0"/>
    <n v="0"/>
    <n v="0"/>
    <n v="0"/>
    <n v="47963.5"/>
    <n v="47963.5"/>
    <n v="0.8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1"/>
    <x v="1"/>
    <x v="2"/>
    <n v="14121.45"/>
    <n v="7141.43"/>
    <n v="0"/>
    <n v="0"/>
    <n v="0"/>
    <n v="0"/>
    <n v="0"/>
    <n v="0"/>
    <n v="0"/>
    <n v="0"/>
    <n v="0"/>
    <n v="0"/>
    <n v="0"/>
    <n v="0"/>
    <n v="0"/>
    <n v="0"/>
    <n v="0"/>
    <n v="7141.43"/>
    <n v="7141.43"/>
    <n v="0.5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1"/>
    <x v="2"/>
    <x v="0"/>
    <n v="5418"/>
    <n v="2322"/>
    <n v="0"/>
    <n v="0"/>
    <n v="0"/>
    <n v="0"/>
    <n v="0"/>
    <n v="0"/>
    <n v="0"/>
    <n v="0"/>
    <n v="0"/>
    <n v="0"/>
    <n v="0"/>
    <n v="0"/>
    <n v="0"/>
    <n v="0"/>
    <n v="0"/>
    <n v="2322"/>
    <n v="2322"/>
    <n v="0.4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1"/>
    <x v="2"/>
    <x v="1"/>
    <n v="1551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1"/>
    <x v="4"/>
    <x v="3"/>
    <n v="424.44"/>
    <n v="424.44"/>
    <n v="0"/>
    <n v="0"/>
    <n v="0"/>
    <n v="0"/>
    <n v="0"/>
    <n v="0"/>
    <n v="0"/>
    <n v="0"/>
    <n v="0"/>
    <n v="0"/>
    <n v="0"/>
    <n v="0"/>
    <n v="0"/>
    <n v="0"/>
    <n v="0"/>
    <n v="424.44"/>
    <n v="424.4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1"/>
    <x v="4"/>
    <x v="0"/>
    <n v="827661.49"/>
    <n v="249008.74"/>
    <n v="0"/>
    <n v="0"/>
    <n v="0"/>
    <n v="0"/>
    <n v="0"/>
    <n v="0"/>
    <n v="0"/>
    <n v="0"/>
    <n v="0"/>
    <n v="0"/>
    <n v="0"/>
    <n v="0"/>
    <n v="0"/>
    <n v="0"/>
    <n v="0"/>
    <n v="249008.74"/>
    <n v="249008.74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1"/>
    <x v="4"/>
    <x v="1"/>
    <n v="566179.9"/>
    <n v="319545.93"/>
    <n v="0"/>
    <n v="0"/>
    <n v="0"/>
    <n v="0"/>
    <n v="0"/>
    <n v="0"/>
    <n v="0"/>
    <n v="0"/>
    <n v="0"/>
    <n v="0"/>
    <n v="0"/>
    <n v="0"/>
    <n v="0"/>
    <n v="0"/>
    <n v="0"/>
    <n v="319545.93"/>
    <n v="319545.93"/>
    <n v="0.560000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1"/>
    <x v="4"/>
    <x v="2"/>
    <n v="351494.74"/>
    <n v="214163.6"/>
    <n v="0"/>
    <n v="0"/>
    <n v="0"/>
    <n v="0"/>
    <n v="0"/>
    <n v="0"/>
    <n v="0"/>
    <n v="0"/>
    <n v="0"/>
    <n v="0"/>
    <n v="0"/>
    <n v="0"/>
    <n v="0"/>
    <n v="0"/>
    <n v="0"/>
    <n v="214163.6"/>
    <n v="214163.6"/>
    <n v="0.6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2"/>
    <x v="0"/>
    <x v="0"/>
    <n v="2786004.69"/>
    <n v="131765.51"/>
    <n v="0"/>
    <n v="0"/>
    <n v="0"/>
    <n v="0"/>
    <n v="0"/>
    <n v="0"/>
    <n v="0"/>
    <n v="0"/>
    <n v="0"/>
    <n v="0"/>
    <n v="0"/>
    <n v="0"/>
    <n v="0"/>
    <n v="0"/>
    <n v="0"/>
    <n v="131765.51"/>
    <n v="131765.51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2"/>
    <x v="0"/>
    <x v="1"/>
    <n v="13723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2"/>
    <x v="1"/>
    <x v="0"/>
    <n v="68492.289999999994"/>
    <n v="4660.0200000000004"/>
    <n v="0"/>
    <n v="0"/>
    <n v="0"/>
    <n v="0"/>
    <n v="0"/>
    <n v="0"/>
    <n v="0"/>
    <n v="0"/>
    <n v="0"/>
    <n v="0"/>
    <n v="0"/>
    <n v="0"/>
    <n v="0"/>
    <n v="0"/>
    <n v="0"/>
    <n v="4660.0200000000004"/>
    <n v="4660.0200000000004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2"/>
    <x v="1"/>
    <x v="1"/>
    <n v="78004.820000000007"/>
    <n v="43559.01"/>
    <n v="0"/>
    <n v="0"/>
    <n v="0"/>
    <n v="0"/>
    <n v="0"/>
    <n v="0"/>
    <n v="0"/>
    <n v="0"/>
    <n v="0"/>
    <n v="0"/>
    <n v="0"/>
    <n v="0"/>
    <n v="0"/>
    <n v="0"/>
    <n v="0"/>
    <n v="43559.01"/>
    <n v="43559.01"/>
    <n v="0.560000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2"/>
    <x v="1"/>
    <x v="2"/>
    <n v="12453.62"/>
    <n v="918.68"/>
    <n v="0"/>
    <n v="0"/>
    <n v="0"/>
    <n v="0"/>
    <n v="0"/>
    <n v="0"/>
    <n v="0"/>
    <n v="0"/>
    <n v="0"/>
    <n v="0"/>
    <n v="0"/>
    <n v="0"/>
    <n v="0"/>
    <n v="0"/>
    <n v="0"/>
    <n v="918.68"/>
    <n v="918.68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2"/>
    <x v="2"/>
    <x v="0"/>
    <n v="14419.15"/>
    <n v="11323.15"/>
    <n v="0"/>
    <n v="0"/>
    <n v="0"/>
    <n v="0"/>
    <n v="0"/>
    <n v="0"/>
    <n v="0"/>
    <n v="0"/>
    <n v="0"/>
    <n v="0"/>
    <n v="0"/>
    <n v="0"/>
    <n v="0"/>
    <n v="0"/>
    <n v="0"/>
    <n v="11323.15"/>
    <n v="11323.15"/>
    <n v="0.7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2"/>
    <x v="3"/>
    <x v="0"/>
    <n v="110239.73"/>
    <n v="110239.73"/>
    <n v="0"/>
    <n v="0"/>
    <n v="0"/>
    <n v="0"/>
    <n v="0"/>
    <n v="0"/>
    <n v="0"/>
    <n v="0"/>
    <n v="0"/>
    <n v="0"/>
    <n v="0"/>
    <n v="0"/>
    <n v="0"/>
    <n v="0"/>
    <n v="0"/>
    <n v="110239.73"/>
    <n v="110239.7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2"/>
    <x v="3"/>
    <x v="1"/>
    <n v="341.09"/>
    <n v="341.09"/>
    <n v="0"/>
    <n v="0"/>
    <n v="0"/>
    <n v="0"/>
    <n v="0"/>
    <n v="0"/>
    <n v="0"/>
    <n v="0"/>
    <n v="0"/>
    <n v="0"/>
    <n v="0"/>
    <n v="0"/>
    <n v="0"/>
    <n v="0"/>
    <n v="0"/>
    <n v="341.09"/>
    <n v="341.0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2"/>
    <x v="4"/>
    <x v="3"/>
    <n v="1296.6300000000001"/>
    <n v="139.97"/>
    <n v="0"/>
    <n v="0"/>
    <n v="0"/>
    <n v="0"/>
    <n v="0"/>
    <n v="0"/>
    <n v="0"/>
    <n v="0"/>
    <n v="0"/>
    <n v="0"/>
    <n v="0"/>
    <n v="0"/>
    <n v="0"/>
    <n v="0"/>
    <n v="0"/>
    <n v="139.97"/>
    <n v="139.97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2"/>
    <x v="4"/>
    <x v="0"/>
    <n v="987432.31"/>
    <n v="122994.37"/>
    <n v="0"/>
    <n v="0"/>
    <n v="0"/>
    <n v="0"/>
    <n v="0"/>
    <n v="0"/>
    <n v="0"/>
    <n v="0"/>
    <n v="0"/>
    <n v="0"/>
    <n v="0"/>
    <n v="0"/>
    <n v="0"/>
    <n v="0"/>
    <n v="0"/>
    <n v="122994.37"/>
    <n v="122994.37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2"/>
    <x v="4"/>
    <x v="1"/>
    <n v="487705.24"/>
    <n v="231497.69"/>
    <n v="0"/>
    <n v="0"/>
    <n v="0"/>
    <n v="0"/>
    <n v="0"/>
    <n v="0"/>
    <n v="0"/>
    <n v="0"/>
    <n v="0"/>
    <n v="0"/>
    <n v="0"/>
    <n v="0"/>
    <n v="0"/>
    <n v="0"/>
    <n v="0"/>
    <n v="231497.69"/>
    <n v="231497.69"/>
    <n v="0.4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2"/>
    <x v="4"/>
    <x v="2"/>
    <n v="200503.79"/>
    <n v="76699.83"/>
    <n v="0"/>
    <n v="0"/>
    <n v="0"/>
    <n v="0"/>
    <n v="0"/>
    <n v="0"/>
    <n v="0"/>
    <n v="0"/>
    <n v="0"/>
    <n v="0"/>
    <n v="0"/>
    <n v="0"/>
    <n v="0"/>
    <n v="0"/>
    <n v="0"/>
    <n v="76699.83"/>
    <n v="76699.83"/>
    <n v="0.3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3"/>
    <x v="0"/>
    <x v="0"/>
    <n v="2614100.25"/>
    <n v="52965.66"/>
    <n v="0"/>
    <n v="0"/>
    <n v="0"/>
    <n v="0"/>
    <n v="0"/>
    <n v="0"/>
    <n v="0"/>
    <n v="0"/>
    <n v="0"/>
    <n v="0"/>
    <n v="0"/>
    <n v="0"/>
    <n v="0"/>
    <n v="0"/>
    <n v="0"/>
    <n v="52965.66"/>
    <n v="52965.66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3"/>
    <x v="0"/>
    <x v="1"/>
    <n v="3113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3"/>
    <x v="1"/>
    <x v="0"/>
    <n v="9666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3"/>
    <x v="1"/>
    <x v="1"/>
    <n v="26562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3"/>
    <x v="1"/>
    <x v="2"/>
    <n v="450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3"/>
    <x v="2"/>
    <x v="0"/>
    <n v="13205.97"/>
    <n v="6134.45"/>
    <n v="0"/>
    <n v="0"/>
    <n v="0"/>
    <n v="0"/>
    <n v="0"/>
    <n v="0"/>
    <n v="0"/>
    <n v="0"/>
    <n v="0"/>
    <n v="0"/>
    <n v="0"/>
    <n v="0"/>
    <n v="0"/>
    <n v="0"/>
    <n v="0"/>
    <n v="6134.45"/>
    <n v="6134.45"/>
    <n v="0.4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3"/>
    <x v="2"/>
    <x v="1"/>
    <n v="2788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3"/>
    <x v="4"/>
    <x v="3"/>
    <n v="115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3"/>
    <x v="4"/>
    <x v="0"/>
    <n v="313772.69"/>
    <n v="27339.26"/>
    <n v="0"/>
    <n v="0"/>
    <n v="0"/>
    <n v="0"/>
    <n v="0"/>
    <n v="0"/>
    <n v="0"/>
    <n v="0"/>
    <n v="0"/>
    <n v="0"/>
    <n v="0"/>
    <n v="0"/>
    <n v="0"/>
    <n v="0"/>
    <n v="0"/>
    <n v="27339.26"/>
    <n v="27339.26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3"/>
    <x v="4"/>
    <x v="1"/>
    <n v="239593.09"/>
    <n v="66818.539999999994"/>
    <n v="0"/>
    <n v="0"/>
    <n v="0"/>
    <n v="0"/>
    <n v="0"/>
    <n v="0"/>
    <n v="0"/>
    <n v="0"/>
    <n v="0"/>
    <n v="0"/>
    <n v="0"/>
    <n v="0"/>
    <n v="0"/>
    <n v="0"/>
    <n v="0"/>
    <n v="66818.539999999994"/>
    <n v="66818.539999999994"/>
    <n v="0.280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3"/>
    <x v="4"/>
    <x v="2"/>
    <n v="61191.54"/>
    <n v="11404.55"/>
    <n v="0"/>
    <n v="0"/>
    <n v="0"/>
    <n v="0"/>
    <n v="0"/>
    <n v="0"/>
    <n v="0"/>
    <n v="0"/>
    <n v="0"/>
    <n v="0"/>
    <n v="0"/>
    <n v="0"/>
    <n v="0"/>
    <n v="0"/>
    <n v="0"/>
    <n v="11404.55"/>
    <n v="11404.55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4"/>
    <x v="0"/>
    <x v="0"/>
    <n v="74524331.640000001"/>
    <n v="5396628.9800000004"/>
    <n v="0"/>
    <n v="0"/>
    <n v="0"/>
    <n v="0"/>
    <n v="0"/>
    <n v="0"/>
    <n v="0"/>
    <n v="0"/>
    <n v="0"/>
    <n v="0"/>
    <n v="0"/>
    <n v="0"/>
    <n v="0"/>
    <n v="0"/>
    <n v="0"/>
    <n v="5396628.9800000004"/>
    <n v="5396628.9800000004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4"/>
    <x v="0"/>
    <x v="1"/>
    <n v="5700888.4900000002"/>
    <n v="602482.21"/>
    <n v="0"/>
    <n v="0"/>
    <n v="0"/>
    <n v="0"/>
    <n v="0"/>
    <n v="0"/>
    <n v="0"/>
    <n v="0"/>
    <n v="0"/>
    <n v="0"/>
    <n v="0"/>
    <n v="0"/>
    <n v="0"/>
    <n v="0"/>
    <n v="0"/>
    <n v="602482.21"/>
    <n v="602482.21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4"/>
    <x v="1"/>
    <x v="3"/>
    <n v="53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4"/>
    <x v="1"/>
    <x v="0"/>
    <n v="59583.45"/>
    <n v="12252.44"/>
    <n v="0"/>
    <n v="0"/>
    <n v="0"/>
    <n v="0"/>
    <n v="0"/>
    <n v="0"/>
    <n v="0"/>
    <n v="0"/>
    <n v="0"/>
    <n v="0"/>
    <n v="0"/>
    <n v="0"/>
    <n v="0"/>
    <n v="0"/>
    <n v="0"/>
    <n v="12252.44"/>
    <n v="12252.44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4"/>
    <x v="1"/>
    <x v="1"/>
    <n v="151283.59"/>
    <n v="62514.01"/>
    <n v="0"/>
    <n v="0"/>
    <n v="0"/>
    <n v="0"/>
    <n v="0"/>
    <n v="0"/>
    <n v="0"/>
    <n v="0"/>
    <n v="0"/>
    <n v="0"/>
    <n v="0"/>
    <n v="0"/>
    <n v="0"/>
    <n v="0"/>
    <n v="0"/>
    <n v="62514.01"/>
    <n v="62514.01"/>
    <n v="0.4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4"/>
    <x v="1"/>
    <x v="2"/>
    <n v="186009.85"/>
    <n v="19612.57"/>
    <n v="0"/>
    <n v="0"/>
    <n v="0"/>
    <n v="0"/>
    <n v="0"/>
    <n v="0"/>
    <n v="0"/>
    <n v="0"/>
    <n v="0"/>
    <n v="0"/>
    <n v="0"/>
    <n v="0"/>
    <n v="0"/>
    <n v="0"/>
    <n v="0"/>
    <n v="19612.57"/>
    <n v="19612.57"/>
    <n v="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4"/>
    <x v="2"/>
    <x v="0"/>
    <n v="384698.72"/>
    <n v="115810.51"/>
    <n v="0"/>
    <n v="0"/>
    <n v="0"/>
    <n v="0"/>
    <n v="0"/>
    <n v="0"/>
    <n v="0"/>
    <n v="0"/>
    <n v="0"/>
    <n v="0"/>
    <n v="0"/>
    <n v="0"/>
    <n v="0"/>
    <n v="0"/>
    <n v="0"/>
    <n v="115810.51"/>
    <n v="115810.51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4"/>
    <x v="2"/>
    <x v="1"/>
    <n v="419106.8"/>
    <n v="250881.02"/>
    <n v="0"/>
    <n v="0"/>
    <n v="0"/>
    <n v="0"/>
    <n v="0"/>
    <n v="0"/>
    <n v="0"/>
    <n v="0"/>
    <n v="0"/>
    <n v="0"/>
    <n v="0"/>
    <n v="0"/>
    <n v="0"/>
    <n v="0"/>
    <n v="0"/>
    <n v="250881.02"/>
    <n v="250881.02"/>
    <n v="0.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4"/>
    <x v="2"/>
    <x v="2"/>
    <n v="15898.14"/>
    <n v="12777.14"/>
    <n v="0"/>
    <n v="0"/>
    <n v="0"/>
    <n v="0"/>
    <n v="0"/>
    <n v="0"/>
    <n v="0"/>
    <n v="0"/>
    <n v="0"/>
    <n v="0"/>
    <n v="0"/>
    <n v="0"/>
    <n v="0"/>
    <n v="0"/>
    <n v="0"/>
    <n v="12777.14"/>
    <n v="12777.14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4"/>
    <x v="3"/>
    <x v="0"/>
    <n v="6622692.0999999996"/>
    <n v="1017213.58"/>
    <n v="0"/>
    <n v="0"/>
    <n v="0"/>
    <n v="0"/>
    <n v="0"/>
    <n v="0"/>
    <n v="0"/>
    <n v="0"/>
    <n v="0"/>
    <n v="0"/>
    <n v="0"/>
    <n v="0"/>
    <n v="0"/>
    <n v="0"/>
    <n v="0"/>
    <n v="1017213.58"/>
    <n v="1017213.58"/>
    <n v="0.1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4"/>
    <x v="3"/>
    <x v="1"/>
    <n v="894433.24"/>
    <n v="238490.11"/>
    <n v="0"/>
    <n v="0"/>
    <n v="0"/>
    <n v="0"/>
    <n v="0"/>
    <n v="0"/>
    <n v="0"/>
    <n v="0"/>
    <n v="0"/>
    <n v="0"/>
    <n v="0"/>
    <n v="0"/>
    <n v="0"/>
    <n v="0"/>
    <n v="0"/>
    <n v="238490.11"/>
    <n v="238490.11"/>
    <n v="0.2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4"/>
    <x v="3"/>
    <x v="2"/>
    <n v="10814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4"/>
    <x v="4"/>
    <x v="3"/>
    <n v="36420.01"/>
    <n v="1547.83"/>
    <n v="0"/>
    <n v="0"/>
    <n v="0"/>
    <n v="0"/>
    <n v="0"/>
    <n v="0"/>
    <n v="0"/>
    <n v="0"/>
    <n v="0"/>
    <n v="0"/>
    <n v="0"/>
    <n v="0"/>
    <n v="0"/>
    <n v="0"/>
    <n v="0"/>
    <n v="1547.83"/>
    <n v="1547.83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4"/>
    <x v="4"/>
    <x v="0"/>
    <n v="6801977.8499999996"/>
    <n v="1124015.3999999999"/>
    <n v="0"/>
    <n v="0"/>
    <n v="0"/>
    <n v="0"/>
    <n v="0"/>
    <n v="0"/>
    <n v="0"/>
    <n v="0"/>
    <n v="0"/>
    <n v="0"/>
    <n v="0"/>
    <n v="0"/>
    <n v="0"/>
    <n v="0"/>
    <n v="0"/>
    <n v="1124015.3999999999"/>
    <n v="1124015.3999999999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4"/>
    <x v="4"/>
    <x v="1"/>
    <n v="6319135.5300000003"/>
    <n v="3200189.25"/>
    <n v="0"/>
    <n v="0"/>
    <n v="0"/>
    <n v="0"/>
    <n v="0"/>
    <n v="0"/>
    <n v="0"/>
    <n v="0"/>
    <n v="0"/>
    <n v="0"/>
    <n v="0"/>
    <n v="0"/>
    <n v="0"/>
    <n v="0"/>
    <n v="0"/>
    <n v="3200189.25"/>
    <n v="3200189.25"/>
    <n v="0.5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4"/>
    <x v="4"/>
    <x v="2"/>
    <n v="4568442.95"/>
    <n v="1863093.29"/>
    <n v="0"/>
    <n v="0"/>
    <n v="0"/>
    <n v="0"/>
    <n v="0"/>
    <n v="0"/>
    <n v="0"/>
    <n v="0"/>
    <n v="0"/>
    <n v="0"/>
    <n v="0"/>
    <n v="0"/>
    <n v="0"/>
    <n v="0"/>
    <n v="0"/>
    <n v="1863093.29"/>
    <n v="1863093.29"/>
    <n v="0.4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5"/>
    <x v="0"/>
    <x v="0"/>
    <n v="6547453.4800000004"/>
    <n v="195702.19"/>
    <n v="0"/>
    <n v="0"/>
    <n v="0"/>
    <n v="0"/>
    <n v="0"/>
    <n v="0"/>
    <n v="0"/>
    <n v="0"/>
    <n v="0"/>
    <n v="0"/>
    <n v="0"/>
    <n v="0"/>
    <n v="0"/>
    <n v="0"/>
    <n v="0"/>
    <n v="195702.19"/>
    <n v="195702.19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5"/>
    <x v="0"/>
    <x v="1"/>
    <n v="334485.45"/>
    <n v="141110.19"/>
    <n v="0"/>
    <n v="0"/>
    <n v="0"/>
    <n v="0"/>
    <n v="0"/>
    <n v="0"/>
    <n v="0"/>
    <n v="0"/>
    <n v="0"/>
    <n v="0"/>
    <n v="0"/>
    <n v="0"/>
    <n v="0"/>
    <n v="0"/>
    <n v="0"/>
    <n v="141110.19"/>
    <n v="141110.19"/>
    <n v="0.4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5"/>
    <x v="1"/>
    <x v="0"/>
    <n v="33169.06"/>
    <n v="6218.26"/>
    <n v="0"/>
    <n v="0"/>
    <n v="0"/>
    <n v="0"/>
    <n v="0"/>
    <n v="0"/>
    <n v="0"/>
    <n v="0"/>
    <n v="0"/>
    <n v="0"/>
    <n v="0"/>
    <n v="0"/>
    <n v="0"/>
    <n v="0"/>
    <n v="0"/>
    <n v="6218.26"/>
    <n v="6218.26"/>
    <n v="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5"/>
    <x v="1"/>
    <x v="1"/>
    <n v="39276.5"/>
    <n v="16232.73"/>
    <n v="0"/>
    <n v="0"/>
    <n v="0"/>
    <n v="0"/>
    <n v="0"/>
    <n v="0"/>
    <n v="0"/>
    <n v="0"/>
    <n v="0"/>
    <n v="0"/>
    <n v="0"/>
    <n v="0"/>
    <n v="0"/>
    <n v="0"/>
    <n v="0"/>
    <n v="16232.73"/>
    <n v="16232.73"/>
    <n v="0.4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5"/>
    <x v="1"/>
    <x v="2"/>
    <n v="17037.060000000001"/>
    <n v="5295.04"/>
    <n v="0"/>
    <n v="0"/>
    <n v="0"/>
    <n v="0"/>
    <n v="0"/>
    <n v="0"/>
    <n v="0"/>
    <n v="0"/>
    <n v="0"/>
    <n v="0"/>
    <n v="0"/>
    <n v="0"/>
    <n v="0"/>
    <n v="0"/>
    <n v="0"/>
    <n v="5295.04"/>
    <n v="5295.04"/>
    <n v="0.3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5"/>
    <x v="2"/>
    <x v="0"/>
    <n v="10433.39"/>
    <n v="8061.38"/>
    <n v="0"/>
    <n v="0"/>
    <n v="0"/>
    <n v="0"/>
    <n v="0"/>
    <n v="0"/>
    <n v="0"/>
    <n v="0"/>
    <n v="0"/>
    <n v="0"/>
    <n v="0"/>
    <n v="0"/>
    <n v="0"/>
    <n v="0"/>
    <n v="0"/>
    <n v="8061.38"/>
    <n v="8061.38"/>
    <n v="0.7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5"/>
    <x v="2"/>
    <x v="1"/>
    <n v="13469.63"/>
    <n v="10921.63"/>
    <n v="0"/>
    <n v="0"/>
    <n v="0"/>
    <n v="0"/>
    <n v="0"/>
    <n v="0"/>
    <n v="0"/>
    <n v="0"/>
    <n v="0"/>
    <n v="0"/>
    <n v="0"/>
    <n v="0"/>
    <n v="0"/>
    <n v="0"/>
    <n v="0"/>
    <n v="10921.63"/>
    <n v="10921.63"/>
    <n v="0.8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5"/>
    <x v="3"/>
    <x v="0"/>
    <n v="224178.27"/>
    <n v="174083.15"/>
    <n v="0"/>
    <n v="0"/>
    <n v="0"/>
    <n v="0"/>
    <n v="0"/>
    <n v="0"/>
    <n v="0"/>
    <n v="0"/>
    <n v="0"/>
    <n v="0"/>
    <n v="0"/>
    <n v="0"/>
    <n v="0"/>
    <n v="0"/>
    <n v="0"/>
    <n v="174083.15"/>
    <n v="174083.15"/>
    <n v="0.7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5"/>
    <x v="4"/>
    <x v="3"/>
    <n v="75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5"/>
    <x v="4"/>
    <x v="0"/>
    <n v="742103.21"/>
    <n v="148062.87"/>
    <n v="0"/>
    <n v="0"/>
    <n v="0"/>
    <n v="0"/>
    <n v="0"/>
    <n v="0"/>
    <n v="0"/>
    <n v="0"/>
    <n v="0"/>
    <n v="0"/>
    <n v="0"/>
    <n v="0"/>
    <n v="0"/>
    <n v="0"/>
    <n v="0"/>
    <n v="148062.87"/>
    <n v="148062.87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5"/>
    <x v="4"/>
    <x v="1"/>
    <n v="782959.81"/>
    <n v="394722.18"/>
    <n v="0"/>
    <n v="0"/>
    <n v="0"/>
    <n v="0"/>
    <n v="0"/>
    <n v="0"/>
    <n v="0"/>
    <n v="0"/>
    <n v="0"/>
    <n v="0"/>
    <n v="0"/>
    <n v="0"/>
    <n v="0"/>
    <n v="0"/>
    <n v="0"/>
    <n v="394722.18"/>
    <n v="394722.18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5"/>
    <x v="4"/>
    <x v="2"/>
    <n v="324355.84999999998"/>
    <n v="167596"/>
    <n v="0"/>
    <n v="0"/>
    <n v="0"/>
    <n v="0"/>
    <n v="0"/>
    <n v="0"/>
    <n v="0"/>
    <n v="0"/>
    <n v="0"/>
    <n v="0"/>
    <n v="0"/>
    <n v="0"/>
    <n v="0"/>
    <n v="0"/>
    <n v="0"/>
    <n v="167596"/>
    <n v="167596"/>
    <n v="0.5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6"/>
    <x v="0"/>
    <x v="0"/>
    <n v="2496033.7000000002"/>
    <n v="52186.44"/>
    <n v="0"/>
    <n v="0"/>
    <n v="0"/>
    <n v="0"/>
    <n v="0"/>
    <n v="0"/>
    <n v="0"/>
    <n v="0"/>
    <n v="0"/>
    <n v="0"/>
    <n v="0"/>
    <n v="0"/>
    <n v="0"/>
    <n v="0"/>
    <n v="0"/>
    <n v="52186.44"/>
    <n v="52186.44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6"/>
    <x v="1"/>
    <x v="0"/>
    <n v="15118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6"/>
    <x v="1"/>
    <x v="1"/>
    <n v="5875.05"/>
    <n v="530.02"/>
    <n v="0"/>
    <n v="0"/>
    <n v="0"/>
    <n v="0"/>
    <n v="0"/>
    <n v="0"/>
    <n v="0"/>
    <n v="0"/>
    <n v="0"/>
    <n v="0"/>
    <n v="0"/>
    <n v="0"/>
    <n v="0"/>
    <n v="0"/>
    <n v="0"/>
    <n v="530.02"/>
    <n v="530.02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6"/>
    <x v="1"/>
    <x v="2"/>
    <n v="34390.1"/>
    <n v="5150.0200000000004"/>
    <n v="0"/>
    <n v="0"/>
    <n v="0"/>
    <n v="0"/>
    <n v="0"/>
    <n v="0"/>
    <n v="0"/>
    <n v="0"/>
    <n v="0"/>
    <n v="0"/>
    <n v="0"/>
    <n v="0"/>
    <n v="0"/>
    <n v="0"/>
    <n v="0"/>
    <n v="5150.0200000000004"/>
    <n v="5150.0200000000004"/>
    <n v="0.1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6"/>
    <x v="2"/>
    <x v="0"/>
    <n v="8575.64"/>
    <n v="1548"/>
    <n v="0"/>
    <n v="0"/>
    <n v="0"/>
    <n v="0"/>
    <n v="0"/>
    <n v="0"/>
    <n v="0"/>
    <n v="0"/>
    <n v="0"/>
    <n v="0"/>
    <n v="0"/>
    <n v="0"/>
    <n v="0"/>
    <n v="0"/>
    <n v="0"/>
    <n v="1548"/>
    <n v="1548"/>
    <n v="0.1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6"/>
    <x v="2"/>
    <x v="1"/>
    <n v="2415.11"/>
    <n v="1174.78"/>
    <n v="0"/>
    <n v="0"/>
    <n v="0"/>
    <n v="0"/>
    <n v="0"/>
    <n v="0"/>
    <n v="0"/>
    <n v="0"/>
    <n v="0"/>
    <n v="0"/>
    <n v="0"/>
    <n v="0"/>
    <n v="0"/>
    <n v="0"/>
    <n v="0"/>
    <n v="1174.78"/>
    <n v="1174.78"/>
    <n v="0.4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6"/>
    <x v="3"/>
    <x v="0"/>
    <n v="158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6"/>
    <x v="4"/>
    <x v="3"/>
    <n v="1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6"/>
    <x v="4"/>
    <x v="0"/>
    <n v="426593.42"/>
    <n v="17525.2"/>
    <n v="0"/>
    <n v="0"/>
    <n v="0"/>
    <n v="0"/>
    <n v="0"/>
    <n v="0"/>
    <n v="0"/>
    <n v="0"/>
    <n v="0"/>
    <n v="0"/>
    <n v="0"/>
    <n v="0"/>
    <n v="0"/>
    <n v="0"/>
    <n v="0"/>
    <n v="17525.2"/>
    <n v="17525.2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6"/>
    <x v="4"/>
    <x v="1"/>
    <n v="509623.78"/>
    <n v="196904.04"/>
    <n v="0"/>
    <n v="0"/>
    <n v="0"/>
    <n v="0"/>
    <n v="0"/>
    <n v="0"/>
    <n v="0"/>
    <n v="0"/>
    <n v="0"/>
    <n v="0"/>
    <n v="0"/>
    <n v="0"/>
    <n v="0"/>
    <n v="0"/>
    <n v="0"/>
    <n v="196904.04"/>
    <n v="196904.04"/>
    <n v="0.3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6"/>
    <x v="4"/>
    <x v="2"/>
    <n v="52040.15"/>
    <n v="19488.47"/>
    <n v="0"/>
    <n v="0"/>
    <n v="0"/>
    <n v="0"/>
    <n v="0"/>
    <n v="0"/>
    <n v="0"/>
    <n v="0"/>
    <n v="0"/>
    <n v="0"/>
    <n v="0"/>
    <n v="0"/>
    <n v="0"/>
    <n v="0"/>
    <n v="0"/>
    <n v="19488.47"/>
    <n v="19488.47"/>
    <n v="0.3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7"/>
    <x v="0"/>
    <x v="0"/>
    <n v="2232090.8199999998"/>
    <n v="151187.04"/>
    <n v="0"/>
    <n v="0"/>
    <n v="0"/>
    <n v="0"/>
    <n v="0"/>
    <n v="0"/>
    <n v="0"/>
    <n v="0"/>
    <n v="0"/>
    <n v="0"/>
    <n v="0"/>
    <n v="0"/>
    <n v="0"/>
    <n v="0"/>
    <n v="0"/>
    <n v="151187.04"/>
    <n v="151187.04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7"/>
    <x v="0"/>
    <x v="1"/>
    <n v="7965.95"/>
    <n v="6739.2"/>
    <n v="0"/>
    <n v="0"/>
    <n v="0"/>
    <n v="0"/>
    <n v="0"/>
    <n v="0"/>
    <n v="0"/>
    <n v="0"/>
    <n v="0"/>
    <n v="0"/>
    <n v="0"/>
    <n v="0"/>
    <n v="0"/>
    <n v="0"/>
    <n v="0"/>
    <n v="6739.2"/>
    <n v="6739.2"/>
    <n v="0.8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7"/>
    <x v="1"/>
    <x v="0"/>
    <n v="28418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7"/>
    <x v="1"/>
    <x v="1"/>
    <n v="6440.14"/>
    <n v="2850.1"/>
    <n v="0"/>
    <n v="0"/>
    <n v="0"/>
    <n v="0"/>
    <n v="0"/>
    <n v="0"/>
    <n v="0"/>
    <n v="0"/>
    <n v="0"/>
    <n v="0"/>
    <n v="0"/>
    <n v="0"/>
    <n v="0"/>
    <n v="0"/>
    <n v="0"/>
    <n v="2850.1"/>
    <n v="2850.1"/>
    <n v="0.4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7"/>
    <x v="1"/>
    <x v="2"/>
    <n v="14415.41"/>
    <n v="45.12"/>
    <n v="0"/>
    <n v="0"/>
    <n v="0"/>
    <n v="0"/>
    <n v="0"/>
    <n v="0"/>
    <n v="0"/>
    <n v="0"/>
    <n v="0"/>
    <n v="0"/>
    <n v="0"/>
    <n v="0"/>
    <n v="0"/>
    <n v="0"/>
    <n v="0"/>
    <n v="45.12"/>
    <n v="45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7"/>
    <x v="2"/>
    <x v="0"/>
    <n v="10617.18"/>
    <n v="7521.18"/>
    <n v="0"/>
    <n v="0"/>
    <n v="0"/>
    <n v="0"/>
    <n v="0"/>
    <n v="0"/>
    <n v="0"/>
    <n v="0"/>
    <n v="0"/>
    <n v="0"/>
    <n v="0"/>
    <n v="0"/>
    <n v="0"/>
    <n v="0"/>
    <n v="0"/>
    <n v="7521.18"/>
    <n v="7521.18"/>
    <n v="0.7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7"/>
    <x v="2"/>
    <x v="1"/>
    <n v="5835.01"/>
    <n v="4274.92"/>
    <n v="0"/>
    <n v="0"/>
    <n v="0"/>
    <n v="0"/>
    <n v="0"/>
    <n v="0"/>
    <n v="0"/>
    <n v="0"/>
    <n v="0"/>
    <n v="0"/>
    <n v="0"/>
    <n v="0"/>
    <n v="0"/>
    <n v="0"/>
    <n v="0"/>
    <n v="4274.92"/>
    <n v="4274.92"/>
    <n v="0.7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7"/>
    <x v="3"/>
    <x v="0"/>
    <n v="78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7"/>
    <x v="4"/>
    <x v="3"/>
    <n v="3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7"/>
    <x v="4"/>
    <x v="0"/>
    <n v="741815.69"/>
    <n v="155405.46"/>
    <n v="0"/>
    <n v="0"/>
    <n v="0"/>
    <n v="0"/>
    <n v="0"/>
    <n v="0"/>
    <n v="0"/>
    <n v="0"/>
    <n v="0"/>
    <n v="0"/>
    <n v="0"/>
    <n v="0"/>
    <n v="0"/>
    <n v="0"/>
    <n v="0"/>
    <n v="155405.46"/>
    <n v="155405.46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7"/>
    <x v="4"/>
    <x v="1"/>
    <n v="603013.18000000005"/>
    <n v="244660.96"/>
    <n v="0"/>
    <n v="0"/>
    <n v="0"/>
    <n v="0"/>
    <n v="0"/>
    <n v="0"/>
    <n v="0"/>
    <n v="0"/>
    <n v="0"/>
    <n v="0"/>
    <n v="0"/>
    <n v="0"/>
    <n v="0"/>
    <n v="0"/>
    <n v="0"/>
    <n v="244660.96"/>
    <n v="244660.96"/>
    <n v="0.4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7"/>
    <x v="4"/>
    <x v="2"/>
    <n v="508527.69"/>
    <n v="208120.79"/>
    <n v="0"/>
    <n v="0"/>
    <n v="0"/>
    <n v="0"/>
    <n v="0"/>
    <n v="0"/>
    <n v="0"/>
    <n v="0"/>
    <n v="0"/>
    <n v="0"/>
    <n v="0"/>
    <n v="0"/>
    <n v="0"/>
    <n v="0"/>
    <n v="0"/>
    <n v="208120.79"/>
    <n v="208120.79"/>
    <n v="0.4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8"/>
    <x v="0"/>
    <x v="0"/>
    <n v="4339133.59"/>
    <n v="450080.58"/>
    <n v="0"/>
    <n v="0"/>
    <n v="0"/>
    <n v="0"/>
    <n v="0"/>
    <n v="0"/>
    <n v="0"/>
    <n v="0"/>
    <n v="0"/>
    <n v="0"/>
    <n v="0"/>
    <n v="0"/>
    <n v="0"/>
    <n v="0"/>
    <n v="0"/>
    <n v="450080.58"/>
    <n v="450080.58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8"/>
    <x v="0"/>
    <x v="1"/>
    <n v="164782.7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8"/>
    <x v="1"/>
    <x v="0"/>
    <n v="26037.59"/>
    <n v="3130"/>
    <n v="0"/>
    <n v="0"/>
    <n v="0"/>
    <n v="0"/>
    <n v="0"/>
    <n v="0"/>
    <n v="0"/>
    <n v="0"/>
    <n v="0"/>
    <n v="0"/>
    <n v="0"/>
    <n v="0"/>
    <n v="0"/>
    <n v="0"/>
    <n v="0"/>
    <n v="3130"/>
    <n v="3130"/>
    <n v="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8"/>
    <x v="1"/>
    <x v="1"/>
    <n v="13422.75"/>
    <n v="10170.879999999999"/>
    <n v="0"/>
    <n v="0"/>
    <n v="0"/>
    <n v="0"/>
    <n v="0"/>
    <n v="0"/>
    <n v="0"/>
    <n v="0"/>
    <n v="0"/>
    <n v="0"/>
    <n v="0"/>
    <n v="0"/>
    <n v="0"/>
    <n v="0"/>
    <n v="0"/>
    <n v="10170.879999999999"/>
    <n v="10170.879999999999"/>
    <n v="0.7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8"/>
    <x v="1"/>
    <x v="2"/>
    <n v="265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8"/>
    <x v="2"/>
    <x v="0"/>
    <n v="16874.169999999998"/>
    <n v="11131.91"/>
    <n v="0"/>
    <n v="0"/>
    <n v="0"/>
    <n v="0"/>
    <n v="0"/>
    <n v="0"/>
    <n v="0"/>
    <n v="0"/>
    <n v="0"/>
    <n v="0"/>
    <n v="0"/>
    <n v="0"/>
    <n v="0"/>
    <n v="0"/>
    <n v="0"/>
    <n v="11131.91"/>
    <n v="11131.91"/>
    <n v="0.6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8"/>
    <x v="2"/>
    <x v="1"/>
    <n v="19187.509999999998"/>
    <n v="4903.42"/>
    <n v="0"/>
    <n v="0"/>
    <n v="0"/>
    <n v="0"/>
    <n v="0"/>
    <n v="0"/>
    <n v="0"/>
    <n v="0"/>
    <n v="0"/>
    <n v="0"/>
    <n v="0"/>
    <n v="0"/>
    <n v="0"/>
    <n v="0"/>
    <n v="0"/>
    <n v="4903.42"/>
    <n v="4903.42"/>
    <n v="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8"/>
    <x v="3"/>
    <x v="0"/>
    <n v="697078.65"/>
    <n v="407193.48"/>
    <n v="0"/>
    <n v="0"/>
    <n v="0"/>
    <n v="0"/>
    <n v="0"/>
    <n v="0"/>
    <n v="0"/>
    <n v="0"/>
    <n v="0"/>
    <n v="0"/>
    <n v="0"/>
    <n v="0"/>
    <n v="0"/>
    <n v="0"/>
    <n v="0"/>
    <n v="407193.48"/>
    <n v="407193.48"/>
    <n v="0.57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8"/>
    <x v="3"/>
    <x v="1"/>
    <n v="15835.36"/>
    <n v="7730.36"/>
    <n v="0"/>
    <n v="0"/>
    <n v="0"/>
    <n v="0"/>
    <n v="0"/>
    <n v="0"/>
    <n v="0"/>
    <n v="0"/>
    <n v="0"/>
    <n v="0"/>
    <n v="0"/>
    <n v="0"/>
    <n v="0"/>
    <n v="0"/>
    <n v="0"/>
    <n v="7730.36"/>
    <n v="7730.36"/>
    <n v="0.4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8"/>
    <x v="4"/>
    <x v="0"/>
    <n v="502145.55"/>
    <n v="125167.81"/>
    <n v="0"/>
    <n v="0"/>
    <n v="0"/>
    <n v="0"/>
    <n v="0"/>
    <n v="0"/>
    <n v="0"/>
    <n v="0"/>
    <n v="0"/>
    <n v="0"/>
    <n v="0"/>
    <n v="0"/>
    <n v="0"/>
    <n v="0"/>
    <n v="0"/>
    <n v="125167.81"/>
    <n v="125167.81"/>
    <n v="0.2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8"/>
    <x v="4"/>
    <x v="1"/>
    <n v="478820"/>
    <n v="243897.5"/>
    <n v="0"/>
    <n v="0"/>
    <n v="0"/>
    <n v="0"/>
    <n v="0"/>
    <n v="0"/>
    <n v="0"/>
    <n v="0"/>
    <n v="0"/>
    <n v="0"/>
    <n v="0"/>
    <n v="0"/>
    <n v="0"/>
    <n v="0"/>
    <n v="0"/>
    <n v="243897.5"/>
    <n v="243897.5"/>
    <n v="0.5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8"/>
    <x v="4"/>
    <x v="2"/>
    <n v="244674.48"/>
    <n v="98200.94"/>
    <n v="0"/>
    <n v="0"/>
    <n v="0"/>
    <n v="0"/>
    <n v="0"/>
    <n v="0"/>
    <n v="0"/>
    <n v="0"/>
    <n v="0"/>
    <n v="0"/>
    <n v="0"/>
    <n v="0"/>
    <n v="0"/>
    <n v="0"/>
    <n v="0"/>
    <n v="98200.94"/>
    <n v="98200.94"/>
    <n v="0.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9"/>
    <x v="0"/>
    <x v="0"/>
    <n v="2420981.64"/>
    <n v="189846.42"/>
    <n v="0"/>
    <n v="0"/>
    <n v="0"/>
    <n v="0"/>
    <n v="0"/>
    <n v="0"/>
    <n v="0"/>
    <n v="0"/>
    <n v="0"/>
    <n v="0"/>
    <n v="0"/>
    <n v="0"/>
    <n v="0"/>
    <n v="0"/>
    <n v="0"/>
    <n v="189846.42"/>
    <n v="189846.42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9"/>
    <x v="0"/>
    <x v="1"/>
    <n v="104422.5"/>
    <n v="22171.5"/>
    <n v="0"/>
    <n v="0"/>
    <n v="0"/>
    <n v="0"/>
    <n v="0"/>
    <n v="0"/>
    <n v="0"/>
    <n v="0"/>
    <n v="0"/>
    <n v="0"/>
    <n v="0"/>
    <n v="0"/>
    <n v="0"/>
    <n v="0"/>
    <n v="0"/>
    <n v="22171.5"/>
    <n v="22171.5"/>
    <n v="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9"/>
    <x v="1"/>
    <x v="0"/>
    <n v="33206.49"/>
    <n v="4765.01"/>
    <n v="0"/>
    <n v="0"/>
    <n v="0"/>
    <n v="0"/>
    <n v="0"/>
    <n v="0"/>
    <n v="0"/>
    <n v="0"/>
    <n v="0"/>
    <n v="0"/>
    <n v="0"/>
    <n v="0"/>
    <n v="0"/>
    <n v="0"/>
    <n v="0"/>
    <n v="4765.01"/>
    <n v="4765.01"/>
    <n v="0.140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9"/>
    <x v="1"/>
    <x v="1"/>
    <n v="87428.31"/>
    <n v="44383.14"/>
    <n v="0"/>
    <n v="0"/>
    <n v="0"/>
    <n v="0"/>
    <n v="0"/>
    <n v="0"/>
    <n v="0"/>
    <n v="0"/>
    <n v="0"/>
    <n v="0"/>
    <n v="0"/>
    <n v="0"/>
    <n v="0"/>
    <n v="0"/>
    <n v="0"/>
    <n v="44383.14"/>
    <n v="44383.14"/>
    <n v="0.5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9"/>
    <x v="1"/>
    <x v="2"/>
    <n v="1763.42"/>
    <n v="1448.41"/>
    <n v="0"/>
    <n v="0"/>
    <n v="0"/>
    <n v="0"/>
    <n v="0"/>
    <n v="0"/>
    <n v="0"/>
    <n v="0"/>
    <n v="0"/>
    <n v="0"/>
    <n v="0"/>
    <n v="0"/>
    <n v="0"/>
    <n v="0"/>
    <n v="0"/>
    <n v="1448.41"/>
    <n v="1448.41"/>
    <n v="0.8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9"/>
    <x v="2"/>
    <x v="0"/>
    <n v="14264.69"/>
    <n v="4052.06"/>
    <n v="0"/>
    <n v="0"/>
    <n v="0"/>
    <n v="0"/>
    <n v="0"/>
    <n v="0"/>
    <n v="0"/>
    <n v="0"/>
    <n v="0"/>
    <n v="0"/>
    <n v="0"/>
    <n v="0"/>
    <n v="0"/>
    <n v="0"/>
    <n v="0"/>
    <n v="4052.06"/>
    <n v="4052.06"/>
    <n v="0.280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9"/>
    <x v="3"/>
    <x v="0"/>
    <n v="81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9"/>
    <x v="3"/>
    <x v="1"/>
    <n v="8116.61"/>
    <n v="8116.61"/>
    <n v="0"/>
    <n v="0"/>
    <n v="0"/>
    <n v="0"/>
    <n v="0"/>
    <n v="0"/>
    <n v="0"/>
    <n v="0"/>
    <n v="0"/>
    <n v="0"/>
    <n v="0"/>
    <n v="0"/>
    <n v="0"/>
    <n v="0"/>
    <n v="0"/>
    <n v="8116.61"/>
    <n v="8116.6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9"/>
    <x v="4"/>
    <x v="3"/>
    <n v="3000"/>
    <n v="2000"/>
    <n v="0"/>
    <n v="0"/>
    <n v="0"/>
    <n v="0"/>
    <n v="0"/>
    <n v="0"/>
    <n v="0"/>
    <n v="0"/>
    <n v="0"/>
    <n v="0"/>
    <n v="0"/>
    <n v="0"/>
    <n v="0"/>
    <n v="0"/>
    <n v="0"/>
    <n v="2000"/>
    <n v="2000"/>
    <n v="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9"/>
    <x v="4"/>
    <x v="0"/>
    <n v="458016.69"/>
    <n v="43474.73"/>
    <n v="0"/>
    <n v="0"/>
    <n v="0"/>
    <n v="0"/>
    <n v="0"/>
    <n v="0"/>
    <n v="0"/>
    <n v="0"/>
    <n v="0"/>
    <n v="0"/>
    <n v="0"/>
    <n v="0"/>
    <n v="0"/>
    <n v="0"/>
    <n v="0"/>
    <n v="43474.73"/>
    <n v="43474.73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9"/>
    <x v="4"/>
    <x v="1"/>
    <n v="242520.29"/>
    <n v="101426.9"/>
    <n v="0"/>
    <n v="0"/>
    <n v="0"/>
    <n v="0"/>
    <n v="0"/>
    <n v="0"/>
    <n v="0"/>
    <n v="0"/>
    <n v="0"/>
    <n v="0"/>
    <n v="0"/>
    <n v="0"/>
    <n v="0"/>
    <n v="0"/>
    <n v="0"/>
    <n v="101426.9"/>
    <n v="101426.9"/>
    <n v="0.4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9"/>
    <x v="4"/>
    <x v="2"/>
    <n v="95052.43"/>
    <n v="36090.839999999997"/>
    <n v="0"/>
    <n v="0"/>
    <n v="0"/>
    <n v="0"/>
    <n v="0"/>
    <n v="0"/>
    <n v="0"/>
    <n v="0"/>
    <n v="0"/>
    <n v="0"/>
    <n v="0"/>
    <n v="0"/>
    <n v="0"/>
    <n v="0"/>
    <n v="0"/>
    <n v="36090.839999999997"/>
    <n v="36090.839999999997"/>
    <n v="0.3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missingCaption="0" updatedVersion="5" minRefreshableVersion="3" useAutoFormatting="1" itemPrintTitles="1" createdVersion="4" indent="0" compact="0" compactData="0" gridDropZones="1" multipleFieldFilters="0">
  <location ref="A3:AN35" firstHeaderRow="1" firstDataRow="2" firstDataCol="2" rowPageCount="1" colPageCount="1"/>
  <pivotFields count="43">
    <pivotField axis="axisPage" compact="0" outline="0" showAll="0">
      <items count="2">
        <item x="0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 sd="0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>
      <items count="6">
        <item x="0"/>
        <item sd="0" x="1"/>
        <item sd="0" x="2"/>
        <item sd="0" x="3"/>
        <item sd="0" x="4"/>
        <item t="default" sd="0"/>
      </items>
    </pivotField>
    <pivotField axis="axisRow" compact="0" outline="0" showAll="0">
      <items count="5">
        <item x="3"/>
        <item x="0"/>
        <item x="1"/>
        <item x="2"/>
        <item t="default"/>
      </items>
    </pivotField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</pivotFields>
  <rowFields count="2">
    <field x="1"/>
    <field x="4"/>
  </rowFields>
  <rowItems count="3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/>
    </i>
    <i r="1">
      <x v="1"/>
    </i>
    <i r="1">
      <x v="2"/>
    </i>
    <i r="1">
      <x v="3"/>
    </i>
    <i t="default">
      <x v="4"/>
    </i>
    <i>
      <x v="5"/>
      <x/>
    </i>
    <i r="1">
      <x v="1"/>
    </i>
    <i r="1">
      <x v="2"/>
    </i>
    <i r="1">
      <x v="3"/>
    </i>
    <i t="default">
      <x v="5"/>
    </i>
    <i t="grand">
      <x/>
    </i>
  </rowItems>
  <colFields count="1">
    <field x="-2"/>
  </colFields>
  <colItems count="3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</colItems>
  <pageFields count="1">
    <pageField fld="0" hier="-1"/>
  </pageFields>
  <dataFields count="38">
    <dataField name=" FACTURADO" fld="5" baseField="0" baseItem="0" numFmtId="4"/>
    <dataField name=" COBRADO" fld="6" baseField="0" baseItem="0" numFmtId="4"/>
    <dataField name=" FEVEREIRO" fld="7" baseField="0" baseItem="0" numFmtId="4"/>
    <dataField name=" FEVEREIRO_AC" fld="8" baseField="0" baseItem="0" numFmtId="4"/>
    <dataField name=" IC-01" fld="9" subtotal="average" baseField="0" baseItem="0" numFmtId="10"/>
    <dataField name=" MARCO" fld="10" baseField="0" baseItem="0" numFmtId="4"/>
    <dataField name=" MARCO_AC" fld="11" baseField="0" baseItem="0" numFmtId="4"/>
    <dataField name=" IC-02" fld="12" subtotal="average" baseField="0" baseItem="0" numFmtId="10"/>
    <dataField name=" ABRIL" fld="13" baseField="0" baseItem="0" numFmtId="4"/>
    <dataField name=" ABRIL_AC" fld="14" baseField="0" baseItem="0" numFmtId="4"/>
    <dataField name=" IC-03" fld="15" subtotal="average" baseField="0" baseItem="0" numFmtId="10"/>
    <dataField name=" MAIO" fld="16" baseField="0" baseItem="0" numFmtId="4"/>
    <dataField name=" MAIO_AC" fld="17" baseField="0" baseItem="0" numFmtId="4"/>
    <dataField name=" IC-04" fld="18" subtotal="average" baseField="0" baseItem="0" numFmtId="10"/>
    <dataField name=" JUNHO" fld="19" baseField="0" baseItem="0" numFmtId="4"/>
    <dataField name=" JUNHO_AC" fld="20" baseField="0" baseItem="0" numFmtId="4"/>
    <dataField name=" IC-05" fld="21" subtotal="average" baseField="0" baseItem="0" numFmtId="10"/>
    <dataField name=" JULHO" fld="22" baseField="0" baseItem="0" numFmtId="4"/>
    <dataField name=" JULHO_AC" fld="23" baseField="0" baseItem="0" numFmtId="4"/>
    <dataField name=" IC-06" fld="24" subtotal="average" baseField="0" baseItem="0" numFmtId="10"/>
    <dataField name=" AGOSTO" fld="25" baseField="0" baseItem="0" numFmtId="4"/>
    <dataField name=" AGOSTO_AC" fld="26" baseField="0" baseItem="0" numFmtId="4"/>
    <dataField name=" IC-07" fld="27" subtotal="average" baseField="0" baseItem="0" numFmtId="10"/>
    <dataField name=" SETEMBRO" fld="28" baseField="0" baseItem="0" numFmtId="4"/>
    <dataField name=" SETEMBRO_AC" fld="29" baseField="0" baseItem="0" numFmtId="4"/>
    <dataField name=" IC-08" fld="30" subtotal="average" baseField="0" baseItem="0" numFmtId="10"/>
    <dataField name=" OUTUBRO" fld="31" baseField="0" baseItem="0" numFmtId="4"/>
    <dataField name=" OUTUBRO_AC" fld="32" baseField="0" baseItem="0" numFmtId="4"/>
    <dataField name=" IC-09" fld="33" subtotal="average" baseField="0" baseItem="0" numFmtId="10"/>
    <dataField name=" NOVEMBRO" fld="34" baseField="0" baseItem="0" numFmtId="4"/>
    <dataField name=" NOVEMBRO_AC" fld="35" baseField="0" baseItem="0" numFmtId="4"/>
    <dataField name=" IC-10" fld="36" subtotal="average" baseField="0" baseItem="0" numFmtId="10"/>
    <dataField name=" DEZEMBRO" fld="37" baseField="0" baseItem="0" numFmtId="4"/>
    <dataField name=" DEZEMBRO_AC" fld="38" baseField="0" baseItem="0" numFmtId="4"/>
    <dataField name=" IC-11" fld="39" subtotal="average" baseField="0" baseItem="0" numFmtId="10"/>
    <dataField name=" JANEIRO" fld="40" baseField="0" baseItem="0" numFmtId="4"/>
    <dataField name=" JANEIRO_AC" fld="41" baseField="0" baseItem="0" numFmtId="4"/>
    <dataField name=" IC-12" fld="42" subtotal="average" baseField="0" baseItem="0" numFmtId="10"/>
  </dataFields>
  <formats count="4">
    <format dxfId="18">
      <pivotArea field="0" type="button" dataOnly="0" labelOnly="1" outline="0" axis="axisPage" fieldPosition="0"/>
    </format>
    <format dxfId="17">
      <pivotArea dataOnly="0" labelOnly="1" outline="0" fieldPosition="0">
        <references count="1">
          <reference field="0" count="0"/>
        </references>
      </pivotArea>
    </format>
    <format dxfId="16">
      <pivotArea type="all" dataOnly="0" outline="0" fieldPosition="0"/>
    </format>
    <format dxfId="15">
      <pivotArea type="all" dataOnly="0" outline="0" fieldPosition="0"/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lis_ic_2020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ela1" displayName="Tabela1" ref="A2:F9" totalsRowShown="0" headerRowDxfId="4" dataDxfId="5" headerRowBorderDxfId="13" tableBorderDxfId="14" totalsRowBorderDxfId="12" dataCellStyle="Vírgula">
  <tableColumns count="6">
    <tableColumn id="1" name="MÊS" dataDxfId="11"/>
    <tableColumn id="2" name=" FACTURADO" dataDxfId="10" dataCellStyle="Vírgula"/>
    <tableColumn id="3" name=" COBRADO" dataDxfId="9" dataCellStyle="Vírgula"/>
    <tableColumn id="4" name="VALOR EM DIVIDA" dataDxfId="8" dataCellStyle="Vírgula"/>
    <tableColumn id="5" name="% DE VALOR COBRADO" dataDxfId="7" dataCellStyle="Percentagem">
      <calculatedColumnFormula>C3/B3</calculatedColumnFormula>
    </tableColumn>
    <tableColumn id="6" name="% DE VALOR EM DIVIDA" dataDxfId="6" dataCellStyle="Percentagem">
      <calculatedColumnFormula>D3/B3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92"/>
  <sheetViews>
    <sheetView topLeftCell="A19" workbookViewId="0">
      <selection activeCell="U4" sqref="A4:U35"/>
    </sheetView>
  </sheetViews>
  <sheetFormatPr defaultColWidth="9.1796875" defaultRowHeight="10" x14ac:dyDescent="0.2"/>
  <cols>
    <col min="1" max="1" width="18.453125" style="1" customWidth="1"/>
    <col min="2" max="2" width="25" style="1" bestFit="1" customWidth="1"/>
    <col min="3" max="4" width="10.90625" style="1" customWidth="1"/>
    <col min="5" max="5" width="10.08984375" style="1" customWidth="1"/>
    <col min="6" max="6" width="12.6328125" style="1" customWidth="1"/>
    <col min="7" max="7" width="5.90625" style="1" customWidth="1"/>
    <col min="8" max="9" width="10.08984375" style="1" customWidth="1"/>
    <col min="10" max="10" width="5.90625" style="1" customWidth="1"/>
    <col min="11" max="11" width="10.08984375" style="1" customWidth="1"/>
    <col min="12" max="12" width="10.90625" style="1" customWidth="1"/>
    <col min="13" max="13" width="5.90625" style="1" customWidth="1"/>
    <col min="14" max="14" width="10.08984375" style="1" customWidth="1"/>
    <col min="15" max="15" width="10.90625" style="1" customWidth="1"/>
    <col min="16" max="16" width="5.90625" style="1" customWidth="1"/>
    <col min="17" max="17" width="10.08984375" style="1" customWidth="1"/>
    <col min="18" max="18" width="10.90625" style="1" customWidth="1"/>
    <col min="19" max="19" width="5.90625" style="1" customWidth="1"/>
    <col min="20" max="20" width="10.08984375" style="1" customWidth="1"/>
    <col min="21" max="21" width="10.90625" style="1" customWidth="1"/>
    <col min="22" max="22" width="5.90625" style="1" customWidth="1"/>
    <col min="23" max="23" width="7.36328125" style="1" customWidth="1"/>
    <col min="24" max="24" width="10.26953125" style="1" customWidth="1"/>
    <col min="25" max="25" width="5.08984375" style="1" customWidth="1"/>
    <col min="26" max="26" width="9.54296875" style="1" customWidth="1"/>
    <col min="27" max="27" width="12.453125" style="1" bestFit="1" customWidth="1"/>
    <col min="28" max="28" width="5.08984375" style="1" customWidth="1"/>
    <col min="29" max="29" width="8.6328125" style="1" customWidth="1"/>
    <col min="30" max="30" width="11.54296875" style="1" bestFit="1" customWidth="1"/>
    <col min="31" max="31" width="5.08984375" style="1" customWidth="1"/>
    <col min="32" max="32" width="9.81640625" style="1" customWidth="1"/>
    <col min="33" max="33" width="12.7265625" style="1" bestFit="1" customWidth="1"/>
    <col min="34" max="34" width="5.08984375" style="1" customWidth="1"/>
    <col min="35" max="35" width="9.54296875" style="1" customWidth="1"/>
    <col min="36" max="36" width="12.453125" style="1" bestFit="1" customWidth="1"/>
    <col min="37" max="37" width="5.08984375" style="1" customWidth="1"/>
    <col min="38" max="38" width="7.6328125" style="1" customWidth="1"/>
    <col min="39" max="39" width="10.54296875" style="1" bestFit="1" customWidth="1"/>
    <col min="40" max="41" width="5.08984375" style="1" customWidth="1"/>
    <col min="42" max="42" width="5.453125" style="1" bestFit="1" customWidth="1"/>
    <col min="43" max="16384" width="9.1796875" style="1"/>
  </cols>
  <sheetData>
    <row r="1" spans="1:42" s="3" customFormat="1" ht="10.5" x14ac:dyDescent="0.25">
      <c r="A1" s="7" t="s">
        <v>0</v>
      </c>
      <c r="B1" s="3" t="s">
        <v>108</v>
      </c>
    </row>
    <row r="3" spans="1:42" ht="12.5" x14ac:dyDescent="0.25">
      <c r="C3" s="8" t="s">
        <v>68</v>
      </c>
      <c r="AO3"/>
      <c r="AP3"/>
    </row>
    <row r="4" spans="1:42" ht="12.5" x14ac:dyDescent="0.25">
      <c r="A4" s="8" t="s">
        <v>1</v>
      </c>
      <c r="B4" s="8" t="s">
        <v>4</v>
      </c>
      <c r="C4" s="1" t="s">
        <v>69</v>
      </c>
      <c r="D4" s="1" t="s">
        <v>70</v>
      </c>
      <c r="E4" s="1" t="s">
        <v>71</v>
      </c>
      <c r="F4" s="1" t="s">
        <v>72</v>
      </c>
      <c r="G4" s="1" t="s">
        <v>73</v>
      </c>
      <c r="H4" s="1" t="s">
        <v>74</v>
      </c>
      <c r="I4" s="1" t="s">
        <v>75</v>
      </c>
      <c r="J4" s="1" t="s">
        <v>76</v>
      </c>
      <c r="K4" s="1" t="s">
        <v>77</v>
      </c>
      <c r="L4" s="1" t="s">
        <v>78</v>
      </c>
      <c r="M4" s="1" t="s">
        <v>79</v>
      </c>
      <c r="N4" s="1" t="s">
        <v>80</v>
      </c>
      <c r="O4" s="1" t="s">
        <v>81</v>
      </c>
      <c r="P4" s="1" t="s">
        <v>82</v>
      </c>
      <c r="Q4" s="1" t="s">
        <v>83</v>
      </c>
      <c r="R4" s="1" t="s">
        <v>84</v>
      </c>
      <c r="S4" s="1" t="s">
        <v>85</v>
      </c>
      <c r="T4" s="1" t="s">
        <v>86</v>
      </c>
      <c r="U4" s="1" t="s">
        <v>87</v>
      </c>
      <c r="V4" s="1" t="s">
        <v>88</v>
      </c>
      <c r="W4" s="1" t="s">
        <v>89</v>
      </c>
      <c r="X4" s="1" t="s">
        <v>90</v>
      </c>
      <c r="Y4" s="1" t="s">
        <v>91</v>
      </c>
      <c r="Z4" s="1" t="s">
        <v>92</v>
      </c>
      <c r="AA4" s="1" t="s">
        <v>93</v>
      </c>
      <c r="AB4" s="1" t="s">
        <v>94</v>
      </c>
      <c r="AC4" s="1" t="s">
        <v>95</v>
      </c>
      <c r="AD4" s="1" t="s">
        <v>96</v>
      </c>
      <c r="AE4" s="1" t="s">
        <v>97</v>
      </c>
      <c r="AF4" s="1" t="s">
        <v>98</v>
      </c>
      <c r="AG4" s="1" t="s">
        <v>99</v>
      </c>
      <c r="AH4" s="1" t="s">
        <v>100</v>
      </c>
      <c r="AI4" s="1" t="s">
        <v>101</v>
      </c>
      <c r="AJ4" s="1" t="s">
        <v>102</v>
      </c>
      <c r="AK4" s="1" t="s">
        <v>103</v>
      </c>
      <c r="AL4" s="1" t="s">
        <v>104</v>
      </c>
      <c r="AM4" s="1" t="s">
        <v>105</v>
      </c>
      <c r="AN4" s="1" t="s">
        <v>106</v>
      </c>
      <c r="AO4"/>
      <c r="AP4"/>
    </row>
    <row r="5" spans="1:42" ht="12.5" x14ac:dyDescent="0.25">
      <c r="A5" s="1" t="s">
        <v>43</v>
      </c>
      <c r="B5" s="1" t="s">
        <v>53</v>
      </c>
      <c r="C5" s="6">
        <v>36426.980000000003</v>
      </c>
      <c r="D5" s="6">
        <v>12246.21</v>
      </c>
      <c r="E5" s="6">
        <v>3711.3499999999995</v>
      </c>
      <c r="F5" s="6">
        <v>3711.3499999999995</v>
      </c>
      <c r="G5" s="9">
        <v>0.33599999999999997</v>
      </c>
      <c r="H5" s="6">
        <v>4247.26</v>
      </c>
      <c r="I5" s="6">
        <v>7958.6100000000006</v>
      </c>
      <c r="J5" s="9">
        <v>0.44500000000000001</v>
      </c>
      <c r="K5" s="6">
        <v>269.48</v>
      </c>
      <c r="L5" s="6">
        <v>8228.09</v>
      </c>
      <c r="M5" s="9">
        <v>0.44600000000000001</v>
      </c>
      <c r="N5" s="6">
        <v>2237.81</v>
      </c>
      <c r="O5" s="6">
        <v>10465.9</v>
      </c>
      <c r="P5" s="9">
        <v>0.48299999999999998</v>
      </c>
      <c r="Q5" s="6">
        <v>839.31</v>
      </c>
      <c r="R5" s="6">
        <v>11305.21</v>
      </c>
      <c r="S5" s="9">
        <v>0.48799999999999999</v>
      </c>
      <c r="T5" s="6">
        <v>941</v>
      </c>
      <c r="U5" s="6">
        <v>12246.21</v>
      </c>
      <c r="V5" s="9">
        <v>0.51999999999999991</v>
      </c>
      <c r="W5" s="6">
        <v>0</v>
      </c>
      <c r="X5" s="6">
        <v>0</v>
      </c>
      <c r="Y5" s="9">
        <v>0</v>
      </c>
      <c r="Z5" s="6">
        <v>0</v>
      </c>
      <c r="AA5" s="6">
        <v>0</v>
      </c>
      <c r="AB5" s="9">
        <v>0</v>
      </c>
      <c r="AC5" s="6">
        <v>0</v>
      </c>
      <c r="AD5" s="6">
        <v>0</v>
      </c>
      <c r="AE5" s="9">
        <v>0</v>
      </c>
      <c r="AF5" s="6">
        <v>0</v>
      </c>
      <c r="AG5" s="6">
        <v>0</v>
      </c>
      <c r="AH5" s="9">
        <v>0</v>
      </c>
      <c r="AI5" s="6">
        <v>0</v>
      </c>
      <c r="AJ5" s="6">
        <v>0</v>
      </c>
      <c r="AK5" s="9">
        <v>0</v>
      </c>
      <c r="AL5" s="6">
        <v>0</v>
      </c>
      <c r="AM5" s="6">
        <v>0</v>
      </c>
      <c r="AN5" s="9">
        <v>0</v>
      </c>
      <c r="AO5"/>
      <c r="AP5"/>
    </row>
    <row r="6" spans="1:42" ht="12.5" x14ac:dyDescent="0.25">
      <c r="B6" s="1" t="s">
        <v>46</v>
      </c>
      <c r="C6" s="6">
        <v>120837612.21000005</v>
      </c>
      <c r="D6" s="6">
        <v>42922800.489999987</v>
      </c>
      <c r="E6" s="6">
        <v>20135732.810000002</v>
      </c>
      <c r="F6" s="6">
        <v>20135732.810000002</v>
      </c>
      <c r="G6" s="9">
        <v>0.23749999999999991</v>
      </c>
      <c r="H6" s="6">
        <v>6925570.9699999997</v>
      </c>
      <c r="I6" s="6">
        <v>27061303.780000005</v>
      </c>
      <c r="J6" s="9">
        <v>0.41270833333333329</v>
      </c>
      <c r="K6" s="6">
        <v>3748125.02</v>
      </c>
      <c r="L6" s="6">
        <v>30809428.800000001</v>
      </c>
      <c r="M6" s="9">
        <v>0.46229166666666655</v>
      </c>
      <c r="N6" s="6">
        <v>2870186.66</v>
      </c>
      <c r="O6" s="6">
        <v>33679615.459999993</v>
      </c>
      <c r="P6" s="9">
        <v>0.51312499999999994</v>
      </c>
      <c r="Q6" s="6">
        <v>1320857.5799999996</v>
      </c>
      <c r="R6" s="6">
        <v>35000473.039999992</v>
      </c>
      <c r="S6" s="9">
        <v>0.55208333333333337</v>
      </c>
      <c r="T6" s="6">
        <v>7922327.4499999993</v>
      </c>
      <c r="U6" s="6">
        <v>42922800.489999987</v>
      </c>
      <c r="V6" s="9">
        <v>0.62333333333333341</v>
      </c>
      <c r="W6" s="6">
        <v>0</v>
      </c>
      <c r="X6" s="6">
        <v>0</v>
      </c>
      <c r="Y6" s="9">
        <v>0</v>
      </c>
      <c r="Z6" s="6">
        <v>0</v>
      </c>
      <c r="AA6" s="6">
        <v>0</v>
      </c>
      <c r="AB6" s="9">
        <v>0</v>
      </c>
      <c r="AC6" s="6">
        <v>0</v>
      </c>
      <c r="AD6" s="6">
        <v>0</v>
      </c>
      <c r="AE6" s="9">
        <v>0</v>
      </c>
      <c r="AF6" s="6">
        <v>0</v>
      </c>
      <c r="AG6" s="6">
        <v>0</v>
      </c>
      <c r="AH6" s="9">
        <v>0</v>
      </c>
      <c r="AI6" s="6">
        <v>0</v>
      </c>
      <c r="AJ6" s="6">
        <v>0</v>
      </c>
      <c r="AK6" s="9">
        <v>0</v>
      </c>
      <c r="AL6" s="6">
        <v>0</v>
      </c>
      <c r="AM6" s="6">
        <v>0</v>
      </c>
      <c r="AN6" s="9">
        <v>0</v>
      </c>
      <c r="AO6"/>
      <c r="AP6"/>
    </row>
    <row r="7" spans="1:42" ht="12.5" x14ac:dyDescent="0.25">
      <c r="B7" s="1" t="s">
        <v>47</v>
      </c>
      <c r="C7" s="6">
        <v>21302392.820000004</v>
      </c>
      <c r="D7" s="6">
        <v>16619834.729999999</v>
      </c>
      <c r="E7" s="6">
        <v>8517676.9400000013</v>
      </c>
      <c r="F7" s="6">
        <v>8517676.9400000013</v>
      </c>
      <c r="G7" s="9">
        <v>0.34441860465116286</v>
      </c>
      <c r="H7" s="6">
        <v>5882734.8900000015</v>
      </c>
      <c r="I7" s="6">
        <v>14400411.83</v>
      </c>
      <c r="J7" s="9">
        <v>0.65418604651162793</v>
      </c>
      <c r="K7" s="6">
        <v>1158693.8199999996</v>
      </c>
      <c r="L7" s="6">
        <v>15559105.649999999</v>
      </c>
      <c r="M7" s="9">
        <v>0.74883720930232567</v>
      </c>
      <c r="N7" s="6">
        <v>608457.70000000007</v>
      </c>
      <c r="O7" s="6">
        <v>16167563.349999996</v>
      </c>
      <c r="P7" s="9">
        <v>0.75976744186046519</v>
      </c>
      <c r="Q7" s="6">
        <v>352801.7300000001</v>
      </c>
      <c r="R7" s="6">
        <v>16520365.079999998</v>
      </c>
      <c r="S7" s="9">
        <v>0.7723255813953489</v>
      </c>
      <c r="T7" s="6">
        <v>99469.64999999998</v>
      </c>
      <c r="U7" s="6">
        <v>16619834.729999999</v>
      </c>
      <c r="V7" s="9">
        <v>0.77651162790697659</v>
      </c>
      <c r="W7" s="6">
        <v>0</v>
      </c>
      <c r="X7" s="6">
        <v>0</v>
      </c>
      <c r="Y7" s="9">
        <v>0</v>
      </c>
      <c r="Z7" s="6">
        <v>0</v>
      </c>
      <c r="AA7" s="6">
        <v>0</v>
      </c>
      <c r="AB7" s="9">
        <v>0</v>
      </c>
      <c r="AC7" s="6">
        <v>0</v>
      </c>
      <c r="AD7" s="6">
        <v>0</v>
      </c>
      <c r="AE7" s="9">
        <v>0</v>
      </c>
      <c r="AF7" s="6">
        <v>0</v>
      </c>
      <c r="AG7" s="6">
        <v>0</v>
      </c>
      <c r="AH7" s="9">
        <v>0</v>
      </c>
      <c r="AI7" s="6">
        <v>0</v>
      </c>
      <c r="AJ7" s="6">
        <v>0</v>
      </c>
      <c r="AK7" s="9">
        <v>0</v>
      </c>
      <c r="AL7" s="6">
        <v>0</v>
      </c>
      <c r="AM7" s="6">
        <v>0</v>
      </c>
      <c r="AN7" s="9">
        <v>0</v>
      </c>
      <c r="AO7"/>
      <c r="AP7"/>
    </row>
    <row r="8" spans="1:42" ht="12.5" x14ac:dyDescent="0.25">
      <c r="B8" s="1" t="s">
        <v>49</v>
      </c>
      <c r="C8" s="6">
        <v>6527261.580000001</v>
      </c>
      <c r="D8" s="6">
        <v>4876130.8699999992</v>
      </c>
      <c r="E8" s="6">
        <v>2525866.94</v>
      </c>
      <c r="F8" s="6">
        <v>2525866.94</v>
      </c>
      <c r="G8" s="9">
        <v>0.3240909090909091</v>
      </c>
      <c r="H8" s="6">
        <v>1670663.47</v>
      </c>
      <c r="I8" s="6">
        <v>4196530.4099999992</v>
      </c>
      <c r="J8" s="9">
        <v>0.58545454545454556</v>
      </c>
      <c r="K8" s="6">
        <v>346656.72000000003</v>
      </c>
      <c r="L8" s="6">
        <v>4543187.13</v>
      </c>
      <c r="M8" s="9">
        <v>0.63863636363636378</v>
      </c>
      <c r="N8" s="6">
        <v>182757.01</v>
      </c>
      <c r="O8" s="6">
        <v>4725944.1400000006</v>
      </c>
      <c r="P8" s="9">
        <v>0.65363636363636357</v>
      </c>
      <c r="Q8" s="6">
        <v>87724.579999999987</v>
      </c>
      <c r="R8" s="6">
        <v>4813668.72</v>
      </c>
      <c r="S8" s="9">
        <v>0.66272727272727261</v>
      </c>
      <c r="T8" s="6">
        <v>62462.149999999994</v>
      </c>
      <c r="U8" s="6">
        <v>4876130.8699999992</v>
      </c>
      <c r="V8" s="9">
        <v>0.66999999999999993</v>
      </c>
      <c r="W8" s="6">
        <v>0</v>
      </c>
      <c r="X8" s="6">
        <v>0</v>
      </c>
      <c r="Y8" s="9">
        <v>0</v>
      </c>
      <c r="Z8" s="6">
        <v>0</v>
      </c>
      <c r="AA8" s="6">
        <v>0</v>
      </c>
      <c r="AB8" s="9">
        <v>0</v>
      </c>
      <c r="AC8" s="6">
        <v>0</v>
      </c>
      <c r="AD8" s="6">
        <v>0</v>
      </c>
      <c r="AE8" s="9">
        <v>0</v>
      </c>
      <c r="AF8" s="6">
        <v>0</v>
      </c>
      <c r="AG8" s="6">
        <v>0</v>
      </c>
      <c r="AH8" s="9">
        <v>0</v>
      </c>
      <c r="AI8" s="6">
        <v>0</v>
      </c>
      <c r="AJ8" s="6">
        <v>0</v>
      </c>
      <c r="AK8" s="9">
        <v>0</v>
      </c>
      <c r="AL8" s="6">
        <v>0</v>
      </c>
      <c r="AM8" s="6">
        <v>0</v>
      </c>
      <c r="AN8" s="9">
        <v>0</v>
      </c>
      <c r="AO8"/>
      <c r="AP8"/>
    </row>
    <row r="9" spans="1:42" ht="12.5" x14ac:dyDescent="0.25">
      <c r="A9" s="1" t="s">
        <v>109</v>
      </c>
      <c r="C9" s="6">
        <v>148703693.58999991</v>
      </c>
      <c r="D9" s="6">
        <v>64431012.300000012</v>
      </c>
      <c r="E9" s="6">
        <v>31182988.040000007</v>
      </c>
      <c r="F9" s="6">
        <v>31182988.040000007</v>
      </c>
      <c r="G9" s="9">
        <v>0.29837398373983737</v>
      </c>
      <c r="H9" s="6">
        <v>14483216.589999996</v>
      </c>
      <c r="I9" s="6">
        <v>45666204.630000025</v>
      </c>
      <c r="J9" s="9">
        <v>0.53065040650406492</v>
      </c>
      <c r="K9" s="6">
        <v>5253745.0399999972</v>
      </c>
      <c r="L9" s="6">
        <v>50919949.670000002</v>
      </c>
      <c r="M9" s="9">
        <v>0.59268292682926849</v>
      </c>
      <c r="N9" s="6">
        <v>3663639.1799999992</v>
      </c>
      <c r="O9" s="6">
        <v>54583588.849999994</v>
      </c>
      <c r="P9" s="9">
        <v>0.62203252032520329</v>
      </c>
      <c r="Q9" s="6">
        <v>1762223.2</v>
      </c>
      <c r="R9" s="6">
        <v>56345812.049999997</v>
      </c>
      <c r="S9" s="9">
        <v>0.64365853658536609</v>
      </c>
      <c r="T9" s="6">
        <v>8085200.2499999963</v>
      </c>
      <c r="U9" s="6">
        <v>64431012.300000012</v>
      </c>
      <c r="V9" s="9">
        <v>0.67682926829268319</v>
      </c>
      <c r="W9" s="6">
        <v>0</v>
      </c>
      <c r="X9" s="6">
        <v>0</v>
      </c>
      <c r="Y9" s="9">
        <v>0</v>
      </c>
      <c r="Z9" s="6">
        <v>0</v>
      </c>
      <c r="AA9" s="6">
        <v>0</v>
      </c>
      <c r="AB9" s="9">
        <v>0</v>
      </c>
      <c r="AC9" s="6">
        <v>0</v>
      </c>
      <c r="AD9" s="6">
        <v>0</v>
      </c>
      <c r="AE9" s="9">
        <v>0</v>
      </c>
      <c r="AF9" s="6">
        <v>0</v>
      </c>
      <c r="AG9" s="6">
        <v>0</v>
      </c>
      <c r="AH9" s="9">
        <v>0</v>
      </c>
      <c r="AI9" s="6">
        <v>0</v>
      </c>
      <c r="AJ9" s="6">
        <v>0</v>
      </c>
      <c r="AK9" s="9">
        <v>0</v>
      </c>
      <c r="AL9" s="6">
        <v>0</v>
      </c>
      <c r="AM9" s="6">
        <v>0</v>
      </c>
      <c r="AN9" s="9">
        <v>0</v>
      </c>
      <c r="AO9"/>
      <c r="AP9"/>
    </row>
    <row r="10" spans="1:42" ht="12.5" x14ac:dyDescent="0.25">
      <c r="A10" s="1" t="s">
        <v>63</v>
      </c>
      <c r="B10" s="1" t="s">
        <v>53</v>
      </c>
      <c r="C10" s="6">
        <v>39266.03</v>
      </c>
      <c r="D10" s="6">
        <v>12625.39</v>
      </c>
      <c r="E10" s="6">
        <v>0</v>
      </c>
      <c r="F10" s="6">
        <v>0</v>
      </c>
      <c r="G10" s="9">
        <v>0</v>
      </c>
      <c r="H10" s="6">
        <v>7194.2400000000007</v>
      </c>
      <c r="I10" s="6">
        <v>7194.2400000000007</v>
      </c>
      <c r="J10" s="9">
        <v>0.30222222222222223</v>
      </c>
      <c r="K10" s="6">
        <v>2932.77</v>
      </c>
      <c r="L10" s="6">
        <v>10127.01</v>
      </c>
      <c r="M10" s="9">
        <v>0.39333333333333331</v>
      </c>
      <c r="N10" s="6">
        <v>785.33999999999992</v>
      </c>
      <c r="O10" s="6">
        <v>10912.35</v>
      </c>
      <c r="P10" s="9">
        <v>0.41777777777777775</v>
      </c>
      <c r="Q10" s="6">
        <v>713.04</v>
      </c>
      <c r="R10" s="6">
        <v>11625.39</v>
      </c>
      <c r="S10" s="9">
        <v>0.42</v>
      </c>
      <c r="T10" s="6">
        <v>1000</v>
      </c>
      <c r="U10" s="6">
        <v>12625.39</v>
      </c>
      <c r="V10" s="9">
        <v>0.45777777777777778</v>
      </c>
      <c r="W10" s="6">
        <v>0</v>
      </c>
      <c r="X10" s="6">
        <v>0</v>
      </c>
      <c r="Y10" s="9">
        <v>0</v>
      </c>
      <c r="Z10" s="6">
        <v>0</v>
      </c>
      <c r="AA10" s="6">
        <v>0</v>
      </c>
      <c r="AB10" s="9">
        <v>0</v>
      </c>
      <c r="AC10" s="6">
        <v>0</v>
      </c>
      <c r="AD10" s="6">
        <v>0</v>
      </c>
      <c r="AE10" s="9">
        <v>0</v>
      </c>
      <c r="AF10" s="6">
        <v>0</v>
      </c>
      <c r="AG10" s="6">
        <v>0</v>
      </c>
      <c r="AH10" s="9">
        <v>0</v>
      </c>
      <c r="AI10" s="6">
        <v>0</v>
      </c>
      <c r="AJ10" s="6">
        <v>0</v>
      </c>
      <c r="AK10" s="9">
        <v>0</v>
      </c>
      <c r="AL10" s="6">
        <v>0</v>
      </c>
      <c r="AM10" s="6">
        <v>0</v>
      </c>
      <c r="AN10" s="9">
        <v>0</v>
      </c>
      <c r="AO10"/>
      <c r="AP10"/>
    </row>
    <row r="11" spans="1:42" ht="12.5" x14ac:dyDescent="0.25">
      <c r="B11" s="1" t="s">
        <v>46</v>
      </c>
      <c r="C11" s="6">
        <v>125136966.04000001</v>
      </c>
      <c r="D11" s="6">
        <v>41245369.660000004</v>
      </c>
      <c r="E11" s="6">
        <v>0</v>
      </c>
      <c r="F11" s="6">
        <v>0</v>
      </c>
      <c r="G11" s="9">
        <v>0</v>
      </c>
      <c r="H11" s="6">
        <v>13964005.970000004</v>
      </c>
      <c r="I11" s="6">
        <v>13964005.970000004</v>
      </c>
      <c r="J11" s="9">
        <v>0.21041666666666661</v>
      </c>
      <c r="K11" s="6">
        <v>9259549.7699999958</v>
      </c>
      <c r="L11" s="6">
        <v>23223555.739999995</v>
      </c>
      <c r="M11" s="9">
        <v>0.34625</v>
      </c>
      <c r="N11" s="6">
        <v>7452895.8399999999</v>
      </c>
      <c r="O11" s="6">
        <v>30676451.579999991</v>
      </c>
      <c r="P11" s="9">
        <v>0.46291666666666681</v>
      </c>
      <c r="Q11" s="6">
        <v>1319481.83</v>
      </c>
      <c r="R11" s="6">
        <v>31995933.409999996</v>
      </c>
      <c r="S11" s="9">
        <v>0.49312500000000004</v>
      </c>
      <c r="T11" s="6">
        <v>9249436.25</v>
      </c>
      <c r="U11" s="6">
        <v>41245369.660000004</v>
      </c>
      <c r="V11" s="9">
        <v>0.5654166666666669</v>
      </c>
      <c r="W11" s="6">
        <v>0</v>
      </c>
      <c r="X11" s="6">
        <v>0</v>
      </c>
      <c r="Y11" s="9">
        <v>0</v>
      </c>
      <c r="Z11" s="6">
        <v>0</v>
      </c>
      <c r="AA11" s="6">
        <v>0</v>
      </c>
      <c r="AB11" s="9">
        <v>0</v>
      </c>
      <c r="AC11" s="6">
        <v>0</v>
      </c>
      <c r="AD11" s="6">
        <v>0</v>
      </c>
      <c r="AE11" s="9">
        <v>0</v>
      </c>
      <c r="AF11" s="6">
        <v>0</v>
      </c>
      <c r="AG11" s="6">
        <v>0</v>
      </c>
      <c r="AH11" s="9">
        <v>0</v>
      </c>
      <c r="AI11" s="6">
        <v>0</v>
      </c>
      <c r="AJ11" s="6">
        <v>0</v>
      </c>
      <c r="AK11" s="9">
        <v>0</v>
      </c>
      <c r="AL11" s="6">
        <v>0</v>
      </c>
      <c r="AM11" s="6">
        <v>0</v>
      </c>
      <c r="AN11" s="9">
        <v>0</v>
      </c>
      <c r="AO11"/>
      <c r="AP11"/>
    </row>
    <row r="12" spans="1:42" ht="12.5" x14ac:dyDescent="0.25">
      <c r="B12" s="1" t="s">
        <v>47</v>
      </c>
      <c r="C12" s="6">
        <v>24691621.579999994</v>
      </c>
      <c r="D12" s="6">
        <v>15837595.530000003</v>
      </c>
      <c r="E12" s="6">
        <v>0</v>
      </c>
      <c r="F12" s="6">
        <v>0</v>
      </c>
      <c r="G12" s="9">
        <v>0</v>
      </c>
      <c r="H12" s="6">
        <v>8031578.21</v>
      </c>
      <c r="I12" s="6">
        <v>8031578.21</v>
      </c>
      <c r="J12" s="9">
        <v>0.34880952380952385</v>
      </c>
      <c r="K12" s="6">
        <v>5035003.3600000003</v>
      </c>
      <c r="L12" s="6">
        <v>13066581.570000002</v>
      </c>
      <c r="M12" s="9">
        <v>0.5797619047619047</v>
      </c>
      <c r="N12" s="6">
        <v>1461262.47</v>
      </c>
      <c r="O12" s="6">
        <v>14527844.040000001</v>
      </c>
      <c r="P12" s="9">
        <v>0.64309523809523805</v>
      </c>
      <c r="Q12" s="6">
        <v>1067949.81</v>
      </c>
      <c r="R12" s="6">
        <v>15595793.850000003</v>
      </c>
      <c r="S12" s="9">
        <v>0.69119047619047602</v>
      </c>
      <c r="T12" s="6">
        <v>241801.68000000005</v>
      </c>
      <c r="U12" s="6">
        <v>15837595.530000003</v>
      </c>
      <c r="V12" s="9">
        <v>0.72952380952380946</v>
      </c>
      <c r="W12" s="6">
        <v>0</v>
      </c>
      <c r="X12" s="6">
        <v>0</v>
      </c>
      <c r="Y12" s="9">
        <v>0</v>
      </c>
      <c r="Z12" s="6">
        <v>0</v>
      </c>
      <c r="AA12" s="6">
        <v>0</v>
      </c>
      <c r="AB12" s="9">
        <v>0</v>
      </c>
      <c r="AC12" s="6">
        <v>0</v>
      </c>
      <c r="AD12" s="6">
        <v>0</v>
      </c>
      <c r="AE12" s="9">
        <v>0</v>
      </c>
      <c r="AF12" s="6">
        <v>0</v>
      </c>
      <c r="AG12" s="6">
        <v>0</v>
      </c>
      <c r="AH12" s="9">
        <v>0</v>
      </c>
      <c r="AI12" s="6">
        <v>0</v>
      </c>
      <c r="AJ12" s="6">
        <v>0</v>
      </c>
      <c r="AK12" s="9">
        <v>0</v>
      </c>
      <c r="AL12" s="6">
        <v>0</v>
      </c>
      <c r="AM12" s="6">
        <v>0</v>
      </c>
      <c r="AN12" s="9">
        <v>0</v>
      </c>
      <c r="AO12"/>
      <c r="AP12"/>
    </row>
    <row r="13" spans="1:42" ht="12.5" x14ac:dyDescent="0.25">
      <c r="B13" s="1" t="s">
        <v>49</v>
      </c>
      <c r="C13" s="6">
        <v>6247535.9300000025</v>
      </c>
      <c r="D13" s="6">
        <v>4588862.1900000013</v>
      </c>
      <c r="E13" s="6">
        <v>0</v>
      </c>
      <c r="F13" s="6">
        <v>0</v>
      </c>
      <c r="G13" s="9">
        <v>0</v>
      </c>
      <c r="H13" s="6">
        <v>2472040.7699999996</v>
      </c>
      <c r="I13" s="6">
        <v>2472040.7699999996</v>
      </c>
      <c r="J13" s="9">
        <v>0.32045454545454549</v>
      </c>
      <c r="K13" s="6">
        <v>1454807.5299999998</v>
      </c>
      <c r="L13" s="6">
        <v>3926848.3</v>
      </c>
      <c r="M13" s="9">
        <v>0.50772727272727269</v>
      </c>
      <c r="N13" s="6">
        <v>423558.78</v>
      </c>
      <c r="O13" s="6">
        <v>4350407.080000001</v>
      </c>
      <c r="P13" s="9">
        <v>0.61272727272727256</v>
      </c>
      <c r="Q13" s="6">
        <v>137674.09999999998</v>
      </c>
      <c r="R13" s="6">
        <v>4488081.1800000016</v>
      </c>
      <c r="S13" s="9">
        <v>0.62409090909090914</v>
      </c>
      <c r="T13" s="6">
        <v>100781.01000000001</v>
      </c>
      <c r="U13" s="6">
        <v>4588862.1900000013</v>
      </c>
      <c r="V13" s="9">
        <v>0.63590909090909087</v>
      </c>
      <c r="W13" s="6">
        <v>0</v>
      </c>
      <c r="X13" s="6">
        <v>0</v>
      </c>
      <c r="Y13" s="9">
        <v>0</v>
      </c>
      <c r="Z13" s="6">
        <v>0</v>
      </c>
      <c r="AA13" s="6">
        <v>0</v>
      </c>
      <c r="AB13" s="9">
        <v>0</v>
      </c>
      <c r="AC13" s="6">
        <v>0</v>
      </c>
      <c r="AD13" s="6">
        <v>0</v>
      </c>
      <c r="AE13" s="9">
        <v>0</v>
      </c>
      <c r="AF13" s="6">
        <v>0</v>
      </c>
      <c r="AG13" s="6">
        <v>0</v>
      </c>
      <c r="AH13" s="9">
        <v>0</v>
      </c>
      <c r="AI13" s="6">
        <v>0</v>
      </c>
      <c r="AJ13" s="6">
        <v>0</v>
      </c>
      <c r="AK13" s="9">
        <v>0</v>
      </c>
      <c r="AL13" s="6">
        <v>0</v>
      </c>
      <c r="AM13" s="6">
        <v>0</v>
      </c>
      <c r="AN13" s="9">
        <v>0</v>
      </c>
      <c r="AO13"/>
      <c r="AP13"/>
    </row>
    <row r="14" spans="1:42" ht="12.5" x14ac:dyDescent="0.25">
      <c r="A14" s="1" t="s">
        <v>110</v>
      </c>
      <c r="C14" s="6">
        <v>156115389.58000007</v>
      </c>
      <c r="D14" s="6">
        <v>61684452.770000018</v>
      </c>
      <c r="E14" s="6">
        <v>0</v>
      </c>
      <c r="F14" s="6">
        <v>0</v>
      </c>
      <c r="G14" s="9">
        <v>0</v>
      </c>
      <c r="H14" s="6">
        <v>24474819.190000001</v>
      </c>
      <c r="I14" s="6">
        <v>24474819.190000001</v>
      </c>
      <c r="J14" s="9">
        <v>0.28528925619834711</v>
      </c>
      <c r="K14" s="6">
        <v>15752293.429999998</v>
      </c>
      <c r="L14" s="6">
        <v>40227112.619999975</v>
      </c>
      <c r="M14" s="9">
        <v>0.46016528925619832</v>
      </c>
      <c r="N14" s="6">
        <v>9338502.4300000016</v>
      </c>
      <c r="O14" s="6">
        <v>49565615.04999999</v>
      </c>
      <c r="P14" s="9">
        <v>0.54933884297520685</v>
      </c>
      <c r="Q14" s="6">
        <v>2525818.7800000003</v>
      </c>
      <c r="R14" s="6">
        <v>52091433.830000006</v>
      </c>
      <c r="S14" s="9">
        <v>0.58024793388429763</v>
      </c>
      <c r="T14" s="6">
        <v>9593018.9399999976</v>
      </c>
      <c r="U14" s="6">
        <v>61684452.770000018</v>
      </c>
      <c r="V14" s="9">
        <v>0.62719008264462794</v>
      </c>
      <c r="W14" s="6">
        <v>0</v>
      </c>
      <c r="X14" s="6">
        <v>0</v>
      </c>
      <c r="Y14" s="9">
        <v>0</v>
      </c>
      <c r="Z14" s="6">
        <v>0</v>
      </c>
      <c r="AA14" s="6">
        <v>0</v>
      </c>
      <c r="AB14" s="9">
        <v>0</v>
      </c>
      <c r="AC14" s="6">
        <v>0</v>
      </c>
      <c r="AD14" s="6">
        <v>0</v>
      </c>
      <c r="AE14" s="9">
        <v>0</v>
      </c>
      <c r="AF14" s="6">
        <v>0</v>
      </c>
      <c r="AG14" s="6">
        <v>0</v>
      </c>
      <c r="AH14" s="9">
        <v>0</v>
      </c>
      <c r="AI14" s="6">
        <v>0</v>
      </c>
      <c r="AJ14" s="6">
        <v>0</v>
      </c>
      <c r="AK14" s="9">
        <v>0</v>
      </c>
      <c r="AL14" s="6">
        <v>0</v>
      </c>
      <c r="AM14" s="6">
        <v>0</v>
      </c>
      <c r="AN14" s="9">
        <v>0</v>
      </c>
      <c r="AO14"/>
      <c r="AP14"/>
    </row>
    <row r="15" spans="1:42" ht="12.5" x14ac:dyDescent="0.25">
      <c r="A15" s="1" t="s">
        <v>64</v>
      </c>
      <c r="B15" s="1" t="s">
        <v>53</v>
      </c>
      <c r="C15" s="6">
        <v>40002.230000000003</v>
      </c>
      <c r="D15" s="6">
        <v>10200.619999999999</v>
      </c>
      <c r="E15" s="6">
        <v>0</v>
      </c>
      <c r="F15" s="6">
        <v>0</v>
      </c>
      <c r="G15" s="9">
        <v>0</v>
      </c>
      <c r="H15" s="6">
        <v>0</v>
      </c>
      <c r="I15" s="6">
        <v>0</v>
      </c>
      <c r="J15" s="9">
        <v>0</v>
      </c>
      <c r="K15" s="6">
        <v>4041.16</v>
      </c>
      <c r="L15" s="6">
        <v>4041.16</v>
      </c>
      <c r="M15" s="9">
        <v>0.28666666666666668</v>
      </c>
      <c r="N15" s="6">
        <v>5043.0599999999995</v>
      </c>
      <c r="O15" s="6">
        <v>9084.2199999999993</v>
      </c>
      <c r="P15" s="9">
        <v>0.40333333333333332</v>
      </c>
      <c r="Q15" s="6">
        <v>116.4</v>
      </c>
      <c r="R15" s="6">
        <v>9200.619999999999</v>
      </c>
      <c r="S15" s="9">
        <v>0.40444444444444444</v>
      </c>
      <c r="T15" s="6">
        <v>1000</v>
      </c>
      <c r="U15" s="6">
        <v>10200.619999999999</v>
      </c>
      <c r="V15" s="9">
        <v>0.43222222222222223</v>
      </c>
      <c r="W15" s="6">
        <v>0</v>
      </c>
      <c r="X15" s="6">
        <v>0</v>
      </c>
      <c r="Y15" s="9">
        <v>0</v>
      </c>
      <c r="Z15" s="6">
        <v>0</v>
      </c>
      <c r="AA15" s="6">
        <v>0</v>
      </c>
      <c r="AB15" s="9">
        <v>0</v>
      </c>
      <c r="AC15" s="6">
        <v>0</v>
      </c>
      <c r="AD15" s="6">
        <v>0</v>
      </c>
      <c r="AE15" s="9">
        <v>0</v>
      </c>
      <c r="AF15" s="6">
        <v>0</v>
      </c>
      <c r="AG15" s="6">
        <v>0</v>
      </c>
      <c r="AH15" s="9">
        <v>0</v>
      </c>
      <c r="AI15" s="6">
        <v>0</v>
      </c>
      <c r="AJ15" s="6">
        <v>0</v>
      </c>
      <c r="AK15" s="9">
        <v>0</v>
      </c>
      <c r="AL15" s="6">
        <v>0</v>
      </c>
      <c r="AM15" s="6">
        <v>0</v>
      </c>
      <c r="AN15" s="9">
        <v>0</v>
      </c>
      <c r="AO15"/>
      <c r="AP15"/>
    </row>
    <row r="16" spans="1:42" ht="12.5" x14ac:dyDescent="0.25">
      <c r="B16" s="1" t="s">
        <v>46</v>
      </c>
      <c r="C16" s="6">
        <v>126110005</v>
      </c>
      <c r="D16" s="6">
        <v>45564560.410000004</v>
      </c>
      <c r="E16" s="6">
        <v>0</v>
      </c>
      <c r="F16" s="6">
        <v>0</v>
      </c>
      <c r="G16" s="9">
        <v>0</v>
      </c>
      <c r="H16" s="6">
        <v>0</v>
      </c>
      <c r="I16" s="6">
        <v>0</v>
      </c>
      <c r="J16" s="9">
        <v>0</v>
      </c>
      <c r="K16" s="6">
        <v>21625494.299999997</v>
      </c>
      <c r="L16" s="6">
        <v>21625494.299999997</v>
      </c>
      <c r="M16" s="9">
        <v>0.2895833333333333</v>
      </c>
      <c r="N16" s="6">
        <v>11557232.839999998</v>
      </c>
      <c r="O16" s="6">
        <v>33182727.140000004</v>
      </c>
      <c r="P16" s="9">
        <v>0.46354166666666657</v>
      </c>
      <c r="Q16" s="6">
        <v>2496398.8900000006</v>
      </c>
      <c r="R16" s="6">
        <v>35679126.030000001</v>
      </c>
      <c r="S16" s="9">
        <v>0.51041666666666674</v>
      </c>
      <c r="T16" s="6">
        <v>9885434.3800000008</v>
      </c>
      <c r="U16" s="6">
        <v>45564560.410000004</v>
      </c>
      <c r="V16" s="9">
        <v>0.57916666666666672</v>
      </c>
      <c r="W16" s="6">
        <v>0</v>
      </c>
      <c r="X16" s="6">
        <v>0</v>
      </c>
      <c r="Y16" s="9">
        <v>0</v>
      </c>
      <c r="Z16" s="6">
        <v>0</v>
      </c>
      <c r="AA16" s="6">
        <v>0</v>
      </c>
      <c r="AB16" s="9">
        <v>0</v>
      </c>
      <c r="AC16" s="6">
        <v>0</v>
      </c>
      <c r="AD16" s="6">
        <v>0</v>
      </c>
      <c r="AE16" s="9">
        <v>0</v>
      </c>
      <c r="AF16" s="6">
        <v>0</v>
      </c>
      <c r="AG16" s="6">
        <v>0</v>
      </c>
      <c r="AH16" s="9">
        <v>0</v>
      </c>
      <c r="AI16" s="6">
        <v>0</v>
      </c>
      <c r="AJ16" s="6">
        <v>0</v>
      </c>
      <c r="AK16" s="9">
        <v>0</v>
      </c>
      <c r="AL16" s="6">
        <v>0</v>
      </c>
      <c r="AM16" s="6">
        <v>0</v>
      </c>
      <c r="AN16" s="9">
        <v>0</v>
      </c>
      <c r="AO16"/>
      <c r="AP16"/>
    </row>
    <row r="17" spans="1:42" ht="12.5" x14ac:dyDescent="0.25">
      <c r="B17" s="1" t="s">
        <v>47</v>
      </c>
      <c r="C17" s="6">
        <v>21643840.430000003</v>
      </c>
      <c r="D17" s="6">
        <v>15795074.470000001</v>
      </c>
      <c r="E17" s="6">
        <v>0</v>
      </c>
      <c r="F17" s="6">
        <v>0</v>
      </c>
      <c r="G17" s="9">
        <v>0</v>
      </c>
      <c r="H17" s="6">
        <v>0</v>
      </c>
      <c r="I17" s="6">
        <v>0</v>
      </c>
      <c r="J17" s="9">
        <v>0</v>
      </c>
      <c r="K17" s="6">
        <v>8042536.120000002</v>
      </c>
      <c r="L17" s="6">
        <v>8042536.120000002</v>
      </c>
      <c r="M17" s="9">
        <v>0.32857142857142857</v>
      </c>
      <c r="N17" s="6">
        <v>5294970.05</v>
      </c>
      <c r="O17" s="6">
        <v>13337506.17</v>
      </c>
      <c r="P17" s="9">
        <v>0.54904761904761901</v>
      </c>
      <c r="Q17" s="6">
        <v>1911433.16</v>
      </c>
      <c r="R17" s="6">
        <v>15248939.33</v>
      </c>
      <c r="S17" s="9">
        <v>0.61880952380952403</v>
      </c>
      <c r="T17" s="6">
        <v>546135.14000000013</v>
      </c>
      <c r="U17" s="6">
        <v>15795074.470000001</v>
      </c>
      <c r="V17" s="9">
        <v>0.69190476190476191</v>
      </c>
      <c r="W17" s="6">
        <v>0</v>
      </c>
      <c r="X17" s="6">
        <v>0</v>
      </c>
      <c r="Y17" s="9">
        <v>0</v>
      </c>
      <c r="Z17" s="6">
        <v>0</v>
      </c>
      <c r="AA17" s="6">
        <v>0</v>
      </c>
      <c r="AB17" s="9">
        <v>0</v>
      </c>
      <c r="AC17" s="6">
        <v>0</v>
      </c>
      <c r="AD17" s="6">
        <v>0</v>
      </c>
      <c r="AE17" s="9">
        <v>0</v>
      </c>
      <c r="AF17" s="6">
        <v>0</v>
      </c>
      <c r="AG17" s="6">
        <v>0</v>
      </c>
      <c r="AH17" s="9">
        <v>0</v>
      </c>
      <c r="AI17" s="6">
        <v>0</v>
      </c>
      <c r="AJ17" s="6">
        <v>0</v>
      </c>
      <c r="AK17" s="9">
        <v>0</v>
      </c>
      <c r="AL17" s="6">
        <v>0</v>
      </c>
      <c r="AM17" s="6">
        <v>0</v>
      </c>
      <c r="AN17" s="9">
        <v>0</v>
      </c>
      <c r="AO17"/>
      <c r="AP17"/>
    </row>
    <row r="18" spans="1:42" ht="12.5" x14ac:dyDescent="0.25">
      <c r="B18" s="1" t="s">
        <v>49</v>
      </c>
      <c r="C18" s="6">
        <v>6499527.169999999</v>
      </c>
      <c r="D18" s="6">
        <v>4704930.7500000019</v>
      </c>
      <c r="E18" s="6">
        <v>0</v>
      </c>
      <c r="F18" s="6">
        <v>0</v>
      </c>
      <c r="G18" s="9">
        <v>0</v>
      </c>
      <c r="H18" s="6">
        <v>0</v>
      </c>
      <c r="I18" s="6">
        <v>0</v>
      </c>
      <c r="J18" s="9">
        <v>0</v>
      </c>
      <c r="K18" s="6">
        <v>2576832.7999999998</v>
      </c>
      <c r="L18" s="6">
        <v>2576832.7999999998</v>
      </c>
      <c r="M18" s="9">
        <v>0.31863636363636372</v>
      </c>
      <c r="N18" s="6">
        <v>1672036.9600000002</v>
      </c>
      <c r="O18" s="6">
        <v>4248869.7600000007</v>
      </c>
      <c r="P18" s="9">
        <v>0.55454545454545456</v>
      </c>
      <c r="Q18" s="6">
        <v>291242.45</v>
      </c>
      <c r="R18" s="6">
        <v>4540112.21</v>
      </c>
      <c r="S18" s="9">
        <v>0.59090909090909094</v>
      </c>
      <c r="T18" s="6">
        <v>164818.53999999998</v>
      </c>
      <c r="U18" s="6">
        <v>4704930.7500000019</v>
      </c>
      <c r="V18" s="9">
        <v>0.61454545454545473</v>
      </c>
      <c r="W18" s="6">
        <v>0</v>
      </c>
      <c r="X18" s="6">
        <v>0</v>
      </c>
      <c r="Y18" s="9">
        <v>0</v>
      </c>
      <c r="Z18" s="6">
        <v>0</v>
      </c>
      <c r="AA18" s="6">
        <v>0</v>
      </c>
      <c r="AB18" s="9">
        <v>0</v>
      </c>
      <c r="AC18" s="6">
        <v>0</v>
      </c>
      <c r="AD18" s="6">
        <v>0</v>
      </c>
      <c r="AE18" s="9">
        <v>0</v>
      </c>
      <c r="AF18" s="6">
        <v>0</v>
      </c>
      <c r="AG18" s="6">
        <v>0</v>
      </c>
      <c r="AH18" s="9">
        <v>0</v>
      </c>
      <c r="AI18" s="6">
        <v>0</v>
      </c>
      <c r="AJ18" s="6">
        <v>0</v>
      </c>
      <c r="AK18" s="9">
        <v>0</v>
      </c>
      <c r="AL18" s="6">
        <v>0</v>
      </c>
      <c r="AM18" s="6">
        <v>0</v>
      </c>
      <c r="AN18" s="9">
        <v>0</v>
      </c>
      <c r="AO18"/>
      <c r="AP18"/>
    </row>
    <row r="19" spans="1:42" ht="12.5" x14ac:dyDescent="0.25">
      <c r="A19" s="1" t="s">
        <v>111</v>
      </c>
      <c r="C19" s="6">
        <v>154293374.82999998</v>
      </c>
      <c r="D19" s="6">
        <v>66074766.250000015</v>
      </c>
      <c r="E19" s="6">
        <v>0</v>
      </c>
      <c r="F19" s="6">
        <v>0</v>
      </c>
      <c r="G19" s="9">
        <v>0</v>
      </c>
      <c r="H19" s="6">
        <v>0</v>
      </c>
      <c r="I19" s="6">
        <v>0</v>
      </c>
      <c r="J19" s="9">
        <v>0</v>
      </c>
      <c r="K19" s="6">
        <v>32248904.380000003</v>
      </c>
      <c r="L19" s="6">
        <v>32248904.380000003</v>
      </c>
      <c r="M19" s="9">
        <v>0.30818181818181817</v>
      </c>
      <c r="N19" s="6">
        <v>18529282.910000004</v>
      </c>
      <c r="O19" s="6">
        <v>50778187.289999999</v>
      </c>
      <c r="P19" s="9">
        <v>0.50528925619834708</v>
      </c>
      <c r="Q19" s="6">
        <v>4699190.9000000004</v>
      </c>
      <c r="R19" s="6">
        <v>55477378.18999999</v>
      </c>
      <c r="S19" s="9">
        <v>0.55479338842975212</v>
      </c>
      <c r="T19" s="6">
        <v>10597388.059999999</v>
      </c>
      <c r="U19" s="6">
        <v>66074766.250000015</v>
      </c>
      <c r="V19" s="9">
        <v>0.61380165289256228</v>
      </c>
      <c r="W19" s="6">
        <v>0</v>
      </c>
      <c r="X19" s="6">
        <v>0</v>
      </c>
      <c r="Y19" s="9">
        <v>0</v>
      </c>
      <c r="Z19" s="6">
        <v>0</v>
      </c>
      <c r="AA19" s="6">
        <v>0</v>
      </c>
      <c r="AB19" s="9">
        <v>0</v>
      </c>
      <c r="AC19" s="6">
        <v>0</v>
      </c>
      <c r="AD19" s="6">
        <v>0</v>
      </c>
      <c r="AE19" s="9">
        <v>0</v>
      </c>
      <c r="AF19" s="6">
        <v>0</v>
      </c>
      <c r="AG19" s="6">
        <v>0</v>
      </c>
      <c r="AH19" s="9">
        <v>0</v>
      </c>
      <c r="AI19" s="6">
        <v>0</v>
      </c>
      <c r="AJ19" s="6">
        <v>0</v>
      </c>
      <c r="AK19" s="9">
        <v>0</v>
      </c>
      <c r="AL19" s="6">
        <v>0</v>
      </c>
      <c r="AM19" s="6">
        <v>0</v>
      </c>
      <c r="AN19" s="9">
        <v>0</v>
      </c>
      <c r="AO19"/>
      <c r="AP19"/>
    </row>
    <row r="20" spans="1:42" ht="12.5" x14ac:dyDescent="0.25">
      <c r="A20" s="1" t="s">
        <v>65</v>
      </c>
      <c r="B20" s="1" t="s">
        <v>53</v>
      </c>
      <c r="C20" s="6">
        <v>45846.5</v>
      </c>
      <c r="D20" s="6">
        <v>10358.959999999999</v>
      </c>
      <c r="E20" s="6">
        <v>0</v>
      </c>
      <c r="F20" s="6">
        <v>0</v>
      </c>
      <c r="G20" s="9">
        <v>0</v>
      </c>
      <c r="H20" s="6">
        <v>0</v>
      </c>
      <c r="I20" s="6">
        <v>0</v>
      </c>
      <c r="J20" s="9">
        <v>0</v>
      </c>
      <c r="K20" s="6">
        <v>0</v>
      </c>
      <c r="L20" s="6">
        <v>0</v>
      </c>
      <c r="M20" s="9">
        <v>0</v>
      </c>
      <c r="N20" s="6">
        <v>3937.25</v>
      </c>
      <c r="O20" s="6">
        <v>3937.25</v>
      </c>
      <c r="P20" s="9">
        <v>0.21000000000000002</v>
      </c>
      <c r="Q20" s="6">
        <v>2801.7</v>
      </c>
      <c r="R20" s="6">
        <v>6738.95</v>
      </c>
      <c r="S20" s="9">
        <v>0.34500000000000003</v>
      </c>
      <c r="T20" s="6">
        <v>3620.01</v>
      </c>
      <c r="U20" s="6">
        <v>10358.959999999999</v>
      </c>
      <c r="V20" s="9">
        <v>0.435</v>
      </c>
      <c r="W20" s="6">
        <v>0</v>
      </c>
      <c r="X20" s="6">
        <v>0</v>
      </c>
      <c r="Y20" s="9">
        <v>0</v>
      </c>
      <c r="Z20" s="6">
        <v>0</v>
      </c>
      <c r="AA20" s="6">
        <v>0</v>
      </c>
      <c r="AB20" s="9">
        <v>0</v>
      </c>
      <c r="AC20" s="6">
        <v>0</v>
      </c>
      <c r="AD20" s="6">
        <v>0</v>
      </c>
      <c r="AE20" s="9">
        <v>0</v>
      </c>
      <c r="AF20" s="6">
        <v>0</v>
      </c>
      <c r="AG20" s="6">
        <v>0</v>
      </c>
      <c r="AH20" s="9">
        <v>0</v>
      </c>
      <c r="AI20" s="6">
        <v>0</v>
      </c>
      <c r="AJ20" s="6">
        <v>0</v>
      </c>
      <c r="AK20" s="9">
        <v>0</v>
      </c>
      <c r="AL20" s="6">
        <v>0</v>
      </c>
      <c r="AM20" s="6">
        <v>0</v>
      </c>
      <c r="AN20" s="9">
        <v>0</v>
      </c>
      <c r="AO20"/>
      <c r="AP20"/>
    </row>
    <row r="21" spans="1:42" ht="12.5" x14ac:dyDescent="0.25">
      <c r="B21" s="1" t="s">
        <v>46</v>
      </c>
      <c r="C21" s="6">
        <v>125685380.94000001</v>
      </c>
      <c r="D21" s="6">
        <v>44258616.539999999</v>
      </c>
      <c r="E21" s="6">
        <v>0</v>
      </c>
      <c r="F21" s="6">
        <v>0</v>
      </c>
      <c r="G21" s="9">
        <v>0</v>
      </c>
      <c r="H21" s="6">
        <v>0</v>
      </c>
      <c r="I21" s="6">
        <v>0</v>
      </c>
      <c r="J21" s="9">
        <v>0</v>
      </c>
      <c r="K21" s="6">
        <v>0</v>
      </c>
      <c r="L21" s="6">
        <v>0</v>
      </c>
      <c r="M21" s="9">
        <v>0</v>
      </c>
      <c r="N21" s="6">
        <v>16224800.15</v>
      </c>
      <c r="O21" s="6">
        <v>16224800.15</v>
      </c>
      <c r="P21" s="9">
        <v>0.26708333333333334</v>
      </c>
      <c r="Q21" s="6">
        <v>17327878.460000001</v>
      </c>
      <c r="R21" s="6">
        <v>33552678.610000018</v>
      </c>
      <c r="S21" s="9">
        <v>0.40375</v>
      </c>
      <c r="T21" s="6">
        <v>10705937.930000002</v>
      </c>
      <c r="U21" s="6">
        <v>44258616.539999999</v>
      </c>
      <c r="V21" s="9">
        <v>0.52104166666666663</v>
      </c>
      <c r="W21" s="6">
        <v>0</v>
      </c>
      <c r="X21" s="6">
        <v>0</v>
      </c>
      <c r="Y21" s="9">
        <v>0</v>
      </c>
      <c r="Z21" s="6">
        <v>0</v>
      </c>
      <c r="AA21" s="6">
        <v>0</v>
      </c>
      <c r="AB21" s="9">
        <v>0</v>
      </c>
      <c r="AC21" s="6">
        <v>0</v>
      </c>
      <c r="AD21" s="6">
        <v>0</v>
      </c>
      <c r="AE21" s="9">
        <v>0</v>
      </c>
      <c r="AF21" s="6">
        <v>0</v>
      </c>
      <c r="AG21" s="6">
        <v>0</v>
      </c>
      <c r="AH21" s="9">
        <v>0</v>
      </c>
      <c r="AI21" s="6">
        <v>0</v>
      </c>
      <c r="AJ21" s="6">
        <v>0</v>
      </c>
      <c r="AK21" s="9">
        <v>0</v>
      </c>
      <c r="AL21" s="6">
        <v>0</v>
      </c>
      <c r="AM21" s="6">
        <v>0</v>
      </c>
      <c r="AN21" s="9">
        <v>0</v>
      </c>
      <c r="AO21"/>
      <c r="AP21"/>
    </row>
    <row r="22" spans="1:42" ht="12.5" x14ac:dyDescent="0.25">
      <c r="B22" s="1" t="s">
        <v>47</v>
      </c>
      <c r="C22" s="6">
        <v>20158830.07</v>
      </c>
      <c r="D22" s="6">
        <v>12784394.77</v>
      </c>
      <c r="E22" s="6">
        <v>0</v>
      </c>
      <c r="F22" s="6">
        <v>0</v>
      </c>
      <c r="G22" s="9">
        <v>0</v>
      </c>
      <c r="H22" s="6">
        <v>0</v>
      </c>
      <c r="I22" s="6">
        <v>0</v>
      </c>
      <c r="J22" s="9">
        <v>0</v>
      </c>
      <c r="K22" s="6">
        <v>0</v>
      </c>
      <c r="L22" s="6">
        <v>0</v>
      </c>
      <c r="M22" s="9">
        <v>0</v>
      </c>
      <c r="N22" s="6">
        <v>6793930.0499999998</v>
      </c>
      <c r="O22" s="6">
        <v>6793930.0499999998</v>
      </c>
      <c r="P22" s="9">
        <v>0.31785714285714284</v>
      </c>
      <c r="Q22" s="6">
        <v>5174425.3000000007</v>
      </c>
      <c r="R22" s="6">
        <v>11968355.350000003</v>
      </c>
      <c r="S22" s="9">
        <v>0.51309523809523794</v>
      </c>
      <c r="T22" s="6">
        <v>816039.41999999993</v>
      </c>
      <c r="U22" s="6">
        <v>12784394.77</v>
      </c>
      <c r="V22" s="9">
        <v>0.58714285714285708</v>
      </c>
      <c r="W22" s="6">
        <v>0</v>
      </c>
      <c r="X22" s="6">
        <v>0</v>
      </c>
      <c r="Y22" s="9">
        <v>0</v>
      </c>
      <c r="Z22" s="6">
        <v>0</v>
      </c>
      <c r="AA22" s="6">
        <v>0</v>
      </c>
      <c r="AB22" s="9">
        <v>0</v>
      </c>
      <c r="AC22" s="6">
        <v>0</v>
      </c>
      <c r="AD22" s="6">
        <v>0</v>
      </c>
      <c r="AE22" s="9">
        <v>0</v>
      </c>
      <c r="AF22" s="6">
        <v>0</v>
      </c>
      <c r="AG22" s="6">
        <v>0</v>
      </c>
      <c r="AH22" s="9">
        <v>0</v>
      </c>
      <c r="AI22" s="6">
        <v>0</v>
      </c>
      <c r="AJ22" s="6">
        <v>0</v>
      </c>
      <c r="AK22" s="9">
        <v>0</v>
      </c>
      <c r="AL22" s="6">
        <v>0</v>
      </c>
      <c r="AM22" s="6">
        <v>0</v>
      </c>
      <c r="AN22" s="9">
        <v>0</v>
      </c>
      <c r="AO22"/>
      <c r="AP22"/>
    </row>
    <row r="23" spans="1:42" ht="12.5" x14ac:dyDescent="0.25">
      <c r="B23" s="1" t="s">
        <v>49</v>
      </c>
      <c r="C23" s="6">
        <v>6947793.370000001</v>
      </c>
      <c r="D23" s="6">
        <v>4753610.9100000011</v>
      </c>
      <c r="E23" s="6">
        <v>0</v>
      </c>
      <c r="F23" s="6">
        <v>0</v>
      </c>
      <c r="G23" s="9">
        <v>0</v>
      </c>
      <c r="H23" s="6">
        <v>0</v>
      </c>
      <c r="I23" s="6">
        <v>0</v>
      </c>
      <c r="J23" s="9">
        <v>0</v>
      </c>
      <c r="K23" s="6">
        <v>0</v>
      </c>
      <c r="L23" s="6">
        <v>0</v>
      </c>
      <c r="M23" s="9">
        <v>0</v>
      </c>
      <c r="N23" s="6">
        <v>2698663.0999999996</v>
      </c>
      <c r="O23" s="6">
        <v>2698663.0999999996</v>
      </c>
      <c r="P23" s="9">
        <v>0.36727272727272725</v>
      </c>
      <c r="Q23" s="6">
        <v>1614229.77</v>
      </c>
      <c r="R23" s="6">
        <v>4312892.8699999992</v>
      </c>
      <c r="S23" s="9">
        <v>0.52590909090909088</v>
      </c>
      <c r="T23" s="6">
        <v>440718.04000000004</v>
      </c>
      <c r="U23" s="6">
        <v>4753610.9100000011</v>
      </c>
      <c r="V23" s="9">
        <v>0.59818181818181815</v>
      </c>
      <c r="W23" s="6">
        <v>0</v>
      </c>
      <c r="X23" s="6">
        <v>0</v>
      </c>
      <c r="Y23" s="9">
        <v>0</v>
      </c>
      <c r="Z23" s="6">
        <v>0</v>
      </c>
      <c r="AA23" s="6">
        <v>0</v>
      </c>
      <c r="AB23" s="9">
        <v>0</v>
      </c>
      <c r="AC23" s="6">
        <v>0</v>
      </c>
      <c r="AD23" s="6">
        <v>0</v>
      </c>
      <c r="AE23" s="9">
        <v>0</v>
      </c>
      <c r="AF23" s="6">
        <v>0</v>
      </c>
      <c r="AG23" s="6">
        <v>0</v>
      </c>
      <c r="AH23" s="9">
        <v>0</v>
      </c>
      <c r="AI23" s="6">
        <v>0</v>
      </c>
      <c r="AJ23" s="6">
        <v>0</v>
      </c>
      <c r="AK23" s="9">
        <v>0</v>
      </c>
      <c r="AL23" s="6">
        <v>0</v>
      </c>
      <c r="AM23" s="6">
        <v>0</v>
      </c>
      <c r="AN23" s="9">
        <v>0</v>
      </c>
      <c r="AO23"/>
      <c r="AP23"/>
    </row>
    <row r="24" spans="1:42" ht="12.5" x14ac:dyDescent="0.25">
      <c r="A24" s="1" t="s">
        <v>112</v>
      </c>
      <c r="C24" s="6">
        <v>152837850.87999994</v>
      </c>
      <c r="D24" s="6">
        <v>61806981.18</v>
      </c>
      <c r="E24" s="6">
        <v>0</v>
      </c>
      <c r="F24" s="6">
        <v>0</v>
      </c>
      <c r="G24" s="9">
        <v>0</v>
      </c>
      <c r="H24" s="6">
        <v>0</v>
      </c>
      <c r="I24" s="6">
        <v>0</v>
      </c>
      <c r="J24" s="9">
        <v>0</v>
      </c>
      <c r="K24" s="6">
        <v>0</v>
      </c>
      <c r="L24" s="6">
        <v>0</v>
      </c>
      <c r="M24" s="9">
        <v>0</v>
      </c>
      <c r="N24" s="6">
        <v>25721330.549999997</v>
      </c>
      <c r="O24" s="6">
        <v>25721330.549999997</v>
      </c>
      <c r="P24" s="9">
        <v>0.29941666666666661</v>
      </c>
      <c r="Q24" s="6">
        <v>24119335.23</v>
      </c>
      <c r="R24" s="6">
        <v>49840665.779999994</v>
      </c>
      <c r="S24" s="9">
        <v>0.46050000000000002</v>
      </c>
      <c r="T24" s="6">
        <v>11966315.399999997</v>
      </c>
      <c r="U24" s="6">
        <v>61806981.18</v>
      </c>
      <c r="V24" s="9">
        <v>0.55258333333333343</v>
      </c>
      <c r="W24" s="6">
        <v>0</v>
      </c>
      <c r="X24" s="6">
        <v>0</v>
      </c>
      <c r="Y24" s="9">
        <v>0</v>
      </c>
      <c r="Z24" s="6">
        <v>0</v>
      </c>
      <c r="AA24" s="6">
        <v>0</v>
      </c>
      <c r="AB24" s="9">
        <v>0</v>
      </c>
      <c r="AC24" s="6">
        <v>0</v>
      </c>
      <c r="AD24" s="6">
        <v>0</v>
      </c>
      <c r="AE24" s="9">
        <v>0</v>
      </c>
      <c r="AF24" s="6">
        <v>0</v>
      </c>
      <c r="AG24" s="6">
        <v>0</v>
      </c>
      <c r="AH24" s="9">
        <v>0</v>
      </c>
      <c r="AI24" s="6">
        <v>0</v>
      </c>
      <c r="AJ24" s="6">
        <v>0</v>
      </c>
      <c r="AK24" s="9">
        <v>0</v>
      </c>
      <c r="AL24" s="6">
        <v>0</v>
      </c>
      <c r="AM24" s="6">
        <v>0</v>
      </c>
      <c r="AN24" s="9">
        <v>0</v>
      </c>
      <c r="AO24"/>
      <c r="AP24"/>
    </row>
    <row r="25" spans="1:42" ht="12.5" x14ac:dyDescent="0.25">
      <c r="A25" s="1" t="s">
        <v>66</v>
      </c>
      <c r="B25" s="1" t="s">
        <v>53</v>
      </c>
      <c r="C25" s="6">
        <v>47233.3</v>
      </c>
      <c r="D25" s="6">
        <v>8919.3300000000017</v>
      </c>
      <c r="E25" s="6">
        <v>0</v>
      </c>
      <c r="F25" s="6">
        <v>0</v>
      </c>
      <c r="G25" s="9">
        <v>0</v>
      </c>
      <c r="H25" s="6">
        <v>0</v>
      </c>
      <c r="I25" s="6">
        <v>0</v>
      </c>
      <c r="J25" s="9">
        <v>0</v>
      </c>
      <c r="K25" s="6">
        <v>0</v>
      </c>
      <c r="L25" s="6">
        <v>0</v>
      </c>
      <c r="M25" s="9">
        <v>0</v>
      </c>
      <c r="N25" s="6">
        <v>0</v>
      </c>
      <c r="O25" s="6">
        <v>0</v>
      </c>
      <c r="P25" s="9">
        <v>0</v>
      </c>
      <c r="Q25" s="6">
        <v>1615.77</v>
      </c>
      <c r="R25" s="6">
        <v>1615.77</v>
      </c>
      <c r="S25" s="9">
        <v>0.23399999999999999</v>
      </c>
      <c r="T25" s="6">
        <v>7303.5599999999995</v>
      </c>
      <c r="U25" s="6">
        <v>8919.3300000000017</v>
      </c>
      <c r="V25" s="9">
        <v>0.441</v>
      </c>
      <c r="W25" s="6">
        <v>0</v>
      </c>
      <c r="X25" s="6">
        <v>0</v>
      </c>
      <c r="Y25" s="9">
        <v>0</v>
      </c>
      <c r="Z25" s="6">
        <v>0</v>
      </c>
      <c r="AA25" s="6">
        <v>0</v>
      </c>
      <c r="AB25" s="9">
        <v>0</v>
      </c>
      <c r="AC25" s="6">
        <v>0</v>
      </c>
      <c r="AD25" s="6">
        <v>0</v>
      </c>
      <c r="AE25" s="9">
        <v>0</v>
      </c>
      <c r="AF25" s="6">
        <v>0</v>
      </c>
      <c r="AG25" s="6">
        <v>0</v>
      </c>
      <c r="AH25" s="9">
        <v>0</v>
      </c>
      <c r="AI25" s="6">
        <v>0</v>
      </c>
      <c r="AJ25" s="6">
        <v>0</v>
      </c>
      <c r="AK25" s="9">
        <v>0</v>
      </c>
      <c r="AL25" s="6">
        <v>0</v>
      </c>
      <c r="AM25" s="6">
        <v>0</v>
      </c>
      <c r="AN25" s="9">
        <v>0</v>
      </c>
      <c r="AO25"/>
      <c r="AP25"/>
    </row>
    <row r="26" spans="1:42" ht="12.5" x14ac:dyDescent="0.25">
      <c r="B26" s="1" t="s">
        <v>46</v>
      </c>
      <c r="C26" s="6">
        <v>126791197.51000001</v>
      </c>
      <c r="D26" s="6">
        <v>42870032.849999994</v>
      </c>
      <c r="E26" s="6">
        <v>0</v>
      </c>
      <c r="F26" s="6">
        <v>0</v>
      </c>
      <c r="G26" s="9">
        <v>0</v>
      </c>
      <c r="H26" s="6">
        <v>0</v>
      </c>
      <c r="I26" s="6">
        <v>0</v>
      </c>
      <c r="J26" s="9">
        <v>0</v>
      </c>
      <c r="K26" s="6">
        <v>0</v>
      </c>
      <c r="L26" s="6">
        <v>0</v>
      </c>
      <c r="M26" s="9">
        <v>0</v>
      </c>
      <c r="N26" s="6">
        <v>0</v>
      </c>
      <c r="O26" s="6">
        <v>0</v>
      </c>
      <c r="P26" s="9">
        <v>0</v>
      </c>
      <c r="Q26" s="6">
        <v>18409696.380000006</v>
      </c>
      <c r="R26" s="6">
        <v>18409696.380000006</v>
      </c>
      <c r="S26" s="9">
        <v>0.21333333333333335</v>
      </c>
      <c r="T26" s="6">
        <v>24460336.470000003</v>
      </c>
      <c r="U26" s="6">
        <v>42870032.849999994</v>
      </c>
      <c r="V26" s="9">
        <v>0.44875000000000004</v>
      </c>
      <c r="W26" s="6">
        <v>0</v>
      </c>
      <c r="X26" s="6">
        <v>0</v>
      </c>
      <c r="Y26" s="9">
        <v>0</v>
      </c>
      <c r="Z26" s="6">
        <v>0</v>
      </c>
      <c r="AA26" s="6">
        <v>0</v>
      </c>
      <c r="AB26" s="9">
        <v>0</v>
      </c>
      <c r="AC26" s="6">
        <v>0</v>
      </c>
      <c r="AD26" s="6">
        <v>0</v>
      </c>
      <c r="AE26" s="9">
        <v>0</v>
      </c>
      <c r="AF26" s="6">
        <v>0</v>
      </c>
      <c r="AG26" s="6">
        <v>0</v>
      </c>
      <c r="AH26" s="9">
        <v>0</v>
      </c>
      <c r="AI26" s="6">
        <v>0</v>
      </c>
      <c r="AJ26" s="6">
        <v>0</v>
      </c>
      <c r="AK26" s="9">
        <v>0</v>
      </c>
      <c r="AL26" s="6">
        <v>0</v>
      </c>
      <c r="AM26" s="6">
        <v>0</v>
      </c>
      <c r="AN26" s="9">
        <v>0</v>
      </c>
      <c r="AO26"/>
      <c r="AP26"/>
    </row>
    <row r="27" spans="1:42" ht="12.5" x14ac:dyDescent="0.25">
      <c r="B27" s="1" t="s">
        <v>47</v>
      </c>
      <c r="C27" s="6">
        <v>19542677.209999997</v>
      </c>
      <c r="D27" s="6">
        <v>11795627.409999996</v>
      </c>
      <c r="E27" s="6">
        <v>0</v>
      </c>
      <c r="F27" s="6">
        <v>0</v>
      </c>
      <c r="G27" s="9">
        <v>0</v>
      </c>
      <c r="H27" s="6">
        <v>0</v>
      </c>
      <c r="I27" s="6">
        <v>0</v>
      </c>
      <c r="J27" s="9">
        <v>0</v>
      </c>
      <c r="K27" s="6">
        <v>0</v>
      </c>
      <c r="L27" s="6">
        <v>0</v>
      </c>
      <c r="M27" s="9">
        <v>0</v>
      </c>
      <c r="N27" s="6">
        <v>0</v>
      </c>
      <c r="O27" s="6">
        <v>0</v>
      </c>
      <c r="P27" s="9">
        <v>0</v>
      </c>
      <c r="Q27" s="6">
        <v>7224638.4299999988</v>
      </c>
      <c r="R27" s="6">
        <v>7224638.4299999988</v>
      </c>
      <c r="S27" s="9">
        <v>0.33714285714285724</v>
      </c>
      <c r="T27" s="6">
        <v>4570988.9800000014</v>
      </c>
      <c r="U27" s="6">
        <v>11795627.409999996</v>
      </c>
      <c r="V27" s="9">
        <v>0.54023809523809529</v>
      </c>
      <c r="W27" s="6">
        <v>0</v>
      </c>
      <c r="X27" s="6">
        <v>0</v>
      </c>
      <c r="Y27" s="9">
        <v>0</v>
      </c>
      <c r="Z27" s="6">
        <v>0</v>
      </c>
      <c r="AA27" s="6">
        <v>0</v>
      </c>
      <c r="AB27" s="9">
        <v>0</v>
      </c>
      <c r="AC27" s="6">
        <v>0</v>
      </c>
      <c r="AD27" s="6">
        <v>0</v>
      </c>
      <c r="AE27" s="9">
        <v>0</v>
      </c>
      <c r="AF27" s="6">
        <v>0</v>
      </c>
      <c r="AG27" s="6">
        <v>0</v>
      </c>
      <c r="AH27" s="9">
        <v>0</v>
      </c>
      <c r="AI27" s="6">
        <v>0</v>
      </c>
      <c r="AJ27" s="6">
        <v>0</v>
      </c>
      <c r="AK27" s="9">
        <v>0</v>
      </c>
      <c r="AL27" s="6">
        <v>0</v>
      </c>
      <c r="AM27" s="6">
        <v>0</v>
      </c>
      <c r="AN27" s="9">
        <v>0</v>
      </c>
      <c r="AO27"/>
      <c r="AP27"/>
    </row>
    <row r="28" spans="1:42" ht="12.5" x14ac:dyDescent="0.25">
      <c r="B28" s="1" t="s">
        <v>49</v>
      </c>
      <c r="C28" s="6">
        <v>7132315.2000000002</v>
      </c>
      <c r="D28" s="6">
        <v>4488125.42</v>
      </c>
      <c r="E28" s="6">
        <v>0</v>
      </c>
      <c r="F28" s="6">
        <v>0</v>
      </c>
      <c r="G28" s="9">
        <v>0</v>
      </c>
      <c r="H28" s="6">
        <v>0</v>
      </c>
      <c r="I28" s="6">
        <v>0</v>
      </c>
      <c r="J28" s="9">
        <v>0</v>
      </c>
      <c r="K28" s="6">
        <v>0</v>
      </c>
      <c r="L28" s="6">
        <v>0</v>
      </c>
      <c r="M28" s="9">
        <v>0</v>
      </c>
      <c r="N28" s="6">
        <v>0</v>
      </c>
      <c r="O28" s="6">
        <v>0</v>
      </c>
      <c r="P28" s="9">
        <v>0</v>
      </c>
      <c r="Q28" s="6">
        <v>2712010.1499999994</v>
      </c>
      <c r="R28" s="6">
        <v>2712010.1499999994</v>
      </c>
      <c r="S28" s="9">
        <v>0.36727272727272725</v>
      </c>
      <c r="T28" s="6">
        <v>1776115.27</v>
      </c>
      <c r="U28" s="6">
        <v>4488125.42</v>
      </c>
      <c r="V28" s="9">
        <v>0.60090909090909084</v>
      </c>
      <c r="W28" s="6">
        <v>0</v>
      </c>
      <c r="X28" s="6">
        <v>0</v>
      </c>
      <c r="Y28" s="9">
        <v>0</v>
      </c>
      <c r="Z28" s="6">
        <v>0</v>
      </c>
      <c r="AA28" s="6">
        <v>0</v>
      </c>
      <c r="AB28" s="9">
        <v>0</v>
      </c>
      <c r="AC28" s="6">
        <v>0</v>
      </c>
      <c r="AD28" s="6">
        <v>0</v>
      </c>
      <c r="AE28" s="9">
        <v>0</v>
      </c>
      <c r="AF28" s="6">
        <v>0</v>
      </c>
      <c r="AG28" s="6">
        <v>0</v>
      </c>
      <c r="AH28" s="9">
        <v>0</v>
      </c>
      <c r="AI28" s="6">
        <v>0</v>
      </c>
      <c r="AJ28" s="6">
        <v>0</v>
      </c>
      <c r="AK28" s="9">
        <v>0</v>
      </c>
      <c r="AL28" s="6">
        <v>0</v>
      </c>
      <c r="AM28" s="6">
        <v>0</v>
      </c>
      <c r="AN28" s="9">
        <v>0</v>
      </c>
      <c r="AO28"/>
      <c r="AP28"/>
    </row>
    <row r="29" spans="1:42" ht="12.5" x14ac:dyDescent="0.25">
      <c r="A29" s="1" t="s">
        <v>113</v>
      </c>
      <c r="C29" s="6">
        <v>153513423.22000003</v>
      </c>
      <c r="D29" s="6">
        <v>59162705.00999999</v>
      </c>
      <c r="E29" s="6">
        <v>0</v>
      </c>
      <c r="F29" s="6">
        <v>0</v>
      </c>
      <c r="G29" s="9">
        <v>0</v>
      </c>
      <c r="H29" s="6">
        <v>0</v>
      </c>
      <c r="I29" s="6">
        <v>0</v>
      </c>
      <c r="J29" s="9">
        <v>0</v>
      </c>
      <c r="K29" s="6">
        <v>0</v>
      </c>
      <c r="L29" s="6">
        <v>0</v>
      </c>
      <c r="M29" s="9">
        <v>0</v>
      </c>
      <c r="N29" s="6">
        <v>0</v>
      </c>
      <c r="O29" s="6">
        <v>0</v>
      </c>
      <c r="P29" s="9">
        <v>0</v>
      </c>
      <c r="Q29" s="6">
        <v>28347960.730000012</v>
      </c>
      <c r="R29" s="6">
        <v>28347960.730000012</v>
      </c>
      <c r="S29" s="9">
        <v>0.28540983606557396</v>
      </c>
      <c r="T29" s="6">
        <v>30814744.279999997</v>
      </c>
      <c r="U29" s="6">
        <v>59162705.00999999</v>
      </c>
      <c r="V29" s="9">
        <v>0.50704918032786883</v>
      </c>
      <c r="W29" s="6">
        <v>0</v>
      </c>
      <c r="X29" s="6">
        <v>0</v>
      </c>
      <c r="Y29" s="9">
        <v>0</v>
      </c>
      <c r="Z29" s="6">
        <v>0</v>
      </c>
      <c r="AA29" s="6">
        <v>0</v>
      </c>
      <c r="AB29" s="9">
        <v>0</v>
      </c>
      <c r="AC29" s="6">
        <v>0</v>
      </c>
      <c r="AD29" s="6">
        <v>0</v>
      </c>
      <c r="AE29" s="9">
        <v>0</v>
      </c>
      <c r="AF29" s="6">
        <v>0</v>
      </c>
      <c r="AG29" s="6">
        <v>0</v>
      </c>
      <c r="AH29" s="9">
        <v>0</v>
      </c>
      <c r="AI29" s="6">
        <v>0</v>
      </c>
      <c r="AJ29" s="6">
        <v>0</v>
      </c>
      <c r="AK29" s="9">
        <v>0</v>
      </c>
      <c r="AL29" s="6">
        <v>0</v>
      </c>
      <c r="AM29" s="6">
        <v>0</v>
      </c>
      <c r="AN29" s="9">
        <v>0</v>
      </c>
      <c r="AO29"/>
      <c r="AP29"/>
    </row>
    <row r="30" spans="1:42" ht="12.5" x14ac:dyDescent="0.25">
      <c r="A30" s="1" t="s">
        <v>67</v>
      </c>
      <c r="B30" s="1" t="s">
        <v>53</v>
      </c>
      <c r="C30" s="6">
        <v>49427.71</v>
      </c>
      <c r="D30" s="6">
        <v>4383.13</v>
      </c>
      <c r="E30" s="6">
        <v>0</v>
      </c>
      <c r="F30" s="6">
        <v>0</v>
      </c>
      <c r="G30" s="9">
        <v>0</v>
      </c>
      <c r="H30" s="6">
        <v>0</v>
      </c>
      <c r="I30" s="6">
        <v>0</v>
      </c>
      <c r="J30" s="9">
        <v>0</v>
      </c>
      <c r="K30" s="6">
        <v>0</v>
      </c>
      <c r="L30" s="6">
        <v>0</v>
      </c>
      <c r="M30" s="9">
        <v>0</v>
      </c>
      <c r="N30" s="6">
        <v>0</v>
      </c>
      <c r="O30" s="6">
        <v>0</v>
      </c>
      <c r="P30" s="9">
        <v>0</v>
      </c>
      <c r="Q30" s="6">
        <v>0</v>
      </c>
      <c r="R30" s="6">
        <v>0</v>
      </c>
      <c r="S30" s="9">
        <v>0</v>
      </c>
      <c r="T30" s="6">
        <v>4383.13</v>
      </c>
      <c r="U30" s="6">
        <v>4383.13</v>
      </c>
      <c r="V30" s="9">
        <v>0.18800000000000003</v>
      </c>
      <c r="W30" s="6">
        <v>0</v>
      </c>
      <c r="X30" s="6">
        <v>0</v>
      </c>
      <c r="Y30" s="9">
        <v>0</v>
      </c>
      <c r="Z30" s="6">
        <v>0</v>
      </c>
      <c r="AA30" s="6">
        <v>0</v>
      </c>
      <c r="AB30" s="9">
        <v>0</v>
      </c>
      <c r="AC30" s="6">
        <v>0</v>
      </c>
      <c r="AD30" s="6">
        <v>0</v>
      </c>
      <c r="AE30" s="9">
        <v>0</v>
      </c>
      <c r="AF30" s="6">
        <v>0</v>
      </c>
      <c r="AG30" s="6">
        <v>0</v>
      </c>
      <c r="AH30" s="9">
        <v>0</v>
      </c>
      <c r="AI30" s="6">
        <v>0</v>
      </c>
      <c r="AJ30" s="6">
        <v>0</v>
      </c>
      <c r="AK30" s="9">
        <v>0</v>
      </c>
      <c r="AL30" s="6">
        <v>0</v>
      </c>
      <c r="AM30" s="6">
        <v>0</v>
      </c>
      <c r="AN30" s="9">
        <v>0</v>
      </c>
      <c r="AO30"/>
      <c r="AP30"/>
    </row>
    <row r="31" spans="1:42" ht="12.5" x14ac:dyDescent="0.25">
      <c r="B31" s="1" t="s">
        <v>46</v>
      </c>
      <c r="C31" s="6">
        <v>127779820.54999998</v>
      </c>
      <c r="D31" s="6">
        <v>11674239.810000001</v>
      </c>
      <c r="E31" s="6">
        <v>0</v>
      </c>
      <c r="F31" s="6">
        <v>0</v>
      </c>
      <c r="G31" s="9">
        <v>0</v>
      </c>
      <c r="H31" s="6">
        <v>0</v>
      </c>
      <c r="I31" s="6">
        <v>0</v>
      </c>
      <c r="J31" s="9">
        <v>0</v>
      </c>
      <c r="K31" s="6">
        <v>0</v>
      </c>
      <c r="L31" s="6">
        <v>0</v>
      </c>
      <c r="M31" s="9">
        <v>0</v>
      </c>
      <c r="N31" s="6">
        <v>0</v>
      </c>
      <c r="O31" s="6">
        <v>0</v>
      </c>
      <c r="P31" s="9">
        <v>0</v>
      </c>
      <c r="Q31" s="6">
        <v>0</v>
      </c>
      <c r="R31" s="6">
        <v>0</v>
      </c>
      <c r="S31" s="9">
        <v>0</v>
      </c>
      <c r="T31" s="6">
        <v>11674239.810000001</v>
      </c>
      <c r="U31" s="6">
        <v>11674239.810000001</v>
      </c>
      <c r="V31" s="9">
        <v>0.25874999999999992</v>
      </c>
      <c r="W31" s="6">
        <v>0</v>
      </c>
      <c r="X31" s="6">
        <v>0</v>
      </c>
      <c r="Y31" s="9">
        <v>0</v>
      </c>
      <c r="Z31" s="6">
        <v>0</v>
      </c>
      <c r="AA31" s="6">
        <v>0</v>
      </c>
      <c r="AB31" s="9">
        <v>0</v>
      </c>
      <c r="AC31" s="6">
        <v>0</v>
      </c>
      <c r="AD31" s="6">
        <v>0</v>
      </c>
      <c r="AE31" s="9">
        <v>0</v>
      </c>
      <c r="AF31" s="6">
        <v>0</v>
      </c>
      <c r="AG31" s="6">
        <v>0</v>
      </c>
      <c r="AH31" s="9">
        <v>0</v>
      </c>
      <c r="AI31" s="6">
        <v>0</v>
      </c>
      <c r="AJ31" s="6">
        <v>0</v>
      </c>
      <c r="AK31" s="9">
        <v>0</v>
      </c>
      <c r="AL31" s="6">
        <v>0</v>
      </c>
      <c r="AM31" s="6">
        <v>0</v>
      </c>
      <c r="AN31" s="9">
        <v>0</v>
      </c>
      <c r="AO31"/>
      <c r="AP31"/>
    </row>
    <row r="32" spans="1:42" ht="12.5" x14ac:dyDescent="0.25">
      <c r="B32" s="1" t="s">
        <v>47</v>
      </c>
      <c r="C32" s="6">
        <v>19891337.079999998</v>
      </c>
      <c r="D32" s="6">
        <v>7235969.5500000007</v>
      </c>
      <c r="E32" s="6">
        <v>0</v>
      </c>
      <c r="F32" s="6">
        <v>0</v>
      </c>
      <c r="G32" s="9">
        <v>0</v>
      </c>
      <c r="H32" s="6">
        <v>0</v>
      </c>
      <c r="I32" s="6">
        <v>0</v>
      </c>
      <c r="J32" s="9">
        <v>0</v>
      </c>
      <c r="K32" s="6">
        <v>0</v>
      </c>
      <c r="L32" s="6">
        <v>0</v>
      </c>
      <c r="M32" s="9">
        <v>0</v>
      </c>
      <c r="N32" s="6">
        <v>0</v>
      </c>
      <c r="O32" s="6">
        <v>0</v>
      </c>
      <c r="P32" s="9">
        <v>0</v>
      </c>
      <c r="Q32" s="6">
        <v>0</v>
      </c>
      <c r="R32" s="6">
        <v>0</v>
      </c>
      <c r="S32" s="9">
        <v>0</v>
      </c>
      <c r="T32" s="6">
        <v>7235969.5500000007</v>
      </c>
      <c r="U32" s="6">
        <v>7235969.5500000007</v>
      </c>
      <c r="V32" s="9">
        <v>0.39023809523809527</v>
      </c>
      <c r="W32" s="6">
        <v>0</v>
      </c>
      <c r="X32" s="6">
        <v>0</v>
      </c>
      <c r="Y32" s="9">
        <v>0</v>
      </c>
      <c r="Z32" s="6">
        <v>0</v>
      </c>
      <c r="AA32" s="6">
        <v>0</v>
      </c>
      <c r="AB32" s="9">
        <v>0</v>
      </c>
      <c r="AC32" s="6">
        <v>0</v>
      </c>
      <c r="AD32" s="6">
        <v>0</v>
      </c>
      <c r="AE32" s="9">
        <v>0</v>
      </c>
      <c r="AF32" s="6">
        <v>0</v>
      </c>
      <c r="AG32" s="6">
        <v>0</v>
      </c>
      <c r="AH32" s="9">
        <v>0</v>
      </c>
      <c r="AI32" s="6">
        <v>0</v>
      </c>
      <c r="AJ32" s="6">
        <v>0</v>
      </c>
      <c r="AK32" s="9">
        <v>0</v>
      </c>
      <c r="AL32" s="6">
        <v>0</v>
      </c>
      <c r="AM32" s="6">
        <v>0</v>
      </c>
      <c r="AN32" s="9">
        <v>0</v>
      </c>
      <c r="AO32"/>
      <c r="AP32"/>
    </row>
    <row r="33" spans="1:42" ht="12.5" x14ac:dyDescent="0.25">
      <c r="B33" s="1" t="s">
        <v>49</v>
      </c>
      <c r="C33" s="6">
        <v>7553081.4399999995</v>
      </c>
      <c r="D33" s="6">
        <v>3085021.8500000006</v>
      </c>
      <c r="E33" s="6">
        <v>0</v>
      </c>
      <c r="F33" s="6">
        <v>0</v>
      </c>
      <c r="G33" s="9">
        <v>0</v>
      </c>
      <c r="H33" s="6">
        <v>0</v>
      </c>
      <c r="I33" s="6">
        <v>0</v>
      </c>
      <c r="J33" s="9">
        <v>0</v>
      </c>
      <c r="K33" s="6">
        <v>0</v>
      </c>
      <c r="L33" s="6">
        <v>0</v>
      </c>
      <c r="M33" s="9">
        <v>0</v>
      </c>
      <c r="N33" s="6">
        <v>0</v>
      </c>
      <c r="O33" s="6">
        <v>0</v>
      </c>
      <c r="P33" s="9">
        <v>0</v>
      </c>
      <c r="Q33" s="6">
        <v>0</v>
      </c>
      <c r="R33" s="6">
        <v>0</v>
      </c>
      <c r="S33" s="9">
        <v>0</v>
      </c>
      <c r="T33" s="6">
        <v>3085021.8500000006</v>
      </c>
      <c r="U33" s="6">
        <v>3085021.8500000006</v>
      </c>
      <c r="V33" s="9">
        <v>0.32454545454545458</v>
      </c>
      <c r="W33" s="6">
        <v>0</v>
      </c>
      <c r="X33" s="6">
        <v>0</v>
      </c>
      <c r="Y33" s="9">
        <v>0</v>
      </c>
      <c r="Z33" s="6">
        <v>0</v>
      </c>
      <c r="AA33" s="6">
        <v>0</v>
      </c>
      <c r="AB33" s="9">
        <v>0</v>
      </c>
      <c r="AC33" s="6">
        <v>0</v>
      </c>
      <c r="AD33" s="6">
        <v>0</v>
      </c>
      <c r="AE33" s="9">
        <v>0</v>
      </c>
      <c r="AF33" s="6">
        <v>0</v>
      </c>
      <c r="AG33" s="6">
        <v>0</v>
      </c>
      <c r="AH33" s="9">
        <v>0</v>
      </c>
      <c r="AI33" s="6">
        <v>0</v>
      </c>
      <c r="AJ33" s="6">
        <v>0</v>
      </c>
      <c r="AK33" s="9">
        <v>0</v>
      </c>
      <c r="AL33" s="6">
        <v>0</v>
      </c>
      <c r="AM33" s="6">
        <v>0</v>
      </c>
      <c r="AN33" s="9">
        <v>0</v>
      </c>
      <c r="AO33"/>
      <c r="AP33"/>
    </row>
    <row r="34" spans="1:42" ht="12.5" x14ac:dyDescent="0.25">
      <c r="A34" s="1" t="s">
        <v>114</v>
      </c>
      <c r="C34" s="6">
        <v>155273666.77999994</v>
      </c>
      <c r="D34" s="6">
        <v>21999614.340000004</v>
      </c>
      <c r="E34" s="6">
        <v>0</v>
      </c>
      <c r="F34" s="6">
        <v>0</v>
      </c>
      <c r="G34" s="9">
        <v>0</v>
      </c>
      <c r="H34" s="6">
        <v>0</v>
      </c>
      <c r="I34" s="6">
        <v>0</v>
      </c>
      <c r="J34" s="9">
        <v>0</v>
      </c>
      <c r="K34" s="6">
        <v>0</v>
      </c>
      <c r="L34" s="6">
        <v>0</v>
      </c>
      <c r="M34" s="9">
        <v>0</v>
      </c>
      <c r="N34" s="6">
        <v>0</v>
      </c>
      <c r="O34" s="6">
        <v>0</v>
      </c>
      <c r="P34" s="9">
        <v>0</v>
      </c>
      <c r="Q34" s="6">
        <v>0</v>
      </c>
      <c r="R34" s="6">
        <v>0</v>
      </c>
      <c r="S34" s="9">
        <v>0</v>
      </c>
      <c r="T34" s="6">
        <v>21999614.340000004</v>
      </c>
      <c r="U34" s="6">
        <v>21999614.340000004</v>
      </c>
      <c r="V34" s="9">
        <v>0.31008196721311476</v>
      </c>
      <c r="W34" s="6">
        <v>0</v>
      </c>
      <c r="X34" s="6">
        <v>0</v>
      </c>
      <c r="Y34" s="9">
        <v>0</v>
      </c>
      <c r="Z34" s="6">
        <v>0</v>
      </c>
      <c r="AA34" s="6">
        <v>0</v>
      </c>
      <c r="AB34" s="9">
        <v>0</v>
      </c>
      <c r="AC34" s="6">
        <v>0</v>
      </c>
      <c r="AD34" s="6">
        <v>0</v>
      </c>
      <c r="AE34" s="9">
        <v>0</v>
      </c>
      <c r="AF34" s="6">
        <v>0</v>
      </c>
      <c r="AG34" s="6">
        <v>0</v>
      </c>
      <c r="AH34" s="9">
        <v>0</v>
      </c>
      <c r="AI34" s="6">
        <v>0</v>
      </c>
      <c r="AJ34" s="6">
        <v>0</v>
      </c>
      <c r="AK34" s="9">
        <v>0</v>
      </c>
      <c r="AL34" s="6">
        <v>0</v>
      </c>
      <c r="AM34" s="6">
        <v>0</v>
      </c>
      <c r="AN34" s="9">
        <v>0</v>
      </c>
      <c r="AO34"/>
      <c r="AP34"/>
    </row>
    <row r="35" spans="1:42" ht="12.5" x14ac:dyDescent="0.25">
      <c r="A35" s="1" t="s">
        <v>107</v>
      </c>
      <c r="C35" s="6">
        <v>920737398.87999964</v>
      </c>
      <c r="D35" s="6">
        <v>335159531.84999996</v>
      </c>
      <c r="E35" s="6">
        <v>31182988.040000007</v>
      </c>
      <c r="F35" s="6">
        <v>31182988.040000007</v>
      </c>
      <c r="G35" s="9">
        <v>5.0342935528120705E-2</v>
      </c>
      <c r="H35" s="6">
        <v>38958035.780000016</v>
      </c>
      <c r="I35" s="6">
        <v>70141023.820000067</v>
      </c>
      <c r="J35" s="9">
        <v>0.1368861454046639</v>
      </c>
      <c r="K35" s="6">
        <v>53254942.849999972</v>
      </c>
      <c r="L35" s="6">
        <v>123395966.67000005</v>
      </c>
      <c r="M35" s="9">
        <v>0.22753086419753091</v>
      </c>
      <c r="N35" s="6">
        <v>57252755.069999993</v>
      </c>
      <c r="O35" s="6">
        <v>180648721.73999989</v>
      </c>
      <c r="P35" s="9">
        <v>0.32928669410150879</v>
      </c>
      <c r="Q35" s="6">
        <v>61454528.840000041</v>
      </c>
      <c r="R35" s="6">
        <v>242103250.57999983</v>
      </c>
      <c r="S35" s="9">
        <v>0.42056241426611768</v>
      </c>
      <c r="T35" s="6">
        <v>93056281.270000085</v>
      </c>
      <c r="U35" s="6">
        <v>335159531.84999996</v>
      </c>
      <c r="V35" s="9">
        <v>0.54788751714677641</v>
      </c>
      <c r="W35" s="6">
        <v>0</v>
      </c>
      <c r="X35" s="6">
        <v>0</v>
      </c>
      <c r="Y35" s="9">
        <v>0</v>
      </c>
      <c r="Z35" s="6">
        <v>0</v>
      </c>
      <c r="AA35" s="6">
        <v>0</v>
      </c>
      <c r="AB35" s="9">
        <v>0</v>
      </c>
      <c r="AC35" s="6">
        <v>0</v>
      </c>
      <c r="AD35" s="6">
        <v>0</v>
      </c>
      <c r="AE35" s="9">
        <v>0</v>
      </c>
      <c r="AF35" s="6">
        <v>0</v>
      </c>
      <c r="AG35" s="6">
        <v>0</v>
      </c>
      <c r="AH35" s="9">
        <v>0</v>
      </c>
      <c r="AI35" s="6">
        <v>0</v>
      </c>
      <c r="AJ35" s="6">
        <v>0</v>
      </c>
      <c r="AK35" s="9">
        <v>0</v>
      </c>
      <c r="AL35" s="6">
        <v>0</v>
      </c>
      <c r="AM35" s="6">
        <v>0</v>
      </c>
      <c r="AN35" s="9">
        <v>0</v>
      </c>
      <c r="AO35"/>
      <c r="AP35"/>
    </row>
    <row r="36" spans="1:42" ht="12.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</row>
    <row r="37" spans="1:42" ht="12.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</row>
    <row r="38" spans="1:42" ht="12.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ht="12.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</row>
    <row r="40" spans="1:42" ht="12.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ht="12.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ht="12.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</row>
    <row r="43" spans="1:42" ht="12.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ht="12.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</row>
    <row r="45" spans="1:42" ht="12.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</row>
    <row r="46" spans="1:42" ht="12.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ht="12.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</row>
    <row r="48" spans="1:42" ht="12.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</row>
    <row r="49" spans="1:42" ht="12.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ht="12.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</row>
    <row r="51" spans="1:42" ht="12.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</row>
    <row r="52" spans="1:42" ht="12.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</row>
    <row r="53" spans="1:42" ht="12.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</row>
    <row r="54" spans="1:42" ht="12.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</row>
    <row r="55" spans="1:42" ht="12.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</row>
    <row r="56" spans="1:42" ht="12.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</row>
    <row r="57" spans="1:42" ht="12.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</row>
    <row r="58" spans="1:42" ht="12.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</row>
    <row r="59" spans="1:42" ht="12.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</row>
    <row r="60" spans="1:42" ht="12.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</row>
    <row r="61" spans="1:42" ht="12.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</row>
    <row r="62" spans="1:42" ht="12.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ht="12.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</row>
    <row r="64" spans="1:42" ht="12.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</row>
    <row r="65" spans="1:42" ht="12.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</row>
    <row r="66" spans="1:42" ht="12.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</row>
    <row r="67" spans="1:42" ht="12.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</row>
    <row r="68" spans="1:42" ht="12.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</row>
    <row r="69" spans="1:42" ht="12.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</row>
    <row r="70" spans="1:42" ht="12.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</row>
    <row r="71" spans="1:42" ht="12.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</row>
    <row r="72" spans="1:42" ht="12.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</row>
    <row r="73" spans="1:42" ht="12.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</row>
    <row r="74" spans="1:42" ht="12.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12.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</row>
    <row r="76" spans="1:42" ht="12.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</row>
    <row r="77" spans="1:42" ht="12.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</row>
    <row r="78" spans="1:42" ht="12.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</row>
    <row r="79" spans="1:42" ht="12.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</row>
    <row r="80" spans="1:42" ht="12.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</row>
    <row r="81" spans="1:42" ht="12.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</row>
    <row r="82" spans="1:42" ht="12.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</row>
    <row r="83" spans="1:42" ht="12.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</row>
    <row r="84" spans="1:42" ht="12.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</row>
    <row r="85" spans="1:42" ht="12.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</row>
    <row r="86" spans="1:42" ht="12.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</row>
    <row r="87" spans="1:42" ht="12.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</row>
    <row r="88" spans="1:42" ht="12.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</row>
    <row r="89" spans="1:42" ht="12.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</row>
    <row r="90" spans="1:42" ht="12.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</row>
    <row r="91" spans="1:42" ht="12.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</row>
    <row r="92" spans="1:42" ht="12.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</row>
    <row r="93" spans="1:42" ht="12.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</row>
    <row r="94" spans="1:42" ht="12.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</row>
    <row r="95" spans="1:42" ht="12.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</row>
    <row r="96" spans="1:42" ht="12.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</row>
    <row r="97" spans="1:42" ht="12.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</row>
    <row r="98" spans="1:42" ht="12.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</row>
    <row r="99" spans="1:42" ht="12.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</row>
    <row r="100" spans="1:42" ht="12.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</row>
    <row r="101" spans="1:42" ht="12.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</row>
    <row r="102" spans="1:42" ht="12.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</row>
    <row r="103" spans="1:42" ht="12.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</row>
    <row r="104" spans="1:42" ht="12.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</row>
    <row r="105" spans="1:42" ht="12.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</row>
    <row r="106" spans="1:42" ht="12.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</row>
    <row r="107" spans="1:42" ht="12.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</row>
    <row r="108" spans="1:42" ht="12.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</row>
    <row r="109" spans="1:42" ht="12.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</row>
    <row r="110" spans="1:42" ht="12.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42" ht="12.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</row>
    <row r="112" spans="1:42" ht="12.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</row>
    <row r="113" spans="1:42" ht="12.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</row>
    <row r="114" spans="1:42" ht="12.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</row>
    <row r="115" spans="1:42" ht="12.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</row>
    <row r="116" spans="1:42" ht="12.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</row>
    <row r="117" spans="1:42" ht="12.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</row>
    <row r="118" spans="1:42" ht="12.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</row>
    <row r="119" spans="1:42" ht="12.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</row>
    <row r="120" spans="1:42" ht="12.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</row>
    <row r="121" spans="1:42" ht="12.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</row>
    <row r="122" spans="1:42" ht="12.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</row>
    <row r="123" spans="1:42" ht="12.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</row>
    <row r="124" spans="1:42" ht="12.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</row>
    <row r="125" spans="1:42" ht="12.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</row>
    <row r="126" spans="1:42" ht="12.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</row>
    <row r="127" spans="1:42" ht="12.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</row>
    <row r="128" spans="1:42" ht="12.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</row>
    <row r="129" spans="1:42" ht="12.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</row>
    <row r="130" spans="1:42" ht="12.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</row>
    <row r="131" spans="1:42" ht="12.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</row>
    <row r="132" spans="1:42" ht="12.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</row>
    <row r="133" spans="1:42" ht="12.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</row>
    <row r="134" spans="1:42" ht="12.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</row>
    <row r="135" spans="1:42" ht="12.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</row>
    <row r="136" spans="1:42" ht="12.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</row>
    <row r="137" spans="1:42" ht="12.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</row>
    <row r="138" spans="1:42" ht="12.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</row>
    <row r="139" spans="1:42" ht="12.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</row>
    <row r="140" spans="1:42" ht="12.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</row>
    <row r="141" spans="1:42" ht="12.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</row>
    <row r="142" spans="1:42" ht="12.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</row>
    <row r="143" spans="1:42" ht="12.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</row>
    <row r="144" spans="1:42" ht="12.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</row>
    <row r="145" spans="1:42" ht="12.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</row>
    <row r="146" spans="1:42" ht="12.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</row>
    <row r="147" spans="1:42" ht="12.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</row>
    <row r="148" spans="1:42" ht="12.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</row>
    <row r="149" spans="1:42" ht="12.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</row>
    <row r="150" spans="1:42" ht="12.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</row>
    <row r="151" spans="1:42" ht="12.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</row>
    <row r="152" spans="1:42" ht="12.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</row>
    <row r="153" spans="1:42" ht="12.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</row>
    <row r="154" spans="1:42" ht="12.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</row>
    <row r="155" spans="1:42" ht="12.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</row>
    <row r="156" spans="1:42" ht="12.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</row>
    <row r="157" spans="1:42" ht="12.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</row>
    <row r="158" spans="1:42" ht="12.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</row>
    <row r="159" spans="1:42" ht="12.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</row>
    <row r="160" spans="1:42" ht="12.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</row>
    <row r="161" spans="1:42" ht="12.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</row>
    <row r="162" spans="1:42" ht="12.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</row>
    <row r="163" spans="1:42" ht="12.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</row>
    <row r="164" spans="1:42" ht="12.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</row>
    <row r="165" spans="1:42" ht="12.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</row>
    <row r="166" spans="1:42" ht="12.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</row>
    <row r="167" spans="1:42" ht="12.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</row>
    <row r="168" spans="1:42" ht="12.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</row>
    <row r="169" spans="1:42" ht="12.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</row>
    <row r="170" spans="1:42" ht="12.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</row>
    <row r="171" spans="1:42" ht="12.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</row>
    <row r="172" spans="1:42" ht="12.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</row>
    <row r="173" spans="1:42" ht="12.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</row>
    <row r="174" spans="1:42" ht="12.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</row>
    <row r="175" spans="1:42" ht="12.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</row>
    <row r="176" spans="1:42" ht="12.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</row>
    <row r="177" spans="1:42" ht="12.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</row>
    <row r="178" spans="1:42" ht="12.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</row>
    <row r="179" spans="1:42" ht="12.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</row>
    <row r="180" spans="1:42" ht="12.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</row>
    <row r="181" spans="1:42" ht="12.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</row>
    <row r="182" spans="1:42" ht="12.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</row>
    <row r="183" spans="1:42" ht="12.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</row>
    <row r="184" spans="1:42" ht="12.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</row>
    <row r="185" spans="1:42" ht="12.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</row>
    <row r="186" spans="1:42" ht="12.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</row>
    <row r="187" spans="1:42" ht="12.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</row>
    <row r="188" spans="1:42" ht="12.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</row>
    <row r="189" spans="1:42" ht="12.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</row>
    <row r="190" spans="1:42" ht="12.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</row>
    <row r="191" spans="1:42" ht="12.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</row>
    <row r="192" spans="1:42" ht="12.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</row>
    <row r="193" spans="1:42" ht="12.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</row>
    <row r="194" spans="1:42" ht="12.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</row>
    <row r="195" spans="1:42" ht="12.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</row>
    <row r="196" spans="1:42" ht="12.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</row>
    <row r="197" spans="1:42" ht="12.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</row>
    <row r="198" spans="1:42" ht="12.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</row>
    <row r="199" spans="1:42" ht="12.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</row>
    <row r="200" spans="1:42" ht="12.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</row>
    <row r="201" spans="1:42" ht="12.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</row>
    <row r="202" spans="1:42" ht="12.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</row>
    <row r="203" spans="1:42" ht="12.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</row>
    <row r="204" spans="1:42" ht="12.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</row>
    <row r="205" spans="1:42" ht="12.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</row>
    <row r="206" spans="1:42" ht="12.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</row>
    <row r="207" spans="1:42" ht="12.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</row>
    <row r="208" spans="1:42" ht="12.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</row>
    <row r="209" spans="1:42" ht="12.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</row>
    <row r="210" spans="1:42" ht="12.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</row>
    <row r="211" spans="1:42" ht="12.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</row>
    <row r="212" spans="1:42" ht="12.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</row>
    <row r="213" spans="1:42" ht="12.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</row>
    <row r="214" spans="1:42" ht="12.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</row>
    <row r="215" spans="1:42" ht="12.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</row>
    <row r="216" spans="1:42" ht="12.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</row>
    <row r="217" spans="1:42" ht="12.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</row>
    <row r="218" spans="1:42" ht="12.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</row>
    <row r="219" spans="1:42" ht="12.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</row>
    <row r="220" spans="1:42" ht="12.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</row>
    <row r="221" spans="1:42" ht="12.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</row>
    <row r="222" spans="1:42" ht="12.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</row>
    <row r="223" spans="1:42" ht="12.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</row>
    <row r="224" spans="1:42" ht="12.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</row>
    <row r="225" spans="1:42" ht="12.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</row>
    <row r="226" spans="1:42" ht="12.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</row>
    <row r="227" spans="1:42" ht="12.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</row>
    <row r="228" spans="1:42" ht="12.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</row>
    <row r="229" spans="1:42" ht="12.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</row>
    <row r="230" spans="1:42" ht="12.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</row>
    <row r="231" spans="1:42" ht="12.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</row>
    <row r="232" spans="1:42" ht="12.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</row>
    <row r="233" spans="1:42" ht="12.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</row>
    <row r="234" spans="1:42" ht="12.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</row>
    <row r="235" spans="1:42" ht="12.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</row>
    <row r="236" spans="1:42" ht="12.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</row>
    <row r="237" spans="1:42" ht="12.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</row>
    <row r="238" spans="1:42" ht="12.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</row>
    <row r="239" spans="1:42" ht="12.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</row>
    <row r="240" spans="1:42" ht="12.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</row>
    <row r="241" spans="1:42" ht="12.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</row>
    <row r="242" spans="1:42" ht="12.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</row>
    <row r="243" spans="1:42" ht="12.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</row>
    <row r="244" spans="1:42" ht="12.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</row>
    <row r="245" spans="1:42" ht="12.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</row>
    <row r="246" spans="1:42" ht="12.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</row>
    <row r="247" spans="1:42" ht="12.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</row>
    <row r="248" spans="1:42" ht="12.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</row>
    <row r="249" spans="1:42" ht="12.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</row>
    <row r="250" spans="1:42" ht="12.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</row>
    <row r="251" spans="1:42" ht="12.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</row>
    <row r="252" spans="1:42" ht="12.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</row>
    <row r="253" spans="1:42" ht="12.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</row>
    <row r="254" spans="1:42" ht="12.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</row>
    <row r="255" spans="1:42" ht="12.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</row>
    <row r="256" spans="1:42" ht="12.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</row>
    <row r="257" spans="1:42" ht="12.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</row>
    <row r="258" spans="1:42" ht="12.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</row>
    <row r="259" spans="1:42" ht="12.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</row>
    <row r="260" spans="1:42" ht="12.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</row>
    <row r="261" spans="1:42" ht="12.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</row>
    <row r="262" spans="1:42" ht="12.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</row>
    <row r="263" spans="1:42" ht="12.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</row>
    <row r="264" spans="1:42" ht="12.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</row>
    <row r="265" spans="1:42" ht="12.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</row>
    <row r="266" spans="1:42" ht="12.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</row>
    <row r="267" spans="1:42" ht="12.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</row>
    <row r="268" spans="1:42" ht="12.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</row>
    <row r="269" spans="1:42" ht="12.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</row>
    <row r="270" spans="1:42" ht="12.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</row>
    <row r="271" spans="1:42" ht="12.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</row>
    <row r="272" spans="1:42" ht="12.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</row>
    <row r="273" spans="1:42" ht="12.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</row>
    <row r="274" spans="1:42" ht="12.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</row>
    <row r="275" spans="1:42" ht="12.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</row>
    <row r="276" spans="1:42" ht="12.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</row>
    <row r="277" spans="1:42" ht="12.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</row>
    <row r="278" spans="1:42" ht="12.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</row>
    <row r="279" spans="1:42" ht="12.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</row>
    <row r="280" spans="1:42" ht="12.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</row>
    <row r="281" spans="1:42" ht="12.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</row>
    <row r="282" spans="1:42" ht="12.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</row>
    <row r="283" spans="1:42" ht="12.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</row>
    <row r="284" spans="1:42" ht="12.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</row>
    <row r="285" spans="1:42" ht="12.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</row>
    <row r="286" spans="1:42" ht="12.5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</row>
    <row r="287" spans="1:42" ht="12.5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</row>
    <row r="288" spans="1:42" ht="12.5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</row>
    <row r="289" spans="1:42" ht="12.5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</row>
    <row r="290" spans="1:42" ht="12.5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</row>
    <row r="291" spans="1:42" ht="12.5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</row>
    <row r="292" spans="1:42" ht="12.5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</row>
    <row r="293" spans="1:42" ht="12.5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</row>
    <row r="294" spans="1:42" ht="12.5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</row>
    <row r="295" spans="1:42" ht="12.5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</row>
    <row r="296" spans="1:42" ht="12.5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</row>
    <row r="297" spans="1:42" ht="12.5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</row>
    <row r="298" spans="1:42" ht="12.5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</row>
    <row r="299" spans="1:42" ht="12.5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</row>
    <row r="300" spans="1:42" ht="12.5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</row>
    <row r="301" spans="1:42" ht="12.5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</row>
    <row r="302" spans="1:42" ht="12.5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</row>
    <row r="303" spans="1:42" ht="12.5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</row>
    <row r="304" spans="1:42" ht="12.5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</row>
    <row r="305" spans="1:42" ht="12.5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</row>
    <row r="306" spans="1:42" ht="12.5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</row>
    <row r="307" spans="1:42" ht="12.5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</row>
    <row r="308" spans="1:42" ht="12.5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</row>
    <row r="309" spans="1:42" ht="12.5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</row>
    <row r="310" spans="1:42" ht="12.5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</row>
    <row r="311" spans="1:42" ht="12.5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</row>
    <row r="312" spans="1:42" ht="12.5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</row>
    <row r="313" spans="1:42" ht="12.5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</row>
    <row r="314" spans="1:42" ht="12.5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</row>
    <row r="315" spans="1:42" ht="12.5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</row>
    <row r="316" spans="1:42" ht="12.5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</row>
    <row r="317" spans="1:42" ht="12.5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</row>
    <row r="318" spans="1:42" ht="12.5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</row>
    <row r="319" spans="1:42" ht="12.5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</row>
    <row r="320" spans="1:42" ht="12.5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</row>
    <row r="321" spans="1:42" ht="12.5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</row>
    <row r="322" spans="1:42" ht="12.5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</row>
    <row r="323" spans="1:42" ht="12.5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</row>
    <row r="324" spans="1:42" ht="12.5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</row>
    <row r="325" spans="1:42" ht="12.5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</row>
    <row r="326" spans="1:42" ht="12.5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</row>
    <row r="327" spans="1:42" ht="12.5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</row>
    <row r="328" spans="1:42" ht="12.5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</row>
    <row r="329" spans="1:42" ht="12.5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</row>
    <row r="330" spans="1:42" ht="12.5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</row>
    <row r="331" spans="1:42" ht="12.5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</row>
    <row r="332" spans="1:42" ht="12.5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</row>
    <row r="333" spans="1:42" ht="12.5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</row>
    <row r="334" spans="1:42" ht="12.5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</row>
    <row r="335" spans="1:42" ht="12.5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</row>
    <row r="336" spans="1:42" ht="12.5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</row>
    <row r="337" spans="1:42" ht="12.5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</row>
    <row r="338" spans="1:42" ht="12.5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</row>
    <row r="339" spans="1:42" ht="12.5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</row>
    <row r="340" spans="1:42" ht="12.5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</row>
    <row r="341" spans="1:42" ht="12.5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</row>
    <row r="342" spans="1:42" ht="12.5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</row>
    <row r="343" spans="1:42" ht="12.5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</row>
    <row r="344" spans="1:42" ht="12.5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</row>
    <row r="345" spans="1:42" ht="12.5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</row>
    <row r="346" spans="1:42" ht="12.5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</row>
    <row r="347" spans="1:42" ht="12.5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</row>
    <row r="348" spans="1:42" ht="12.5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</row>
    <row r="349" spans="1:42" ht="12.5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</row>
    <row r="350" spans="1:42" ht="12.5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</row>
    <row r="351" spans="1:42" ht="12.5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</row>
    <row r="352" spans="1:42" ht="12.5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</row>
    <row r="353" spans="1:42" ht="12.5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</row>
    <row r="354" spans="1:42" ht="12.5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</row>
    <row r="355" spans="1:42" ht="12.5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</row>
    <row r="356" spans="1:42" ht="12.5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</row>
    <row r="357" spans="1:42" ht="12.5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</row>
    <row r="358" spans="1:42" ht="12.5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</row>
    <row r="359" spans="1:42" ht="12.5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</row>
    <row r="360" spans="1:42" ht="12.5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</row>
    <row r="361" spans="1:42" ht="12.5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</row>
    <row r="362" spans="1:42" ht="12.5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</row>
    <row r="363" spans="1:42" ht="12.5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</row>
    <row r="364" spans="1:42" ht="12.5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</row>
    <row r="365" spans="1:42" ht="12.5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</row>
    <row r="366" spans="1:42" ht="12.5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</row>
    <row r="367" spans="1:42" ht="12.5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</row>
    <row r="368" spans="1:42" ht="12.5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</row>
    <row r="369" spans="1:42" ht="12.5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</row>
    <row r="370" spans="1:42" ht="12.5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</row>
    <row r="371" spans="1:42" ht="12.5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</row>
    <row r="372" spans="1:42" ht="12.5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</row>
    <row r="373" spans="1:42" ht="12.5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</row>
    <row r="374" spans="1:42" ht="12.5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</row>
    <row r="375" spans="1:42" ht="12.5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</row>
    <row r="376" spans="1:42" ht="12.5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</row>
    <row r="377" spans="1:42" ht="12.5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</row>
    <row r="378" spans="1:42" ht="12.5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</row>
    <row r="379" spans="1:42" ht="12.5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</row>
    <row r="380" spans="1:42" ht="12.5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</row>
    <row r="381" spans="1:42" ht="12.5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</row>
    <row r="382" spans="1:42" ht="12.5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</row>
    <row r="383" spans="1:42" ht="12.5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</row>
    <row r="384" spans="1:42" ht="12.5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</row>
    <row r="385" spans="1:42" ht="12.5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</row>
    <row r="386" spans="1:42" ht="12.5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</row>
    <row r="387" spans="1:42" ht="12.5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</row>
    <row r="388" spans="1:42" ht="12.5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</row>
    <row r="389" spans="1:42" ht="12.5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</row>
    <row r="390" spans="1:42" ht="12.5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</row>
    <row r="391" spans="1:42" ht="12.5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</row>
    <row r="392" spans="1:42" ht="12.5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</row>
    <row r="393" spans="1:42" ht="12.5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</row>
    <row r="394" spans="1:42" ht="12.5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</row>
    <row r="395" spans="1:42" ht="12.5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</row>
    <row r="396" spans="1:42" ht="12.5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</row>
    <row r="397" spans="1:42" ht="12.5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</row>
    <row r="398" spans="1:42" ht="12.5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</row>
    <row r="399" spans="1:42" ht="12.5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</row>
    <row r="400" spans="1:42" ht="12.5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</row>
    <row r="401" spans="1:42" ht="12.5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</row>
    <row r="402" spans="1:42" ht="12.5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</row>
    <row r="403" spans="1:42" ht="12.5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</row>
    <row r="404" spans="1:42" ht="12.5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</row>
    <row r="405" spans="1:42" ht="12.5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</row>
    <row r="406" spans="1:42" ht="12.5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</row>
    <row r="407" spans="1:42" ht="12.5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</row>
    <row r="408" spans="1:42" ht="12.5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</row>
    <row r="409" spans="1:42" ht="12.5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</row>
    <row r="410" spans="1:42" ht="12.5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</row>
    <row r="411" spans="1:42" ht="12.5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</row>
    <row r="412" spans="1:42" ht="12.5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</row>
    <row r="413" spans="1:42" ht="12.5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</row>
    <row r="414" spans="1:42" ht="12.5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</row>
    <row r="415" spans="1:42" ht="12.5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</row>
    <row r="416" spans="1:42" ht="12.5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</row>
    <row r="417" spans="1:42" ht="12.5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</row>
    <row r="418" spans="1:42" ht="12.5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</row>
    <row r="419" spans="1:42" ht="12.5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</row>
    <row r="420" spans="1:42" ht="12.5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</row>
    <row r="421" spans="1:42" ht="12.5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</row>
    <row r="422" spans="1:42" ht="12.5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</row>
    <row r="423" spans="1:42" ht="12.5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</row>
    <row r="424" spans="1:42" ht="12.5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</row>
    <row r="425" spans="1:42" ht="12.5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</row>
    <row r="426" spans="1:42" ht="12.5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</row>
    <row r="427" spans="1:42" ht="12.5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</row>
    <row r="428" spans="1:42" ht="12.5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</row>
    <row r="429" spans="1:42" ht="12.5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</row>
    <row r="430" spans="1:42" ht="12.5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</row>
    <row r="431" spans="1:42" ht="12.5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</row>
    <row r="432" spans="1:42" ht="12.5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</row>
    <row r="433" spans="1:42" ht="12.5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</row>
    <row r="434" spans="1:42" ht="12.5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</row>
    <row r="435" spans="1:42" ht="12.5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</row>
    <row r="436" spans="1:42" ht="12.5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</row>
    <row r="437" spans="1:42" ht="12.5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</row>
    <row r="438" spans="1:42" ht="12.5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</row>
    <row r="439" spans="1:42" ht="12.5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</row>
    <row r="440" spans="1:42" ht="12.5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</row>
    <row r="441" spans="1:42" ht="12.5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</row>
    <row r="442" spans="1:42" ht="12.5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</row>
    <row r="443" spans="1:42" ht="12.5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</row>
    <row r="444" spans="1:42" ht="12.5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</row>
    <row r="445" spans="1:42" ht="12.5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</row>
    <row r="446" spans="1:42" ht="12.5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</row>
    <row r="447" spans="1:42" ht="12.5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</row>
    <row r="448" spans="1:42" ht="12.5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</row>
    <row r="449" spans="1:42" ht="12.5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</row>
    <row r="450" spans="1:42" ht="12.5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</row>
    <row r="451" spans="1:42" ht="12.5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</row>
    <row r="452" spans="1:42" ht="12.5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</row>
    <row r="453" spans="1:42" ht="12.5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</row>
    <row r="454" spans="1:42" ht="12.5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</row>
    <row r="455" spans="1:42" ht="12.5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</row>
    <row r="456" spans="1:42" ht="12.5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</row>
    <row r="457" spans="1:42" ht="12.5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</row>
    <row r="458" spans="1:42" ht="12.5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</row>
    <row r="459" spans="1:42" ht="12.5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</row>
    <row r="460" spans="1:42" ht="12.5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</row>
    <row r="461" spans="1:42" ht="12.5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</row>
    <row r="462" spans="1:42" ht="12.5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</row>
    <row r="463" spans="1:42" ht="12.5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</row>
    <row r="464" spans="1:42" ht="12.5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</row>
    <row r="465" spans="1:42" ht="12.5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</row>
    <row r="466" spans="1:42" ht="12.5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</row>
    <row r="467" spans="1:42" ht="12.5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</row>
    <row r="468" spans="1:42" ht="12.5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</row>
    <row r="469" spans="1:42" ht="12.5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</row>
    <row r="470" spans="1:42" ht="12.5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</row>
    <row r="471" spans="1:42" ht="12.5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</row>
    <row r="472" spans="1:42" ht="12.5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</row>
    <row r="473" spans="1:42" ht="12.5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</row>
    <row r="474" spans="1:42" ht="12.5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</row>
    <row r="475" spans="1:42" ht="12.5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</row>
    <row r="476" spans="1:42" ht="12.5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</row>
    <row r="477" spans="1:42" ht="12.5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</row>
    <row r="478" spans="1:42" ht="12.5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</row>
    <row r="479" spans="1:42" ht="12.5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</row>
    <row r="480" spans="1:42" ht="12.5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</row>
    <row r="481" spans="1:42" ht="12.5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</row>
    <row r="482" spans="1:42" ht="12.5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</row>
    <row r="483" spans="1:42" ht="12.5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</row>
    <row r="484" spans="1:42" ht="12.5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</row>
    <row r="485" spans="1:42" ht="12.5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</row>
    <row r="486" spans="1:42" ht="12.5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</row>
    <row r="487" spans="1:42" ht="12.5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</row>
    <row r="488" spans="1:42" ht="12.5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</row>
    <row r="489" spans="1:42" ht="12.5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</row>
    <row r="490" spans="1:42" ht="12.5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</row>
    <row r="491" spans="1:42" ht="12.5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</row>
    <row r="492" spans="1:42" ht="12.5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</row>
    <row r="493" spans="1:42" ht="12.5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</row>
    <row r="494" spans="1:42" ht="12.5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</row>
    <row r="495" spans="1:42" ht="12.5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</row>
    <row r="496" spans="1:42" ht="12.5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</row>
    <row r="497" spans="1:42" ht="12.5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</row>
    <row r="498" spans="1:42" ht="12.5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</row>
    <row r="499" spans="1:42" ht="12.5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</row>
    <row r="500" spans="1:42" ht="12.5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</row>
    <row r="501" spans="1:42" ht="12.5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</row>
    <row r="502" spans="1:42" ht="12.5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</row>
    <row r="503" spans="1:42" ht="12.5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</row>
    <row r="504" spans="1:42" ht="12.5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</row>
    <row r="505" spans="1:42" ht="12.5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</row>
    <row r="506" spans="1:42" ht="12.5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</row>
    <row r="507" spans="1:42" ht="12.5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</row>
    <row r="508" spans="1:42" ht="12.5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</row>
    <row r="509" spans="1:42" ht="12.5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</row>
    <row r="510" spans="1:42" ht="12.5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</row>
    <row r="511" spans="1:42" ht="12.5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</row>
    <row r="512" spans="1:42" ht="12.5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</row>
    <row r="513" spans="1:42" ht="12.5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</row>
    <row r="514" spans="1:42" ht="12.5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</row>
    <row r="515" spans="1:42" ht="12.5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</row>
    <row r="516" spans="1:42" ht="12.5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</row>
    <row r="517" spans="1:42" ht="12.5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</row>
    <row r="518" spans="1:42" ht="12.5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</row>
    <row r="519" spans="1:42" ht="12.5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</row>
    <row r="520" spans="1:42" ht="12.5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</row>
    <row r="521" spans="1:42" ht="12.5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</row>
    <row r="522" spans="1:42" ht="12.5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</row>
    <row r="523" spans="1:42" ht="12.5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</row>
    <row r="524" spans="1:42" ht="12.5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</row>
    <row r="525" spans="1:42" ht="12.5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</row>
    <row r="526" spans="1:42" ht="12.5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</row>
    <row r="527" spans="1:42" ht="12.5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</row>
    <row r="528" spans="1:42" ht="12.5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</row>
    <row r="529" spans="1:42" ht="12.5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</row>
    <row r="530" spans="1:42" ht="12.5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</row>
    <row r="531" spans="1:42" ht="12.5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</row>
    <row r="532" spans="1:42" ht="12.5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</row>
    <row r="533" spans="1:42" ht="12.5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</row>
    <row r="534" spans="1:42" ht="12.5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</row>
    <row r="535" spans="1:42" ht="12.5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</row>
    <row r="536" spans="1:42" ht="12.5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</row>
    <row r="537" spans="1:42" ht="12.5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</row>
    <row r="538" spans="1:42" ht="12.5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</row>
    <row r="539" spans="1:42" ht="12.5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</row>
    <row r="540" spans="1:42" ht="12.5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</row>
    <row r="541" spans="1:42" ht="12.5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</row>
    <row r="542" spans="1:42" ht="12.5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</row>
    <row r="543" spans="1:42" ht="12.5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</row>
    <row r="544" spans="1:42" ht="12.5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</row>
    <row r="545" spans="1:42" ht="12.5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</row>
    <row r="546" spans="1:42" ht="12.5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</row>
    <row r="547" spans="1:42" ht="12.5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</row>
    <row r="548" spans="1:42" ht="12.5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</row>
    <row r="549" spans="1:42" ht="12.5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</row>
    <row r="550" spans="1:42" ht="12.5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</row>
    <row r="551" spans="1:42" ht="12.5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</row>
    <row r="552" spans="1:42" ht="12.5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</row>
    <row r="553" spans="1:42" ht="12.5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</row>
    <row r="554" spans="1:42" ht="12.5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</row>
    <row r="555" spans="1:42" ht="12.5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</row>
    <row r="556" spans="1:42" ht="12.5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</row>
    <row r="557" spans="1:42" ht="12.5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</row>
    <row r="558" spans="1:42" ht="12.5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</row>
    <row r="559" spans="1:42" ht="12.5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</row>
    <row r="560" spans="1:42" ht="12.5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</row>
    <row r="561" spans="1:42" ht="12.5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</row>
    <row r="562" spans="1:42" ht="12.5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</row>
    <row r="563" spans="1:42" ht="12.5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</row>
    <row r="564" spans="1:42" ht="12.5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</row>
    <row r="565" spans="1:42" ht="12.5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</row>
    <row r="566" spans="1:42" ht="12.5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</row>
    <row r="567" spans="1:42" ht="12.5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</row>
    <row r="568" spans="1:42" ht="12.5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</row>
    <row r="569" spans="1:42" ht="12.5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</row>
    <row r="570" spans="1:42" ht="12.5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</row>
    <row r="571" spans="1:42" ht="12.5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</row>
    <row r="572" spans="1:42" ht="12.5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</row>
    <row r="573" spans="1:42" ht="12.5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</row>
    <row r="574" spans="1:42" ht="12.5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</row>
    <row r="575" spans="1:42" ht="12.5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</row>
    <row r="576" spans="1:42" ht="12.5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</row>
    <row r="577" spans="1:42" ht="12.5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</row>
    <row r="578" spans="1:42" ht="12.5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</row>
    <row r="579" spans="1:42" ht="12.5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</row>
    <row r="580" spans="1:42" ht="12.5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</row>
    <row r="581" spans="1:42" ht="12.5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</row>
    <row r="582" spans="1:42" ht="12.5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</row>
    <row r="583" spans="1:42" ht="12.5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</row>
    <row r="584" spans="1:42" ht="12.5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</row>
    <row r="585" spans="1:42" ht="12.5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</row>
    <row r="586" spans="1:42" ht="12.5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</row>
    <row r="587" spans="1:42" ht="12.5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</row>
    <row r="588" spans="1:42" ht="12.5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</row>
    <row r="589" spans="1:42" ht="12.5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</row>
    <row r="590" spans="1:42" ht="12.5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</row>
    <row r="591" spans="1:42" ht="12.5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</row>
    <row r="592" spans="1:42" ht="12.5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</row>
    <row r="593" spans="1:42" ht="12.5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</row>
    <row r="594" spans="1:42" ht="12.5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</row>
    <row r="595" spans="1:42" ht="12.5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</row>
    <row r="596" spans="1:42" ht="12.5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</row>
    <row r="597" spans="1:42" ht="12.5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</row>
    <row r="598" spans="1:42" ht="12.5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</row>
    <row r="599" spans="1:42" ht="12.5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</row>
    <row r="600" spans="1:42" ht="12.5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</row>
    <row r="601" spans="1:42" ht="12.5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</row>
    <row r="602" spans="1:42" ht="12.5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</row>
    <row r="603" spans="1:42" ht="12.5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</row>
    <row r="604" spans="1:42" ht="12.5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</row>
    <row r="605" spans="1:42" ht="12.5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</row>
    <row r="606" spans="1:42" ht="12.5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</row>
    <row r="607" spans="1:42" ht="12.5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</row>
    <row r="608" spans="1:42" ht="12.5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</row>
    <row r="609" spans="1:42" ht="12.5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</row>
    <row r="610" spans="1:42" ht="12.5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</row>
    <row r="611" spans="1:42" ht="12.5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</row>
    <row r="612" spans="1:42" ht="12.5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</row>
    <row r="613" spans="1:42" ht="12.5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</row>
    <row r="614" spans="1:42" ht="12.5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</row>
    <row r="615" spans="1:42" ht="12.5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</row>
    <row r="616" spans="1:42" ht="12.5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</row>
    <row r="617" spans="1:42" ht="12.5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</row>
    <row r="618" spans="1:42" ht="12.5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</row>
    <row r="619" spans="1:42" ht="12.5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</row>
    <row r="620" spans="1:42" ht="12.5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</row>
    <row r="621" spans="1:42" ht="12.5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</row>
    <row r="622" spans="1:42" ht="12.5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</row>
    <row r="623" spans="1:42" ht="12.5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</row>
    <row r="624" spans="1:42" ht="12.5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</row>
    <row r="625" spans="1:42" ht="12.5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</row>
    <row r="626" spans="1:42" ht="12.5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</row>
    <row r="627" spans="1:42" ht="12.5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</row>
    <row r="628" spans="1:42" ht="12.5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</row>
    <row r="629" spans="1:42" ht="12.5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</row>
    <row r="630" spans="1:42" ht="12.5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</row>
    <row r="631" spans="1:42" ht="12.5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</row>
    <row r="632" spans="1:42" ht="12.5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</row>
    <row r="633" spans="1:42" ht="12.5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</row>
    <row r="634" spans="1:42" ht="12.5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</row>
    <row r="635" spans="1:42" ht="12.5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</row>
    <row r="636" spans="1:42" ht="12.5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</row>
    <row r="637" spans="1:42" ht="12.5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</row>
    <row r="638" spans="1:42" ht="12.5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</row>
    <row r="639" spans="1:42" ht="12.5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</row>
    <row r="640" spans="1:42" ht="12.5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</row>
    <row r="641" spans="1:42" ht="12.5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</row>
    <row r="642" spans="1:42" ht="12.5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</row>
    <row r="643" spans="1:42" ht="12.5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</row>
    <row r="644" spans="1:42" ht="12.5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</row>
    <row r="645" spans="1:42" ht="12.5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</row>
    <row r="646" spans="1:42" ht="12.5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</row>
    <row r="647" spans="1:42" ht="12.5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</row>
    <row r="648" spans="1:42" ht="12.5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</row>
    <row r="649" spans="1:42" ht="12.5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</row>
    <row r="650" spans="1:42" ht="12.5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</row>
    <row r="651" spans="1:42" ht="12.5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</row>
    <row r="652" spans="1:42" ht="12.5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</row>
    <row r="653" spans="1:42" ht="12.5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</row>
    <row r="654" spans="1:42" ht="12.5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</row>
    <row r="655" spans="1:42" ht="12.5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</row>
    <row r="656" spans="1:42" ht="12.5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</row>
    <row r="657" spans="1:42" ht="12.5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</row>
    <row r="658" spans="1:42" ht="12.5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</row>
    <row r="659" spans="1:42" ht="12.5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</row>
    <row r="660" spans="1:42" ht="12.5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</row>
    <row r="661" spans="1:42" ht="12.5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</row>
    <row r="662" spans="1:42" ht="12.5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</row>
    <row r="663" spans="1:42" ht="12.5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</row>
    <row r="664" spans="1:42" ht="12.5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</row>
    <row r="665" spans="1:42" ht="12.5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</row>
    <row r="666" spans="1:42" ht="12.5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</row>
    <row r="667" spans="1:42" ht="12.5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</row>
    <row r="668" spans="1:42" ht="12.5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</row>
    <row r="669" spans="1:42" ht="12.5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</row>
    <row r="670" spans="1:42" ht="12.5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</row>
    <row r="671" spans="1:42" ht="12.5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</row>
    <row r="672" spans="1:42" ht="12.5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</row>
    <row r="673" spans="1:42" ht="12.5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</row>
    <row r="674" spans="1:42" ht="12.5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</row>
    <row r="675" spans="1:42" ht="12.5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</row>
    <row r="676" spans="1:42" ht="12.5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</row>
    <row r="677" spans="1:42" ht="12.5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</row>
    <row r="678" spans="1:42" ht="12.5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</row>
    <row r="679" spans="1:42" ht="12.5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</row>
    <row r="680" spans="1:42" ht="12.5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</row>
    <row r="681" spans="1:42" ht="12.5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</row>
    <row r="682" spans="1:42" ht="12.5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</row>
    <row r="683" spans="1:42" ht="12.5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</row>
    <row r="684" spans="1:42" ht="12.5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</row>
    <row r="685" spans="1:42" ht="12.5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</row>
    <row r="686" spans="1:42" ht="12.5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</row>
    <row r="687" spans="1:42" ht="12.5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</row>
    <row r="688" spans="1:42" ht="12.5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</row>
    <row r="689" spans="1:42" ht="12.5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</row>
    <row r="690" spans="1:42" ht="12.5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</row>
    <row r="691" spans="1:42" ht="12.5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</row>
    <row r="692" spans="1:42" ht="12.5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</row>
    <row r="693" spans="1:42" ht="12.5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</row>
    <row r="694" spans="1:42" ht="12.5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</row>
    <row r="695" spans="1:42" ht="12.5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</row>
    <row r="696" spans="1:42" ht="12.5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</row>
    <row r="697" spans="1:42" ht="12.5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</row>
    <row r="698" spans="1:42" ht="12.5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</row>
    <row r="699" spans="1:42" ht="12.5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</row>
    <row r="700" spans="1:42" ht="12.5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</row>
    <row r="701" spans="1:42" ht="12.5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</row>
    <row r="702" spans="1:42" ht="12.5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</row>
    <row r="703" spans="1:42" ht="12.5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</row>
    <row r="704" spans="1:42" ht="12.5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</row>
    <row r="705" spans="1:42" ht="12.5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</row>
    <row r="706" spans="1:42" ht="12.5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</row>
    <row r="707" spans="1:42" ht="12.5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</row>
    <row r="708" spans="1:42" ht="12.5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</row>
    <row r="709" spans="1:42" ht="12.5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</row>
    <row r="710" spans="1:42" ht="12.5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</row>
    <row r="711" spans="1:42" ht="12.5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</row>
    <row r="712" spans="1:42" ht="12.5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</row>
    <row r="713" spans="1:42" ht="12.5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</row>
    <row r="714" spans="1:42" ht="12.5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</row>
    <row r="715" spans="1:42" ht="12.5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</row>
    <row r="716" spans="1:42" ht="12.5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</row>
    <row r="717" spans="1:42" ht="12.5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</row>
    <row r="718" spans="1:42" ht="12.5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</row>
    <row r="719" spans="1:42" ht="12.5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</row>
    <row r="720" spans="1:42" ht="12.5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</row>
    <row r="721" spans="1:42" ht="12.5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</row>
    <row r="722" spans="1:42" ht="12.5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</row>
    <row r="723" spans="1:42" ht="12.5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</row>
    <row r="724" spans="1:42" ht="12.5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</row>
    <row r="725" spans="1:42" ht="12.5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</row>
    <row r="726" spans="1:42" ht="12.5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</row>
    <row r="727" spans="1:42" ht="12.5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</row>
    <row r="728" spans="1:42" ht="12.5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</row>
    <row r="729" spans="1:42" ht="12.5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</row>
    <row r="730" spans="1:42" ht="12.5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</row>
    <row r="731" spans="1:42" ht="12.5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</row>
    <row r="732" spans="1:42" ht="12.5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</row>
    <row r="733" spans="1:42" ht="12.5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</row>
    <row r="734" spans="1:42" ht="12.5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</row>
    <row r="735" spans="1:42" ht="12.5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</row>
    <row r="736" spans="1:42" ht="12.5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</row>
    <row r="737" spans="1:42" ht="12.5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</row>
    <row r="738" spans="1:42" ht="12.5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</row>
    <row r="739" spans="1:42" ht="12.5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</row>
    <row r="740" spans="1:42" ht="12.5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</row>
    <row r="741" spans="1:42" ht="12.5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</row>
    <row r="742" spans="1:42" ht="12.5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</row>
    <row r="743" spans="1:42" ht="12.5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</row>
    <row r="744" spans="1:42" ht="12.5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</row>
    <row r="745" spans="1:42" ht="12.5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</row>
    <row r="746" spans="1:42" ht="12.5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</row>
    <row r="747" spans="1:42" ht="12.5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</row>
    <row r="748" spans="1:42" ht="12.5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</row>
    <row r="749" spans="1:42" ht="12.5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</row>
    <row r="750" spans="1:42" ht="12.5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</row>
    <row r="751" spans="1:42" ht="12.5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</row>
    <row r="752" spans="1:42" ht="12.5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</row>
    <row r="753" spans="1:42" ht="12.5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</row>
    <row r="754" spans="1:42" ht="12.5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</row>
    <row r="755" spans="1:42" ht="12.5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</row>
    <row r="756" spans="1:42" ht="12.5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</row>
    <row r="757" spans="1:42" ht="12.5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</row>
    <row r="758" spans="1:42" ht="12.5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</row>
    <row r="759" spans="1:42" ht="12.5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</row>
    <row r="760" spans="1:42" ht="12.5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</row>
    <row r="761" spans="1:42" ht="12.5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</row>
    <row r="762" spans="1:42" ht="12.5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</row>
    <row r="763" spans="1:42" ht="12.5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</row>
    <row r="764" spans="1:42" ht="12.5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</row>
    <row r="765" spans="1:42" ht="12.5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</row>
    <row r="766" spans="1:42" ht="12.5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</row>
    <row r="767" spans="1:42" ht="12.5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</row>
    <row r="768" spans="1:42" ht="12.5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</row>
    <row r="769" spans="1:42" ht="12.5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</row>
    <row r="770" spans="1:42" ht="12.5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</row>
    <row r="771" spans="1:42" ht="12.5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</row>
    <row r="772" spans="1:42" ht="12.5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</row>
    <row r="773" spans="1:42" ht="12.5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</row>
    <row r="774" spans="1:42" ht="12.5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</row>
    <row r="775" spans="1:42" ht="12.5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</row>
    <row r="776" spans="1:42" ht="12.5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</row>
    <row r="777" spans="1:42" ht="12.5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</row>
    <row r="778" spans="1:42" ht="12.5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</row>
    <row r="779" spans="1:42" ht="12.5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</row>
    <row r="780" spans="1:42" ht="12.5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</row>
    <row r="781" spans="1:42" ht="12.5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</row>
    <row r="782" spans="1:42" ht="12.5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</row>
    <row r="783" spans="1:42" ht="12.5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</row>
    <row r="784" spans="1:42" ht="12.5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</row>
    <row r="785" spans="1:42" ht="12.5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</row>
    <row r="786" spans="1:42" ht="12.5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</row>
    <row r="787" spans="1:42" ht="12.5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</row>
    <row r="788" spans="1:42" ht="12.5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</row>
    <row r="789" spans="1:42" ht="12.5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</row>
    <row r="790" spans="1:42" ht="12.5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</row>
    <row r="791" spans="1:42" ht="12.5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</row>
    <row r="792" spans="1:42" ht="12.5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</row>
    <row r="793" spans="1:42" ht="12.5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</row>
    <row r="794" spans="1:42" ht="12.5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</row>
    <row r="795" spans="1:42" ht="12.5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</row>
    <row r="796" spans="1:42" ht="12.5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</row>
    <row r="797" spans="1:42" ht="12.5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</row>
    <row r="798" spans="1:42" ht="12.5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</row>
    <row r="799" spans="1:42" ht="12.5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</row>
    <row r="800" spans="1:42" ht="12.5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</row>
    <row r="801" spans="1:42" ht="12.5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</row>
    <row r="802" spans="1:42" ht="12.5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</row>
    <row r="803" spans="1:42" ht="12.5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</row>
    <row r="804" spans="1:42" ht="12.5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</row>
    <row r="805" spans="1:42" ht="12.5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</row>
    <row r="806" spans="1:42" ht="12.5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</row>
    <row r="807" spans="1:42" ht="12.5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</row>
    <row r="808" spans="1:42" ht="12.5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</row>
    <row r="809" spans="1:42" ht="12.5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</row>
    <row r="810" spans="1:42" ht="12.5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</row>
    <row r="811" spans="1:42" ht="12.5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</row>
    <row r="812" spans="1:42" ht="12.5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</row>
    <row r="813" spans="1:42" ht="12.5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</row>
    <row r="814" spans="1:42" ht="12.5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</row>
    <row r="815" spans="1:42" ht="12.5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</row>
    <row r="816" spans="1:42" ht="12.5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</row>
    <row r="817" spans="1:42" ht="12.5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</row>
    <row r="818" spans="1:42" ht="12.5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</row>
    <row r="819" spans="1:42" ht="12.5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</row>
    <row r="820" spans="1:42" ht="12.5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</row>
    <row r="821" spans="1:42" ht="12.5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</row>
    <row r="822" spans="1:42" ht="12.5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</row>
    <row r="823" spans="1:42" ht="12.5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</row>
    <row r="824" spans="1:42" ht="12.5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</row>
    <row r="825" spans="1:42" ht="12.5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</row>
    <row r="826" spans="1:42" ht="12.5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</row>
    <row r="827" spans="1:42" ht="12.5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</row>
    <row r="828" spans="1:42" ht="12.5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</row>
    <row r="829" spans="1:42" ht="12.5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</row>
    <row r="830" spans="1:42" ht="12.5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</row>
    <row r="831" spans="1:42" ht="12.5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</row>
    <row r="832" spans="1:42" ht="12.5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</row>
    <row r="833" spans="1:42" ht="12.5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</row>
    <row r="834" spans="1:42" ht="12.5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</row>
    <row r="835" spans="1:42" ht="12.5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</row>
    <row r="836" spans="1:42" ht="12.5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</row>
    <row r="837" spans="1:42" ht="12.5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</row>
    <row r="838" spans="1:42" ht="12.5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</row>
    <row r="839" spans="1:42" ht="12.5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</row>
    <row r="840" spans="1:42" ht="12.5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</row>
    <row r="841" spans="1:42" ht="12.5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</row>
    <row r="842" spans="1:42" ht="12.5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</row>
    <row r="843" spans="1:42" ht="12.5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</row>
    <row r="844" spans="1:42" ht="12.5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</row>
    <row r="845" spans="1:42" ht="12.5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</row>
    <row r="846" spans="1:42" ht="12.5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</row>
    <row r="847" spans="1:42" ht="12.5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</row>
    <row r="848" spans="1:42" ht="12.5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</row>
    <row r="849" spans="1:42" ht="12.5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</row>
    <row r="850" spans="1:42" ht="12.5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</row>
    <row r="851" spans="1:42" ht="12.5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</row>
    <row r="852" spans="1:42" ht="12.5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</row>
    <row r="853" spans="1:42" ht="12.5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</row>
    <row r="854" spans="1:42" ht="12.5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</row>
    <row r="855" spans="1:42" ht="12.5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</row>
    <row r="856" spans="1:42" ht="12.5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</row>
    <row r="857" spans="1:42" ht="12.5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</row>
    <row r="858" spans="1:42" ht="12.5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</row>
    <row r="859" spans="1:42" ht="12.5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</row>
    <row r="860" spans="1:42" ht="12.5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</row>
    <row r="861" spans="1:42" ht="12.5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</row>
    <row r="862" spans="1:42" ht="12.5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</row>
    <row r="863" spans="1:42" ht="12.5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</row>
    <row r="864" spans="1:42" ht="12.5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</row>
    <row r="865" spans="1:42" ht="12.5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</row>
    <row r="866" spans="1:42" ht="12.5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</row>
    <row r="867" spans="1:42" ht="12.5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</row>
    <row r="868" spans="1:42" ht="12.5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</row>
    <row r="869" spans="1:42" ht="12.5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</row>
    <row r="870" spans="1:42" ht="12.5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</row>
    <row r="871" spans="1:42" ht="12.5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</row>
    <row r="872" spans="1:42" ht="12.5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</row>
    <row r="873" spans="1:42" ht="12.5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</row>
    <row r="874" spans="1:42" ht="12.5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</row>
    <row r="875" spans="1:42" ht="12.5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</row>
    <row r="876" spans="1:42" ht="12.5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</row>
    <row r="877" spans="1:42" ht="12.5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</row>
    <row r="878" spans="1:42" ht="12.5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</row>
    <row r="879" spans="1:42" ht="12.5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</row>
    <row r="880" spans="1:42" ht="12.5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</row>
    <row r="881" spans="1:42" ht="12.5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</row>
    <row r="882" spans="1:42" ht="12.5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</row>
    <row r="883" spans="1:42" ht="12.5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</row>
    <row r="884" spans="1:42" ht="12.5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</row>
    <row r="885" spans="1:42" ht="12.5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</row>
    <row r="886" spans="1:42" ht="12.5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</row>
    <row r="887" spans="1:42" ht="12.5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</row>
    <row r="888" spans="1:42" ht="12.5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</row>
    <row r="889" spans="1:42" ht="12.5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</row>
    <row r="890" spans="1:42" ht="12.5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</row>
    <row r="891" spans="1:42" ht="12.5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</row>
    <row r="892" spans="1:42" ht="12.5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</row>
    <row r="893" spans="1:42" ht="12.5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</row>
    <row r="894" spans="1:42" ht="12.5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</row>
    <row r="895" spans="1:42" ht="12.5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</row>
    <row r="896" spans="1:42" ht="12.5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</row>
    <row r="897" spans="1:42" ht="12.5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</row>
    <row r="898" spans="1:42" ht="12.5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</row>
    <row r="899" spans="1:42" ht="12.5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</row>
    <row r="900" spans="1:42" ht="12.5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</row>
    <row r="901" spans="1:42" ht="12.5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</row>
    <row r="902" spans="1:42" ht="12.5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</row>
    <row r="903" spans="1:42" ht="12.5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</row>
    <row r="904" spans="1:42" ht="12.5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</row>
    <row r="905" spans="1:42" ht="12.5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</row>
    <row r="906" spans="1:42" ht="12.5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</row>
    <row r="907" spans="1:42" ht="12.5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</row>
    <row r="908" spans="1:42" ht="12.5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</row>
    <row r="909" spans="1:42" ht="12.5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</row>
    <row r="910" spans="1:42" ht="12.5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</row>
    <row r="911" spans="1:42" ht="12.5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</row>
    <row r="912" spans="1:42" ht="12.5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</row>
    <row r="913" spans="1:42" ht="12.5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</row>
    <row r="914" spans="1:42" ht="12.5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</row>
    <row r="915" spans="1:42" ht="12.5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</row>
    <row r="916" spans="1:42" ht="12.5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</row>
    <row r="917" spans="1:42" ht="12.5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</row>
    <row r="918" spans="1:42" ht="12.5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</row>
    <row r="919" spans="1:42" ht="12.5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</row>
    <row r="920" spans="1:42" ht="12.5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</row>
    <row r="921" spans="1:42" ht="12.5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</row>
    <row r="922" spans="1:42" ht="12.5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</row>
    <row r="923" spans="1:42" ht="12.5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</row>
    <row r="924" spans="1:42" ht="12.5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</row>
    <row r="925" spans="1:42" ht="12.5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</row>
    <row r="926" spans="1:42" ht="12.5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</row>
    <row r="927" spans="1:42" ht="12.5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</row>
    <row r="928" spans="1:42" ht="12.5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</row>
    <row r="929" spans="1:42" ht="12.5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</row>
    <row r="930" spans="1:42" ht="12.5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</row>
    <row r="931" spans="1:42" ht="12.5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</row>
    <row r="932" spans="1:42" ht="12.5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</row>
    <row r="933" spans="1:42" ht="12.5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</row>
    <row r="934" spans="1:42" ht="12.5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</row>
    <row r="935" spans="1:42" ht="12.5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</row>
    <row r="936" spans="1:42" ht="12.5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</row>
    <row r="937" spans="1:42" ht="12.5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</row>
    <row r="938" spans="1:42" ht="12.5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</row>
    <row r="939" spans="1:42" ht="12.5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</row>
    <row r="940" spans="1:42" ht="12.5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</row>
    <row r="941" spans="1:42" ht="12.5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</row>
    <row r="942" spans="1:42" ht="12.5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</row>
    <row r="943" spans="1:42" ht="12.5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</row>
    <row r="944" spans="1:42" ht="12.5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</row>
    <row r="945" spans="1:42" ht="12.5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</row>
    <row r="946" spans="1:42" ht="12.5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</row>
    <row r="947" spans="1:42" ht="12.5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</row>
    <row r="948" spans="1:42" ht="12.5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</row>
    <row r="949" spans="1:42" ht="12.5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</row>
    <row r="950" spans="1:42" ht="12.5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</row>
    <row r="951" spans="1:42" ht="12.5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</row>
    <row r="952" spans="1:42" ht="12.5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</row>
    <row r="953" spans="1:42" ht="12.5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</row>
    <row r="954" spans="1:42" ht="12.5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</row>
    <row r="955" spans="1:42" ht="12.5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</row>
    <row r="956" spans="1:42" ht="12.5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</row>
    <row r="957" spans="1:42" ht="12.5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</row>
    <row r="958" spans="1:42" ht="12.5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</row>
    <row r="959" spans="1:42" ht="12.5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</row>
    <row r="960" spans="1:42" ht="12.5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</row>
    <row r="961" spans="1:42" ht="12.5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</row>
    <row r="962" spans="1:42" ht="12.5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</row>
    <row r="963" spans="1:42" ht="12.5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</row>
    <row r="964" spans="1:42" ht="12.5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</row>
    <row r="965" spans="1:42" ht="12.5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</row>
    <row r="966" spans="1:42" ht="12.5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</row>
    <row r="967" spans="1:42" ht="12.5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</row>
    <row r="968" spans="1:42" ht="12.5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</row>
    <row r="969" spans="1:42" ht="12.5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</row>
    <row r="970" spans="1:42" ht="12.5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</row>
    <row r="971" spans="1:42" ht="12.5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</row>
    <row r="972" spans="1:42" ht="12.5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</row>
    <row r="973" spans="1:42" ht="12.5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</row>
    <row r="974" spans="1:42" ht="12.5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</row>
    <row r="975" spans="1:42" ht="12.5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</row>
    <row r="976" spans="1:42" ht="12.5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</row>
    <row r="977" spans="1:42" ht="12.5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</row>
    <row r="978" spans="1:42" ht="12.5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</row>
    <row r="979" spans="1:42" ht="12.5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</row>
    <row r="980" spans="1:42" ht="12.5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</row>
    <row r="981" spans="1:42" ht="12.5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</row>
    <row r="982" spans="1:42" ht="12.5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</row>
    <row r="983" spans="1:42" ht="12.5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</row>
    <row r="984" spans="1:42" ht="12.5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</row>
    <row r="985" spans="1:42" ht="12.5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</row>
    <row r="986" spans="1:42" ht="12.5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</row>
    <row r="987" spans="1:42" ht="12.5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</row>
    <row r="988" spans="1:42" ht="12.5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</row>
    <row r="989" spans="1:42" ht="12.5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</row>
    <row r="990" spans="1:42" ht="12.5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</row>
    <row r="991" spans="1:42" ht="12.5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</row>
    <row r="992" spans="1:42" ht="12.5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</row>
    <row r="993" spans="1:42" ht="12.5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</row>
    <row r="994" spans="1:42" ht="12.5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</row>
    <row r="995" spans="1:42" ht="12.5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</row>
    <row r="996" spans="1:42" ht="12.5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</row>
    <row r="997" spans="1:42" ht="12.5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</row>
    <row r="998" spans="1:42" ht="12.5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</row>
    <row r="999" spans="1:42" ht="12.5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</row>
    <row r="1000" spans="1:42" ht="12.5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</row>
    <row r="1001" spans="1:42" ht="12.5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</row>
    <row r="1002" spans="1:42" ht="12.5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</row>
    <row r="1003" spans="1:42" ht="12.5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</row>
    <row r="1004" spans="1:42" ht="12.5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</row>
    <row r="1005" spans="1:42" ht="12.5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</row>
    <row r="1006" spans="1:42" ht="12.5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</row>
    <row r="1007" spans="1:42" ht="12.5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</row>
    <row r="1008" spans="1:42" ht="12.5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</row>
    <row r="1009" spans="1:42" ht="12.5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</row>
    <row r="1010" spans="1:42" ht="12.5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</row>
    <row r="1011" spans="1:42" ht="12.5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</row>
    <row r="1012" spans="1:42" ht="12.5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</row>
    <row r="1013" spans="1:42" ht="12.5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</row>
    <row r="1014" spans="1:42" ht="12.5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</row>
    <row r="1015" spans="1:42" ht="12.5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</row>
    <row r="1016" spans="1:42" ht="12.5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</row>
    <row r="1017" spans="1:42" ht="12.5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</row>
    <row r="1018" spans="1:42" ht="12.5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</row>
    <row r="1019" spans="1:42" ht="12.5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</row>
    <row r="1020" spans="1:42" ht="12.5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</row>
    <row r="1021" spans="1:42" ht="12.5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</row>
    <row r="1022" spans="1:42" ht="12.5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</row>
    <row r="1023" spans="1:42" ht="12.5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</row>
    <row r="1024" spans="1:42" ht="12.5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</row>
    <row r="1025" spans="1:42" ht="12.5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</row>
    <row r="1026" spans="1:42" ht="12.5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</row>
    <row r="1027" spans="1:42" ht="12.5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</row>
    <row r="1028" spans="1:42" ht="12.5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</row>
    <row r="1029" spans="1:42" ht="12.5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</row>
    <row r="1030" spans="1:42" ht="12.5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</row>
    <row r="1031" spans="1:42" ht="12.5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</row>
    <row r="1032" spans="1:42" ht="12.5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</row>
    <row r="1033" spans="1:42" ht="12.5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</row>
    <row r="1034" spans="1:42" ht="12.5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</row>
    <row r="1035" spans="1:42" ht="12.5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</row>
    <row r="1036" spans="1:42" ht="12.5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</row>
    <row r="1037" spans="1:42" ht="12.5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</row>
    <row r="1038" spans="1:42" ht="12.5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</row>
    <row r="1039" spans="1:42" ht="12.5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</row>
    <row r="1040" spans="1:42" ht="12.5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</row>
    <row r="1041" spans="1:42" ht="12.5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</row>
    <row r="1042" spans="1:42" ht="12.5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</row>
    <row r="1043" spans="1:42" ht="12.5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</row>
    <row r="1044" spans="1:42" ht="12.5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</row>
    <row r="1045" spans="1:42" ht="12.5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</row>
    <row r="1046" spans="1:42" ht="12.5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</row>
    <row r="1047" spans="1:42" ht="12.5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</row>
    <row r="1048" spans="1:42" ht="12.5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</row>
    <row r="1049" spans="1:42" ht="12.5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</row>
    <row r="1050" spans="1:42" ht="12.5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</row>
    <row r="1051" spans="1:42" ht="12.5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</row>
    <row r="1052" spans="1:42" ht="12.5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</row>
    <row r="1053" spans="1:42" ht="12.5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</row>
    <row r="1054" spans="1:42" ht="12.5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</row>
    <row r="1055" spans="1:42" ht="12.5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</row>
    <row r="1056" spans="1:42" ht="12.5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</row>
    <row r="1057" spans="1:42" ht="12.5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</row>
    <row r="1058" spans="1:42" ht="12.5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</row>
    <row r="1059" spans="1:42" ht="12.5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</row>
    <row r="1060" spans="1:42" ht="12.5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</row>
    <row r="1061" spans="1:42" ht="12.5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</row>
    <row r="1062" spans="1:42" ht="12.5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</row>
    <row r="1063" spans="1:42" ht="12.5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</row>
    <row r="1064" spans="1:42" ht="12.5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</row>
    <row r="1065" spans="1:42" ht="12.5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</row>
    <row r="1066" spans="1:42" ht="12.5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</row>
    <row r="1067" spans="1:42" ht="12.5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</row>
    <row r="1068" spans="1:42" ht="12.5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</row>
    <row r="1069" spans="1:42" ht="12.5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</row>
    <row r="1070" spans="1:42" ht="12.5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</row>
    <row r="1071" spans="1:42" ht="12.5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</row>
    <row r="1072" spans="1:42" ht="12.5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</row>
    <row r="1073" spans="1:42" ht="12.5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</row>
    <row r="1074" spans="1:42" ht="12.5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</row>
    <row r="1075" spans="1:42" ht="12.5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</row>
    <row r="1076" spans="1:42" ht="12.5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</row>
    <row r="1077" spans="1:42" ht="12.5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</row>
    <row r="1078" spans="1:42" ht="12.5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</row>
    <row r="1079" spans="1:42" ht="12.5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</row>
    <row r="1080" spans="1:42" ht="12.5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</row>
    <row r="1081" spans="1:42" ht="12.5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</row>
    <row r="1082" spans="1:42" ht="12.5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/>
    </row>
    <row r="1083" spans="1:42" ht="12.5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  <c r="AN1083"/>
      <c r="AO1083"/>
      <c r="AP1083"/>
    </row>
    <row r="1084" spans="1:42" ht="12.5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  <c r="AM1084"/>
      <c r="AN1084"/>
      <c r="AO1084"/>
      <c r="AP1084"/>
    </row>
    <row r="1085" spans="1:42" ht="12.5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  <c r="AM1085"/>
      <c r="AN1085"/>
      <c r="AO1085"/>
      <c r="AP1085"/>
    </row>
    <row r="1086" spans="1:42" ht="12.5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  <c r="AM1086"/>
      <c r="AN1086"/>
      <c r="AO1086"/>
      <c r="AP1086"/>
    </row>
    <row r="1087" spans="1:42" ht="12.5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  <c r="AM1087"/>
      <c r="AN1087"/>
      <c r="AO1087"/>
      <c r="AP1087"/>
    </row>
    <row r="1088" spans="1:42" ht="12.5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/>
    </row>
    <row r="1089" spans="1:42" ht="12.5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</row>
    <row r="1090" spans="1:42" ht="12.5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</row>
    <row r="1091" spans="1:42" ht="12.5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</row>
    <row r="1092" spans="1:42" ht="12.5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30"/>
  <sheetViews>
    <sheetView workbookViewId="0"/>
  </sheetViews>
  <sheetFormatPr defaultColWidth="9.1796875" defaultRowHeight="10" x14ac:dyDescent="0.2"/>
  <cols>
    <col min="1" max="1" width="6.54296875" style="1" bestFit="1" customWidth="1"/>
    <col min="2" max="2" width="11.26953125" style="1" bestFit="1" customWidth="1"/>
    <col min="3" max="3" width="9.54296875" style="1" bestFit="1" customWidth="1"/>
    <col min="4" max="4" width="10.54296875" style="1" bestFit="1" customWidth="1"/>
    <col min="5" max="5" width="24.7265625" style="1" bestFit="1" customWidth="1"/>
    <col min="6" max="6" width="12.7265625" style="6" bestFit="1" customWidth="1"/>
    <col min="7" max="7" width="10.81640625" style="6" bestFit="1" customWidth="1"/>
    <col min="8" max="8" width="11.453125" style="6" bestFit="1" customWidth="1"/>
    <col min="9" max="9" width="14.54296875" style="6" bestFit="1" customWidth="1"/>
    <col min="10" max="10" width="7.1796875" style="6" bestFit="1" customWidth="1"/>
    <col min="11" max="11" width="10" style="6" bestFit="1" customWidth="1"/>
    <col min="12" max="12" width="12.26953125" style="6" bestFit="1" customWidth="1"/>
    <col min="13" max="13" width="7.1796875" style="6" bestFit="1" customWidth="1"/>
    <col min="14" max="14" width="10.81640625" style="6" bestFit="1" customWidth="1"/>
    <col min="15" max="15" width="11" style="6" bestFit="1" customWidth="1"/>
    <col min="16" max="16" width="7.1796875" style="6" bestFit="1" customWidth="1"/>
    <col min="17" max="18" width="10.81640625" style="6" bestFit="1" customWidth="1"/>
    <col min="19" max="19" width="7.1796875" style="6" bestFit="1" customWidth="1"/>
    <col min="20" max="20" width="10.81640625" style="6" bestFit="1" customWidth="1"/>
    <col min="21" max="21" width="11.453125" style="6" bestFit="1" customWidth="1"/>
    <col min="22" max="22" width="7.1796875" style="6" bestFit="1" customWidth="1"/>
    <col min="23" max="23" width="10" style="6" bestFit="1" customWidth="1"/>
    <col min="24" max="24" width="11.453125" style="6" bestFit="1" customWidth="1"/>
    <col min="25" max="25" width="7.1796875" style="6" bestFit="1" customWidth="1"/>
    <col min="26" max="26" width="9.81640625" style="6" bestFit="1" customWidth="1"/>
    <col min="27" max="27" width="13" style="6" bestFit="1" customWidth="1"/>
    <col min="28" max="28" width="7.1796875" style="6" bestFit="1" customWidth="1"/>
    <col min="29" max="29" width="11.54296875" style="6" bestFit="1" customWidth="1"/>
    <col min="30" max="30" width="14.7265625" style="6" bestFit="1" customWidth="1"/>
    <col min="31" max="31" width="7.1796875" style="6" bestFit="1" customWidth="1"/>
    <col min="32" max="32" width="10.54296875" style="6" bestFit="1" customWidth="1"/>
    <col min="33" max="33" width="13.7265625" style="6" bestFit="1" customWidth="1"/>
    <col min="34" max="34" width="7.1796875" style="6" bestFit="1" customWidth="1"/>
    <col min="35" max="35" width="12" style="6" bestFit="1" customWidth="1"/>
    <col min="36" max="36" width="15.1796875" style="6" bestFit="1" customWidth="1"/>
    <col min="37" max="37" width="7.1796875" style="6" bestFit="1" customWidth="1"/>
    <col min="38" max="38" width="11.54296875" style="6" bestFit="1" customWidth="1"/>
    <col min="39" max="39" width="14.7265625" style="6" bestFit="1" customWidth="1"/>
    <col min="40" max="40" width="7.1796875" style="6" bestFit="1" customWidth="1"/>
    <col min="41" max="41" width="9.7265625" style="6" bestFit="1" customWidth="1"/>
    <col min="42" max="42" width="12.81640625" style="6" bestFit="1" customWidth="1"/>
    <col min="43" max="43" width="7.1796875" style="6" bestFit="1" customWidth="1"/>
    <col min="44" max="16384" width="9.1796875" style="1"/>
  </cols>
  <sheetData>
    <row r="1" spans="1:43" s="3" customFormat="1" ht="10.5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</row>
    <row r="2" spans="1:43" ht="11.25" x14ac:dyDescent="0.2">
      <c r="A2" s="1">
        <v>2020</v>
      </c>
      <c r="B2" s="2" t="s">
        <v>43</v>
      </c>
      <c r="C2" s="1" t="s">
        <v>44</v>
      </c>
      <c r="D2" s="1" t="s">
        <v>45</v>
      </c>
      <c r="E2" s="1" t="s">
        <v>46</v>
      </c>
      <c r="F2" s="6">
        <v>6203438.1500000004</v>
      </c>
      <c r="G2" s="6">
        <v>2095911.07</v>
      </c>
      <c r="H2" s="6">
        <v>676263.97</v>
      </c>
      <c r="I2" s="6">
        <v>676263.97</v>
      </c>
      <c r="J2" s="6">
        <v>0.11</v>
      </c>
      <c r="K2" s="6">
        <v>594503.5</v>
      </c>
      <c r="L2" s="6">
        <v>1270767.47</v>
      </c>
      <c r="M2" s="6">
        <v>0.2</v>
      </c>
      <c r="N2" s="6">
        <v>181441.26</v>
      </c>
      <c r="O2" s="6">
        <v>1452208.73</v>
      </c>
      <c r="P2" s="6">
        <v>0.23</v>
      </c>
      <c r="Q2" s="6">
        <v>0</v>
      </c>
      <c r="R2" s="6">
        <v>1452208.73</v>
      </c>
      <c r="S2" s="6">
        <v>0.23</v>
      </c>
      <c r="T2" s="6">
        <v>0</v>
      </c>
      <c r="U2" s="6">
        <v>1452208.73</v>
      </c>
      <c r="V2" s="6">
        <v>0.23</v>
      </c>
      <c r="W2" s="6">
        <v>643702.34</v>
      </c>
      <c r="X2" s="6">
        <v>2095911.07</v>
      </c>
      <c r="Y2" s="6">
        <v>0.34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</row>
    <row r="3" spans="1:43" ht="11.25" x14ac:dyDescent="0.2">
      <c r="A3" s="1">
        <v>2020</v>
      </c>
      <c r="B3" s="2" t="s">
        <v>43</v>
      </c>
      <c r="C3" s="1" t="s">
        <v>44</v>
      </c>
      <c r="D3" s="1" t="s">
        <v>45</v>
      </c>
      <c r="E3" s="1" t="s">
        <v>47</v>
      </c>
      <c r="F3" s="6">
        <v>133138.07999999999</v>
      </c>
      <c r="G3" s="6">
        <v>21060</v>
      </c>
      <c r="H3" s="6">
        <v>6739.2</v>
      </c>
      <c r="I3" s="6">
        <v>6739.2</v>
      </c>
      <c r="J3" s="6">
        <v>0.05</v>
      </c>
      <c r="K3" s="6">
        <v>14320.8</v>
      </c>
      <c r="L3" s="6">
        <v>21060</v>
      </c>
      <c r="M3" s="6">
        <v>0.16</v>
      </c>
      <c r="N3" s="6">
        <v>0</v>
      </c>
      <c r="O3" s="6">
        <v>21060</v>
      </c>
      <c r="P3" s="6">
        <v>0.16</v>
      </c>
      <c r="Q3" s="6">
        <v>0</v>
      </c>
      <c r="R3" s="6">
        <v>21060</v>
      </c>
      <c r="S3" s="6">
        <v>0.16</v>
      </c>
      <c r="T3" s="6">
        <v>0</v>
      </c>
      <c r="U3" s="6">
        <v>21060</v>
      </c>
      <c r="V3" s="6">
        <v>0.16</v>
      </c>
      <c r="W3" s="6">
        <v>0</v>
      </c>
      <c r="X3" s="6">
        <v>21060</v>
      </c>
      <c r="Y3" s="6">
        <v>0.16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</row>
    <row r="4" spans="1:43" ht="11.25" x14ac:dyDescent="0.2">
      <c r="A4" s="1">
        <v>2020</v>
      </c>
      <c r="B4" s="2" t="s">
        <v>43</v>
      </c>
      <c r="C4" s="1" t="s">
        <v>44</v>
      </c>
      <c r="D4" s="1" t="s">
        <v>48</v>
      </c>
      <c r="E4" s="1" t="s">
        <v>46</v>
      </c>
      <c r="F4" s="6">
        <v>68431.960000000006</v>
      </c>
      <c r="G4" s="6">
        <v>33816.620000000003</v>
      </c>
      <c r="H4" s="6">
        <v>28478.48</v>
      </c>
      <c r="I4" s="6">
        <v>28478.48</v>
      </c>
      <c r="J4" s="6">
        <v>0.42</v>
      </c>
      <c r="K4" s="6">
        <v>2695.02</v>
      </c>
      <c r="L4" s="6">
        <v>31173.5</v>
      </c>
      <c r="M4" s="6">
        <v>0.46</v>
      </c>
      <c r="N4" s="6">
        <v>265.01</v>
      </c>
      <c r="O4" s="6">
        <v>31438.51</v>
      </c>
      <c r="P4" s="6">
        <v>0.46</v>
      </c>
      <c r="Q4" s="6">
        <v>0</v>
      </c>
      <c r="R4" s="6">
        <v>31438.51</v>
      </c>
      <c r="S4" s="6">
        <v>0.46</v>
      </c>
      <c r="T4" s="6">
        <v>2378.11</v>
      </c>
      <c r="U4" s="6">
        <v>33816.620000000003</v>
      </c>
      <c r="V4" s="6">
        <v>0.49</v>
      </c>
      <c r="W4" s="6">
        <v>0</v>
      </c>
      <c r="X4" s="6">
        <v>33816.620000000003</v>
      </c>
      <c r="Y4" s="6">
        <v>0.49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</row>
    <row r="5" spans="1:43" ht="11.25" x14ac:dyDescent="0.2">
      <c r="A5" s="1">
        <v>2020</v>
      </c>
      <c r="B5" s="2" t="s">
        <v>43</v>
      </c>
      <c r="C5" s="1" t="s">
        <v>44</v>
      </c>
      <c r="D5" s="1" t="s">
        <v>48</v>
      </c>
      <c r="E5" s="1" t="s">
        <v>47</v>
      </c>
      <c r="F5" s="6">
        <v>130481.26</v>
      </c>
      <c r="G5" s="6">
        <v>58414.16</v>
      </c>
      <c r="H5" s="6">
        <v>45150.05</v>
      </c>
      <c r="I5" s="6">
        <v>45150.05</v>
      </c>
      <c r="J5" s="6">
        <v>0.35</v>
      </c>
      <c r="K5" s="6">
        <v>3155.81</v>
      </c>
      <c r="L5" s="6">
        <v>48305.86</v>
      </c>
      <c r="M5" s="6">
        <v>0.37</v>
      </c>
      <c r="N5" s="6">
        <v>5578.29</v>
      </c>
      <c r="O5" s="6">
        <v>53884.15</v>
      </c>
      <c r="P5" s="6">
        <v>0.41</v>
      </c>
      <c r="Q5" s="6">
        <v>0</v>
      </c>
      <c r="R5" s="6">
        <v>53884.15</v>
      </c>
      <c r="S5" s="6">
        <v>0.41</v>
      </c>
      <c r="T5" s="6">
        <v>4530.01</v>
      </c>
      <c r="U5" s="6">
        <v>58414.16</v>
      </c>
      <c r="V5" s="6">
        <v>0.45</v>
      </c>
      <c r="W5" s="6">
        <v>0</v>
      </c>
      <c r="X5" s="6">
        <v>58414.16</v>
      </c>
      <c r="Y5" s="6">
        <v>0.45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</row>
    <row r="6" spans="1:43" ht="11.25" x14ac:dyDescent="0.2">
      <c r="A6" s="1">
        <v>2020</v>
      </c>
      <c r="B6" s="2" t="s">
        <v>43</v>
      </c>
      <c r="C6" s="1" t="s">
        <v>44</v>
      </c>
      <c r="D6" s="1" t="s">
        <v>48</v>
      </c>
      <c r="E6" s="1" t="s">
        <v>49</v>
      </c>
      <c r="F6" s="6">
        <v>74442.490000000005</v>
      </c>
      <c r="G6" s="6">
        <v>29312.34</v>
      </c>
      <c r="H6" s="6">
        <v>21283.61</v>
      </c>
      <c r="I6" s="6">
        <v>21283.61</v>
      </c>
      <c r="J6" s="6">
        <v>0.28999999999999998</v>
      </c>
      <c r="K6" s="6">
        <v>3263.72</v>
      </c>
      <c r="L6" s="6">
        <v>24547.33</v>
      </c>
      <c r="M6" s="6">
        <v>0.33</v>
      </c>
      <c r="N6" s="6">
        <v>4765.01</v>
      </c>
      <c r="O6" s="6">
        <v>29312.34</v>
      </c>
      <c r="P6" s="6">
        <v>0.39</v>
      </c>
      <c r="Q6" s="6">
        <v>0</v>
      </c>
      <c r="R6" s="6">
        <v>29312.34</v>
      </c>
      <c r="S6" s="6">
        <v>0.39</v>
      </c>
      <c r="T6" s="6">
        <v>0</v>
      </c>
      <c r="U6" s="6">
        <v>29312.34</v>
      </c>
      <c r="V6" s="6">
        <v>0.39</v>
      </c>
      <c r="W6" s="6">
        <v>0</v>
      </c>
      <c r="X6" s="6">
        <v>29312.34</v>
      </c>
      <c r="Y6" s="6">
        <v>0.39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</row>
    <row r="7" spans="1:43" ht="11.25" x14ac:dyDescent="0.2">
      <c r="A7" s="1">
        <v>2020</v>
      </c>
      <c r="B7" s="2" t="s">
        <v>43</v>
      </c>
      <c r="C7" s="1" t="s">
        <v>44</v>
      </c>
      <c r="D7" s="1" t="s">
        <v>50</v>
      </c>
      <c r="E7" s="1" t="s">
        <v>46</v>
      </c>
      <c r="F7" s="6">
        <v>43600.95</v>
      </c>
      <c r="G7" s="6">
        <v>41278.949999999997</v>
      </c>
      <c r="H7" s="6">
        <v>40504.949999999997</v>
      </c>
      <c r="I7" s="6">
        <v>40504.949999999997</v>
      </c>
      <c r="J7" s="6">
        <v>0.93</v>
      </c>
      <c r="K7" s="6">
        <v>0</v>
      </c>
      <c r="L7" s="6">
        <v>40504.949999999997</v>
      </c>
      <c r="M7" s="6">
        <v>0.93</v>
      </c>
      <c r="N7" s="6">
        <v>0</v>
      </c>
      <c r="O7" s="6">
        <v>40504.949999999997</v>
      </c>
      <c r="P7" s="6">
        <v>0.93</v>
      </c>
      <c r="Q7" s="6">
        <v>0</v>
      </c>
      <c r="R7" s="6">
        <v>40504.949999999997</v>
      </c>
      <c r="S7" s="6">
        <v>0.93</v>
      </c>
      <c r="T7" s="6">
        <v>774</v>
      </c>
      <c r="U7" s="6">
        <v>41278.949999999997</v>
      </c>
      <c r="V7" s="6">
        <v>0.95</v>
      </c>
      <c r="W7" s="6">
        <v>0</v>
      </c>
      <c r="X7" s="6">
        <v>41278.949999999997</v>
      </c>
      <c r="Y7" s="6">
        <v>0.95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</row>
    <row r="8" spans="1:43" ht="11.25" x14ac:dyDescent="0.2">
      <c r="A8" s="1">
        <v>2020</v>
      </c>
      <c r="B8" s="2" t="s">
        <v>43</v>
      </c>
      <c r="C8" s="1" t="s">
        <v>44</v>
      </c>
      <c r="D8" s="1" t="s">
        <v>50</v>
      </c>
      <c r="E8" s="1" t="s">
        <v>47</v>
      </c>
      <c r="F8" s="6">
        <v>15831.44</v>
      </c>
      <c r="G8" s="6">
        <v>13713.43</v>
      </c>
      <c r="H8" s="6">
        <v>1029.5999999999999</v>
      </c>
      <c r="I8" s="6">
        <v>1029.5999999999999</v>
      </c>
      <c r="J8" s="6">
        <v>7.0000000000000007E-2</v>
      </c>
      <c r="K8" s="6">
        <v>12683.83</v>
      </c>
      <c r="L8" s="6">
        <v>13713.43</v>
      </c>
      <c r="M8" s="6">
        <v>0.87</v>
      </c>
      <c r="N8" s="6">
        <v>0</v>
      </c>
      <c r="O8" s="6">
        <v>13713.43</v>
      </c>
      <c r="P8" s="6">
        <v>0.87</v>
      </c>
      <c r="Q8" s="6">
        <v>0</v>
      </c>
      <c r="R8" s="6">
        <v>13713.43</v>
      </c>
      <c r="S8" s="6">
        <v>0.87</v>
      </c>
      <c r="T8" s="6">
        <v>0</v>
      </c>
      <c r="U8" s="6">
        <v>13713.43</v>
      </c>
      <c r="V8" s="6">
        <v>0.87</v>
      </c>
      <c r="W8" s="6">
        <v>0</v>
      </c>
      <c r="X8" s="6">
        <v>13713.43</v>
      </c>
      <c r="Y8" s="6">
        <v>0.87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</row>
    <row r="9" spans="1:43" ht="11.25" x14ac:dyDescent="0.2">
      <c r="A9" s="1">
        <v>2020</v>
      </c>
      <c r="B9" s="2" t="s">
        <v>43</v>
      </c>
      <c r="C9" s="1" t="s">
        <v>44</v>
      </c>
      <c r="D9" s="1" t="s">
        <v>51</v>
      </c>
      <c r="E9" s="1" t="s">
        <v>46</v>
      </c>
      <c r="F9" s="6">
        <v>108608.99</v>
      </c>
      <c r="G9" s="6">
        <v>108608.99</v>
      </c>
      <c r="H9" s="6">
        <v>43611.65</v>
      </c>
      <c r="I9" s="6">
        <v>43611.65</v>
      </c>
      <c r="J9" s="6">
        <v>0.4</v>
      </c>
      <c r="K9" s="6">
        <v>56892.34</v>
      </c>
      <c r="L9" s="6">
        <v>100503.99</v>
      </c>
      <c r="M9" s="6">
        <v>0.93</v>
      </c>
      <c r="N9" s="6">
        <v>0</v>
      </c>
      <c r="O9" s="6">
        <v>100503.99</v>
      </c>
      <c r="P9" s="6">
        <v>0.93</v>
      </c>
      <c r="Q9" s="6">
        <v>0</v>
      </c>
      <c r="R9" s="6">
        <v>100503.99</v>
      </c>
      <c r="S9" s="6">
        <v>0.93</v>
      </c>
      <c r="T9" s="6">
        <v>0</v>
      </c>
      <c r="U9" s="6">
        <v>100503.99</v>
      </c>
      <c r="V9" s="6">
        <v>0.93</v>
      </c>
      <c r="W9" s="6">
        <v>8105</v>
      </c>
      <c r="X9" s="6">
        <v>108608.99</v>
      </c>
      <c r="Y9" s="6">
        <v>1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</row>
    <row r="10" spans="1:43" ht="11.25" x14ac:dyDescent="0.2">
      <c r="A10" s="1">
        <v>2020</v>
      </c>
      <c r="B10" s="2" t="s">
        <v>43</v>
      </c>
      <c r="C10" s="1" t="s">
        <v>44</v>
      </c>
      <c r="D10" s="1" t="s">
        <v>51</v>
      </c>
      <c r="E10" s="1" t="s">
        <v>47</v>
      </c>
      <c r="F10" s="6">
        <v>4736.6000000000004</v>
      </c>
      <c r="G10" s="6">
        <v>4736.6000000000004</v>
      </c>
      <c r="H10" s="6">
        <v>0</v>
      </c>
      <c r="I10" s="6">
        <v>0</v>
      </c>
      <c r="J10" s="6">
        <v>0</v>
      </c>
      <c r="K10" s="6">
        <v>4736.6000000000004</v>
      </c>
      <c r="L10" s="6">
        <v>4736.6000000000004</v>
      </c>
      <c r="M10" s="6">
        <v>1</v>
      </c>
      <c r="N10" s="6">
        <v>0</v>
      </c>
      <c r="O10" s="6">
        <v>4736.6000000000004</v>
      </c>
      <c r="P10" s="6">
        <v>1</v>
      </c>
      <c r="Q10" s="6">
        <v>0</v>
      </c>
      <c r="R10" s="6">
        <v>4736.6000000000004</v>
      </c>
      <c r="S10" s="6">
        <v>1</v>
      </c>
      <c r="T10" s="6">
        <v>0</v>
      </c>
      <c r="U10" s="6">
        <v>4736.6000000000004</v>
      </c>
      <c r="V10" s="6">
        <v>1</v>
      </c>
      <c r="W10" s="6">
        <v>0</v>
      </c>
      <c r="X10" s="6">
        <v>4736.6000000000004</v>
      </c>
      <c r="Y10" s="6">
        <v>1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</row>
    <row r="11" spans="1:43" ht="11.25" x14ac:dyDescent="0.2">
      <c r="A11" s="1">
        <v>2020</v>
      </c>
      <c r="B11" s="2" t="s">
        <v>43</v>
      </c>
      <c r="C11" s="1" t="s">
        <v>44</v>
      </c>
      <c r="D11" s="1" t="s">
        <v>52</v>
      </c>
      <c r="E11" s="1" t="s">
        <v>53</v>
      </c>
      <c r="F11" s="6">
        <v>2848.36</v>
      </c>
      <c r="G11" s="6">
        <v>1828.37</v>
      </c>
      <c r="H11" s="6">
        <v>1365</v>
      </c>
      <c r="I11" s="6">
        <v>1365</v>
      </c>
      <c r="J11" s="6">
        <v>0.48</v>
      </c>
      <c r="K11" s="6">
        <v>463.37</v>
      </c>
      <c r="L11" s="6">
        <v>1828.37</v>
      </c>
      <c r="M11" s="6">
        <v>0.64</v>
      </c>
      <c r="N11" s="6">
        <v>0</v>
      </c>
      <c r="O11" s="6">
        <v>1828.37</v>
      </c>
      <c r="P11" s="6">
        <v>0.64</v>
      </c>
      <c r="Q11" s="6">
        <v>0</v>
      </c>
      <c r="R11" s="6">
        <v>1828.37</v>
      </c>
      <c r="S11" s="6">
        <v>0.64</v>
      </c>
      <c r="T11" s="6">
        <v>0</v>
      </c>
      <c r="U11" s="6">
        <v>1828.37</v>
      </c>
      <c r="V11" s="6">
        <v>0.64</v>
      </c>
      <c r="W11" s="6">
        <v>0</v>
      </c>
      <c r="X11" s="6">
        <v>1828.37</v>
      </c>
      <c r="Y11" s="6">
        <v>0.64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</row>
    <row r="12" spans="1:43" ht="11.25" x14ac:dyDescent="0.2">
      <c r="A12" s="1">
        <v>2020</v>
      </c>
      <c r="B12" s="2" t="s">
        <v>43</v>
      </c>
      <c r="C12" s="1" t="s">
        <v>44</v>
      </c>
      <c r="D12" s="1" t="s">
        <v>52</v>
      </c>
      <c r="E12" s="1" t="s">
        <v>46</v>
      </c>
      <c r="F12" s="6">
        <v>1384870.49</v>
      </c>
      <c r="G12" s="6">
        <v>1201808.1299999999</v>
      </c>
      <c r="H12" s="6">
        <v>663698.46</v>
      </c>
      <c r="I12" s="6">
        <v>663698.46</v>
      </c>
      <c r="J12" s="6">
        <v>0.48</v>
      </c>
      <c r="K12" s="6">
        <v>262752.06</v>
      </c>
      <c r="L12" s="6">
        <v>926450.52</v>
      </c>
      <c r="M12" s="6">
        <v>0.67</v>
      </c>
      <c r="N12" s="6">
        <v>59634.2</v>
      </c>
      <c r="O12" s="6">
        <v>986084.72</v>
      </c>
      <c r="P12" s="6">
        <v>0.71</v>
      </c>
      <c r="Q12" s="6">
        <v>66914.02</v>
      </c>
      <c r="R12" s="6">
        <v>1052998.74</v>
      </c>
      <c r="S12" s="6">
        <v>0.76</v>
      </c>
      <c r="T12" s="6">
        <v>136654.04999999999</v>
      </c>
      <c r="U12" s="6">
        <v>1189652.79</v>
      </c>
      <c r="V12" s="6">
        <v>0.86</v>
      </c>
      <c r="W12" s="6">
        <v>12155.34</v>
      </c>
      <c r="X12" s="6">
        <v>1201808.1299999999</v>
      </c>
      <c r="Y12" s="6">
        <v>0.87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</row>
    <row r="13" spans="1:43" ht="11.25" x14ac:dyDescent="0.2">
      <c r="A13" s="1">
        <v>2020</v>
      </c>
      <c r="B13" s="2" t="s">
        <v>43</v>
      </c>
      <c r="C13" s="1" t="s">
        <v>44</v>
      </c>
      <c r="D13" s="1" t="s">
        <v>52</v>
      </c>
      <c r="E13" s="1" t="s">
        <v>47</v>
      </c>
      <c r="F13" s="6">
        <v>1296037.55</v>
      </c>
      <c r="G13" s="6">
        <v>1125916.8700000001</v>
      </c>
      <c r="H13" s="6">
        <v>672738.54</v>
      </c>
      <c r="I13" s="6">
        <v>672738.54</v>
      </c>
      <c r="J13" s="6">
        <v>0.52</v>
      </c>
      <c r="K13" s="6">
        <v>364096.27</v>
      </c>
      <c r="L13" s="6">
        <v>1036834.81</v>
      </c>
      <c r="M13" s="6">
        <v>0.8</v>
      </c>
      <c r="N13" s="6">
        <v>44827.12</v>
      </c>
      <c r="O13" s="6">
        <v>1081661.93</v>
      </c>
      <c r="P13" s="6">
        <v>0.83</v>
      </c>
      <c r="Q13" s="6">
        <v>38112.94</v>
      </c>
      <c r="R13" s="6">
        <v>1119774.8700000001</v>
      </c>
      <c r="S13" s="6">
        <v>0.86</v>
      </c>
      <c r="T13" s="6">
        <v>5081.97</v>
      </c>
      <c r="U13" s="6">
        <v>1124856.8400000001</v>
      </c>
      <c r="V13" s="6">
        <v>0.87</v>
      </c>
      <c r="W13" s="6">
        <v>1060.03</v>
      </c>
      <c r="X13" s="6">
        <v>1125916.8700000001</v>
      </c>
      <c r="Y13" s="6">
        <v>0.87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</row>
    <row r="14" spans="1:43" ht="11.25" x14ac:dyDescent="0.2">
      <c r="A14" s="1">
        <v>2020</v>
      </c>
      <c r="B14" s="2" t="s">
        <v>43</v>
      </c>
      <c r="C14" s="1" t="s">
        <v>44</v>
      </c>
      <c r="D14" s="1" t="s">
        <v>52</v>
      </c>
      <c r="E14" s="1" t="s">
        <v>49</v>
      </c>
      <c r="F14" s="6">
        <v>749387.64</v>
      </c>
      <c r="G14" s="6">
        <v>551052.73</v>
      </c>
      <c r="H14" s="6">
        <v>291541.37</v>
      </c>
      <c r="I14" s="6">
        <v>291541.37</v>
      </c>
      <c r="J14" s="6">
        <v>0.39</v>
      </c>
      <c r="K14" s="6">
        <v>162834.10999999999</v>
      </c>
      <c r="L14" s="6">
        <v>454375.48</v>
      </c>
      <c r="M14" s="6">
        <v>0.61</v>
      </c>
      <c r="N14" s="6">
        <v>54346.15</v>
      </c>
      <c r="O14" s="6">
        <v>508721.63</v>
      </c>
      <c r="P14" s="6">
        <v>0.68</v>
      </c>
      <c r="Q14" s="6">
        <v>27019.84</v>
      </c>
      <c r="R14" s="6">
        <v>535741.47</v>
      </c>
      <c r="S14" s="6">
        <v>0.71</v>
      </c>
      <c r="T14" s="6">
        <v>7770.58</v>
      </c>
      <c r="U14" s="6">
        <v>543512.05000000005</v>
      </c>
      <c r="V14" s="6">
        <v>0.73</v>
      </c>
      <c r="W14" s="6">
        <v>7540.68</v>
      </c>
      <c r="X14" s="6">
        <v>551052.73</v>
      </c>
      <c r="Y14" s="6">
        <v>0.74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</row>
    <row r="15" spans="1:43" ht="11.25" x14ac:dyDescent="0.2">
      <c r="A15" s="1">
        <v>2020</v>
      </c>
      <c r="B15" s="2" t="s">
        <v>43</v>
      </c>
      <c r="C15" s="1" t="s">
        <v>54</v>
      </c>
      <c r="D15" s="1" t="s">
        <v>45</v>
      </c>
      <c r="E15" s="1" t="s">
        <v>46</v>
      </c>
      <c r="F15" s="6">
        <v>1797586.18</v>
      </c>
      <c r="G15" s="6">
        <v>677292.96</v>
      </c>
      <c r="H15" s="6">
        <v>106429.05</v>
      </c>
      <c r="I15" s="6">
        <v>106429.05</v>
      </c>
      <c r="J15" s="6">
        <v>0.06</v>
      </c>
      <c r="K15" s="6">
        <v>62990.46</v>
      </c>
      <c r="L15" s="6">
        <v>169419.51</v>
      </c>
      <c r="M15" s="6">
        <v>0.09</v>
      </c>
      <c r="N15" s="6">
        <v>0</v>
      </c>
      <c r="O15" s="6">
        <v>169419.51</v>
      </c>
      <c r="P15" s="6">
        <v>0.09</v>
      </c>
      <c r="Q15" s="6">
        <v>0</v>
      </c>
      <c r="R15" s="6">
        <v>169419.51</v>
      </c>
      <c r="S15" s="6">
        <v>0.09</v>
      </c>
      <c r="T15" s="6">
        <v>0</v>
      </c>
      <c r="U15" s="6">
        <v>169419.51</v>
      </c>
      <c r="V15" s="6">
        <v>0.09</v>
      </c>
      <c r="W15" s="6">
        <v>507873.45</v>
      </c>
      <c r="X15" s="6">
        <v>677292.96</v>
      </c>
      <c r="Y15" s="6">
        <v>0.38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</row>
    <row r="16" spans="1:43" ht="11.25" x14ac:dyDescent="0.2">
      <c r="A16" s="1">
        <v>2020</v>
      </c>
      <c r="B16" s="2" t="s">
        <v>43</v>
      </c>
      <c r="C16" s="1" t="s">
        <v>54</v>
      </c>
      <c r="D16" s="1" t="s">
        <v>45</v>
      </c>
      <c r="E16" s="1" t="s">
        <v>47</v>
      </c>
      <c r="F16" s="6">
        <v>77733.63</v>
      </c>
      <c r="G16" s="6">
        <v>77733.63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77733.63</v>
      </c>
      <c r="O16" s="6">
        <v>77733.63</v>
      </c>
      <c r="P16" s="6">
        <v>1</v>
      </c>
      <c r="Q16" s="6">
        <v>0</v>
      </c>
      <c r="R16" s="6">
        <v>77733.63</v>
      </c>
      <c r="S16" s="6">
        <v>1</v>
      </c>
      <c r="T16" s="6">
        <v>0</v>
      </c>
      <c r="U16" s="6">
        <v>77733.63</v>
      </c>
      <c r="V16" s="6">
        <v>1</v>
      </c>
      <c r="W16" s="6">
        <v>0</v>
      </c>
      <c r="X16" s="6">
        <v>77733.63</v>
      </c>
      <c r="Y16" s="6">
        <v>1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</row>
    <row r="17" spans="1:43" ht="11.25" x14ac:dyDescent="0.2">
      <c r="A17" s="1">
        <v>2020</v>
      </c>
      <c r="B17" s="2" t="s">
        <v>43</v>
      </c>
      <c r="C17" s="1" t="s">
        <v>54</v>
      </c>
      <c r="D17" s="1" t="s">
        <v>48</v>
      </c>
      <c r="E17" s="1" t="s">
        <v>46</v>
      </c>
      <c r="F17" s="6">
        <v>33122.01</v>
      </c>
      <c r="G17" s="6">
        <v>28459.64</v>
      </c>
      <c r="H17" s="6">
        <v>4239.8900000000003</v>
      </c>
      <c r="I17" s="6">
        <v>4239.8900000000003</v>
      </c>
      <c r="J17" s="6">
        <v>0.13</v>
      </c>
      <c r="K17" s="6">
        <v>6330.01</v>
      </c>
      <c r="L17" s="6">
        <v>10569.9</v>
      </c>
      <c r="M17" s="6">
        <v>0.32</v>
      </c>
      <c r="N17" s="6">
        <v>13194.74</v>
      </c>
      <c r="O17" s="6">
        <v>23764.639999999999</v>
      </c>
      <c r="P17" s="6">
        <v>0.72</v>
      </c>
      <c r="Q17" s="6">
        <v>0</v>
      </c>
      <c r="R17" s="6">
        <v>23764.639999999999</v>
      </c>
      <c r="S17" s="6">
        <v>0.72</v>
      </c>
      <c r="T17" s="6">
        <v>0</v>
      </c>
      <c r="U17" s="6">
        <v>23764.639999999999</v>
      </c>
      <c r="V17" s="6">
        <v>0.72</v>
      </c>
      <c r="W17" s="6">
        <v>4695</v>
      </c>
      <c r="X17" s="6">
        <v>28459.64</v>
      </c>
      <c r="Y17" s="6">
        <v>0.86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</row>
    <row r="18" spans="1:43" ht="11.25" x14ac:dyDescent="0.2">
      <c r="A18" s="1">
        <v>2020</v>
      </c>
      <c r="B18" s="2" t="s">
        <v>43</v>
      </c>
      <c r="C18" s="1" t="s">
        <v>54</v>
      </c>
      <c r="D18" s="1" t="s">
        <v>48</v>
      </c>
      <c r="E18" s="1" t="s">
        <v>47</v>
      </c>
      <c r="F18" s="6">
        <v>62664.39</v>
      </c>
      <c r="G18" s="6">
        <v>62664.39</v>
      </c>
      <c r="H18" s="6">
        <v>45039.43</v>
      </c>
      <c r="I18" s="6">
        <v>45039.43</v>
      </c>
      <c r="J18" s="6">
        <v>0.72</v>
      </c>
      <c r="K18" s="6">
        <v>13529.94</v>
      </c>
      <c r="L18" s="6">
        <v>58569.37</v>
      </c>
      <c r="M18" s="6">
        <v>0.93</v>
      </c>
      <c r="N18" s="6">
        <v>3295.05</v>
      </c>
      <c r="O18" s="6">
        <v>61864.42</v>
      </c>
      <c r="P18" s="6">
        <v>0.99</v>
      </c>
      <c r="Q18" s="6">
        <v>0</v>
      </c>
      <c r="R18" s="6">
        <v>61864.42</v>
      </c>
      <c r="S18" s="6">
        <v>0.99</v>
      </c>
      <c r="T18" s="6">
        <v>799.97</v>
      </c>
      <c r="U18" s="6">
        <v>62664.39</v>
      </c>
      <c r="V18" s="6">
        <v>1</v>
      </c>
      <c r="W18" s="6">
        <v>0</v>
      </c>
      <c r="X18" s="6">
        <v>62664.39</v>
      </c>
      <c r="Y18" s="6">
        <v>1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</row>
    <row r="19" spans="1:43" ht="11.25" x14ac:dyDescent="0.2">
      <c r="A19" s="1">
        <v>2020</v>
      </c>
      <c r="B19" s="2" t="s">
        <v>43</v>
      </c>
      <c r="C19" s="1" t="s">
        <v>54</v>
      </c>
      <c r="D19" s="1" t="s">
        <v>48</v>
      </c>
      <c r="E19" s="1" t="s">
        <v>49</v>
      </c>
      <c r="F19" s="6">
        <v>18790.53</v>
      </c>
      <c r="G19" s="6">
        <v>16066.17</v>
      </c>
      <c r="H19" s="6">
        <v>11036.15</v>
      </c>
      <c r="I19" s="6">
        <v>11036.15</v>
      </c>
      <c r="J19" s="6">
        <v>0.59</v>
      </c>
      <c r="K19" s="6">
        <v>5030.0200000000004</v>
      </c>
      <c r="L19" s="6">
        <v>16066.17</v>
      </c>
      <c r="M19" s="6">
        <v>0.86</v>
      </c>
      <c r="N19" s="6">
        <v>0</v>
      </c>
      <c r="O19" s="6">
        <v>16066.17</v>
      </c>
      <c r="P19" s="6">
        <v>0.86</v>
      </c>
      <c r="Q19" s="6">
        <v>0</v>
      </c>
      <c r="R19" s="6">
        <v>16066.17</v>
      </c>
      <c r="S19" s="6">
        <v>0.86</v>
      </c>
      <c r="T19" s="6">
        <v>0</v>
      </c>
      <c r="U19" s="6">
        <v>16066.17</v>
      </c>
      <c r="V19" s="6">
        <v>0.86</v>
      </c>
      <c r="W19" s="6">
        <v>0</v>
      </c>
      <c r="X19" s="6">
        <v>16066.17</v>
      </c>
      <c r="Y19" s="6">
        <v>0.86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</row>
    <row r="20" spans="1:43" ht="11.25" x14ac:dyDescent="0.2">
      <c r="A20" s="1">
        <v>2020</v>
      </c>
      <c r="B20" s="2" t="s">
        <v>43</v>
      </c>
      <c r="C20" s="1" t="s">
        <v>54</v>
      </c>
      <c r="D20" s="1" t="s">
        <v>50</v>
      </c>
      <c r="E20" s="1" t="s">
        <v>46</v>
      </c>
      <c r="F20" s="6">
        <v>8008.73</v>
      </c>
      <c r="G20" s="6">
        <v>4644</v>
      </c>
      <c r="H20" s="6">
        <v>2322</v>
      </c>
      <c r="I20" s="6">
        <v>2322</v>
      </c>
      <c r="J20" s="6">
        <v>0.28999999999999998</v>
      </c>
      <c r="K20" s="6">
        <v>0</v>
      </c>
      <c r="L20" s="6">
        <v>2322</v>
      </c>
      <c r="M20" s="6">
        <v>0.28999999999999998</v>
      </c>
      <c r="N20" s="6">
        <v>2322</v>
      </c>
      <c r="O20" s="6">
        <v>4644</v>
      </c>
      <c r="P20" s="6">
        <v>0.57999999999999996</v>
      </c>
      <c r="Q20" s="6">
        <v>0</v>
      </c>
      <c r="R20" s="6">
        <v>4644</v>
      </c>
      <c r="S20" s="6">
        <v>0.57999999999999996</v>
      </c>
      <c r="T20" s="6">
        <v>0</v>
      </c>
      <c r="U20" s="6">
        <v>4644</v>
      </c>
      <c r="V20" s="6">
        <v>0.57999999999999996</v>
      </c>
      <c r="W20" s="6">
        <v>0</v>
      </c>
      <c r="X20" s="6">
        <v>4644</v>
      </c>
      <c r="Y20" s="6">
        <v>0.57999999999999996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</row>
    <row r="21" spans="1:43" ht="11.25" x14ac:dyDescent="0.2">
      <c r="A21" s="1">
        <v>2020</v>
      </c>
      <c r="B21" s="2" t="s">
        <v>43</v>
      </c>
      <c r="C21" s="1" t="s">
        <v>54</v>
      </c>
      <c r="D21" s="1" t="s">
        <v>50</v>
      </c>
      <c r="E21" s="1" t="s">
        <v>47</v>
      </c>
      <c r="F21" s="6">
        <v>1548</v>
      </c>
      <c r="G21" s="6">
        <v>1548</v>
      </c>
      <c r="H21" s="6">
        <v>0</v>
      </c>
      <c r="I21" s="6">
        <v>0</v>
      </c>
      <c r="J21" s="6">
        <v>0</v>
      </c>
      <c r="K21" s="6">
        <v>1548</v>
      </c>
      <c r="L21" s="6">
        <v>1548</v>
      </c>
      <c r="M21" s="6">
        <v>1</v>
      </c>
      <c r="N21" s="6">
        <v>0</v>
      </c>
      <c r="O21" s="6">
        <v>1548</v>
      </c>
      <c r="P21" s="6">
        <v>1</v>
      </c>
      <c r="Q21" s="6">
        <v>0</v>
      </c>
      <c r="R21" s="6">
        <v>1548</v>
      </c>
      <c r="S21" s="6">
        <v>1</v>
      </c>
      <c r="T21" s="6">
        <v>0</v>
      </c>
      <c r="U21" s="6">
        <v>1548</v>
      </c>
      <c r="V21" s="6">
        <v>1</v>
      </c>
      <c r="W21" s="6">
        <v>0</v>
      </c>
      <c r="X21" s="6">
        <v>1548</v>
      </c>
      <c r="Y21" s="6">
        <v>1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</row>
    <row r="22" spans="1:43" ht="11.25" x14ac:dyDescent="0.2">
      <c r="A22" s="1">
        <v>2020</v>
      </c>
      <c r="B22" s="2" t="s">
        <v>43</v>
      </c>
      <c r="C22" s="1" t="s">
        <v>54</v>
      </c>
      <c r="D22" s="1" t="s">
        <v>52</v>
      </c>
      <c r="E22" s="1" t="s">
        <v>53</v>
      </c>
      <c r="F22" s="6">
        <v>168.64</v>
      </c>
      <c r="G22" s="6">
        <v>168.64</v>
      </c>
      <c r="H22" s="6">
        <v>168.64</v>
      </c>
      <c r="I22" s="6">
        <v>168.64</v>
      </c>
      <c r="J22" s="6">
        <v>1</v>
      </c>
      <c r="K22" s="6">
        <v>0</v>
      </c>
      <c r="L22" s="6">
        <v>168.64</v>
      </c>
      <c r="M22" s="6">
        <v>1</v>
      </c>
      <c r="N22" s="6">
        <v>0</v>
      </c>
      <c r="O22" s="6">
        <v>168.64</v>
      </c>
      <c r="P22" s="6">
        <v>1</v>
      </c>
      <c r="Q22" s="6">
        <v>0</v>
      </c>
      <c r="R22" s="6">
        <v>168.64</v>
      </c>
      <c r="S22" s="6">
        <v>1</v>
      </c>
      <c r="T22" s="6">
        <v>0</v>
      </c>
      <c r="U22" s="6">
        <v>168.64</v>
      </c>
      <c r="V22" s="6">
        <v>1</v>
      </c>
      <c r="W22" s="6">
        <v>0</v>
      </c>
      <c r="X22" s="6">
        <v>168.64</v>
      </c>
      <c r="Y22" s="6">
        <v>1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</row>
    <row r="23" spans="1:43" ht="11.25" x14ac:dyDescent="0.2">
      <c r="A23" s="1">
        <v>2020</v>
      </c>
      <c r="B23" s="2" t="s">
        <v>43</v>
      </c>
      <c r="C23" s="1" t="s">
        <v>54</v>
      </c>
      <c r="D23" s="1" t="s">
        <v>52</v>
      </c>
      <c r="E23" s="1" t="s">
        <v>46</v>
      </c>
      <c r="F23" s="6">
        <v>746506.37</v>
      </c>
      <c r="G23" s="6">
        <v>501066.38</v>
      </c>
      <c r="H23" s="6">
        <v>174186.22</v>
      </c>
      <c r="I23" s="6">
        <v>174186.22</v>
      </c>
      <c r="J23" s="6">
        <v>0.23</v>
      </c>
      <c r="K23" s="6">
        <v>158562.07999999999</v>
      </c>
      <c r="L23" s="6">
        <v>332748.3</v>
      </c>
      <c r="M23" s="6">
        <v>0.45</v>
      </c>
      <c r="N23" s="6">
        <v>18405.93</v>
      </c>
      <c r="O23" s="6">
        <v>351154.23</v>
      </c>
      <c r="P23" s="6">
        <v>0.47</v>
      </c>
      <c r="Q23" s="6">
        <v>73330.47</v>
      </c>
      <c r="R23" s="6">
        <v>424484.7</v>
      </c>
      <c r="S23" s="6">
        <v>0.56999999999999995</v>
      </c>
      <c r="T23" s="6">
        <v>46610.47</v>
      </c>
      <c r="U23" s="6">
        <v>471095.17</v>
      </c>
      <c r="V23" s="6">
        <v>0.63</v>
      </c>
      <c r="W23" s="6">
        <v>29971.21</v>
      </c>
      <c r="X23" s="6">
        <v>501066.38</v>
      </c>
      <c r="Y23" s="6">
        <v>0.67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</row>
    <row r="24" spans="1:43" ht="11.25" x14ac:dyDescent="0.2">
      <c r="A24" s="1">
        <v>2020</v>
      </c>
      <c r="B24" s="2" t="s">
        <v>43</v>
      </c>
      <c r="C24" s="1" t="s">
        <v>54</v>
      </c>
      <c r="D24" s="1" t="s">
        <v>52</v>
      </c>
      <c r="E24" s="1" t="s">
        <v>47</v>
      </c>
      <c r="F24" s="6">
        <v>600430.85</v>
      </c>
      <c r="G24" s="6">
        <v>557091.62</v>
      </c>
      <c r="H24" s="6">
        <v>325467.82</v>
      </c>
      <c r="I24" s="6">
        <v>325467.82</v>
      </c>
      <c r="J24" s="6">
        <v>0.54</v>
      </c>
      <c r="K24" s="6">
        <v>171892.75</v>
      </c>
      <c r="L24" s="6">
        <v>497360.57</v>
      </c>
      <c r="M24" s="6">
        <v>0.83</v>
      </c>
      <c r="N24" s="6">
        <v>52320.88</v>
      </c>
      <c r="O24" s="6">
        <v>549681.44999999995</v>
      </c>
      <c r="P24" s="6">
        <v>0.92</v>
      </c>
      <c r="Q24" s="6">
        <v>4670.12</v>
      </c>
      <c r="R24" s="6">
        <v>554351.56999999995</v>
      </c>
      <c r="S24" s="6">
        <v>0.92</v>
      </c>
      <c r="T24" s="6">
        <v>1630.01</v>
      </c>
      <c r="U24" s="6">
        <v>555981.57999999996</v>
      </c>
      <c r="V24" s="6">
        <v>0.93</v>
      </c>
      <c r="W24" s="6">
        <v>1110.04</v>
      </c>
      <c r="X24" s="6">
        <v>557091.62</v>
      </c>
      <c r="Y24" s="6">
        <v>0.93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</row>
    <row r="25" spans="1:43" ht="11.25" x14ac:dyDescent="0.2">
      <c r="A25" s="1">
        <v>2020</v>
      </c>
      <c r="B25" s="2" t="s">
        <v>43</v>
      </c>
      <c r="C25" s="1" t="s">
        <v>54</v>
      </c>
      <c r="D25" s="1" t="s">
        <v>52</v>
      </c>
      <c r="E25" s="1" t="s">
        <v>49</v>
      </c>
      <c r="F25" s="6">
        <v>329664.31</v>
      </c>
      <c r="G25" s="6">
        <v>297395.11</v>
      </c>
      <c r="H25" s="6">
        <v>142574.69</v>
      </c>
      <c r="I25" s="6">
        <v>142574.69</v>
      </c>
      <c r="J25" s="6">
        <v>0.43</v>
      </c>
      <c r="K25" s="6">
        <v>121343.14</v>
      </c>
      <c r="L25" s="6">
        <v>263917.83</v>
      </c>
      <c r="M25" s="6">
        <v>0.8</v>
      </c>
      <c r="N25" s="6">
        <v>18738.02</v>
      </c>
      <c r="O25" s="6">
        <v>282655.84999999998</v>
      </c>
      <c r="P25" s="6">
        <v>0.86</v>
      </c>
      <c r="Q25" s="6">
        <v>6426.52</v>
      </c>
      <c r="R25" s="6">
        <v>289082.37</v>
      </c>
      <c r="S25" s="6">
        <v>0.88</v>
      </c>
      <c r="T25" s="6">
        <v>5643.53</v>
      </c>
      <c r="U25" s="6">
        <v>294725.90000000002</v>
      </c>
      <c r="V25" s="6">
        <v>0.89</v>
      </c>
      <c r="W25" s="6">
        <v>2669.21</v>
      </c>
      <c r="X25" s="6">
        <v>297395.11</v>
      </c>
      <c r="Y25" s="6">
        <v>0.9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</row>
    <row r="26" spans="1:43" ht="11.25" x14ac:dyDescent="0.2">
      <c r="A26" s="1">
        <v>2020</v>
      </c>
      <c r="B26" s="2" t="s">
        <v>43</v>
      </c>
      <c r="C26" s="1" t="s">
        <v>55</v>
      </c>
      <c r="D26" s="1" t="s">
        <v>45</v>
      </c>
      <c r="E26" s="1" t="s">
        <v>46</v>
      </c>
      <c r="F26" s="6">
        <v>2158692.4900000002</v>
      </c>
      <c r="G26" s="6">
        <v>664534.56999999995</v>
      </c>
      <c r="H26" s="6">
        <v>211000.14</v>
      </c>
      <c r="I26" s="6">
        <v>211000.14</v>
      </c>
      <c r="J26" s="6">
        <v>0.1</v>
      </c>
      <c r="K26" s="6">
        <v>0</v>
      </c>
      <c r="L26" s="6">
        <v>211000.14</v>
      </c>
      <c r="M26" s="6">
        <v>0.1</v>
      </c>
      <c r="N26" s="6">
        <v>0</v>
      </c>
      <c r="O26" s="6">
        <v>211000.14</v>
      </c>
      <c r="P26" s="6">
        <v>0.1</v>
      </c>
      <c r="Q26" s="6">
        <v>0</v>
      </c>
      <c r="R26" s="6">
        <v>211000.14</v>
      </c>
      <c r="S26" s="6">
        <v>0.1</v>
      </c>
      <c r="T26" s="6">
        <v>0</v>
      </c>
      <c r="U26" s="6">
        <v>211000.14</v>
      </c>
      <c r="V26" s="6">
        <v>0.1</v>
      </c>
      <c r="W26" s="6">
        <v>453534.43</v>
      </c>
      <c r="X26" s="6">
        <v>664534.56999999995</v>
      </c>
      <c r="Y26" s="6">
        <v>0.31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</row>
    <row r="27" spans="1:43" ht="11.25" x14ac:dyDescent="0.2">
      <c r="A27" s="1">
        <v>2020</v>
      </c>
      <c r="B27" s="2" t="s">
        <v>43</v>
      </c>
      <c r="C27" s="1" t="s">
        <v>55</v>
      </c>
      <c r="D27" s="1" t="s">
        <v>45</v>
      </c>
      <c r="E27" s="1" t="s">
        <v>47</v>
      </c>
      <c r="F27" s="6">
        <v>67497.87</v>
      </c>
      <c r="G27" s="6">
        <v>53774.71</v>
      </c>
      <c r="H27" s="6">
        <v>53774.71</v>
      </c>
      <c r="I27" s="6">
        <v>53774.71</v>
      </c>
      <c r="J27" s="6">
        <v>0.8</v>
      </c>
      <c r="K27" s="6">
        <v>0</v>
      </c>
      <c r="L27" s="6">
        <v>53774.71</v>
      </c>
      <c r="M27" s="6">
        <v>0.8</v>
      </c>
      <c r="N27" s="6">
        <v>0</v>
      </c>
      <c r="O27" s="6">
        <v>53774.71</v>
      </c>
      <c r="P27" s="6">
        <v>0.8</v>
      </c>
      <c r="Q27" s="6">
        <v>0</v>
      </c>
      <c r="R27" s="6">
        <v>53774.71</v>
      </c>
      <c r="S27" s="6">
        <v>0.8</v>
      </c>
      <c r="T27" s="6">
        <v>0</v>
      </c>
      <c r="U27" s="6">
        <v>53774.71</v>
      </c>
      <c r="V27" s="6">
        <v>0.8</v>
      </c>
      <c r="W27" s="6">
        <v>0</v>
      </c>
      <c r="X27" s="6">
        <v>53774.71</v>
      </c>
      <c r="Y27" s="6">
        <v>0.8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</row>
    <row r="28" spans="1:43" ht="11.25" x14ac:dyDescent="0.2">
      <c r="A28" s="1">
        <v>2020</v>
      </c>
      <c r="B28" s="2" t="s">
        <v>43</v>
      </c>
      <c r="C28" s="1" t="s">
        <v>55</v>
      </c>
      <c r="D28" s="1" t="s">
        <v>48</v>
      </c>
      <c r="E28" s="1" t="s">
        <v>46</v>
      </c>
      <c r="F28" s="6">
        <v>48582.559999999998</v>
      </c>
      <c r="G28" s="6">
        <v>38591.26</v>
      </c>
      <c r="H28" s="6">
        <v>8711</v>
      </c>
      <c r="I28" s="6">
        <v>8711</v>
      </c>
      <c r="J28" s="6">
        <v>0.18</v>
      </c>
      <c r="K28" s="6">
        <v>6739.76</v>
      </c>
      <c r="L28" s="6">
        <v>15450.76</v>
      </c>
      <c r="M28" s="6">
        <v>0.32</v>
      </c>
      <c r="N28" s="6">
        <v>6913.19</v>
      </c>
      <c r="O28" s="6">
        <v>22363.95</v>
      </c>
      <c r="P28" s="6">
        <v>0.46</v>
      </c>
      <c r="Q28" s="6">
        <v>12558.59</v>
      </c>
      <c r="R28" s="6">
        <v>34922.54</v>
      </c>
      <c r="S28" s="6">
        <v>0.72</v>
      </c>
      <c r="T28" s="6">
        <v>3668.72</v>
      </c>
      <c r="U28" s="6">
        <v>38591.26</v>
      </c>
      <c r="V28" s="6">
        <v>0.79</v>
      </c>
      <c r="W28" s="6">
        <v>0</v>
      </c>
      <c r="X28" s="6">
        <v>38591.26</v>
      </c>
      <c r="Y28" s="6">
        <v>0.79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</row>
    <row r="29" spans="1:43" ht="11.25" x14ac:dyDescent="0.2">
      <c r="A29" s="1">
        <v>2020</v>
      </c>
      <c r="B29" s="2" t="s">
        <v>43</v>
      </c>
      <c r="C29" s="1" t="s">
        <v>55</v>
      </c>
      <c r="D29" s="1" t="s">
        <v>48</v>
      </c>
      <c r="E29" s="1" t="s">
        <v>47</v>
      </c>
      <c r="F29" s="6">
        <v>137517</v>
      </c>
      <c r="G29" s="6">
        <v>126526.57</v>
      </c>
      <c r="H29" s="6">
        <v>88041.44</v>
      </c>
      <c r="I29" s="6">
        <v>88041.44</v>
      </c>
      <c r="J29" s="6">
        <v>0.64</v>
      </c>
      <c r="K29" s="6">
        <v>25643.67</v>
      </c>
      <c r="L29" s="6">
        <v>113685.11</v>
      </c>
      <c r="M29" s="6">
        <v>0.83</v>
      </c>
      <c r="N29" s="6">
        <v>2900.02</v>
      </c>
      <c r="O29" s="6">
        <v>116585.13</v>
      </c>
      <c r="P29" s="6">
        <v>0.85</v>
      </c>
      <c r="Q29" s="6">
        <v>5426.43</v>
      </c>
      <c r="R29" s="6">
        <v>122011.56</v>
      </c>
      <c r="S29" s="6">
        <v>0.89</v>
      </c>
      <c r="T29" s="6">
        <v>2100</v>
      </c>
      <c r="U29" s="6">
        <v>124111.56</v>
      </c>
      <c r="V29" s="6">
        <v>0.9</v>
      </c>
      <c r="W29" s="6">
        <v>2415.0100000000002</v>
      </c>
      <c r="X29" s="6">
        <v>126526.57</v>
      </c>
      <c r="Y29" s="6">
        <v>0.92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</row>
    <row r="30" spans="1:43" ht="11.25" x14ac:dyDescent="0.2">
      <c r="A30" s="1">
        <v>2020</v>
      </c>
      <c r="B30" s="2" t="s">
        <v>43</v>
      </c>
      <c r="C30" s="1" t="s">
        <v>55</v>
      </c>
      <c r="D30" s="1" t="s">
        <v>48</v>
      </c>
      <c r="E30" s="1" t="s">
        <v>49</v>
      </c>
      <c r="F30" s="6">
        <v>14594.54</v>
      </c>
      <c r="G30" s="6">
        <v>14194.54</v>
      </c>
      <c r="H30" s="6">
        <v>6408.03</v>
      </c>
      <c r="I30" s="6">
        <v>6408.03</v>
      </c>
      <c r="J30" s="6">
        <v>0.44</v>
      </c>
      <c r="K30" s="6">
        <v>7386.51</v>
      </c>
      <c r="L30" s="6">
        <v>13794.54</v>
      </c>
      <c r="M30" s="6">
        <v>0.95</v>
      </c>
      <c r="N30" s="6">
        <v>0</v>
      </c>
      <c r="O30" s="6">
        <v>13794.54</v>
      </c>
      <c r="P30" s="6">
        <v>0.95</v>
      </c>
      <c r="Q30" s="6">
        <v>200</v>
      </c>
      <c r="R30" s="6">
        <v>13994.54</v>
      </c>
      <c r="S30" s="6">
        <v>0.96</v>
      </c>
      <c r="T30" s="6">
        <v>200</v>
      </c>
      <c r="U30" s="6">
        <v>14194.54</v>
      </c>
      <c r="V30" s="6">
        <v>0.97</v>
      </c>
      <c r="W30" s="6">
        <v>0</v>
      </c>
      <c r="X30" s="6">
        <v>14194.54</v>
      </c>
      <c r="Y30" s="6">
        <v>0.97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</row>
    <row r="31" spans="1:43" ht="11.25" x14ac:dyDescent="0.2">
      <c r="A31" s="1">
        <v>2020</v>
      </c>
      <c r="B31" s="2" t="s">
        <v>43</v>
      </c>
      <c r="C31" s="1" t="s">
        <v>55</v>
      </c>
      <c r="D31" s="1" t="s">
        <v>50</v>
      </c>
      <c r="E31" s="1" t="s">
        <v>46</v>
      </c>
      <c r="F31" s="6">
        <v>14445.65</v>
      </c>
      <c r="G31" s="6">
        <v>12897.65</v>
      </c>
      <c r="H31" s="6">
        <v>12897.65</v>
      </c>
      <c r="I31" s="6">
        <v>12897.65</v>
      </c>
      <c r="J31" s="6">
        <v>0.89</v>
      </c>
      <c r="K31" s="6">
        <v>0</v>
      </c>
      <c r="L31" s="6">
        <v>12897.65</v>
      </c>
      <c r="M31" s="6">
        <v>0.89</v>
      </c>
      <c r="N31" s="6">
        <v>0</v>
      </c>
      <c r="O31" s="6">
        <v>12897.65</v>
      </c>
      <c r="P31" s="6">
        <v>0.89</v>
      </c>
      <c r="Q31" s="6">
        <v>0</v>
      </c>
      <c r="R31" s="6">
        <v>12897.65</v>
      </c>
      <c r="S31" s="6">
        <v>0.89</v>
      </c>
      <c r="T31" s="6">
        <v>0</v>
      </c>
      <c r="U31" s="6">
        <v>12897.65</v>
      </c>
      <c r="V31" s="6">
        <v>0.89</v>
      </c>
      <c r="W31" s="6">
        <v>0</v>
      </c>
      <c r="X31" s="6">
        <v>12897.65</v>
      </c>
      <c r="Y31" s="6">
        <v>0.89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</row>
    <row r="32" spans="1:43" ht="11.25" x14ac:dyDescent="0.2">
      <c r="A32" s="1">
        <v>2020</v>
      </c>
      <c r="B32" s="2" t="s">
        <v>43</v>
      </c>
      <c r="C32" s="1" t="s">
        <v>55</v>
      </c>
      <c r="D32" s="1" t="s">
        <v>50</v>
      </c>
      <c r="E32" s="1" t="s">
        <v>47</v>
      </c>
      <c r="F32" s="6">
        <v>2509.81</v>
      </c>
      <c r="G32" s="6">
        <v>2509.81</v>
      </c>
      <c r="H32" s="6">
        <v>0</v>
      </c>
      <c r="I32" s="6">
        <v>0</v>
      </c>
      <c r="J32" s="6">
        <v>0</v>
      </c>
      <c r="K32" s="6">
        <v>2509.81</v>
      </c>
      <c r="L32" s="6">
        <v>2509.81</v>
      </c>
      <c r="M32" s="6">
        <v>1</v>
      </c>
      <c r="N32" s="6">
        <v>0</v>
      </c>
      <c r="O32" s="6">
        <v>2509.81</v>
      </c>
      <c r="P32" s="6">
        <v>1</v>
      </c>
      <c r="Q32" s="6">
        <v>0</v>
      </c>
      <c r="R32" s="6">
        <v>2509.81</v>
      </c>
      <c r="S32" s="6">
        <v>1</v>
      </c>
      <c r="T32" s="6">
        <v>0</v>
      </c>
      <c r="U32" s="6">
        <v>2509.81</v>
      </c>
      <c r="V32" s="6">
        <v>1</v>
      </c>
      <c r="W32" s="6">
        <v>0</v>
      </c>
      <c r="X32" s="6">
        <v>2509.81</v>
      </c>
      <c r="Y32" s="6">
        <v>1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</row>
    <row r="33" spans="1:43" ht="11.25" x14ac:dyDescent="0.2">
      <c r="A33" s="1">
        <v>2020</v>
      </c>
      <c r="B33" s="2" t="s">
        <v>43</v>
      </c>
      <c r="C33" s="1" t="s">
        <v>55</v>
      </c>
      <c r="D33" s="1" t="s">
        <v>51</v>
      </c>
      <c r="E33" s="1" t="s">
        <v>46</v>
      </c>
      <c r="F33" s="6">
        <v>295239.28999999998</v>
      </c>
      <c r="G33" s="6">
        <v>295239.28999999998</v>
      </c>
      <c r="H33" s="6">
        <v>0</v>
      </c>
      <c r="I33" s="6">
        <v>0</v>
      </c>
      <c r="J33" s="6">
        <v>0</v>
      </c>
      <c r="K33" s="6">
        <v>295239.28999999998</v>
      </c>
      <c r="L33" s="6">
        <v>295239.28999999998</v>
      </c>
      <c r="M33" s="6">
        <v>1</v>
      </c>
      <c r="N33" s="6">
        <v>0</v>
      </c>
      <c r="O33" s="6">
        <v>295239.28999999998</v>
      </c>
      <c r="P33" s="6">
        <v>1</v>
      </c>
      <c r="Q33" s="6">
        <v>0</v>
      </c>
      <c r="R33" s="6">
        <v>295239.28999999998</v>
      </c>
      <c r="S33" s="6">
        <v>1</v>
      </c>
      <c r="T33" s="6">
        <v>0</v>
      </c>
      <c r="U33" s="6">
        <v>295239.28999999998</v>
      </c>
      <c r="V33" s="6">
        <v>1</v>
      </c>
      <c r="W33" s="6">
        <v>0</v>
      </c>
      <c r="X33" s="6">
        <v>295239.28999999998</v>
      </c>
      <c r="Y33" s="6">
        <v>1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</row>
    <row r="34" spans="1:43" ht="11.25" x14ac:dyDescent="0.2">
      <c r="A34" s="1">
        <v>2020</v>
      </c>
      <c r="B34" s="2" t="s">
        <v>43</v>
      </c>
      <c r="C34" s="1" t="s">
        <v>55</v>
      </c>
      <c r="D34" s="1" t="s">
        <v>51</v>
      </c>
      <c r="E34" s="1" t="s">
        <v>47</v>
      </c>
      <c r="F34" s="6">
        <v>1623.97</v>
      </c>
      <c r="G34" s="6">
        <v>1623.97</v>
      </c>
      <c r="H34" s="6">
        <v>1623.97</v>
      </c>
      <c r="I34" s="6">
        <v>1623.97</v>
      </c>
      <c r="J34" s="6">
        <v>1</v>
      </c>
      <c r="K34" s="6">
        <v>0</v>
      </c>
      <c r="L34" s="6">
        <v>1623.97</v>
      </c>
      <c r="M34" s="6">
        <v>1</v>
      </c>
      <c r="N34" s="6">
        <v>0</v>
      </c>
      <c r="O34" s="6">
        <v>1623.97</v>
      </c>
      <c r="P34" s="6">
        <v>1</v>
      </c>
      <c r="Q34" s="6">
        <v>0</v>
      </c>
      <c r="R34" s="6">
        <v>1623.97</v>
      </c>
      <c r="S34" s="6">
        <v>1</v>
      </c>
      <c r="T34" s="6">
        <v>0</v>
      </c>
      <c r="U34" s="6">
        <v>1623.97</v>
      </c>
      <c r="V34" s="6">
        <v>1</v>
      </c>
      <c r="W34" s="6">
        <v>0</v>
      </c>
      <c r="X34" s="6">
        <v>1623.97</v>
      </c>
      <c r="Y34" s="6">
        <v>1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</row>
    <row r="35" spans="1:43" ht="11.25" x14ac:dyDescent="0.2">
      <c r="A35" s="1">
        <v>2020</v>
      </c>
      <c r="B35" s="2" t="s">
        <v>43</v>
      </c>
      <c r="C35" s="1" t="s">
        <v>55</v>
      </c>
      <c r="D35" s="1" t="s">
        <v>52</v>
      </c>
      <c r="E35" s="1" t="s">
        <v>53</v>
      </c>
      <c r="F35" s="6">
        <v>1323.93</v>
      </c>
      <c r="G35" s="6">
        <v>1323.93</v>
      </c>
      <c r="H35" s="6">
        <v>659.8</v>
      </c>
      <c r="I35" s="6">
        <v>659.8</v>
      </c>
      <c r="J35" s="6">
        <v>0.5</v>
      </c>
      <c r="K35" s="6">
        <v>265.01</v>
      </c>
      <c r="L35" s="6">
        <v>924.81</v>
      </c>
      <c r="M35" s="6">
        <v>0.7</v>
      </c>
      <c r="N35" s="6">
        <v>6.29</v>
      </c>
      <c r="O35" s="6">
        <v>931.1</v>
      </c>
      <c r="P35" s="6">
        <v>0.7</v>
      </c>
      <c r="Q35" s="6">
        <v>392.83</v>
      </c>
      <c r="R35" s="6">
        <v>1323.93</v>
      </c>
      <c r="S35" s="6">
        <v>1</v>
      </c>
      <c r="T35" s="6">
        <v>0</v>
      </c>
      <c r="U35" s="6">
        <v>1323.93</v>
      </c>
      <c r="V35" s="6">
        <v>1</v>
      </c>
      <c r="W35" s="6">
        <v>0</v>
      </c>
      <c r="X35" s="6">
        <v>1323.93</v>
      </c>
      <c r="Y35" s="6">
        <v>1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</row>
    <row r="36" spans="1:43" ht="11.25" x14ac:dyDescent="0.2">
      <c r="A36" s="1">
        <v>2020</v>
      </c>
      <c r="B36" s="2" t="s">
        <v>43</v>
      </c>
      <c r="C36" s="1" t="s">
        <v>55</v>
      </c>
      <c r="D36" s="1" t="s">
        <v>52</v>
      </c>
      <c r="E36" s="1" t="s">
        <v>46</v>
      </c>
      <c r="F36" s="6">
        <v>1027480.94</v>
      </c>
      <c r="G36" s="6">
        <v>767959.99</v>
      </c>
      <c r="H36" s="6">
        <v>330940.94</v>
      </c>
      <c r="I36" s="6">
        <v>330940.94</v>
      </c>
      <c r="J36" s="6">
        <v>0.32</v>
      </c>
      <c r="K36" s="6">
        <v>165601.96</v>
      </c>
      <c r="L36" s="6">
        <v>496542.9</v>
      </c>
      <c r="M36" s="6">
        <v>0.48</v>
      </c>
      <c r="N36" s="6">
        <v>56149.38</v>
      </c>
      <c r="O36" s="6">
        <v>552692.28</v>
      </c>
      <c r="P36" s="6">
        <v>0.54</v>
      </c>
      <c r="Q36" s="6">
        <v>140189.56</v>
      </c>
      <c r="R36" s="6">
        <v>692881.84</v>
      </c>
      <c r="S36" s="6">
        <v>0.67</v>
      </c>
      <c r="T36" s="6">
        <v>48150.43</v>
      </c>
      <c r="U36" s="6">
        <v>741032.27</v>
      </c>
      <c r="V36" s="6">
        <v>0.72</v>
      </c>
      <c r="W36" s="6">
        <v>26927.72</v>
      </c>
      <c r="X36" s="6">
        <v>767959.99</v>
      </c>
      <c r="Y36" s="6">
        <v>0.75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</row>
    <row r="37" spans="1:43" ht="11.25" x14ac:dyDescent="0.2">
      <c r="A37" s="1">
        <v>2020</v>
      </c>
      <c r="B37" s="2" t="s">
        <v>43</v>
      </c>
      <c r="C37" s="1" t="s">
        <v>55</v>
      </c>
      <c r="D37" s="1" t="s">
        <v>52</v>
      </c>
      <c r="E37" s="1" t="s">
        <v>47</v>
      </c>
      <c r="F37" s="6">
        <v>580369.52</v>
      </c>
      <c r="G37" s="6">
        <v>523360.81</v>
      </c>
      <c r="H37" s="6">
        <v>258825.95</v>
      </c>
      <c r="I37" s="6">
        <v>258825.95</v>
      </c>
      <c r="J37" s="6">
        <v>0.45</v>
      </c>
      <c r="K37" s="6">
        <v>240013.94</v>
      </c>
      <c r="L37" s="6">
        <v>498839.89</v>
      </c>
      <c r="M37" s="6">
        <v>0.86</v>
      </c>
      <c r="N37" s="6">
        <v>15578.75</v>
      </c>
      <c r="O37" s="6">
        <v>514418.64</v>
      </c>
      <c r="P37" s="6">
        <v>0.89</v>
      </c>
      <c r="Q37" s="6">
        <v>269.23</v>
      </c>
      <c r="R37" s="6">
        <v>514687.87</v>
      </c>
      <c r="S37" s="6">
        <v>0.89</v>
      </c>
      <c r="T37" s="6">
        <v>1481.92</v>
      </c>
      <c r="U37" s="6">
        <v>516169.79</v>
      </c>
      <c r="V37" s="6">
        <v>0.89</v>
      </c>
      <c r="W37" s="6">
        <v>7191.02</v>
      </c>
      <c r="X37" s="6">
        <v>523360.81</v>
      </c>
      <c r="Y37" s="6">
        <v>0.9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</row>
    <row r="38" spans="1:43" ht="11.25" x14ac:dyDescent="0.2">
      <c r="A38" s="1">
        <v>2020</v>
      </c>
      <c r="B38" s="2" t="s">
        <v>43</v>
      </c>
      <c r="C38" s="1" t="s">
        <v>55</v>
      </c>
      <c r="D38" s="1" t="s">
        <v>52</v>
      </c>
      <c r="E38" s="1" t="s">
        <v>49</v>
      </c>
      <c r="F38" s="6">
        <v>165783.98000000001</v>
      </c>
      <c r="G38" s="6">
        <v>131340.89000000001</v>
      </c>
      <c r="H38" s="6">
        <v>71423.240000000005</v>
      </c>
      <c r="I38" s="6">
        <v>71423.240000000005</v>
      </c>
      <c r="J38" s="6">
        <v>0.43</v>
      </c>
      <c r="K38" s="6">
        <v>40273.599999999999</v>
      </c>
      <c r="L38" s="6">
        <v>111696.84</v>
      </c>
      <c r="M38" s="6">
        <v>0.67</v>
      </c>
      <c r="N38" s="6">
        <v>9161.5300000000007</v>
      </c>
      <c r="O38" s="6">
        <v>120858.37</v>
      </c>
      <c r="P38" s="6">
        <v>0.73</v>
      </c>
      <c r="Q38" s="6">
        <v>2136.02</v>
      </c>
      <c r="R38" s="6">
        <v>122994.39</v>
      </c>
      <c r="S38" s="6">
        <v>0.74</v>
      </c>
      <c r="T38" s="6">
        <v>8247.0400000000009</v>
      </c>
      <c r="U38" s="6">
        <v>131241.43</v>
      </c>
      <c r="V38" s="6">
        <v>0.79</v>
      </c>
      <c r="W38" s="6">
        <v>99.46</v>
      </c>
      <c r="X38" s="6">
        <v>131340.89000000001</v>
      </c>
      <c r="Y38" s="6">
        <v>0.79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</row>
    <row r="39" spans="1:43" ht="11.25" x14ac:dyDescent="0.2">
      <c r="A39" s="1">
        <v>2020</v>
      </c>
      <c r="B39" s="2" t="s">
        <v>43</v>
      </c>
      <c r="C39" s="1" t="s">
        <v>56</v>
      </c>
      <c r="D39" s="1" t="s">
        <v>45</v>
      </c>
      <c r="E39" s="1" t="s">
        <v>46</v>
      </c>
      <c r="F39" s="6">
        <v>2481245.7799999998</v>
      </c>
      <c r="G39" s="6">
        <v>616214.01</v>
      </c>
      <c r="H39" s="6">
        <v>120242.07</v>
      </c>
      <c r="I39" s="6">
        <v>120242.07</v>
      </c>
      <c r="J39" s="6">
        <v>0.05</v>
      </c>
      <c r="K39" s="6">
        <v>42380.68</v>
      </c>
      <c r="L39" s="6">
        <v>162622.75</v>
      </c>
      <c r="M39" s="6">
        <v>7.0000000000000007E-2</v>
      </c>
      <c r="N39" s="6">
        <v>19872.22</v>
      </c>
      <c r="O39" s="6">
        <v>182494.97</v>
      </c>
      <c r="P39" s="6">
        <v>7.0000000000000007E-2</v>
      </c>
      <c r="Q39" s="6">
        <v>0</v>
      </c>
      <c r="R39" s="6">
        <v>182494.97</v>
      </c>
      <c r="S39" s="6">
        <v>7.0000000000000007E-2</v>
      </c>
      <c r="T39" s="6">
        <v>0</v>
      </c>
      <c r="U39" s="6">
        <v>182494.97</v>
      </c>
      <c r="V39" s="6">
        <v>7.0000000000000007E-2</v>
      </c>
      <c r="W39" s="6">
        <v>433719.03999999998</v>
      </c>
      <c r="X39" s="6">
        <v>616214.01</v>
      </c>
      <c r="Y39" s="6">
        <v>0.25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</row>
    <row r="40" spans="1:43" ht="11.25" x14ac:dyDescent="0.2">
      <c r="A40" s="1">
        <v>2020</v>
      </c>
      <c r="B40" s="2" t="s">
        <v>43</v>
      </c>
      <c r="C40" s="1" t="s">
        <v>56</v>
      </c>
      <c r="D40" s="1" t="s">
        <v>45</v>
      </c>
      <c r="E40" s="1" t="s">
        <v>47</v>
      </c>
      <c r="F40" s="6">
        <v>3113.96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</row>
    <row r="41" spans="1:43" x14ac:dyDescent="0.2">
      <c r="A41" s="1">
        <v>2020</v>
      </c>
      <c r="B41" s="2" t="s">
        <v>43</v>
      </c>
      <c r="C41" s="1" t="s">
        <v>56</v>
      </c>
      <c r="D41" s="1" t="s">
        <v>48</v>
      </c>
      <c r="E41" s="1" t="s">
        <v>46</v>
      </c>
      <c r="F41" s="6">
        <v>8634.34</v>
      </c>
      <c r="G41" s="6">
        <v>6009.3</v>
      </c>
      <c r="H41" s="6">
        <v>4500.01</v>
      </c>
      <c r="I41" s="6">
        <v>4500.01</v>
      </c>
      <c r="J41" s="6">
        <v>0.52</v>
      </c>
      <c r="K41" s="6">
        <v>0</v>
      </c>
      <c r="L41" s="6">
        <v>4500.01</v>
      </c>
      <c r="M41" s="6">
        <v>0.52</v>
      </c>
      <c r="N41" s="6">
        <v>0</v>
      </c>
      <c r="O41" s="6">
        <v>4500.01</v>
      </c>
      <c r="P41" s="6">
        <v>0.52</v>
      </c>
      <c r="Q41" s="6">
        <v>0</v>
      </c>
      <c r="R41" s="6">
        <v>4500.01</v>
      </c>
      <c r="S41" s="6">
        <v>0.52</v>
      </c>
      <c r="T41" s="6">
        <v>0</v>
      </c>
      <c r="U41" s="6">
        <v>4500.01</v>
      </c>
      <c r="V41" s="6">
        <v>0.52</v>
      </c>
      <c r="W41" s="6">
        <v>1509.29</v>
      </c>
      <c r="X41" s="6">
        <v>6009.3</v>
      </c>
      <c r="Y41" s="6">
        <v>0.7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</row>
    <row r="42" spans="1:43" x14ac:dyDescent="0.2">
      <c r="A42" s="1">
        <v>2020</v>
      </c>
      <c r="B42" s="2" t="s">
        <v>43</v>
      </c>
      <c r="C42" s="1" t="s">
        <v>56</v>
      </c>
      <c r="D42" s="1" t="s">
        <v>48</v>
      </c>
      <c r="E42" s="1" t="s">
        <v>47</v>
      </c>
      <c r="F42" s="6">
        <v>6460.42</v>
      </c>
      <c r="G42" s="6">
        <v>6075.42</v>
      </c>
      <c r="H42" s="6">
        <v>499.8</v>
      </c>
      <c r="I42" s="6">
        <v>499.8</v>
      </c>
      <c r="J42" s="6">
        <v>0.08</v>
      </c>
      <c r="K42" s="6">
        <v>0</v>
      </c>
      <c r="L42" s="6">
        <v>499.8</v>
      </c>
      <c r="M42" s="6">
        <v>0.08</v>
      </c>
      <c r="N42" s="6">
        <v>5575.62</v>
      </c>
      <c r="O42" s="6">
        <v>6075.42</v>
      </c>
      <c r="P42" s="6">
        <v>0.94</v>
      </c>
      <c r="Q42" s="6">
        <v>0</v>
      </c>
      <c r="R42" s="6">
        <v>6075.42</v>
      </c>
      <c r="S42" s="6">
        <v>0.94</v>
      </c>
      <c r="T42" s="6">
        <v>0</v>
      </c>
      <c r="U42" s="6">
        <v>6075.42</v>
      </c>
      <c r="V42" s="6">
        <v>0.94</v>
      </c>
      <c r="W42" s="6">
        <v>0</v>
      </c>
      <c r="X42" s="6">
        <v>6075.42</v>
      </c>
      <c r="Y42" s="6">
        <v>0.94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</row>
    <row r="43" spans="1:43" x14ac:dyDescent="0.2">
      <c r="A43" s="1">
        <v>2020</v>
      </c>
      <c r="B43" s="2" t="s">
        <v>43</v>
      </c>
      <c r="C43" s="1" t="s">
        <v>56</v>
      </c>
      <c r="D43" s="1" t="s">
        <v>48</v>
      </c>
      <c r="E43" s="1" t="s">
        <v>49</v>
      </c>
      <c r="F43" s="6">
        <v>4600.01</v>
      </c>
      <c r="G43" s="6">
        <v>4500.01</v>
      </c>
      <c r="H43" s="6">
        <v>0</v>
      </c>
      <c r="I43" s="6">
        <v>0</v>
      </c>
      <c r="J43" s="6">
        <v>0</v>
      </c>
      <c r="K43" s="6">
        <v>4500.01</v>
      </c>
      <c r="L43" s="6">
        <v>4500.01</v>
      </c>
      <c r="M43" s="6">
        <v>0.98</v>
      </c>
      <c r="N43" s="6">
        <v>0</v>
      </c>
      <c r="O43" s="6">
        <v>4500.01</v>
      </c>
      <c r="P43" s="6">
        <v>0.98</v>
      </c>
      <c r="Q43" s="6">
        <v>0</v>
      </c>
      <c r="R43" s="6">
        <v>4500.01</v>
      </c>
      <c r="S43" s="6">
        <v>0.98</v>
      </c>
      <c r="T43" s="6">
        <v>0</v>
      </c>
      <c r="U43" s="6">
        <v>4500.01</v>
      </c>
      <c r="V43" s="6">
        <v>0.98</v>
      </c>
      <c r="W43" s="6">
        <v>0</v>
      </c>
      <c r="X43" s="6">
        <v>4500.01</v>
      </c>
      <c r="Y43" s="6">
        <v>0.98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</row>
    <row r="44" spans="1:43" x14ac:dyDescent="0.2">
      <c r="A44" s="1">
        <v>2020</v>
      </c>
      <c r="B44" s="2" t="s">
        <v>43</v>
      </c>
      <c r="C44" s="1" t="s">
        <v>56</v>
      </c>
      <c r="D44" s="1" t="s">
        <v>50</v>
      </c>
      <c r="E44" s="1" t="s">
        <v>46</v>
      </c>
      <c r="F44" s="6">
        <v>14187.63</v>
      </c>
      <c r="G44" s="6">
        <v>12159.05</v>
      </c>
      <c r="H44" s="6">
        <v>1654</v>
      </c>
      <c r="I44" s="6">
        <v>1654</v>
      </c>
      <c r="J44" s="6">
        <v>0.12</v>
      </c>
      <c r="K44" s="6">
        <v>774</v>
      </c>
      <c r="L44" s="6">
        <v>2428</v>
      </c>
      <c r="M44" s="6">
        <v>0.17</v>
      </c>
      <c r="N44" s="6">
        <v>0</v>
      </c>
      <c r="O44" s="6">
        <v>2428</v>
      </c>
      <c r="P44" s="6">
        <v>0.17</v>
      </c>
      <c r="Q44" s="6">
        <v>3369.73</v>
      </c>
      <c r="R44" s="6">
        <v>5797.73</v>
      </c>
      <c r="S44" s="6">
        <v>0.41</v>
      </c>
      <c r="T44" s="6">
        <v>3265.32</v>
      </c>
      <c r="U44" s="6">
        <v>9063.0499999999993</v>
      </c>
      <c r="V44" s="6">
        <v>0.64</v>
      </c>
      <c r="W44" s="6">
        <v>3096</v>
      </c>
      <c r="X44" s="6">
        <v>12159.05</v>
      </c>
      <c r="Y44" s="6">
        <v>0.86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</row>
    <row r="45" spans="1:43" x14ac:dyDescent="0.2">
      <c r="A45" s="1">
        <v>2020</v>
      </c>
      <c r="B45" s="2" t="s">
        <v>43</v>
      </c>
      <c r="C45" s="1" t="s">
        <v>56</v>
      </c>
      <c r="D45" s="1" t="s">
        <v>50</v>
      </c>
      <c r="E45" s="1" t="s">
        <v>47</v>
      </c>
      <c r="F45" s="6">
        <v>2697.6</v>
      </c>
      <c r="G45" s="6">
        <v>1548</v>
      </c>
      <c r="H45" s="6">
        <v>774</v>
      </c>
      <c r="I45" s="6">
        <v>774</v>
      </c>
      <c r="J45" s="6">
        <v>0.28999999999999998</v>
      </c>
      <c r="K45" s="6">
        <v>0</v>
      </c>
      <c r="L45" s="6">
        <v>774</v>
      </c>
      <c r="M45" s="6">
        <v>0.28999999999999998</v>
      </c>
      <c r="N45" s="6">
        <v>774</v>
      </c>
      <c r="O45" s="6">
        <v>1548</v>
      </c>
      <c r="P45" s="6">
        <v>0.56999999999999995</v>
      </c>
      <c r="Q45" s="6">
        <v>0</v>
      </c>
      <c r="R45" s="6">
        <v>1548</v>
      </c>
      <c r="S45" s="6">
        <v>0.56999999999999995</v>
      </c>
      <c r="T45" s="6">
        <v>0</v>
      </c>
      <c r="U45" s="6">
        <v>1548</v>
      </c>
      <c r="V45" s="6">
        <v>0.56999999999999995</v>
      </c>
      <c r="W45" s="6">
        <v>0</v>
      </c>
      <c r="X45" s="6">
        <v>1548</v>
      </c>
      <c r="Y45" s="6">
        <v>0.56999999999999995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</row>
    <row r="46" spans="1:43" x14ac:dyDescent="0.2">
      <c r="A46" s="1">
        <v>2020</v>
      </c>
      <c r="B46" s="2" t="s">
        <v>43</v>
      </c>
      <c r="C46" s="1" t="s">
        <v>56</v>
      </c>
      <c r="D46" s="1" t="s">
        <v>52</v>
      </c>
      <c r="E46" s="1" t="s">
        <v>53</v>
      </c>
      <c r="F46" s="6">
        <v>50.38</v>
      </c>
      <c r="G46" s="6">
        <v>1.4</v>
      </c>
      <c r="H46" s="6">
        <v>1.4</v>
      </c>
      <c r="I46" s="6">
        <v>1.4</v>
      </c>
      <c r="J46" s="6">
        <v>0.03</v>
      </c>
      <c r="K46" s="6">
        <v>0</v>
      </c>
      <c r="L46" s="6">
        <v>1.4</v>
      </c>
      <c r="M46" s="6">
        <v>0.03</v>
      </c>
      <c r="N46" s="6">
        <v>0</v>
      </c>
      <c r="O46" s="6">
        <v>1.4</v>
      </c>
      <c r="P46" s="6">
        <v>0.03</v>
      </c>
      <c r="Q46" s="6">
        <v>0</v>
      </c>
      <c r="R46" s="6">
        <v>1.4</v>
      </c>
      <c r="S46" s="6">
        <v>0.03</v>
      </c>
      <c r="T46" s="6">
        <v>0</v>
      </c>
      <c r="U46" s="6">
        <v>1.4</v>
      </c>
      <c r="V46" s="6">
        <v>0.03</v>
      </c>
      <c r="W46" s="6">
        <v>0</v>
      </c>
      <c r="X46" s="6">
        <v>1.4</v>
      </c>
      <c r="Y46" s="6">
        <v>0.03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</row>
    <row r="47" spans="1:43" x14ac:dyDescent="0.2">
      <c r="A47" s="1">
        <v>2020</v>
      </c>
      <c r="B47" s="2" t="s">
        <v>43</v>
      </c>
      <c r="C47" s="1" t="s">
        <v>56</v>
      </c>
      <c r="D47" s="1" t="s">
        <v>52</v>
      </c>
      <c r="E47" s="1" t="s">
        <v>46</v>
      </c>
      <c r="F47" s="6">
        <v>262419.99</v>
      </c>
      <c r="G47" s="6">
        <v>192887.74</v>
      </c>
      <c r="H47" s="6">
        <v>83892.38</v>
      </c>
      <c r="I47" s="6">
        <v>83892.38</v>
      </c>
      <c r="J47" s="6">
        <v>0.32</v>
      </c>
      <c r="K47" s="6">
        <v>20642.16</v>
      </c>
      <c r="L47" s="6">
        <v>104534.54</v>
      </c>
      <c r="M47" s="6">
        <v>0.4</v>
      </c>
      <c r="N47" s="6">
        <v>0</v>
      </c>
      <c r="O47" s="6">
        <v>104534.54</v>
      </c>
      <c r="P47" s="6">
        <v>0.4</v>
      </c>
      <c r="Q47" s="6">
        <v>53200.68</v>
      </c>
      <c r="R47" s="6">
        <v>157735.22</v>
      </c>
      <c r="S47" s="6">
        <v>0.6</v>
      </c>
      <c r="T47" s="6">
        <v>4146.58</v>
      </c>
      <c r="U47" s="6">
        <v>161881.79999999999</v>
      </c>
      <c r="V47" s="6">
        <v>0.62</v>
      </c>
      <c r="W47" s="6">
        <v>31005.94</v>
      </c>
      <c r="X47" s="6">
        <v>192887.74</v>
      </c>
      <c r="Y47" s="6">
        <v>0.74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</row>
    <row r="48" spans="1:43" x14ac:dyDescent="0.2">
      <c r="A48" s="1">
        <v>2020</v>
      </c>
      <c r="B48" s="2" t="s">
        <v>43</v>
      </c>
      <c r="C48" s="1" t="s">
        <v>56</v>
      </c>
      <c r="D48" s="1" t="s">
        <v>52</v>
      </c>
      <c r="E48" s="1" t="s">
        <v>47</v>
      </c>
      <c r="F48" s="6">
        <v>292924.96000000002</v>
      </c>
      <c r="G48" s="6">
        <v>173821.66</v>
      </c>
      <c r="H48" s="6">
        <v>74952.98</v>
      </c>
      <c r="I48" s="6">
        <v>74952.98</v>
      </c>
      <c r="J48" s="6">
        <v>0.26</v>
      </c>
      <c r="K48" s="6">
        <v>55573.32</v>
      </c>
      <c r="L48" s="6">
        <v>130526.3</v>
      </c>
      <c r="M48" s="6">
        <v>0.45</v>
      </c>
      <c r="N48" s="6">
        <v>26380.93</v>
      </c>
      <c r="O48" s="6">
        <v>156907.23000000001</v>
      </c>
      <c r="P48" s="6">
        <v>0.54</v>
      </c>
      <c r="Q48" s="6">
        <v>13648.66</v>
      </c>
      <c r="R48" s="6">
        <v>170555.89</v>
      </c>
      <c r="S48" s="6">
        <v>0.57999999999999996</v>
      </c>
      <c r="T48" s="6">
        <v>1600.75</v>
      </c>
      <c r="U48" s="6">
        <v>172156.64</v>
      </c>
      <c r="V48" s="6">
        <v>0.59</v>
      </c>
      <c r="W48" s="6">
        <v>1665.02</v>
      </c>
      <c r="X48" s="6">
        <v>173821.66</v>
      </c>
      <c r="Y48" s="6">
        <v>0.59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</row>
    <row r="49" spans="1:43" x14ac:dyDescent="0.2">
      <c r="A49" s="1">
        <v>2020</v>
      </c>
      <c r="B49" s="2" t="s">
        <v>43</v>
      </c>
      <c r="C49" s="1" t="s">
        <v>56</v>
      </c>
      <c r="D49" s="1" t="s">
        <v>52</v>
      </c>
      <c r="E49" s="1" t="s">
        <v>49</v>
      </c>
      <c r="F49" s="6">
        <v>55119.89</v>
      </c>
      <c r="G49" s="6">
        <v>37481.129999999997</v>
      </c>
      <c r="H49" s="6">
        <v>14773.36</v>
      </c>
      <c r="I49" s="6">
        <v>14773.36</v>
      </c>
      <c r="J49" s="6">
        <v>0.27</v>
      </c>
      <c r="K49" s="6">
        <v>17845.45</v>
      </c>
      <c r="L49" s="6">
        <v>32618.81</v>
      </c>
      <c r="M49" s="6">
        <v>0.59</v>
      </c>
      <c r="N49" s="6">
        <v>2050.25</v>
      </c>
      <c r="O49" s="6">
        <v>34669.06</v>
      </c>
      <c r="P49" s="6">
        <v>0.63</v>
      </c>
      <c r="Q49" s="6">
        <v>530.02</v>
      </c>
      <c r="R49" s="6">
        <v>35199.08</v>
      </c>
      <c r="S49" s="6">
        <v>0.64</v>
      </c>
      <c r="T49" s="6">
        <v>2282.0500000000002</v>
      </c>
      <c r="U49" s="6">
        <v>37481.129999999997</v>
      </c>
      <c r="V49" s="6">
        <v>0.68</v>
      </c>
      <c r="W49" s="6">
        <v>0</v>
      </c>
      <c r="X49" s="6">
        <v>37481.129999999997</v>
      </c>
      <c r="Y49" s="6">
        <v>0.68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</row>
    <row r="50" spans="1:43" x14ac:dyDescent="0.2">
      <c r="A50" s="1">
        <v>2020</v>
      </c>
      <c r="B50" s="2" t="s">
        <v>43</v>
      </c>
      <c r="C50" s="1" t="s">
        <v>57</v>
      </c>
      <c r="D50" s="1" t="s">
        <v>45</v>
      </c>
      <c r="E50" s="1" t="s">
        <v>46</v>
      </c>
      <c r="F50" s="6">
        <v>71507455.269999996</v>
      </c>
      <c r="G50" s="6">
        <v>20967173.829999998</v>
      </c>
      <c r="H50" s="6">
        <v>13336927.65</v>
      </c>
      <c r="I50" s="6">
        <v>13336927.65</v>
      </c>
      <c r="J50" s="6">
        <v>0.19</v>
      </c>
      <c r="K50" s="6">
        <v>2396667.0099999998</v>
      </c>
      <c r="L50" s="6">
        <v>15733594.66</v>
      </c>
      <c r="M50" s="6">
        <v>0.22</v>
      </c>
      <c r="N50" s="6">
        <v>1972649.7</v>
      </c>
      <c r="O50" s="6">
        <v>17706244.359999999</v>
      </c>
      <c r="P50" s="6">
        <v>0.25</v>
      </c>
      <c r="Q50" s="6">
        <v>410231.18</v>
      </c>
      <c r="R50" s="6">
        <v>18116475.539999999</v>
      </c>
      <c r="S50" s="6">
        <v>0.25</v>
      </c>
      <c r="T50" s="6">
        <v>18302.86</v>
      </c>
      <c r="U50" s="6">
        <v>18134778.399999999</v>
      </c>
      <c r="V50" s="6">
        <v>0.25</v>
      </c>
      <c r="W50" s="6">
        <v>2832395.43</v>
      </c>
      <c r="X50" s="6">
        <v>20967173.829999998</v>
      </c>
      <c r="Y50" s="6">
        <v>0.28999999999999998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</row>
    <row r="51" spans="1:43" x14ac:dyDescent="0.2">
      <c r="A51" s="1">
        <v>2020</v>
      </c>
      <c r="B51" s="2" t="s">
        <v>43</v>
      </c>
      <c r="C51" s="1" t="s">
        <v>57</v>
      </c>
      <c r="D51" s="1" t="s">
        <v>45</v>
      </c>
      <c r="E51" s="1" t="s">
        <v>47</v>
      </c>
      <c r="F51" s="6">
        <v>5983712.3700000001</v>
      </c>
      <c r="G51" s="6">
        <v>3754952.34</v>
      </c>
      <c r="H51" s="6">
        <v>1273613.92</v>
      </c>
      <c r="I51" s="6">
        <v>1273613.92</v>
      </c>
      <c r="J51" s="6">
        <v>0.21</v>
      </c>
      <c r="K51" s="6">
        <v>1618611.05</v>
      </c>
      <c r="L51" s="6">
        <v>2892224.97</v>
      </c>
      <c r="M51" s="6">
        <v>0.48</v>
      </c>
      <c r="N51" s="6">
        <v>517890.37</v>
      </c>
      <c r="O51" s="6">
        <v>3410115.34</v>
      </c>
      <c r="P51" s="6">
        <v>0.56999999999999995</v>
      </c>
      <c r="Q51" s="6">
        <v>207766.26</v>
      </c>
      <c r="R51" s="6">
        <v>3617881.6</v>
      </c>
      <c r="S51" s="6">
        <v>0.6</v>
      </c>
      <c r="T51" s="6">
        <v>121971.38</v>
      </c>
      <c r="U51" s="6">
        <v>3739852.98</v>
      </c>
      <c r="V51" s="6">
        <v>0.63</v>
      </c>
      <c r="W51" s="6">
        <v>15099.36</v>
      </c>
      <c r="X51" s="6">
        <v>3754952.34</v>
      </c>
      <c r="Y51" s="6">
        <v>0.63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</row>
    <row r="52" spans="1:43" x14ac:dyDescent="0.2">
      <c r="A52" s="1">
        <v>2020</v>
      </c>
      <c r="B52" s="2" t="s">
        <v>43</v>
      </c>
      <c r="C52" s="1" t="s">
        <v>57</v>
      </c>
      <c r="D52" s="1" t="s">
        <v>48</v>
      </c>
      <c r="E52" s="1" t="s">
        <v>53</v>
      </c>
      <c r="F52" s="6">
        <v>530.02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</row>
    <row r="53" spans="1:43" x14ac:dyDescent="0.2">
      <c r="A53" s="1">
        <v>2020</v>
      </c>
      <c r="B53" s="2" t="s">
        <v>43</v>
      </c>
      <c r="C53" s="1" t="s">
        <v>57</v>
      </c>
      <c r="D53" s="1" t="s">
        <v>48</v>
      </c>
      <c r="E53" s="1" t="s">
        <v>46</v>
      </c>
      <c r="F53" s="6">
        <v>76420.72</v>
      </c>
      <c r="G53" s="6">
        <v>58351.5</v>
      </c>
      <c r="H53" s="6">
        <v>7519.65</v>
      </c>
      <c r="I53" s="6">
        <v>7519.65</v>
      </c>
      <c r="J53" s="6">
        <v>0.1</v>
      </c>
      <c r="K53" s="6">
        <v>11980.35</v>
      </c>
      <c r="L53" s="6">
        <v>19500</v>
      </c>
      <c r="M53" s="6">
        <v>0.26</v>
      </c>
      <c r="N53" s="6">
        <v>28463.68</v>
      </c>
      <c r="O53" s="6">
        <v>47963.68</v>
      </c>
      <c r="P53" s="6">
        <v>0.63</v>
      </c>
      <c r="Q53" s="6">
        <v>9857.7999999999993</v>
      </c>
      <c r="R53" s="6">
        <v>57821.48</v>
      </c>
      <c r="S53" s="6">
        <v>0.76</v>
      </c>
      <c r="T53" s="6">
        <v>530.02</v>
      </c>
      <c r="U53" s="6">
        <v>58351.5</v>
      </c>
      <c r="V53" s="6">
        <v>0.76</v>
      </c>
      <c r="W53" s="6">
        <v>0</v>
      </c>
      <c r="X53" s="6">
        <v>58351.5</v>
      </c>
      <c r="Y53" s="6">
        <v>0.76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</row>
    <row r="54" spans="1:43" x14ac:dyDescent="0.2">
      <c r="A54" s="1">
        <v>2020</v>
      </c>
      <c r="B54" s="2" t="s">
        <v>43</v>
      </c>
      <c r="C54" s="1" t="s">
        <v>57</v>
      </c>
      <c r="D54" s="1" t="s">
        <v>48</v>
      </c>
      <c r="E54" s="1" t="s">
        <v>47</v>
      </c>
      <c r="F54" s="6">
        <v>260775.99</v>
      </c>
      <c r="G54" s="6">
        <v>209886.93</v>
      </c>
      <c r="H54" s="6">
        <v>145050.01999999999</v>
      </c>
      <c r="I54" s="6">
        <v>145050.01999999999</v>
      </c>
      <c r="J54" s="6">
        <v>0.56000000000000005</v>
      </c>
      <c r="K54" s="6">
        <v>55693.42</v>
      </c>
      <c r="L54" s="6">
        <v>200743.44</v>
      </c>
      <c r="M54" s="6">
        <v>0.77</v>
      </c>
      <c r="N54" s="6">
        <v>5468.63</v>
      </c>
      <c r="O54" s="6">
        <v>206212.07</v>
      </c>
      <c r="P54" s="6">
        <v>0.79</v>
      </c>
      <c r="Q54" s="6">
        <v>265.01</v>
      </c>
      <c r="R54" s="6">
        <v>206477.08</v>
      </c>
      <c r="S54" s="6">
        <v>0.79</v>
      </c>
      <c r="T54" s="6">
        <v>3144.84</v>
      </c>
      <c r="U54" s="6">
        <v>209621.92</v>
      </c>
      <c r="V54" s="6">
        <v>0.8</v>
      </c>
      <c r="W54" s="6">
        <v>265.01</v>
      </c>
      <c r="X54" s="6">
        <v>209886.93</v>
      </c>
      <c r="Y54" s="6">
        <v>0.8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</row>
    <row r="55" spans="1:43" x14ac:dyDescent="0.2">
      <c r="A55" s="1">
        <v>2020</v>
      </c>
      <c r="B55" s="2" t="s">
        <v>43</v>
      </c>
      <c r="C55" s="1" t="s">
        <v>57</v>
      </c>
      <c r="D55" s="1" t="s">
        <v>48</v>
      </c>
      <c r="E55" s="1" t="s">
        <v>49</v>
      </c>
      <c r="F55" s="6">
        <v>204851.27</v>
      </c>
      <c r="G55" s="6">
        <v>88550.58</v>
      </c>
      <c r="H55" s="6">
        <v>50424.24</v>
      </c>
      <c r="I55" s="6">
        <v>50424.24</v>
      </c>
      <c r="J55" s="6">
        <v>0.25</v>
      </c>
      <c r="K55" s="6">
        <v>32520.36</v>
      </c>
      <c r="L55" s="6">
        <v>82944.600000000006</v>
      </c>
      <c r="M55" s="6">
        <v>0.4</v>
      </c>
      <c r="N55" s="6">
        <v>2148.02</v>
      </c>
      <c r="O55" s="6">
        <v>85092.62</v>
      </c>
      <c r="P55" s="6">
        <v>0.42</v>
      </c>
      <c r="Q55" s="6">
        <v>2593.0300000000002</v>
      </c>
      <c r="R55" s="6">
        <v>87685.65</v>
      </c>
      <c r="S55" s="6">
        <v>0.43</v>
      </c>
      <c r="T55" s="6">
        <v>864.93</v>
      </c>
      <c r="U55" s="6">
        <v>88550.58</v>
      </c>
      <c r="V55" s="6">
        <v>0.43</v>
      </c>
      <c r="W55" s="6">
        <v>0</v>
      </c>
      <c r="X55" s="6">
        <v>88550.58</v>
      </c>
      <c r="Y55" s="6">
        <v>0.43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</row>
    <row r="56" spans="1:43" x14ac:dyDescent="0.2">
      <c r="A56" s="1">
        <v>2020</v>
      </c>
      <c r="B56" s="2" t="s">
        <v>43</v>
      </c>
      <c r="C56" s="1" t="s">
        <v>57</v>
      </c>
      <c r="D56" s="1" t="s">
        <v>50</v>
      </c>
      <c r="E56" s="1" t="s">
        <v>46</v>
      </c>
      <c r="F56" s="6">
        <v>395074.01</v>
      </c>
      <c r="G56" s="6">
        <v>288447.77</v>
      </c>
      <c r="H56" s="6">
        <v>169649.64</v>
      </c>
      <c r="I56" s="6">
        <v>169649.64</v>
      </c>
      <c r="J56" s="6">
        <v>0.43</v>
      </c>
      <c r="K56" s="6">
        <v>30337.599999999999</v>
      </c>
      <c r="L56" s="6">
        <v>199987.24</v>
      </c>
      <c r="M56" s="6">
        <v>0.51</v>
      </c>
      <c r="N56" s="6">
        <v>8960.6</v>
      </c>
      <c r="O56" s="6">
        <v>208947.84</v>
      </c>
      <c r="P56" s="6">
        <v>0.53</v>
      </c>
      <c r="Q56" s="6">
        <v>75463.08</v>
      </c>
      <c r="R56" s="6">
        <v>284410.92</v>
      </c>
      <c r="S56" s="6">
        <v>0.72</v>
      </c>
      <c r="T56" s="6">
        <v>0</v>
      </c>
      <c r="U56" s="6">
        <v>284410.92</v>
      </c>
      <c r="V56" s="6">
        <v>0.72</v>
      </c>
      <c r="W56" s="6">
        <v>4036.85</v>
      </c>
      <c r="X56" s="6">
        <v>288447.77</v>
      </c>
      <c r="Y56" s="6">
        <v>0.73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</row>
    <row r="57" spans="1:43" x14ac:dyDescent="0.2">
      <c r="A57" s="1">
        <v>2020</v>
      </c>
      <c r="B57" s="2" t="s">
        <v>43</v>
      </c>
      <c r="C57" s="1" t="s">
        <v>57</v>
      </c>
      <c r="D57" s="1" t="s">
        <v>50</v>
      </c>
      <c r="E57" s="1" t="s">
        <v>47</v>
      </c>
      <c r="F57" s="6">
        <v>477417.71</v>
      </c>
      <c r="G57" s="6">
        <v>448987.94</v>
      </c>
      <c r="H57" s="6">
        <v>191134.81</v>
      </c>
      <c r="I57" s="6">
        <v>191134.81</v>
      </c>
      <c r="J57" s="6">
        <v>0.4</v>
      </c>
      <c r="K57" s="6">
        <v>245684.47</v>
      </c>
      <c r="L57" s="6">
        <v>436819.28</v>
      </c>
      <c r="M57" s="6">
        <v>0.91</v>
      </c>
      <c r="N57" s="6">
        <v>1558.48</v>
      </c>
      <c r="O57" s="6">
        <v>438377.76</v>
      </c>
      <c r="P57" s="6">
        <v>0.92</v>
      </c>
      <c r="Q57" s="6">
        <v>5898.86</v>
      </c>
      <c r="R57" s="6">
        <v>444276.62</v>
      </c>
      <c r="S57" s="6">
        <v>0.93</v>
      </c>
      <c r="T57" s="6">
        <v>4711.32</v>
      </c>
      <c r="U57" s="6">
        <v>448987.94</v>
      </c>
      <c r="V57" s="6">
        <v>0.94</v>
      </c>
      <c r="W57" s="6">
        <v>0</v>
      </c>
      <c r="X57" s="6">
        <v>448987.94</v>
      </c>
      <c r="Y57" s="6">
        <v>0.94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</row>
    <row r="58" spans="1:43" x14ac:dyDescent="0.2">
      <c r="A58" s="1">
        <v>2020</v>
      </c>
      <c r="B58" s="2" t="s">
        <v>43</v>
      </c>
      <c r="C58" s="1" t="s">
        <v>57</v>
      </c>
      <c r="D58" s="1" t="s">
        <v>50</v>
      </c>
      <c r="E58" s="1" t="s">
        <v>49</v>
      </c>
      <c r="F58" s="6">
        <v>10478.34</v>
      </c>
      <c r="G58" s="6">
        <v>8156.34</v>
      </c>
      <c r="H58" s="6">
        <v>7357.34</v>
      </c>
      <c r="I58" s="6">
        <v>7357.34</v>
      </c>
      <c r="J58" s="6">
        <v>0.7</v>
      </c>
      <c r="K58" s="6">
        <v>0</v>
      </c>
      <c r="L58" s="6">
        <v>7357.34</v>
      </c>
      <c r="M58" s="6">
        <v>0.7</v>
      </c>
      <c r="N58" s="6">
        <v>0</v>
      </c>
      <c r="O58" s="6">
        <v>7357.34</v>
      </c>
      <c r="P58" s="6">
        <v>0.7</v>
      </c>
      <c r="Q58" s="6">
        <v>0</v>
      </c>
      <c r="R58" s="6">
        <v>7357.34</v>
      </c>
      <c r="S58" s="6">
        <v>0.7</v>
      </c>
      <c r="T58" s="6">
        <v>0</v>
      </c>
      <c r="U58" s="6">
        <v>7357.34</v>
      </c>
      <c r="V58" s="6">
        <v>0.7</v>
      </c>
      <c r="W58" s="6">
        <v>799</v>
      </c>
      <c r="X58" s="6">
        <v>8156.34</v>
      </c>
      <c r="Y58" s="6">
        <v>0.78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</row>
    <row r="59" spans="1:43" x14ac:dyDescent="0.2">
      <c r="A59" s="1">
        <v>2020</v>
      </c>
      <c r="B59" s="2" t="s">
        <v>43</v>
      </c>
      <c r="C59" s="1" t="s">
        <v>57</v>
      </c>
      <c r="D59" s="1" t="s">
        <v>51</v>
      </c>
      <c r="E59" s="1" t="s">
        <v>46</v>
      </c>
      <c r="F59" s="6">
        <v>4971815.41</v>
      </c>
      <c r="G59" s="6">
        <v>3820703.16</v>
      </c>
      <c r="H59" s="6">
        <v>1098196.7</v>
      </c>
      <c r="I59" s="6">
        <v>1098196.7</v>
      </c>
      <c r="J59" s="6">
        <v>0.22</v>
      </c>
      <c r="K59" s="6">
        <v>1069086.83</v>
      </c>
      <c r="L59" s="6">
        <v>2167283.5299999998</v>
      </c>
      <c r="M59" s="6">
        <v>0.44</v>
      </c>
      <c r="N59" s="6">
        <v>401168.32</v>
      </c>
      <c r="O59" s="6">
        <v>2568451.85</v>
      </c>
      <c r="P59" s="6">
        <v>0.52</v>
      </c>
      <c r="Q59" s="6">
        <v>1135871.69</v>
      </c>
      <c r="R59" s="6">
        <v>3704323.54</v>
      </c>
      <c r="S59" s="6">
        <v>0.75</v>
      </c>
      <c r="T59" s="6">
        <v>8688.23</v>
      </c>
      <c r="U59" s="6">
        <v>3713011.77</v>
      </c>
      <c r="V59" s="6">
        <v>0.75</v>
      </c>
      <c r="W59" s="6">
        <v>107691.39</v>
      </c>
      <c r="X59" s="6">
        <v>3820703.16</v>
      </c>
      <c r="Y59" s="6">
        <v>0.77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</row>
    <row r="60" spans="1:43" x14ac:dyDescent="0.2">
      <c r="A60" s="1">
        <v>2020</v>
      </c>
      <c r="B60" s="2" t="s">
        <v>43</v>
      </c>
      <c r="C60" s="1" t="s">
        <v>57</v>
      </c>
      <c r="D60" s="1" t="s">
        <v>51</v>
      </c>
      <c r="E60" s="1" t="s">
        <v>47</v>
      </c>
      <c r="F60" s="6">
        <v>865888.19</v>
      </c>
      <c r="G60" s="6">
        <v>554309.92000000004</v>
      </c>
      <c r="H60" s="6">
        <v>259525.99</v>
      </c>
      <c r="I60" s="6">
        <v>259525.99</v>
      </c>
      <c r="J60" s="6">
        <v>0.3</v>
      </c>
      <c r="K60" s="6">
        <v>178382.28</v>
      </c>
      <c r="L60" s="6">
        <v>437908.27</v>
      </c>
      <c r="M60" s="6">
        <v>0.51</v>
      </c>
      <c r="N60" s="6">
        <v>24129.75</v>
      </c>
      <c r="O60" s="6">
        <v>462038.02</v>
      </c>
      <c r="P60" s="6">
        <v>0.53</v>
      </c>
      <c r="Q60" s="6">
        <v>76002.2</v>
      </c>
      <c r="R60" s="6">
        <v>538040.22</v>
      </c>
      <c r="S60" s="6">
        <v>0.62</v>
      </c>
      <c r="T60" s="6">
        <v>16269.7</v>
      </c>
      <c r="U60" s="6">
        <v>554309.92000000004</v>
      </c>
      <c r="V60" s="6">
        <v>0.64</v>
      </c>
      <c r="W60" s="6">
        <v>0</v>
      </c>
      <c r="X60" s="6">
        <v>554309.92000000004</v>
      </c>
      <c r="Y60" s="6">
        <v>0.64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</row>
    <row r="61" spans="1:43" x14ac:dyDescent="0.2">
      <c r="A61" s="1">
        <v>2020</v>
      </c>
      <c r="B61" s="2" t="s">
        <v>43</v>
      </c>
      <c r="C61" s="1" t="s">
        <v>57</v>
      </c>
      <c r="D61" s="1" t="s">
        <v>51</v>
      </c>
      <c r="E61" s="1" t="s">
        <v>49</v>
      </c>
      <c r="F61" s="6">
        <v>10483.49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</row>
    <row r="62" spans="1:43" x14ac:dyDescent="0.2">
      <c r="A62" s="1">
        <v>2020</v>
      </c>
      <c r="B62" s="2" t="s">
        <v>43</v>
      </c>
      <c r="C62" s="1" t="s">
        <v>57</v>
      </c>
      <c r="D62" s="1" t="s">
        <v>52</v>
      </c>
      <c r="E62" s="1" t="s">
        <v>53</v>
      </c>
      <c r="F62" s="6">
        <v>25248.89</v>
      </c>
      <c r="G62" s="6">
        <v>4787.1099999999997</v>
      </c>
      <c r="H62" s="6">
        <v>379.75</v>
      </c>
      <c r="I62" s="6">
        <v>379.75</v>
      </c>
      <c r="J62" s="6">
        <v>0.02</v>
      </c>
      <c r="K62" s="6">
        <v>1518.88</v>
      </c>
      <c r="L62" s="6">
        <v>1898.63</v>
      </c>
      <c r="M62" s="6">
        <v>0.08</v>
      </c>
      <c r="N62" s="6">
        <v>263.19</v>
      </c>
      <c r="O62" s="6">
        <v>2161.8200000000002</v>
      </c>
      <c r="P62" s="6">
        <v>0.09</v>
      </c>
      <c r="Q62" s="6">
        <v>1844.98</v>
      </c>
      <c r="R62" s="6">
        <v>4006.8</v>
      </c>
      <c r="S62" s="6">
        <v>0.16</v>
      </c>
      <c r="T62" s="6">
        <v>780.31</v>
      </c>
      <c r="U62" s="6">
        <v>4787.1099999999997</v>
      </c>
      <c r="V62" s="6">
        <v>0.19</v>
      </c>
      <c r="W62" s="6">
        <v>0</v>
      </c>
      <c r="X62" s="6">
        <v>4787.1099999999997</v>
      </c>
      <c r="Y62" s="6">
        <v>0.19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</row>
    <row r="63" spans="1:43" x14ac:dyDescent="0.2">
      <c r="A63" s="1">
        <v>2020</v>
      </c>
      <c r="B63" s="2" t="s">
        <v>43</v>
      </c>
      <c r="C63" s="1" t="s">
        <v>57</v>
      </c>
      <c r="D63" s="1" t="s">
        <v>52</v>
      </c>
      <c r="E63" s="1" t="s">
        <v>46</v>
      </c>
      <c r="F63" s="6">
        <v>6326786.8899999997</v>
      </c>
      <c r="G63" s="6">
        <v>3350433.91</v>
      </c>
      <c r="H63" s="6">
        <v>1100521.46</v>
      </c>
      <c r="I63" s="6">
        <v>1100521.46</v>
      </c>
      <c r="J63" s="6">
        <v>0.17</v>
      </c>
      <c r="K63" s="6">
        <v>868129.06</v>
      </c>
      <c r="L63" s="6">
        <v>1968650.52</v>
      </c>
      <c r="M63" s="6">
        <v>0.31</v>
      </c>
      <c r="N63" s="6">
        <v>580832.39</v>
      </c>
      <c r="O63" s="6">
        <v>2549482.91</v>
      </c>
      <c r="P63" s="6">
        <v>0.4</v>
      </c>
      <c r="Q63" s="6">
        <v>526547.24</v>
      </c>
      <c r="R63" s="6">
        <v>3076030.15</v>
      </c>
      <c r="S63" s="6">
        <v>0.49</v>
      </c>
      <c r="T63" s="6">
        <v>168444.68</v>
      </c>
      <c r="U63" s="6">
        <v>3244474.83</v>
      </c>
      <c r="V63" s="6">
        <v>0.51</v>
      </c>
      <c r="W63" s="6">
        <v>105959.08</v>
      </c>
      <c r="X63" s="6">
        <v>3350433.91</v>
      </c>
      <c r="Y63" s="6">
        <v>0.53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</row>
    <row r="64" spans="1:43" x14ac:dyDescent="0.2">
      <c r="A64" s="1">
        <v>2020</v>
      </c>
      <c r="B64" s="2" t="s">
        <v>43</v>
      </c>
      <c r="C64" s="1" t="s">
        <v>57</v>
      </c>
      <c r="D64" s="1" t="s">
        <v>52</v>
      </c>
      <c r="E64" s="1" t="s">
        <v>47</v>
      </c>
      <c r="F64" s="6">
        <v>6703630.5099999998</v>
      </c>
      <c r="G64" s="6">
        <v>6055443.5899999999</v>
      </c>
      <c r="H64" s="6">
        <v>3580317.4</v>
      </c>
      <c r="I64" s="6">
        <v>3580317.4</v>
      </c>
      <c r="J64" s="6">
        <v>0.53</v>
      </c>
      <c r="K64" s="6">
        <v>1947403.2</v>
      </c>
      <c r="L64" s="6">
        <v>5527720.5999999996</v>
      </c>
      <c r="M64" s="6">
        <v>0.82</v>
      </c>
      <c r="N64" s="6">
        <v>231029.8</v>
      </c>
      <c r="O64" s="6">
        <v>5758750.4000000004</v>
      </c>
      <c r="P64" s="6">
        <v>0.86</v>
      </c>
      <c r="Q64" s="6">
        <v>141022.74</v>
      </c>
      <c r="R64" s="6">
        <v>5899773.1399999997</v>
      </c>
      <c r="S64" s="6">
        <v>0.88</v>
      </c>
      <c r="T64" s="6">
        <v>112489.69</v>
      </c>
      <c r="U64" s="6">
        <v>6012262.8300000001</v>
      </c>
      <c r="V64" s="6">
        <v>0.9</v>
      </c>
      <c r="W64" s="6">
        <v>43180.76</v>
      </c>
      <c r="X64" s="6">
        <v>6055443.5899999999</v>
      </c>
      <c r="Y64" s="6">
        <v>0.9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</row>
    <row r="65" spans="1:43" x14ac:dyDescent="0.2">
      <c r="A65" s="1">
        <v>2020</v>
      </c>
      <c r="B65" s="2" t="s">
        <v>43</v>
      </c>
      <c r="C65" s="1" t="s">
        <v>57</v>
      </c>
      <c r="D65" s="1" t="s">
        <v>52</v>
      </c>
      <c r="E65" s="1" t="s">
        <v>49</v>
      </c>
      <c r="F65" s="6">
        <v>3613458.66</v>
      </c>
      <c r="G65" s="6">
        <v>2842996.9</v>
      </c>
      <c r="H65" s="6">
        <v>1488181.51</v>
      </c>
      <c r="I65" s="6">
        <v>1488181.51</v>
      </c>
      <c r="J65" s="6">
        <v>0.41</v>
      </c>
      <c r="K65" s="6">
        <v>1003113.3</v>
      </c>
      <c r="L65" s="6">
        <v>2491294.81</v>
      </c>
      <c r="M65" s="6">
        <v>0.69</v>
      </c>
      <c r="N65" s="6">
        <v>158806.26999999999</v>
      </c>
      <c r="O65" s="6">
        <v>2650101.08</v>
      </c>
      <c r="P65" s="6">
        <v>0.73</v>
      </c>
      <c r="Q65" s="6">
        <v>107470.5</v>
      </c>
      <c r="R65" s="6">
        <v>2757571.58</v>
      </c>
      <c r="S65" s="6">
        <v>0.76</v>
      </c>
      <c r="T65" s="6">
        <v>51670.239999999998</v>
      </c>
      <c r="U65" s="6">
        <v>2809241.82</v>
      </c>
      <c r="V65" s="6">
        <v>0.78</v>
      </c>
      <c r="W65" s="6">
        <v>33755.08</v>
      </c>
      <c r="X65" s="6">
        <v>2842996.9</v>
      </c>
      <c r="Y65" s="6">
        <v>0.79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</row>
    <row r="66" spans="1:43" x14ac:dyDescent="0.2">
      <c r="A66" s="1">
        <v>2020</v>
      </c>
      <c r="B66" s="2" t="s">
        <v>43</v>
      </c>
      <c r="C66" s="1" t="s">
        <v>58</v>
      </c>
      <c r="D66" s="1" t="s">
        <v>45</v>
      </c>
      <c r="E66" s="1" t="s">
        <v>46</v>
      </c>
      <c r="F66" s="6">
        <v>6385391.9100000001</v>
      </c>
      <c r="G66" s="6">
        <v>1584305.43</v>
      </c>
      <c r="H66" s="6">
        <v>460255.05</v>
      </c>
      <c r="I66" s="6">
        <v>460255.05</v>
      </c>
      <c r="J66" s="6">
        <v>7.0000000000000007E-2</v>
      </c>
      <c r="K66" s="6">
        <v>79488.88</v>
      </c>
      <c r="L66" s="6">
        <v>539743.93000000005</v>
      </c>
      <c r="M66" s="6">
        <v>0.08</v>
      </c>
      <c r="N66" s="6">
        <v>209154.47</v>
      </c>
      <c r="O66" s="6">
        <v>748898.4</v>
      </c>
      <c r="P66" s="6">
        <v>0.12</v>
      </c>
      <c r="Q66" s="6">
        <v>954.14</v>
      </c>
      <c r="R66" s="6">
        <v>749852.54</v>
      </c>
      <c r="S66" s="6">
        <v>0.12</v>
      </c>
      <c r="T66" s="6">
        <v>0</v>
      </c>
      <c r="U66" s="6">
        <v>749852.54</v>
      </c>
      <c r="V66" s="6">
        <v>0.12</v>
      </c>
      <c r="W66" s="6">
        <v>834452.89</v>
      </c>
      <c r="X66" s="6">
        <v>1584305.43</v>
      </c>
      <c r="Y66" s="6">
        <v>0.25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</row>
    <row r="67" spans="1:43" x14ac:dyDescent="0.2">
      <c r="A67" s="1">
        <v>2020</v>
      </c>
      <c r="B67" s="2" t="s">
        <v>43</v>
      </c>
      <c r="C67" s="1" t="s">
        <v>58</v>
      </c>
      <c r="D67" s="1" t="s">
        <v>45</v>
      </c>
      <c r="E67" s="1" t="s">
        <v>47</v>
      </c>
      <c r="F67" s="6">
        <v>257499.45</v>
      </c>
      <c r="G67" s="6">
        <v>187486.65</v>
      </c>
      <c r="H67" s="6">
        <v>141110.19</v>
      </c>
      <c r="I67" s="6">
        <v>141110.19</v>
      </c>
      <c r="J67" s="6">
        <v>0.55000000000000004</v>
      </c>
      <c r="K67" s="6">
        <v>36829.26</v>
      </c>
      <c r="L67" s="6">
        <v>177939.45</v>
      </c>
      <c r="M67" s="6">
        <v>0.69</v>
      </c>
      <c r="N67" s="6">
        <v>0</v>
      </c>
      <c r="O67" s="6">
        <v>177939.45</v>
      </c>
      <c r="P67" s="6">
        <v>0.69</v>
      </c>
      <c r="Q67" s="6">
        <v>9547.2000000000007</v>
      </c>
      <c r="R67" s="6">
        <v>187486.65</v>
      </c>
      <c r="S67" s="6">
        <v>0.73</v>
      </c>
      <c r="T67" s="6">
        <v>0</v>
      </c>
      <c r="U67" s="6">
        <v>187486.65</v>
      </c>
      <c r="V67" s="6">
        <v>0.73</v>
      </c>
      <c r="W67" s="6">
        <v>0</v>
      </c>
      <c r="X67" s="6">
        <v>187486.65</v>
      </c>
      <c r="Y67" s="6">
        <v>0.73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</row>
    <row r="68" spans="1:43" x14ac:dyDescent="0.2">
      <c r="A68" s="1">
        <v>2020</v>
      </c>
      <c r="B68" s="2" t="s">
        <v>43</v>
      </c>
      <c r="C68" s="1" t="s">
        <v>58</v>
      </c>
      <c r="D68" s="1" t="s">
        <v>48</v>
      </c>
      <c r="E68" s="1" t="s">
        <v>46</v>
      </c>
      <c r="F68" s="6">
        <v>71196.84</v>
      </c>
      <c r="G68" s="6">
        <v>44531.98</v>
      </c>
      <c r="H68" s="6">
        <v>29505.47</v>
      </c>
      <c r="I68" s="6">
        <v>29505.47</v>
      </c>
      <c r="J68" s="6">
        <v>0.41</v>
      </c>
      <c r="K68" s="6">
        <v>8810.0400000000009</v>
      </c>
      <c r="L68" s="6">
        <v>38315.51</v>
      </c>
      <c r="M68" s="6">
        <v>0.54</v>
      </c>
      <c r="N68" s="6">
        <v>6065.01</v>
      </c>
      <c r="O68" s="6">
        <v>44380.52</v>
      </c>
      <c r="P68" s="6">
        <v>0.62</v>
      </c>
      <c r="Q68" s="6">
        <v>151.46</v>
      </c>
      <c r="R68" s="6">
        <v>44531.98</v>
      </c>
      <c r="S68" s="6">
        <v>0.63</v>
      </c>
      <c r="T68" s="6">
        <v>0</v>
      </c>
      <c r="U68" s="6">
        <v>44531.98</v>
      </c>
      <c r="V68" s="6">
        <v>0.63</v>
      </c>
      <c r="W68" s="6">
        <v>0</v>
      </c>
      <c r="X68" s="6">
        <v>44531.98</v>
      </c>
      <c r="Y68" s="6">
        <v>0.63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</row>
    <row r="69" spans="1:43" x14ac:dyDescent="0.2">
      <c r="A69" s="1">
        <v>2020</v>
      </c>
      <c r="B69" s="2" t="s">
        <v>43</v>
      </c>
      <c r="C69" s="1" t="s">
        <v>58</v>
      </c>
      <c r="D69" s="1" t="s">
        <v>48</v>
      </c>
      <c r="E69" s="1" t="s">
        <v>47</v>
      </c>
      <c r="F69" s="6">
        <v>56075.55</v>
      </c>
      <c r="G69" s="6">
        <v>48950.46</v>
      </c>
      <c r="H69" s="6">
        <v>21052.01</v>
      </c>
      <c r="I69" s="6">
        <v>21052.01</v>
      </c>
      <c r="J69" s="6">
        <v>0.38</v>
      </c>
      <c r="K69" s="6">
        <v>16361.17</v>
      </c>
      <c r="L69" s="6">
        <v>37413.18</v>
      </c>
      <c r="M69" s="6">
        <v>0.67</v>
      </c>
      <c r="N69" s="6">
        <v>5707.21</v>
      </c>
      <c r="O69" s="6">
        <v>43120.39</v>
      </c>
      <c r="P69" s="6">
        <v>0.77</v>
      </c>
      <c r="Q69" s="6">
        <v>1330.06</v>
      </c>
      <c r="R69" s="6">
        <v>44450.45</v>
      </c>
      <c r="S69" s="6">
        <v>0.79</v>
      </c>
      <c r="T69" s="6">
        <v>4500.01</v>
      </c>
      <c r="U69" s="6">
        <v>48950.46</v>
      </c>
      <c r="V69" s="6">
        <v>0.87</v>
      </c>
      <c r="W69" s="6">
        <v>0</v>
      </c>
      <c r="X69" s="6">
        <v>48950.46</v>
      </c>
      <c r="Y69" s="6">
        <v>0.87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</row>
    <row r="70" spans="1:43" x14ac:dyDescent="0.2">
      <c r="A70" s="1">
        <v>2020</v>
      </c>
      <c r="B70" s="2" t="s">
        <v>43</v>
      </c>
      <c r="C70" s="1" t="s">
        <v>58</v>
      </c>
      <c r="D70" s="1" t="s">
        <v>48</v>
      </c>
      <c r="E70" s="1" t="s">
        <v>49</v>
      </c>
      <c r="F70" s="6">
        <v>75560.89</v>
      </c>
      <c r="G70" s="6">
        <v>25131.38</v>
      </c>
      <c r="H70" s="6">
        <v>8236.35</v>
      </c>
      <c r="I70" s="6">
        <v>8236.35</v>
      </c>
      <c r="J70" s="6">
        <v>0.11</v>
      </c>
      <c r="K70" s="6">
        <v>16895.03</v>
      </c>
      <c r="L70" s="6">
        <v>25131.38</v>
      </c>
      <c r="M70" s="6">
        <v>0.33</v>
      </c>
      <c r="N70" s="6">
        <v>0</v>
      </c>
      <c r="O70" s="6">
        <v>25131.38</v>
      </c>
      <c r="P70" s="6">
        <v>0.33</v>
      </c>
      <c r="Q70" s="6">
        <v>0</v>
      </c>
      <c r="R70" s="6">
        <v>25131.38</v>
      </c>
      <c r="S70" s="6">
        <v>0.33</v>
      </c>
      <c r="T70" s="6">
        <v>0</v>
      </c>
      <c r="U70" s="6">
        <v>25131.38</v>
      </c>
      <c r="V70" s="6">
        <v>0.33</v>
      </c>
      <c r="W70" s="6">
        <v>0</v>
      </c>
      <c r="X70" s="6">
        <v>25131.38</v>
      </c>
      <c r="Y70" s="6">
        <v>0.33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</row>
    <row r="71" spans="1:43" x14ac:dyDescent="0.2">
      <c r="A71" s="1">
        <v>2020</v>
      </c>
      <c r="B71" s="2" t="s">
        <v>43</v>
      </c>
      <c r="C71" s="1" t="s">
        <v>58</v>
      </c>
      <c r="D71" s="1" t="s">
        <v>50</v>
      </c>
      <c r="E71" s="1" t="s">
        <v>46</v>
      </c>
      <c r="F71" s="6">
        <v>12128.42</v>
      </c>
      <c r="G71" s="6">
        <v>8876.41</v>
      </c>
      <c r="H71" s="6">
        <v>8876.41</v>
      </c>
      <c r="I71" s="6">
        <v>8876.41</v>
      </c>
      <c r="J71" s="6">
        <v>0.73</v>
      </c>
      <c r="K71" s="6">
        <v>0</v>
      </c>
      <c r="L71" s="6">
        <v>8876.41</v>
      </c>
      <c r="M71" s="6">
        <v>0.73</v>
      </c>
      <c r="N71" s="6">
        <v>0</v>
      </c>
      <c r="O71" s="6">
        <v>8876.41</v>
      </c>
      <c r="P71" s="6">
        <v>0.73</v>
      </c>
      <c r="Q71" s="6">
        <v>0</v>
      </c>
      <c r="R71" s="6">
        <v>8876.41</v>
      </c>
      <c r="S71" s="6">
        <v>0.73</v>
      </c>
      <c r="T71" s="6">
        <v>0</v>
      </c>
      <c r="U71" s="6">
        <v>8876.41</v>
      </c>
      <c r="V71" s="6">
        <v>0.73</v>
      </c>
      <c r="W71" s="6">
        <v>0</v>
      </c>
      <c r="X71" s="6">
        <v>8876.41</v>
      </c>
      <c r="Y71" s="6">
        <v>0.73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</row>
    <row r="72" spans="1:43" x14ac:dyDescent="0.2">
      <c r="A72" s="1">
        <v>2020</v>
      </c>
      <c r="B72" s="2" t="s">
        <v>43</v>
      </c>
      <c r="C72" s="1" t="s">
        <v>58</v>
      </c>
      <c r="D72" s="1" t="s">
        <v>50</v>
      </c>
      <c r="E72" s="1" t="s">
        <v>47</v>
      </c>
      <c r="F72" s="6">
        <v>9038.1200000000008</v>
      </c>
      <c r="G72" s="6">
        <v>7370.12</v>
      </c>
      <c r="H72" s="6">
        <v>6490.12</v>
      </c>
      <c r="I72" s="6">
        <v>6490.12</v>
      </c>
      <c r="J72" s="6">
        <v>0.72</v>
      </c>
      <c r="K72" s="6">
        <v>880</v>
      </c>
      <c r="L72" s="6">
        <v>7370.12</v>
      </c>
      <c r="M72" s="6">
        <v>0.82</v>
      </c>
      <c r="N72" s="6">
        <v>0</v>
      </c>
      <c r="O72" s="6">
        <v>7370.12</v>
      </c>
      <c r="P72" s="6">
        <v>0.82</v>
      </c>
      <c r="Q72" s="6">
        <v>0</v>
      </c>
      <c r="R72" s="6">
        <v>7370.12</v>
      </c>
      <c r="S72" s="6">
        <v>0.82</v>
      </c>
      <c r="T72" s="6">
        <v>0</v>
      </c>
      <c r="U72" s="6">
        <v>7370.12</v>
      </c>
      <c r="V72" s="6">
        <v>0.82</v>
      </c>
      <c r="W72" s="6">
        <v>0</v>
      </c>
      <c r="X72" s="6">
        <v>7370.12</v>
      </c>
      <c r="Y72" s="6">
        <v>0.82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</row>
    <row r="73" spans="1:43" x14ac:dyDescent="0.2">
      <c r="A73" s="1">
        <v>2020</v>
      </c>
      <c r="B73" s="2" t="s">
        <v>43</v>
      </c>
      <c r="C73" s="1" t="s">
        <v>58</v>
      </c>
      <c r="D73" s="1" t="s">
        <v>51</v>
      </c>
      <c r="E73" s="1" t="s">
        <v>46</v>
      </c>
      <c r="F73" s="6">
        <v>228207.04</v>
      </c>
      <c r="G73" s="6">
        <v>220323.04</v>
      </c>
      <c r="H73" s="6">
        <v>156346.37</v>
      </c>
      <c r="I73" s="6">
        <v>156346.37</v>
      </c>
      <c r="J73" s="6">
        <v>0.69</v>
      </c>
      <c r="K73" s="6">
        <v>56062.67</v>
      </c>
      <c r="L73" s="6">
        <v>212409.04</v>
      </c>
      <c r="M73" s="6">
        <v>0.93</v>
      </c>
      <c r="N73" s="6">
        <v>0</v>
      </c>
      <c r="O73" s="6">
        <v>212409.04</v>
      </c>
      <c r="P73" s="6">
        <v>0.93</v>
      </c>
      <c r="Q73" s="6">
        <v>0</v>
      </c>
      <c r="R73" s="6">
        <v>212409.04</v>
      </c>
      <c r="S73" s="6">
        <v>0.93</v>
      </c>
      <c r="T73" s="6">
        <v>0</v>
      </c>
      <c r="U73" s="6">
        <v>212409.04</v>
      </c>
      <c r="V73" s="6">
        <v>0.93</v>
      </c>
      <c r="W73" s="6">
        <v>7914</v>
      </c>
      <c r="X73" s="6">
        <v>220323.04</v>
      </c>
      <c r="Y73" s="6">
        <v>0.97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</row>
    <row r="74" spans="1:43" x14ac:dyDescent="0.2">
      <c r="A74" s="1">
        <v>2020</v>
      </c>
      <c r="B74" s="2" t="s">
        <v>43</v>
      </c>
      <c r="C74" s="1" t="s">
        <v>58</v>
      </c>
      <c r="D74" s="1" t="s">
        <v>52</v>
      </c>
      <c r="E74" s="1" t="s">
        <v>46</v>
      </c>
      <c r="F74" s="6">
        <v>656808.56000000006</v>
      </c>
      <c r="G74" s="6">
        <v>467403.6</v>
      </c>
      <c r="H74" s="6">
        <v>188726.9</v>
      </c>
      <c r="I74" s="6">
        <v>188726.9</v>
      </c>
      <c r="J74" s="6">
        <v>0.28999999999999998</v>
      </c>
      <c r="K74" s="6">
        <v>125796.95</v>
      </c>
      <c r="L74" s="6">
        <v>314523.84999999998</v>
      </c>
      <c r="M74" s="6">
        <v>0.48</v>
      </c>
      <c r="N74" s="6">
        <v>64285.57</v>
      </c>
      <c r="O74" s="6">
        <v>378809.42</v>
      </c>
      <c r="P74" s="6">
        <v>0.57999999999999996</v>
      </c>
      <c r="Q74" s="6">
        <v>42214.720000000001</v>
      </c>
      <c r="R74" s="6">
        <v>421024.14</v>
      </c>
      <c r="S74" s="6">
        <v>0.64</v>
      </c>
      <c r="T74" s="6">
        <v>28038.63</v>
      </c>
      <c r="U74" s="6">
        <v>449062.77</v>
      </c>
      <c r="V74" s="6">
        <v>0.68</v>
      </c>
      <c r="W74" s="6">
        <v>18340.830000000002</v>
      </c>
      <c r="X74" s="6">
        <v>467403.6</v>
      </c>
      <c r="Y74" s="6">
        <v>0.71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</row>
    <row r="75" spans="1:43" x14ac:dyDescent="0.2">
      <c r="A75" s="1">
        <v>2020</v>
      </c>
      <c r="B75" s="2" t="s">
        <v>43</v>
      </c>
      <c r="C75" s="1" t="s">
        <v>58</v>
      </c>
      <c r="D75" s="1" t="s">
        <v>52</v>
      </c>
      <c r="E75" s="1" t="s">
        <v>47</v>
      </c>
      <c r="F75" s="6">
        <v>863225.07</v>
      </c>
      <c r="G75" s="6">
        <v>720160.61</v>
      </c>
      <c r="H75" s="6">
        <v>376877.89</v>
      </c>
      <c r="I75" s="6">
        <v>376877.89</v>
      </c>
      <c r="J75" s="6">
        <v>0.44</v>
      </c>
      <c r="K75" s="6">
        <v>217697.92000000001</v>
      </c>
      <c r="L75" s="6">
        <v>594575.81000000006</v>
      </c>
      <c r="M75" s="6">
        <v>0.69</v>
      </c>
      <c r="N75" s="6">
        <v>45020.18</v>
      </c>
      <c r="O75" s="6">
        <v>639595.99</v>
      </c>
      <c r="P75" s="6">
        <v>0.74</v>
      </c>
      <c r="Q75" s="6">
        <v>61739.86</v>
      </c>
      <c r="R75" s="6">
        <v>701335.85</v>
      </c>
      <c r="S75" s="6">
        <v>0.81</v>
      </c>
      <c r="T75" s="6">
        <v>14406.77</v>
      </c>
      <c r="U75" s="6">
        <v>715742.62</v>
      </c>
      <c r="V75" s="6">
        <v>0.83</v>
      </c>
      <c r="W75" s="6">
        <v>4417.99</v>
      </c>
      <c r="X75" s="6">
        <v>720160.61</v>
      </c>
      <c r="Y75" s="6">
        <v>0.83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</row>
    <row r="76" spans="1:43" x14ac:dyDescent="0.2">
      <c r="A76" s="1">
        <v>2020</v>
      </c>
      <c r="B76" s="2" t="s">
        <v>43</v>
      </c>
      <c r="C76" s="1" t="s">
        <v>58</v>
      </c>
      <c r="D76" s="1" t="s">
        <v>52</v>
      </c>
      <c r="E76" s="1" t="s">
        <v>49</v>
      </c>
      <c r="F76" s="6">
        <v>313780.94</v>
      </c>
      <c r="G76" s="6">
        <v>246295.49</v>
      </c>
      <c r="H76" s="6">
        <v>125205.19</v>
      </c>
      <c r="I76" s="6">
        <v>125205.19</v>
      </c>
      <c r="J76" s="6">
        <v>0.4</v>
      </c>
      <c r="K76" s="6">
        <v>81112.28</v>
      </c>
      <c r="L76" s="6">
        <v>206317.47</v>
      </c>
      <c r="M76" s="6">
        <v>0.66</v>
      </c>
      <c r="N76" s="6">
        <v>22313.88</v>
      </c>
      <c r="O76" s="6">
        <v>228631.35</v>
      </c>
      <c r="P76" s="6">
        <v>0.73</v>
      </c>
      <c r="Q76" s="6">
        <v>14264.12</v>
      </c>
      <c r="R76" s="6">
        <v>242895.47</v>
      </c>
      <c r="S76" s="6">
        <v>0.77</v>
      </c>
      <c r="T76" s="6">
        <v>2700</v>
      </c>
      <c r="U76" s="6">
        <v>245595.47</v>
      </c>
      <c r="V76" s="6">
        <v>0.78</v>
      </c>
      <c r="W76" s="6">
        <v>700.02</v>
      </c>
      <c r="X76" s="6">
        <v>246295.49</v>
      </c>
      <c r="Y76" s="6">
        <v>0.78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</row>
    <row r="77" spans="1:43" x14ac:dyDescent="0.2">
      <c r="A77" s="1">
        <v>2020</v>
      </c>
      <c r="B77" s="2" t="s">
        <v>43</v>
      </c>
      <c r="C77" s="1" t="s">
        <v>59</v>
      </c>
      <c r="D77" s="1" t="s">
        <v>45</v>
      </c>
      <c r="E77" s="1" t="s">
        <v>46</v>
      </c>
      <c r="F77" s="6">
        <v>2383524.34</v>
      </c>
      <c r="G77" s="6">
        <v>776293.76</v>
      </c>
      <c r="H77" s="6">
        <v>156255.84</v>
      </c>
      <c r="I77" s="6">
        <v>156255.84</v>
      </c>
      <c r="J77" s="6">
        <v>7.0000000000000007E-2</v>
      </c>
      <c r="K77" s="6">
        <v>0</v>
      </c>
      <c r="L77" s="6">
        <v>156255.84</v>
      </c>
      <c r="M77" s="6">
        <v>7.0000000000000007E-2</v>
      </c>
      <c r="N77" s="6">
        <v>0</v>
      </c>
      <c r="O77" s="6">
        <v>156255.84</v>
      </c>
      <c r="P77" s="6">
        <v>7.0000000000000007E-2</v>
      </c>
      <c r="Q77" s="6">
        <v>0</v>
      </c>
      <c r="R77" s="6">
        <v>156255.84</v>
      </c>
      <c r="S77" s="6">
        <v>7.0000000000000007E-2</v>
      </c>
      <c r="T77" s="6">
        <v>0</v>
      </c>
      <c r="U77" s="6">
        <v>156255.84</v>
      </c>
      <c r="V77" s="6">
        <v>7.0000000000000007E-2</v>
      </c>
      <c r="W77" s="6">
        <v>620037.92000000004</v>
      </c>
      <c r="X77" s="6">
        <v>776293.76</v>
      </c>
      <c r="Y77" s="6">
        <v>0.33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</row>
    <row r="78" spans="1:43" x14ac:dyDescent="0.2">
      <c r="A78" s="1">
        <v>2020</v>
      </c>
      <c r="B78" s="2" t="s">
        <v>43</v>
      </c>
      <c r="C78" s="1" t="s">
        <v>59</v>
      </c>
      <c r="D78" s="1" t="s">
        <v>48</v>
      </c>
      <c r="E78" s="1" t="s">
        <v>46</v>
      </c>
      <c r="F78" s="6">
        <v>15665.14</v>
      </c>
      <c r="G78" s="6">
        <v>2895.06</v>
      </c>
      <c r="H78" s="6">
        <v>0</v>
      </c>
      <c r="I78" s="6">
        <v>0</v>
      </c>
      <c r="J78" s="6">
        <v>0</v>
      </c>
      <c r="K78" s="6">
        <v>2630.05</v>
      </c>
      <c r="L78" s="6">
        <v>2630.05</v>
      </c>
      <c r="M78" s="6">
        <v>0.17</v>
      </c>
      <c r="N78" s="6">
        <v>265.01</v>
      </c>
      <c r="O78" s="6">
        <v>2895.06</v>
      </c>
      <c r="P78" s="6">
        <v>0.18</v>
      </c>
      <c r="Q78" s="6">
        <v>0</v>
      </c>
      <c r="R78" s="6">
        <v>2895.06</v>
      </c>
      <c r="S78" s="6">
        <v>0.18</v>
      </c>
      <c r="T78" s="6">
        <v>0</v>
      </c>
      <c r="U78" s="6">
        <v>2895.06</v>
      </c>
      <c r="V78" s="6">
        <v>0.18</v>
      </c>
      <c r="W78" s="6">
        <v>0</v>
      </c>
      <c r="X78" s="6">
        <v>2895.06</v>
      </c>
      <c r="Y78" s="6">
        <v>0.18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</row>
    <row r="79" spans="1:43" x14ac:dyDescent="0.2">
      <c r="A79" s="1">
        <v>2020</v>
      </c>
      <c r="B79" s="2" t="s">
        <v>43</v>
      </c>
      <c r="C79" s="1" t="s">
        <v>59</v>
      </c>
      <c r="D79" s="1" t="s">
        <v>48</v>
      </c>
      <c r="E79" s="1" t="s">
        <v>47</v>
      </c>
      <c r="F79" s="6">
        <v>11201.86</v>
      </c>
      <c r="G79" s="6">
        <v>10406.83</v>
      </c>
      <c r="H79" s="6">
        <v>9876.81</v>
      </c>
      <c r="I79" s="6">
        <v>9876.81</v>
      </c>
      <c r="J79" s="6">
        <v>0.88</v>
      </c>
      <c r="K79" s="6">
        <v>265.01</v>
      </c>
      <c r="L79" s="6">
        <v>10141.82</v>
      </c>
      <c r="M79" s="6">
        <v>0.91</v>
      </c>
      <c r="N79" s="6">
        <v>265.01</v>
      </c>
      <c r="O79" s="6">
        <v>10406.83</v>
      </c>
      <c r="P79" s="6">
        <v>0.93</v>
      </c>
      <c r="Q79" s="6">
        <v>0</v>
      </c>
      <c r="R79" s="6">
        <v>10406.83</v>
      </c>
      <c r="S79" s="6">
        <v>0.93</v>
      </c>
      <c r="T79" s="6">
        <v>0</v>
      </c>
      <c r="U79" s="6">
        <v>10406.83</v>
      </c>
      <c r="V79" s="6">
        <v>0.93</v>
      </c>
      <c r="W79" s="6">
        <v>0</v>
      </c>
      <c r="X79" s="6">
        <v>10406.83</v>
      </c>
      <c r="Y79" s="6">
        <v>0.93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</row>
    <row r="80" spans="1:43" x14ac:dyDescent="0.2">
      <c r="A80" s="1">
        <v>2020</v>
      </c>
      <c r="B80" s="2" t="s">
        <v>43</v>
      </c>
      <c r="C80" s="1" t="s">
        <v>59</v>
      </c>
      <c r="D80" s="1" t="s">
        <v>48</v>
      </c>
      <c r="E80" s="1" t="s">
        <v>49</v>
      </c>
      <c r="F80" s="6">
        <v>38280.81</v>
      </c>
      <c r="G80" s="6">
        <v>5295.03</v>
      </c>
      <c r="H80" s="6">
        <v>5030.0200000000004</v>
      </c>
      <c r="I80" s="6">
        <v>5030.0200000000004</v>
      </c>
      <c r="J80" s="6">
        <v>0.13</v>
      </c>
      <c r="K80" s="6">
        <v>0</v>
      </c>
      <c r="L80" s="6">
        <v>5030.0200000000004</v>
      </c>
      <c r="M80" s="6">
        <v>0.13</v>
      </c>
      <c r="N80" s="6">
        <v>0</v>
      </c>
      <c r="O80" s="6">
        <v>5030.0200000000004</v>
      </c>
      <c r="P80" s="6">
        <v>0.13</v>
      </c>
      <c r="Q80" s="6">
        <v>0</v>
      </c>
      <c r="R80" s="6">
        <v>5030.0200000000004</v>
      </c>
      <c r="S80" s="6">
        <v>0.13</v>
      </c>
      <c r="T80" s="6">
        <v>265.01</v>
      </c>
      <c r="U80" s="6">
        <v>5295.03</v>
      </c>
      <c r="V80" s="6">
        <v>0.14000000000000001</v>
      </c>
      <c r="W80" s="6">
        <v>0</v>
      </c>
      <c r="X80" s="6">
        <v>5295.03</v>
      </c>
      <c r="Y80" s="6">
        <v>0.14000000000000001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</row>
    <row r="81" spans="1:43" x14ac:dyDescent="0.2">
      <c r="A81" s="1">
        <v>2020</v>
      </c>
      <c r="B81" s="2" t="s">
        <v>43</v>
      </c>
      <c r="C81" s="1" t="s">
        <v>59</v>
      </c>
      <c r="D81" s="1" t="s">
        <v>50</v>
      </c>
      <c r="E81" s="1" t="s">
        <v>46</v>
      </c>
      <c r="F81" s="6">
        <v>11684.53</v>
      </c>
      <c r="G81" s="6">
        <v>7040.53</v>
      </c>
      <c r="H81" s="6">
        <v>2322</v>
      </c>
      <c r="I81" s="6">
        <v>2322</v>
      </c>
      <c r="J81" s="6">
        <v>0.2</v>
      </c>
      <c r="K81" s="6">
        <v>4718.53</v>
      </c>
      <c r="L81" s="6">
        <v>7040.53</v>
      </c>
      <c r="M81" s="6">
        <v>0.6</v>
      </c>
      <c r="N81" s="6">
        <v>0</v>
      </c>
      <c r="O81" s="6">
        <v>7040.53</v>
      </c>
      <c r="P81" s="6">
        <v>0.6</v>
      </c>
      <c r="Q81" s="6">
        <v>0</v>
      </c>
      <c r="R81" s="6">
        <v>7040.53</v>
      </c>
      <c r="S81" s="6">
        <v>0.6</v>
      </c>
      <c r="T81" s="6">
        <v>0</v>
      </c>
      <c r="U81" s="6">
        <v>7040.53</v>
      </c>
      <c r="V81" s="6">
        <v>0.6</v>
      </c>
      <c r="W81" s="6">
        <v>0</v>
      </c>
      <c r="X81" s="6">
        <v>7040.53</v>
      </c>
      <c r="Y81" s="6">
        <v>0.6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</row>
    <row r="82" spans="1:43" x14ac:dyDescent="0.2">
      <c r="A82" s="1">
        <v>2020</v>
      </c>
      <c r="B82" s="2" t="s">
        <v>43</v>
      </c>
      <c r="C82" s="1" t="s">
        <v>59</v>
      </c>
      <c r="D82" s="1" t="s">
        <v>50</v>
      </c>
      <c r="E82" s="1" t="s">
        <v>47</v>
      </c>
      <c r="F82" s="6">
        <v>1948</v>
      </c>
      <c r="G82" s="6">
        <v>1948</v>
      </c>
      <c r="H82" s="6">
        <v>0</v>
      </c>
      <c r="I82" s="6">
        <v>0</v>
      </c>
      <c r="J82" s="6">
        <v>0</v>
      </c>
      <c r="K82" s="6">
        <v>1174</v>
      </c>
      <c r="L82" s="6">
        <v>1174</v>
      </c>
      <c r="M82" s="6">
        <v>0.6</v>
      </c>
      <c r="N82" s="6">
        <v>774</v>
      </c>
      <c r="O82" s="6">
        <v>1948</v>
      </c>
      <c r="P82" s="6">
        <v>1</v>
      </c>
      <c r="Q82" s="6">
        <v>0</v>
      </c>
      <c r="R82" s="6">
        <v>1948</v>
      </c>
      <c r="S82" s="6">
        <v>1</v>
      </c>
      <c r="T82" s="6">
        <v>0</v>
      </c>
      <c r="U82" s="6">
        <v>1948</v>
      </c>
      <c r="V82" s="6">
        <v>1</v>
      </c>
      <c r="W82" s="6">
        <v>0</v>
      </c>
      <c r="X82" s="6">
        <v>1948</v>
      </c>
      <c r="Y82" s="6">
        <v>1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</row>
    <row r="83" spans="1:43" x14ac:dyDescent="0.2">
      <c r="A83" s="1">
        <v>2020</v>
      </c>
      <c r="B83" s="2" t="s">
        <v>43</v>
      </c>
      <c r="C83" s="1" t="s">
        <v>59</v>
      </c>
      <c r="D83" s="1" t="s">
        <v>51</v>
      </c>
      <c r="E83" s="1" t="s">
        <v>46</v>
      </c>
      <c r="F83" s="6">
        <v>15818</v>
      </c>
      <c r="G83" s="6">
        <v>15818</v>
      </c>
      <c r="H83" s="6">
        <v>0</v>
      </c>
      <c r="I83" s="6">
        <v>0</v>
      </c>
      <c r="J83" s="6">
        <v>0</v>
      </c>
      <c r="K83" s="6">
        <v>7884</v>
      </c>
      <c r="L83" s="6">
        <v>7884</v>
      </c>
      <c r="M83" s="6">
        <v>0.5</v>
      </c>
      <c r="N83" s="6">
        <v>0</v>
      </c>
      <c r="O83" s="6">
        <v>7884</v>
      </c>
      <c r="P83" s="6">
        <v>0.5</v>
      </c>
      <c r="Q83" s="6">
        <v>0</v>
      </c>
      <c r="R83" s="6">
        <v>7884</v>
      </c>
      <c r="S83" s="6">
        <v>0.5</v>
      </c>
      <c r="T83" s="6">
        <v>0</v>
      </c>
      <c r="U83" s="6">
        <v>7884</v>
      </c>
      <c r="V83" s="6">
        <v>0.5</v>
      </c>
      <c r="W83" s="6">
        <v>7934</v>
      </c>
      <c r="X83" s="6">
        <v>15818</v>
      </c>
      <c r="Y83" s="6">
        <v>1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</row>
    <row r="84" spans="1:43" x14ac:dyDescent="0.2">
      <c r="A84" s="1">
        <v>2020</v>
      </c>
      <c r="B84" s="2" t="s">
        <v>43</v>
      </c>
      <c r="C84" s="1" t="s">
        <v>59</v>
      </c>
      <c r="D84" s="1" t="s">
        <v>52</v>
      </c>
      <c r="E84" s="1" t="s">
        <v>53</v>
      </c>
      <c r="F84" s="6">
        <v>120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</row>
    <row r="85" spans="1:43" x14ac:dyDescent="0.2">
      <c r="A85" s="1">
        <v>2020</v>
      </c>
      <c r="B85" s="2" t="s">
        <v>43</v>
      </c>
      <c r="C85" s="1" t="s">
        <v>59</v>
      </c>
      <c r="D85" s="1" t="s">
        <v>52</v>
      </c>
      <c r="E85" s="1" t="s">
        <v>46</v>
      </c>
      <c r="F85" s="6">
        <v>381950.56</v>
      </c>
      <c r="G85" s="6">
        <v>166140.29</v>
      </c>
      <c r="H85" s="6">
        <v>33100.82</v>
      </c>
      <c r="I85" s="6">
        <v>33100.82</v>
      </c>
      <c r="J85" s="6">
        <v>0.09</v>
      </c>
      <c r="K85" s="6">
        <v>31049</v>
      </c>
      <c r="L85" s="6">
        <v>64149.82</v>
      </c>
      <c r="M85" s="6">
        <v>0.17</v>
      </c>
      <c r="N85" s="6">
        <v>28978.17</v>
      </c>
      <c r="O85" s="6">
        <v>93127.99</v>
      </c>
      <c r="P85" s="6">
        <v>0.24</v>
      </c>
      <c r="Q85" s="6">
        <v>38033.730000000003</v>
      </c>
      <c r="R85" s="6">
        <v>131161.72</v>
      </c>
      <c r="S85" s="6">
        <v>0.34</v>
      </c>
      <c r="T85" s="6">
        <v>16258.54</v>
      </c>
      <c r="U85" s="6">
        <v>147420.26</v>
      </c>
      <c r="V85" s="6">
        <v>0.39</v>
      </c>
      <c r="W85" s="6">
        <v>18720.03</v>
      </c>
      <c r="X85" s="6">
        <v>166140.29</v>
      </c>
      <c r="Y85" s="6">
        <v>0.43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</row>
    <row r="86" spans="1:43" x14ac:dyDescent="0.2">
      <c r="A86" s="1">
        <v>2020</v>
      </c>
      <c r="B86" s="2" t="s">
        <v>43</v>
      </c>
      <c r="C86" s="1" t="s">
        <v>59</v>
      </c>
      <c r="D86" s="1" t="s">
        <v>52</v>
      </c>
      <c r="E86" s="1" t="s">
        <v>47</v>
      </c>
      <c r="F86" s="6">
        <v>427336.42</v>
      </c>
      <c r="G86" s="6">
        <v>347744.77</v>
      </c>
      <c r="H86" s="6">
        <v>151837.57999999999</v>
      </c>
      <c r="I86" s="6">
        <v>151837.57999999999</v>
      </c>
      <c r="J86" s="6">
        <v>0.36</v>
      </c>
      <c r="K86" s="6">
        <v>126321.37</v>
      </c>
      <c r="L86" s="6">
        <v>278158.95</v>
      </c>
      <c r="M86" s="6">
        <v>0.65</v>
      </c>
      <c r="N86" s="6">
        <v>41136.800000000003</v>
      </c>
      <c r="O86" s="6">
        <v>319295.75</v>
      </c>
      <c r="P86" s="6">
        <v>0.75</v>
      </c>
      <c r="Q86" s="6">
        <v>20073.97</v>
      </c>
      <c r="R86" s="6">
        <v>339369.72</v>
      </c>
      <c r="S86" s="6">
        <v>0.79</v>
      </c>
      <c r="T86" s="6">
        <v>265.01</v>
      </c>
      <c r="U86" s="6">
        <v>339634.73</v>
      </c>
      <c r="V86" s="6">
        <v>0.79</v>
      </c>
      <c r="W86" s="6">
        <v>8110.04</v>
      </c>
      <c r="X86" s="6">
        <v>347744.77</v>
      </c>
      <c r="Y86" s="6">
        <v>0.81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</row>
    <row r="87" spans="1:43" x14ac:dyDescent="0.2">
      <c r="A87" s="1">
        <v>2020</v>
      </c>
      <c r="B87" s="2" t="s">
        <v>43</v>
      </c>
      <c r="C87" s="1" t="s">
        <v>59</v>
      </c>
      <c r="D87" s="1" t="s">
        <v>52</v>
      </c>
      <c r="E87" s="1" t="s">
        <v>49</v>
      </c>
      <c r="F87" s="6">
        <v>55947.51</v>
      </c>
      <c r="G87" s="6">
        <v>40549.300000000003</v>
      </c>
      <c r="H87" s="6">
        <v>17162.59</v>
      </c>
      <c r="I87" s="6">
        <v>17162.59</v>
      </c>
      <c r="J87" s="6">
        <v>0.31</v>
      </c>
      <c r="K87" s="6">
        <v>9447.7199999999993</v>
      </c>
      <c r="L87" s="6">
        <v>26610.31</v>
      </c>
      <c r="M87" s="6">
        <v>0.48</v>
      </c>
      <c r="N87" s="6">
        <v>11443.72</v>
      </c>
      <c r="O87" s="6">
        <v>38054.03</v>
      </c>
      <c r="P87" s="6">
        <v>0.68</v>
      </c>
      <c r="Q87" s="6">
        <v>2495.27</v>
      </c>
      <c r="R87" s="6">
        <v>40549.300000000003</v>
      </c>
      <c r="S87" s="6">
        <v>0.72</v>
      </c>
      <c r="T87" s="6">
        <v>0</v>
      </c>
      <c r="U87" s="6">
        <v>40549.300000000003</v>
      </c>
      <c r="V87" s="6">
        <v>0.72</v>
      </c>
      <c r="W87" s="6">
        <v>0</v>
      </c>
      <c r="X87" s="6">
        <v>40549.300000000003</v>
      </c>
      <c r="Y87" s="6">
        <v>0.72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</row>
    <row r="88" spans="1:43" x14ac:dyDescent="0.2">
      <c r="A88" s="1">
        <v>2020</v>
      </c>
      <c r="B88" s="2" t="s">
        <v>43</v>
      </c>
      <c r="C88" s="1" t="s">
        <v>60</v>
      </c>
      <c r="D88" s="1" t="s">
        <v>45</v>
      </c>
      <c r="E88" s="1" t="s">
        <v>46</v>
      </c>
      <c r="F88" s="6">
        <v>2048417.28</v>
      </c>
      <c r="G88" s="6">
        <v>769281.35</v>
      </c>
      <c r="H88" s="6">
        <v>260666.71</v>
      </c>
      <c r="I88" s="6">
        <v>260666.71</v>
      </c>
      <c r="J88" s="6">
        <v>0.13</v>
      </c>
      <c r="K88" s="6">
        <v>0</v>
      </c>
      <c r="L88" s="6">
        <v>260666.71</v>
      </c>
      <c r="M88" s="6">
        <v>0.13</v>
      </c>
      <c r="N88" s="6">
        <v>0</v>
      </c>
      <c r="O88" s="6">
        <v>260666.71</v>
      </c>
      <c r="P88" s="6">
        <v>0.13</v>
      </c>
      <c r="Q88" s="6">
        <v>140538.06</v>
      </c>
      <c r="R88" s="6">
        <v>401204.77</v>
      </c>
      <c r="S88" s="6">
        <v>0.2</v>
      </c>
      <c r="T88" s="6">
        <v>0</v>
      </c>
      <c r="U88" s="6">
        <v>401204.77</v>
      </c>
      <c r="V88" s="6">
        <v>0.2</v>
      </c>
      <c r="W88" s="6">
        <v>368076.58</v>
      </c>
      <c r="X88" s="6">
        <v>769281.35</v>
      </c>
      <c r="Y88" s="6">
        <v>0.38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</row>
    <row r="89" spans="1:43" x14ac:dyDescent="0.2">
      <c r="A89" s="1">
        <v>2020</v>
      </c>
      <c r="B89" s="2" t="s">
        <v>43</v>
      </c>
      <c r="C89" s="1" t="s">
        <v>60</v>
      </c>
      <c r="D89" s="1" t="s">
        <v>45</v>
      </c>
      <c r="E89" s="1" t="s">
        <v>47</v>
      </c>
      <c r="F89" s="6">
        <v>7965.95</v>
      </c>
      <c r="G89" s="6">
        <v>6739.2</v>
      </c>
      <c r="H89" s="6">
        <v>0</v>
      </c>
      <c r="I89" s="6">
        <v>0</v>
      </c>
      <c r="J89" s="6">
        <v>0</v>
      </c>
      <c r="K89" s="6">
        <v>6739.2</v>
      </c>
      <c r="L89" s="6">
        <v>6739.2</v>
      </c>
      <c r="M89" s="6">
        <v>0.85</v>
      </c>
      <c r="N89" s="6">
        <v>0</v>
      </c>
      <c r="O89" s="6">
        <v>6739.2</v>
      </c>
      <c r="P89" s="6">
        <v>0.85</v>
      </c>
      <c r="Q89" s="6">
        <v>0</v>
      </c>
      <c r="R89" s="6">
        <v>6739.2</v>
      </c>
      <c r="S89" s="6">
        <v>0.85</v>
      </c>
      <c r="T89" s="6">
        <v>0</v>
      </c>
      <c r="U89" s="6">
        <v>6739.2</v>
      </c>
      <c r="V89" s="6">
        <v>0.85</v>
      </c>
      <c r="W89" s="6">
        <v>0</v>
      </c>
      <c r="X89" s="6">
        <v>6739.2</v>
      </c>
      <c r="Y89" s="6">
        <v>0.85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</row>
    <row r="90" spans="1:43" x14ac:dyDescent="0.2">
      <c r="A90" s="1">
        <v>2020</v>
      </c>
      <c r="B90" s="2" t="s">
        <v>43</v>
      </c>
      <c r="C90" s="1" t="s">
        <v>60</v>
      </c>
      <c r="D90" s="1" t="s">
        <v>48</v>
      </c>
      <c r="E90" s="1" t="s">
        <v>46</v>
      </c>
      <c r="F90" s="6">
        <v>16483.62</v>
      </c>
      <c r="G90" s="6">
        <v>2230</v>
      </c>
      <c r="H90" s="6">
        <v>665</v>
      </c>
      <c r="I90" s="6">
        <v>665</v>
      </c>
      <c r="J90" s="6">
        <v>0.04</v>
      </c>
      <c r="K90" s="6">
        <v>1565</v>
      </c>
      <c r="L90" s="6">
        <v>2230</v>
      </c>
      <c r="M90" s="6">
        <v>0.14000000000000001</v>
      </c>
      <c r="N90" s="6">
        <v>0</v>
      </c>
      <c r="O90" s="6">
        <v>2230</v>
      </c>
      <c r="P90" s="6">
        <v>0.14000000000000001</v>
      </c>
      <c r="Q90" s="6">
        <v>0</v>
      </c>
      <c r="R90" s="6">
        <v>2230</v>
      </c>
      <c r="S90" s="6">
        <v>0.14000000000000001</v>
      </c>
      <c r="T90" s="6">
        <v>0</v>
      </c>
      <c r="U90" s="6">
        <v>2230</v>
      </c>
      <c r="V90" s="6">
        <v>0.14000000000000001</v>
      </c>
      <c r="W90" s="6">
        <v>0</v>
      </c>
      <c r="X90" s="6">
        <v>2230</v>
      </c>
      <c r="Y90" s="6">
        <v>0.14000000000000001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</row>
    <row r="91" spans="1:43" x14ac:dyDescent="0.2">
      <c r="A91" s="1">
        <v>2020</v>
      </c>
      <c r="B91" s="2" t="s">
        <v>43</v>
      </c>
      <c r="C91" s="1" t="s">
        <v>60</v>
      </c>
      <c r="D91" s="1" t="s">
        <v>48</v>
      </c>
      <c r="E91" s="1" t="s">
        <v>47</v>
      </c>
      <c r="F91" s="6">
        <v>6907.17</v>
      </c>
      <c r="G91" s="6">
        <v>3597.55</v>
      </c>
      <c r="H91" s="6">
        <v>2451.94</v>
      </c>
      <c r="I91" s="6">
        <v>2451.94</v>
      </c>
      <c r="J91" s="6">
        <v>0.35</v>
      </c>
      <c r="K91" s="6">
        <v>1145.6099999999999</v>
      </c>
      <c r="L91" s="6">
        <v>3597.55</v>
      </c>
      <c r="M91" s="6">
        <v>0.52</v>
      </c>
      <c r="N91" s="6">
        <v>0</v>
      </c>
      <c r="O91" s="6">
        <v>3597.55</v>
      </c>
      <c r="P91" s="6">
        <v>0.52</v>
      </c>
      <c r="Q91" s="6">
        <v>0</v>
      </c>
      <c r="R91" s="6">
        <v>3597.55</v>
      </c>
      <c r="S91" s="6">
        <v>0.52</v>
      </c>
      <c r="T91" s="6">
        <v>0</v>
      </c>
      <c r="U91" s="6">
        <v>3597.55</v>
      </c>
      <c r="V91" s="6">
        <v>0.52</v>
      </c>
      <c r="W91" s="6">
        <v>0</v>
      </c>
      <c r="X91" s="6">
        <v>3597.55</v>
      </c>
      <c r="Y91" s="6">
        <v>0.52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</row>
    <row r="92" spans="1:43" x14ac:dyDescent="0.2">
      <c r="A92" s="1">
        <v>2020</v>
      </c>
      <c r="B92" s="2" t="s">
        <v>43</v>
      </c>
      <c r="C92" s="1" t="s">
        <v>60</v>
      </c>
      <c r="D92" s="1" t="s">
        <v>48</v>
      </c>
      <c r="E92" s="1" t="s">
        <v>49</v>
      </c>
      <c r="F92" s="6">
        <v>21751.95</v>
      </c>
      <c r="G92" s="6">
        <v>12576.88</v>
      </c>
      <c r="H92" s="6">
        <v>3471</v>
      </c>
      <c r="I92" s="6">
        <v>3471</v>
      </c>
      <c r="J92" s="6">
        <v>0.16</v>
      </c>
      <c r="K92" s="6">
        <v>4075.86</v>
      </c>
      <c r="L92" s="6">
        <v>7546.86</v>
      </c>
      <c r="M92" s="6">
        <v>0.35</v>
      </c>
      <c r="N92" s="6">
        <v>4765.01</v>
      </c>
      <c r="O92" s="6">
        <v>12311.87</v>
      </c>
      <c r="P92" s="6">
        <v>0.56999999999999995</v>
      </c>
      <c r="Q92" s="6">
        <v>0</v>
      </c>
      <c r="R92" s="6">
        <v>12311.87</v>
      </c>
      <c r="S92" s="6">
        <v>0.56999999999999995</v>
      </c>
      <c r="T92" s="6">
        <v>265.01</v>
      </c>
      <c r="U92" s="6">
        <v>12576.88</v>
      </c>
      <c r="V92" s="6">
        <v>0.57999999999999996</v>
      </c>
      <c r="W92" s="6">
        <v>0</v>
      </c>
      <c r="X92" s="6">
        <v>12576.88</v>
      </c>
      <c r="Y92" s="6">
        <v>0.57999999999999996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</row>
    <row r="93" spans="1:43" x14ac:dyDescent="0.2">
      <c r="A93" s="1">
        <v>2020</v>
      </c>
      <c r="B93" s="2" t="s">
        <v>43</v>
      </c>
      <c r="C93" s="1" t="s">
        <v>60</v>
      </c>
      <c r="D93" s="1" t="s">
        <v>50</v>
      </c>
      <c r="E93" s="1" t="s">
        <v>46</v>
      </c>
      <c r="F93" s="6">
        <v>10688.98</v>
      </c>
      <c r="G93" s="6">
        <v>10688.98</v>
      </c>
      <c r="H93" s="6">
        <v>3096</v>
      </c>
      <c r="I93" s="6">
        <v>3096</v>
      </c>
      <c r="J93" s="6">
        <v>0.28999999999999998</v>
      </c>
      <c r="K93" s="6">
        <v>0</v>
      </c>
      <c r="L93" s="6">
        <v>3096</v>
      </c>
      <c r="M93" s="6">
        <v>0.28999999999999998</v>
      </c>
      <c r="N93" s="6">
        <v>3590.63</v>
      </c>
      <c r="O93" s="6">
        <v>6686.63</v>
      </c>
      <c r="P93" s="6">
        <v>0.63</v>
      </c>
      <c r="Q93" s="6">
        <v>1657</v>
      </c>
      <c r="R93" s="6">
        <v>8343.6299999999992</v>
      </c>
      <c r="S93" s="6">
        <v>0.78</v>
      </c>
      <c r="T93" s="6">
        <v>1439</v>
      </c>
      <c r="U93" s="6">
        <v>9782.6299999999992</v>
      </c>
      <c r="V93" s="6">
        <v>0.92</v>
      </c>
      <c r="W93" s="6">
        <v>906.35</v>
      </c>
      <c r="X93" s="6">
        <v>10688.98</v>
      </c>
      <c r="Y93" s="6">
        <v>1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</row>
    <row r="94" spans="1:43" x14ac:dyDescent="0.2">
      <c r="A94" s="1">
        <v>2020</v>
      </c>
      <c r="B94" s="2" t="s">
        <v>43</v>
      </c>
      <c r="C94" s="1" t="s">
        <v>60</v>
      </c>
      <c r="D94" s="1" t="s">
        <v>50</v>
      </c>
      <c r="E94" s="1" t="s">
        <v>47</v>
      </c>
      <c r="F94" s="6">
        <v>8730.77</v>
      </c>
      <c r="G94" s="6">
        <v>8730.77</v>
      </c>
      <c r="H94" s="6">
        <v>774</v>
      </c>
      <c r="I94" s="6">
        <v>774</v>
      </c>
      <c r="J94" s="6">
        <v>0.09</v>
      </c>
      <c r="K94" s="6">
        <v>5943.58</v>
      </c>
      <c r="L94" s="6">
        <v>6717.58</v>
      </c>
      <c r="M94" s="6">
        <v>0.77</v>
      </c>
      <c r="N94" s="6">
        <v>0</v>
      </c>
      <c r="O94" s="6">
        <v>6717.58</v>
      </c>
      <c r="P94" s="6">
        <v>0.77</v>
      </c>
      <c r="Q94" s="6">
        <v>0</v>
      </c>
      <c r="R94" s="6">
        <v>6717.58</v>
      </c>
      <c r="S94" s="6">
        <v>0.77</v>
      </c>
      <c r="T94" s="6">
        <v>1133.19</v>
      </c>
      <c r="U94" s="6">
        <v>7850.77</v>
      </c>
      <c r="V94" s="6">
        <v>0.9</v>
      </c>
      <c r="W94" s="6">
        <v>880</v>
      </c>
      <c r="X94" s="6">
        <v>8730.77</v>
      </c>
      <c r="Y94" s="6">
        <v>1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</row>
    <row r="95" spans="1:43" x14ac:dyDescent="0.2">
      <c r="A95" s="1">
        <v>2020</v>
      </c>
      <c r="B95" s="2" t="s">
        <v>43</v>
      </c>
      <c r="C95" s="1" t="s">
        <v>60</v>
      </c>
      <c r="D95" s="1" t="s">
        <v>51</v>
      </c>
      <c r="E95" s="1" t="s">
        <v>46</v>
      </c>
      <c r="F95" s="6">
        <v>7884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</row>
    <row r="96" spans="1:43" x14ac:dyDescent="0.2">
      <c r="A96" s="1">
        <v>2020</v>
      </c>
      <c r="B96" s="2" t="s">
        <v>43</v>
      </c>
      <c r="C96" s="1" t="s">
        <v>60</v>
      </c>
      <c r="D96" s="1" t="s">
        <v>52</v>
      </c>
      <c r="E96" s="1" t="s">
        <v>53</v>
      </c>
      <c r="F96" s="6">
        <v>3000</v>
      </c>
      <c r="G96" s="6">
        <v>2000</v>
      </c>
      <c r="H96" s="6">
        <v>1000</v>
      </c>
      <c r="I96" s="6">
        <v>1000</v>
      </c>
      <c r="J96" s="6">
        <v>0.33</v>
      </c>
      <c r="K96" s="6">
        <v>0</v>
      </c>
      <c r="L96" s="6">
        <v>1000</v>
      </c>
      <c r="M96" s="6">
        <v>0.33</v>
      </c>
      <c r="N96" s="6">
        <v>0</v>
      </c>
      <c r="O96" s="6">
        <v>1000</v>
      </c>
      <c r="P96" s="6">
        <v>0.33</v>
      </c>
      <c r="Q96" s="6">
        <v>0</v>
      </c>
      <c r="R96" s="6">
        <v>1000</v>
      </c>
      <c r="S96" s="6">
        <v>0.33</v>
      </c>
      <c r="T96" s="6">
        <v>59</v>
      </c>
      <c r="U96" s="6">
        <v>1059</v>
      </c>
      <c r="V96" s="6">
        <v>0.35</v>
      </c>
      <c r="W96" s="6">
        <v>941</v>
      </c>
      <c r="X96" s="6">
        <v>2000</v>
      </c>
      <c r="Y96" s="6">
        <v>0.67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</row>
    <row r="97" spans="1:43" x14ac:dyDescent="0.2">
      <c r="A97" s="1">
        <v>2020</v>
      </c>
      <c r="B97" s="2" t="s">
        <v>43</v>
      </c>
      <c r="C97" s="1" t="s">
        <v>60</v>
      </c>
      <c r="D97" s="1" t="s">
        <v>52</v>
      </c>
      <c r="E97" s="1" t="s">
        <v>46</v>
      </c>
      <c r="F97" s="6">
        <v>595670.55000000005</v>
      </c>
      <c r="G97" s="6">
        <v>314787.96999999997</v>
      </c>
      <c r="H97" s="6">
        <v>87663.53</v>
      </c>
      <c r="I97" s="6">
        <v>87663.53</v>
      </c>
      <c r="J97" s="6">
        <v>0.15</v>
      </c>
      <c r="K97" s="6">
        <v>34387.629999999997</v>
      </c>
      <c r="L97" s="6">
        <v>122051.16</v>
      </c>
      <c r="M97" s="6">
        <v>0.2</v>
      </c>
      <c r="N97" s="6">
        <v>24799.360000000001</v>
      </c>
      <c r="O97" s="6">
        <v>146850.51999999999</v>
      </c>
      <c r="P97" s="6">
        <v>0.25</v>
      </c>
      <c r="Q97" s="6">
        <v>71311.28</v>
      </c>
      <c r="R97" s="6">
        <v>218161.8</v>
      </c>
      <c r="S97" s="6">
        <v>0.37</v>
      </c>
      <c r="T97" s="6">
        <v>25738.560000000001</v>
      </c>
      <c r="U97" s="6">
        <v>243900.36</v>
      </c>
      <c r="V97" s="6">
        <v>0.41</v>
      </c>
      <c r="W97" s="6">
        <v>70887.61</v>
      </c>
      <c r="X97" s="6">
        <v>314787.96999999997</v>
      </c>
      <c r="Y97" s="6">
        <v>0.53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</row>
    <row r="98" spans="1:43" x14ac:dyDescent="0.2">
      <c r="A98" s="1">
        <v>2020</v>
      </c>
      <c r="B98" s="2" t="s">
        <v>43</v>
      </c>
      <c r="C98" s="1" t="s">
        <v>60</v>
      </c>
      <c r="D98" s="1" t="s">
        <v>52</v>
      </c>
      <c r="E98" s="1" t="s">
        <v>47</v>
      </c>
      <c r="F98" s="6">
        <v>599761.22</v>
      </c>
      <c r="G98" s="6">
        <v>475080.8</v>
      </c>
      <c r="H98" s="6">
        <v>256402.56</v>
      </c>
      <c r="I98" s="6">
        <v>256402.56</v>
      </c>
      <c r="J98" s="6">
        <v>0.43</v>
      </c>
      <c r="K98" s="6">
        <v>157327.9</v>
      </c>
      <c r="L98" s="6">
        <v>413730.46</v>
      </c>
      <c r="M98" s="6">
        <v>0.69</v>
      </c>
      <c r="N98" s="6">
        <v>6198.68</v>
      </c>
      <c r="O98" s="6">
        <v>419929.14</v>
      </c>
      <c r="P98" s="6">
        <v>0.7</v>
      </c>
      <c r="Q98" s="6">
        <v>6068.67</v>
      </c>
      <c r="R98" s="6">
        <v>425997.81</v>
      </c>
      <c r="S98" s="6">
        <v>0.71</v>
      </c>
      <c r="T98" s="6">
        <v>35854.559999999998</v>
      </c>
      <c r="U98" s="6">
        <v>461852.37</v>
      </c>
      <c r="V98" s="6">
        <v>0.77</v>
      </c>
      <c r="W98" s="6">
        <v>13228.43</v>
      </c>
      <c r="X98" s="6">
        <v>475080.8</v>
      </c>
      <c r="Y98" s="6">
        <v>0.79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</row>
    <row r="99" spans="1:43" x14ac:dyDescent="0.2">
      <c r="A99" s="1">
        <v>2020</v>
      </c>
      <c r="B99" s="2" t="s">
        <v>43</v>
      </c>
      <c r="C99" s="1" t="s">
        <v>60</v>
      </c>
      <c r="D99" s="1" t="s">
        <v>52</v>
      </c>
      <c r="E99" s="1" t="s">
        <v>49</v>
      </c>
      <c r="F99" s="6">
        <v>429482.23999999999</v>
      </c>
      <c r="G99" s="6">
        <v>279634</v>
      </c>
      <c r="H99" s="6">
        <v>130926.78</v>
      </c>
      <c r="I99" s="6">
        <v>130926.78</v>
      </c>
      <c r="J99" s="6">
        <v>0.3</v>
      </c>
      <c r="K99" s="6">
        <v>82907.47</v>
      </c>
      <c r="L99" s="6">
        <v>213834.25</v>
      </c>
      <c r="M99" s="6">
        <v>0.5</v>
      </c>
      <c r="N99" s="6">
        <v>34881.160000000003</v>
      </c>
      <c r="O99" s="6">
        <v>248715.41</v>
      </c>
      <c r="P99" s="6">
        <v>0.57999999999999996</v>
      </c>
      <c r="Q99" s="6">
        <v>7901.07</v>
      </c>
      <c r="R99" s="6">
        <v>256616.48</v>
      </c>
      <c r="S99" s="6">
        <v>0.6</v>
      </c>
      <c r="T99" s="6">
        <v>7018.86</v>
      </c>
      <c r="U99" s="6">
        <v>263635.34000000003</v>
      </c>
      <c r="V99" s="6">
        <v>0.61</v>
      </c>
      <c r="W99" s="6">
        <v>15998.66</v>
      </c>
      <c r="X99" s="6">
        <v>279634</v>
      </c>
      <c r="Y99" s="6">
        <v>0.65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</row>
    <row r="100" spans="1:43" x14ac:dyDescent="0.2">
      <c r="A100" s="1">
        <v>2020</v>
      </c>
      <c r="B100" s="2" t="s">
        <v>43</v>
      </c>
      <c r="C100" s="1" t="s">
        <v>61</v>
      </c>
      <c r="D100" s="1" t="s">
        <v>45</v>
      </c>
      <c r="E100" s="1" t="s">
        <v>46</v>
      </c>
      <c r="F100" s="6">
        <v>4200155.41</v>
      </c>
      <c r="G100" s="6">
        <v>1507501.66</v>
      </c>
      <c r="H100" s="6">
        <v>117809.64</v>
      </c>
      <c r="I100" s="6">
        <v>117809.64</v>
      </c>
      <c r="J100" s="6">
        <v>0.03</v>
      </c>
      <c r="K100" s="6">
        <v>205585.38</v>
      </c>
      <c r="L100" s="6">
        <v>323395.02</v>
      </c>
      <c r="M100" s="6">
        <v>0.08</v>
      </c>
      <c r="N100" s="6">
        <v>6739.2</v>
      </c>
      <c r="O100" s="6">
        <v>330134.21999999997</v>
      </c>
      <c r="P100" s="6">
        <v>0.08</v>
      </c>
      <c r="Q100" s="6">
        <v>0</v>
      </c>
      <c r="R100" s="6">
        <v>330134.21999999997</v>
      </c>
      <c r="S100" s="6">
        <v>0.08</v>
      </c>
      <c r="T100" s="6">
        <v>690955.2</v>
      </c>
      <c r="U100" s="6">
        <v>1021089.42</v>
      </c>
      <c r="V100" s="6">
        <v>0.24</v>
      </c>
      <c r="W100" s="6">
        <v>486412.24</v>
      </c>
      <c r="X100" s="6">
        <v>1507501.66</v>
      </c>
      <c r="Y100" s="6">
        <v>0.36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</row>
    <row r="101" spans="1:43" x14ac:dyDescent="0.2">
      <c r="A101" s="1">
        <v>2020</v>
      </c>
      <c r="B101" s="2" t="s">
        <v>43</v>
      </c>
      <c r="C101" s="1" t="s">
        <v>61</v>
      </c>
      <c r="D101" s="1" t="s">
        <v>45</v>
      </c>
      <c r="E101" s="1" t="s">
        <v>47</v>
      </c>
      <c r="F101" s="6">
        <v>193518</v>
      </c>
      <c r="G101" s="6">
        <v>16848</v>
      </c>
      <c r="H101" s="6">
        <v>0</v>
      </c>
      <c r="I101" s="6">
        <v>0</v>
      </c>
      <c r="J101" s="6">
        <v>0</v>
      </c>
      <c r="K101" s="6">
        <v>16848</v>
      </c>
      <c r="L101" s="6">
        <v>16848</v>
      </c>
      <c r="M101" s="6">
        <v>0.09</v>
      </c>
      <c r="N101" s="6">
        <v>0</v>
      </c>
      <c r="O101" s="6">
        <v>16848</v>
      </c>
      <c r="P101" s="6">
        <v>0.09</v>
      </c>
      <c r="Q101" s="6">
        <v>0</v>
      </c>
      <c r="R101" s="6">
        <v>16848</v>
      </c>
      <c r="S101" s="6">
        <v>0.09</v>
      </c>
      <c r="T101" s="6">
        <v>0</v>
      </c>
      <c r="U101" s="6">
        <v>16848</v>
      </c>
      <c r="V101" s="6">
        <v>0.09</v>
      </c>
      <c r="W101" s="6">
        <v>0</v>
      </c>
      <c r="X101" s="6">
        <v>16848</v>
      </c>
      <c r="Y101" s="6">
        <v>0.09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</row>
    <row r="102" spans="1:43" x14ac:dyDescent="0.2">
      <c r="A102" s="1">
        <v>2020</v>
      </c>
      <c r="B102" s="2" t="s">
        <v>43</v>
      </c>
      <c r="C102" s="1" t="s">
        <v>61</v>
      </c>
      <c r="D102" s="1" t="s">
        <v>48</v>
      </c>
      <c r="E102" s="1" t="s">
        <v>46</v>
      </c>
      <c r="F102" s="6">
        <v>38593.949999999997</v>
      </c>
      <c r="G102" s="6">
        <v>38593.949999999997</v>
      </c>
      <c r="H102" s="6">
        <v>10100.049999999999</v>
      </c>
      <c r="I102" s="6">
        <v>10100.049999999999</v>
      </c>
      <c r="J102" s="6">
        <v>0.26</v>
      </c>
      <c r="K102" s="6">
        <v>4646.5</v>
      </c>
      <c r="L102" s="6">
        <v>14746.55</v>
      </c>
      <c r="M102" s="6">
        <v>0.38</v>
      </c>
      <c r="N102" s="6">
        <v>0</v>
      </c>
      <c r="O102" s="6">
        <v>14746.55</v>
      </c>
      <c r="P102" s="6">
        <v>0.38</v>
      </c>
      <c r="Q102" s="6">
        <v>0</v>
      </c>
      <c r="R102" s="6">
        <v>14746.55</v>
      </c>
      <c r="S102" s="6">
        <v>0.38</v>
      </c>
      <c r="T102" s="6">
        <v>23847.4</v>
      </c>
      <c r="U102" s="6">
        <v>38593.949999999997</v>
      </c>
      <c r="V102" s="6">
        <v>1</v>
      </c>
      <c r="W102" s="6">
        <v>0</v>
      </c>
      <c r="X102" s="6">
        <v>38593.949999999997</v>
      </c>
      <c r="Y102" s="6">
        <v>1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</row>
    <row r="103" spans="1:43" x14ac:dyDescent="0.2">
      <c r="A103" s="1">
        <v>2020</v>
      </c>
      <c r="B103" s="2" t="s">
        <v>43</v>
      </c>
      <c r="C103" s="1" t="s">
        <v>61</v>
      </c>
      <c r="D103" s="1" t="s">
        <v>48</v>
      </c>
      <c r="E103" s="1" t="s">
        <v>47</v>
      </c>
      <c r="F103" s="6">
        <v>49117.98</v>
      </c>
      <c r="G103" s="6">
        <v>40484.449999999997</v>
      </c>
      <c r="H103" s="6">
        <v>13079.94</v>
      </c>
      <c r="I103" s="6">
        <v>13079.94</v>
      </c>
      <c r="J103" s="6">
        <v>0.27</v>
      </c>
      <c r="K103" s="6">
        <v>18266.73</v>
      </c>
      <c r="L103" s="6">
        <v>31346.67</v>
      </c>
      <c r="M103" s="6">
        <v>0.64</v>
      </c>
      <c r="N103" s="6">
        <v>8872.77</v>
      </c>
      <c r="O103" s="6">
        <v>40219.440000000002</v>
      </c>
      <c r="P103" s="6">
        <v>0.82</v>
      </c>
      <c r="Q103" s="6">
        <v>0</v>
      </c>
      <c r="R103" s="6">
        <v>40219.440000000002</v>
      </c>
      <c r="S103" s="6">
        <v>0.82</v>
      </c>
      <c r="T103" s="6">
        <v>0</v>
      </c>
      <c r="U103" s="6">
        <v>40219.440000000002</v>
      </c>
      <c r="V103" s="6">
        <v>0.82</v>
      </c>
      <c r="W103" s="6">
        <v>265.01</v>
      </c>
      <c r="X103" s="6">
        <v>40484.449999999997</v>
      </c>
      <c r="Y103" s="6">
        <v>0.82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</row>
    <row r="104" spans="1:43" x14ac:dyDescent="0.2">
      <c r="A104" s="1">
        <v>2020</v>
      </c>
      <c r="B104" s="2" t="s">
        <v>43</v>
      </c>
      <c r="C104" s="1" t="s">
        <v>61</v>
      </c>
      <c r="D104" s="1" t="s">
        <v>48</v>
      </c>
      <c r="E104" s="1" t="s">
        <v>49</v>
      </c>
      <c r="F104" s="6">
        <v>4455.18</v>
      </c>
      <c r="G104" s="6">
        <v>3395.01</v>
      </c>
      <c r="H104" s="6">
        <v>265.01</v>
      </c>
      <c r="I104" s="6">
        <v>265.01</v>
      </c>
      <c r="J104" s="6">
        <v>0.06</v>
      </c>
      <c r="K104" s="6">
        <v>3130</v>
      </c>
      <c r="L104" s="6">
        <v>3395.01</v>
      </c>
      <c r="M104" s="6">
        <v>0.76</v>
      </c>
      <c r="N104" s="6">
        <v>0</v>
      </c>
      <c r="O104" s="6">
        <v>3395.01</v>
      </c>
      <c r="P104" s="6">
        <v>0.76</v>
      </c>
      <c r="Q104" s="6">
        <v>0</v>
      </c>
      <c r="R104" s="6">
        <v>3395.01</v>
      </c>
      <c r="S104" s="6">
        <v>0.76</v>
      </c>
      <c r="T104" s="6">
        <v>0</v>
      </c>
      <c r="U104" s="6">
        <v>3395.01</v>
      </c>
      <c r="V104" s="6">
        <v>0.76</v>
      </c>
      <c r="W104" s="6">
        <v>0</v>
      </c>
      <c r="X104" s="6">
        <v>3395.01</v>
      </c>
      <c r="Y104" s="6">
        <v>0.76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</row>
    <row r="105" spans="1:43" x14ac:dyDescent="0.2">
      <c r="A105" s="1">
        <v>2020</v>
      </c>
      <c r="B105" s="2" t="s">
        <v>43</v>
      </c>
      <c r="C105" s="1" t="s">
        <v>61</v>
      </c>
      <c r="D105" s="1" t="s">
        <v>50</v>
      </c>
      <c r="E105" s="1" t="s">
        <v>46</v>
      </c>
      <c r="F105" s="6">
        <v>18491.23</v>
      </c>
      <c r="G105" s="6">
        <v>18491.23</v>
      </c>
      <c r="H105" s="6">
        <v>9511.32</v>
      </c>
      <c r="I105" s="6">
        <v>9511.32</v>
      </c>
      <c r="J105" s="6">
        <v>0.51</v>
      </c>
      <c r="K105" s="6">
        <v>8205.91</v>
      </c>
      <c r="L105" s="6">
        <v>17717.23</v>
      </c>
      <c r="M105" s="6">
        <v>0.96</v>
      </c>
      <c r="N105" s="6">
        <v>0</v>
      </c>
      <c r="O105" s="6">
        <v>17717.23</v>
      </c>
      <c r="P105" s="6">
        <v>0.96</v>
      </c>
      <c r="Q105" s="6">
        <v>0</v>
      </c>
      <c r="R105" s="6">
        <v>17717.23</v>
      </c>
      <c r="S105" s="6">
        <v>0.96</v>
      </c>
      <c r="T105" s="6">
        <v>774</v>
      </c>
      <c r="U105" s="6">
        <v>18491.23</v>
      </c>
      <c r="V105" s="6">
        <v>1</v>
      </c>
      <c r="W105" s="6">
        <v>0</v>
      </c>
      <c r="X105" s="6">
        <v>18491.23</v>
      </c>
      <c r="Y105" s="6">
        <v>1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</row>
    <row r="106" spans="1:43" x14ac:dyDescent="0.2">
      <c r="A106" s="1">
        <v>2020</v>
      </c>
      <c r="B106" s="2" t="s">
        <v>43</v>
      </c>
      <c r="C106" s="1" t="s">
        <v>61</v>
      </c>
      <c r="D106" s="1" t="s">
        <v>50</v>
      </c>
      <c r="E106" s="1" t="s">
        <v>47</v>
      </c>
      <c r="F106" s="6">
        <v>9597.09</v>
      </c>
      <c r="G106" s="6">
        <v>9597.09</v>
      </c>
      <c r="H106" s="6">
        <v>4755.82</v>
      </c>
      <c r="I106" s="6">
        <v>4755.82</v>
      </c>
      <c r="J106" s="6">
        <v>0.5</v>
      </c>
      <c r="K106" s="6">
        <v>774</v>
      </c>
      <c r="L106" s="6">
        <v>5529.82</v>
      </c>
      <c r="M106" s="6">
        <v>0.57999999999999996</v>
      </c>
      <c r="N106" s="6">
        <v>4067.27</v>
      </c>
      <c r="O106" s="6">
        <v>9597.09</v>
      </c>
      <c r="P106" s="6">
        <v>1</v>
      </c>
      <c r="Q106" s="6">
        <v>0</v>
      </c>
      <c r="R106" s="6">
        <v>9597.09</v>
      </c>
      <c r="S106" s="6">
        <v>1</v>
      </c>
      <c r="T106" s="6">
        <v>0</v>
      </c>
      <c r="U106" s="6">
        <v>9597.09</v>
      </c>
      <c r="V106" s="6">
        <v>1</v>
      </c>
      <c r="W106" s="6">
        <v>0</v>
      </c>
      <c r="X106" s="6">
        <v>9597.09</v>
      </c>
      <c r="Y106" s="6">
        <v>1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</row>
    <row r="107" spans="1:43" x14ac:dyDescent="0.2">
      <c r="A107" s="1">
        <v>2020</v>
      </c>
      <c r="B107" s="2" t="s">
        <v>43</v>
      </c>
      <c r="C107" s="1" t="s">
        <v>61</v>
      </c>
      <c r="D107" s="1" t="s">
        <v>51</v>
      </c>
      <c r="E107" s="1" t="s">
        <v>46</v>
      </c>
      <c r="F107" s="6">
        <v>574519.37</v>
      </c>
      <c r="G107" s="6">
        <v>98037.22</v>
      </c>
      <c r="H107" s="6">
        <v>47941.24</v>
      </c>
      <c r="I107" s="6">
        <v>47941.24</v>
      </c>
      <c r="J107" s="6">
        <v>0.08</v>
      </c>
      <c r="K107" s="6">
        <v>0</v>
      </c>
      <c r="L107" s="6">
        <v>47941.24</v>
      </c>
      <c r="M107" s="6">
        <v>0.08</v>
      </c>
      <c r="N107" s="6">
        <v>0.02</v>
      </c>
      <c r="O107" s="6">
        <v>47941.26</v>
      </c>
      <c r="P107" s="6">
        <v>0.08</v>
      </c>
      <c r="Q107" s="6">
        <v>0</v>
      </c>
      <c r="R107" s="6">
        <v>47941.26</v>
      </c>
      <c r="S107" s="6">
        <v>0.08</v>
      </c>
      <c r="T107" s="6">
        <v>50095.96</v>
      </c>
      <c r="U107" s="6">
        <v>98037.22</v>
      </c>
      <c r="V107" s="6">
        <v>0.17</v>
      </c>
      <c r="W107" s="6">
        <v>0</v>
      </c>
      <c r="X107" s="6">
        <v>98037.22</v>
      </c>
      <c r="Y107" s="6">
        <v>0.17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</row>
    <row r="108" spans="1:43" x14ac:dyDescent="0.2">
      <c r="A108" s="1">
        <v>2020</v>
      </c>
      <c r="B108" s="2" t="s">
        <v>43</v>
      </c>
      <c r="C108" s="1" t="s">
        <v>61</v>
      </c>
      <c r="D108" s="1" t="s">
        <v>51</v>
      </c>
      <c r="E108" s="1" t="s">
        <v>47</v>
      </c>
      <c r="F108" s="6">
        <v>16618.34</v>
      </c>
      <c r="G108" s="6">
        <v>7265.93</v>
      </c>
      <c r="H108" s="6">
        <v>7265.93</v>
      </c>
      <c r="I108" s="6">
        <v>7265.93</v>
      </c>
      <c r="J108" s="6">
        <v>0.44</v>
      </c>
      <c r="K108" s="6">
        <v>0</v>
      </c>
      <c r="L108" s="6">
        <v>7265.93</v>
      </c>
      <c r="M108" s="6">
        <v>0.44</v>
      </c>
      <c r="N108" s="6">
        <v>0</v>
      </c>
      <c r="O108" s="6">
        <v>7265.93</v>
      </c>
      <c r="P108" s="6">
        <v>0.44</v>
      </c>
      <c r="Q108" s="6">
        <v>0</v>
      </c>
      <c r="R108" s="6">
        <v>7265.93</v>
      </c>
      <c r="S108" s="6">
        <v>0.44</v>
      </c>
      <c r="T108" s="6">
        <v>0</v>
      </c>
      <c r="U108" s="6">
        <v>7265.93</v>
      </c>
      <c r="V108" s="6">
        <v>0.44</v>
      </c>
      <c r="W108" s="6">
        <v>0</v>
      </c>
      <c r="X108" s="6">
        <v>7265.93</v>
      </c>
      <c r="Y108" s="6">
        <v>0.44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</row>
    <row r="109" spans="1:43" x14ac:dyDescent="0.2">
      <c r="A109" s="1">
        <v>2020</v>
      </c>
      <c r="B109" s="2" t="s">
        <v>43</v>
      </c>
      <c r="C109" s="1" t="s">
        <v>61</v>
      </c>
      <c r="D109" s="1" t="s">
        <v>52</v>
      </c>
      <c r="E109" s="1" t="s">
        <v>53</v>
      </c>
      <c r="F109" s="6">
        <v>136.76</v>
      </c>
      <c r="G109" s="6">
        <v>136.76</v>
      </c>
      <c r="H109" s="6">
        <v>136.76</v>
      </c>
      <c r="I109" s="6">
        <v>136.76</v>
      </c>
      <c r="J109" s="6">
        <v>1</v>
      </c>
      <c r="K109" s="6">
        <v>0</v>
      </c>
      <c r="L109" s="6">
        <v>136.76</v>
      </c>
      <c r="M109" s="6">
        <v>1</v>
      </c>
      <c r="N109" s="6">
        <v>0</v>
      </c>
      <c r="O109" s="6">
        <v>136.76</v>
      </c>
      <c r="P109" s="6">
        <v>1</v>
      </c>
      <c r="Q109" s="6">
        <v>0</v>
      </c>
      <c r="R109" s="6">
        <v>136.76</v>
      </c>
      <c r="S109" s="6">
        <v>1</v>
      </c>
      <c r="T109" s="6">
        <v>0</v>
      </c>
      <c r="U109" s="6">
        <v>136.76</v>
      </c>
      <c r="V109" s="6">
        <v>1</v>
      </c>
      <c r="W109" s="6">
        <v>0</v>
      </c>
      <c r="X109" s="6">
        <v>136.76</v>
      </c>
      <c r="Y109" s="6">
        <v>1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</row>
    <row r="110" spans="1:43" x14ac:dyDescent="0.2">
      <c r="A110" s="1">
        <v>2020</v>
      </c>
      <c r="B110" s="2" t="s">
        <v>43</v>
      </c>
      <c r="C110" s="1" t="s">
        <v>61</v>
      </c>
      <c r="D110" s="1" t="s">
        <v>52</v>
      </c>
      <c r="E110" s="1" t="s">
        <v>46</v>
      </c>
      <c r="F110" s="6">
        <v>494731.29</v>
      </c>
      <c r="G110" s="6">
        <v>307226.59999999998</v>
      </c>
      <c r="H110" s="6">
        <v>126308.88</v>
      </c>
      <c r="I110" s="6">
        <v>126308.88</v>
      </c>
      <c r="J110" s="6">
        <v>0.26</v>
      </c>
      <c r="K110" s="6">
        <v>82591.33</v>
      </c>
      <c r="L110" s="6">
        <v>208900.21</v>
      </c>
      <c r="M110" s="6">
        <v>0.42</v>
      </c>
      <c r="N110" s="6">
        <v>26632.99</v>
      </c>
      <c r="O110" s="6">
        <v>235533.2</v>
      </c>
      <c r="P110" s="6">
        <v>0.48</v>
      </c>
      <c r="Q110" s="6">
        <v>35287.730000000003</v>
      </c>
      <c r="R110" s="6">
        <v>270820.93</v>
      </c>
      <c r="S110" s="6">
        <v>0.55000000000000004</v>
      </c>
      <c r="T110" s="6">
        <v>26762.639999999999</v>
      </c>
      <c r="U110" s="6">
        <v>297583.57</v>
      </c>
      <c r="V110" s="6">
        <v>0.6</v>
      </c>
      <c r="W110" s="6">
        <v>9643.0300000000007</v>
      </c>
      <c r="X110" s="6">
        <v>307226.59999999998</v>
      </c>
      <c r="Y110" s="6">
        <v>0.62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</row>
    <row r="111" spans="1:43" x14ac:dyDescent="0.2">
      <c r="A111" s="1">
        <v>2020</v>
      </c>
      <c r="B111" s="2" t="s">
        <v>43</v>
      </c>
      <c r="C111" s="1" t="s">
        <v>61</v>
      </c>
      <c r="D111" s="1" t="s">
        <v>52</v>
      </c>
      <c r="E111" s="1" t="s">
        <v>47</v>
      </c>
      <c r="F111" s="6">
        <v>610192.39</v>
      </c>
      <c r="G111" s="6">
        <v>537395.44999999995</v>
      </c>
      <c r="H111" s="6">
        <v>300850.95</v>
      </c>
      <c r="I111" s="6">
        <v>300850.95</v>
      </c>
      <c r="J111" s="6">
        <v>0.49</v>
      </c>
      <c r="K111" s="6">
        <v>187555.61</v>
      </c>
      <c r="L111" s="6">
        <v>488406.56</v>
      </c>
      <c r="M111" s="6">
        <v>0.8</v>
      </c>
      <c r="N111" s="6">
        <v>25456.67</v>
      </c>
      <c r="O111" s="6">
        <v>513863.23</v>
      </c>
      <c r="P111" s="6">
        <v>0.84</v>
      </c>
      <c r="Q111" s="6">
        <v>15818.53</v>
      </c>
      <c r="R111" s="6">
        <v>529681.76</v>
      </c>
      <c r="S111" s="6">
        <v>0.87</v>
      </c>
      <c r="T111" s="6">
        <v>7446.77</v>
      </c>
      <c r="U111" s="6">
        <v>537128.53</v>
      </c>
      <c r="V111" s="6">
        <v>0.88</v>
      </c>
      <c r="W111" s="6">
        <v>266.92</v>
      </c>
      <c r="X111" s="6">
        <v>537395.44999999995</v>
      </c>
      <c r="Y111" s="6">
        <v>0.88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</row>
    <row r="112" spans="1:43" x14ac:dyDescent="0.2">
      <c r="A112" s="1">
        <v>2020</v>
      </c>
      <c r="B112" s="2" t="s">
        <v>43</v>
      </c>
      <c r="C112" s="1" t="s">
        <v>61</v>
      </c>
      <c r="D112" s="1" t="s">
        <v>52</v>
      </c>
      <c r="E112" s="1" t="s">
        <v>49</v>
      </c>
      <c r="F112" s="6">
        <v>246928.23</v>
      </c>
      <c r="G112" s="6">
        <v>165258.38</v>
      </c>
      <c r="H112" s="6">
        <v>91913.95</v>
      </c>
      <c r="I112" s="6">
        <v>91913.95</v>
      </c>
      <c r="J112" s="6">
        <v>0.37</v>
      </c>
      <c r="K112" s="6">
        <v>48874.04</v>
      </c>
      <c r="L112" s="6">
        <v>140787.99</v>
      </c>
      <c r="M112" s="6">
        <v>0.56999999999999995</v>
      </c>
      <c r="N112" s="6">
        <v>13014.74</v>
      </c>
      <c r="O112" s="6">
        <v>153802.73000000001</v>
      </c>
      <c r="P112" s="6">
        <v>0.62</v>
      </c>
      <c r="Q112" s="6">
        <v>11455.61</v>
      </c>
      <c r="R112" s="6">
        <v>165258.34</v>
      </c>
      <c r="S112" s="6">
        <v>0.67</v>
      </c>
      <c r="T112" s="6">
        <v>0.02</v>
      </c>
      <c r="U112" s="6">
        <v>165258.35999999999</v>
      </c>
      <c r="V112" s="6">
        <v>0.67</v>
      </c>
      <c r="W112" s="6">
        <v>0.02</v>
      </c>
      <c r="X112" s="6">
        <v>165258.38</v>
      </c>
      <c r="Y112" s="6">
        <v>0.67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</row>
    <row r="113" spans="1:43" x14ac:dyDescent="0.2">
      <c r="A113" s="1">
        <v>2020</v>
      </c>
      <c r="B113" s="2" t="s">
        <v>43</v>
      </c>
      <c r="C113" s="1" t="s">
        <v>62</v>
      </c>
      <c r="D113" s="1" t="s">
        <v>45</v>
      </c>
      <c r="E113" s="1" t="s">
        <v>46</v>
      </c>
      <c r="F113" s="6">
        <v>2202947.23</v>
      </c>
      <c r="G113" s="6">
        <v>425134.74</v>
      </c>
      <c r="H113" s="6">
        <v>161029.44</v>
      </c>
      <c r="I113" s="6">
        <v>161029.44</v>
      </c>
      <c r="J113" s="6">
        <v>7.0000000000000007E-2</v>
      </c>
      <c r="K113" s="6">
        <v>0</v>
      </c>
      <c r="L113" s="6">
        <v>161029.44</v>
      </c>
      <c r="M113" s="6">
        <v>7.0000000000000007E-2</v>
      </c>
      <c r="N113" s="6">
        <v>0</v>
      </c>
      <c r="O113" s="6">
        <v>161029.44</v>
      </c>
      <c r="P113" s="6">
        <v>7.0000000000000007E-2</v>
      </c>
      <c r="Q113" s="6">
        <v>0</v>
      </c>
      <c r="R113" s="6">
        <v>161029.44</v>
      </c>
      <c r="S113" s="6">
        <v>7.0000000000000007E-2</v>
      </c>
      <c r="T113" s="6">
        <v>0</v>
      </c>
      <c r="U113" s="6">
        <v>161029.44</v>
      </c>
      <c r="V113" s="6">
        <v>7.0000000000000007E-2</v>
      </c>
      <c r="W113" s="6">
        <v>264105.3</v>
      </c>
      <c r="X113" s="6">
        <v>425134.74</v>
      </c>
      <c r="Y113" s="6">
        <v>0.19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</row>
    <row r="114" spans="1:43" x14ac:dyDescent="0.2">
      <c r="A114" s="1">
        <v>2020</v>
      </c>
      <c r="B114" s="2" t="s">
        <v>43</v>
      </c>
      <c r="C114" s="1" t="s">
        <v>62</v>
      </c>
      <c r="D114" s="1" t="s">
        <v>45</v>
      </c>
      <c r="E114" s="1" t="s">
        <v>47</v>
      </c>
      <c r="F114" s="6">
        <v>104422.5</v>
      </c>
      <c r="G114" s="6">
        <v>22171.5</v>
      </c>
      <c r="H114" s="6">
        <v>22171.5</v>
      </c>
      <c r="I114" s="6">
        <v>22171.5</v>
      </c>
      <c r="J114" s="6">
        <v>0.21</v>
      </c>
      <c r="K114" s="6">
        <v>0</v>
      </c>
      <c r="L114" s="6">
        <v>22171.5</v>
      </c>
      <c r="M114" s="6">
        <v>0.21</v>
      </c>
      <c r="N114" s="6">
        <v>0</v>
      </c>
      <c r="O114" s="6">
        <v>22171.5</v>
      </c>
      <c r="P114" s="6">
        <v>0.21</v>
      </c>
      <c r="Q114" s="6">
        <v>0</v>
      </c>
      <c r="R114" s="6">
        <v>22171.5</v>
      </c>
      <c r="S114" s="6">
        <v>0.21</v>
      </c>
      <c r="T114" s="6">
        <v>0</v>
      </c>
      <c r="U114" s="6">
        <v>22171.5</v>
      </c>
      <c r="V114" s="6">
        <v>0.21</v>
      </c>
      <c r="W114" s="6">
        <v>0</v>
      </c>
      <c r="X114" s="6">
        <v>22171.5</v>
      </c>
      <c r="Y114" s="6">
        <v>0.21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</row>
    <row r="115" spans="1:43" x14ac:dyDescent="0.2">
      <c r="A115" s="1">
        <v>2020</v>
      </c>
      <c r="B115" s="2" t="s">
        <v>43</v>
      </c>
      <c r="C115" s="1" t="s">
        <v>62</v>
      </c>
      <c r="D115" s="1" t="s">
        <v>48</v>
      </c>
      <c r="E115" s="1" t="s">
        <v>46</v>
      </c>
      <c r="F115" s="6">
        <v>50310.51</v>
      </c>
      <c r="G115" s="6">
        <v>40953.31</v>
      </c>
      <c r="H115" s="6">
        <v>2182.8000000000002</v>
      </c>
      <c r="I115" s="6">
        <v>2182.8000000000002</v>
      </c>
      <c r="J115" s="6">
        <v>0.04</v>
      </c>
      <c r="K115" s="6">
        <v>29448.799999999999</v>
      </c>
      <c r="L115" s="6">
        <v>31631.599999999999</v>
      </c>
      <c r="M115" s="6">
        <v>0.63</v>
      </c>
      <c r="N115" s="6">
        <v>0</v>
      </c>
      <c r="O115" s="6">
        <v>31631.599999999999</v>
      </c>
      <c r="P115" s="6">
        <v>0.63</v>
      </c>
      <c r="Q115" s="6">
        <v>9321.7099999999991</v>
      </c>
      <c r="R115" s="6">
        <v>40953.31</v>
      </c>
      <c r="S115" s="6">
        <v>0.81</v>
      </c>
      <c r="T115" s="6">
        <v>0</v>
      </c>
      <c r="U115" s="6">
        <v>40953.31</v>
      </c>
      <c r="V115" s="6">
        <v>0.81</v>
      </c>
      <c r="W115" s="6">
        <v>0</v>
      </c>
      <c r="X115" s="6">
        <v>40953.31</v>
      </c>
      <c r="Y115" s="6">
        <v>0.81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</row>
    <row r="116" spans="1:43" x14ac:dyDescent="0.2">
      <c r="A116" s="1">
        <v>2020</v>
      </c>
      <c r="B116" s="2" t="s">
        <v>43</v>
      </c>
      <c r="C116" s="1" t="s">
        <v>62</v>
      </c>
      <c r="D116" s="1" t="s">
        <v>48</v>
      </c>
      <c r="E116" s="1" t="s">
        <v>47</v>
      </c>
      <c r="F116" s="6">
        <v>88364.03</v>
      </c>
      <c r="G116" s="6">
        <v>87714.02</v>
      </c>
      <c r="H116" s="6">
        <v>34524.29</v>
      </c>
      <c r="I116" s="6">
        <v>34524.29</v>
      </c>
      <c r="J116" s="6">
        <v>0.39</v>
      </c>
      <c r="K116" s="6">
        <v>46323.99</v>
      </c>
      <c r="L116" s="6">
        <v>80848.28</v>
      </c>
      <c r="M116" s="6">
        <v>0.91</v>
      </c>
      <c r="N116" s="6">
        <v>5300.74</v>
      </c>
      <c r="O116" s="6">
        <v>86149.02</v>
      </c>
      <c r="P116" s="6">
        <v>0.97</v>
      </c>
      <c r="Q116" s="6">
        <v>0</v>
      </c>
      <c r="R116" s="6">
        <v>86149.02</v>
      </c>
      <c r="S116" s="6">
        <v>0.97</v>
      </c>
      <c r="T116" s="6">
        <v>1565</v>
      </c>
      <c r="U116" s="6">
        <v>87714.02</v>
      </c>
      <c r="V116" s="6">
        <v>0.99</v>
      </c>
      <c r="W116" s="6">
        <v>0</v>
      </c>
      <c r="X116" s="6">
        <v>87714.02</v>
      </c>
      <c r="Y116" s="6">
        <v>0.99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</row>
    <row r="117" spans="1:43" x14ac:dyDescent="0.2">
      <c r="A117" s="1">
        <v>2020</v>
      </c>
      <c r="B117" s="2" t="s">
        <v>43</v>
      </c>
      <c r="C117" s="1" t="s">
        <v>62</v>
      </c>
      <c r="D117" s="1" t="s">
        <v>48</v>
      </c>
      <c r="E117" s="1" t="s">
        <v>49</v>
      </c>
      <c r="F117" s="6">
        <v>4507.1099999999997</v>
      </c>
      <c r="G117" s="6">
        <v>4242.1000000000004</v>
      </c>
      <c r="H117" s="6">
        <v>2997.43</v>
      </c>
      <c r="I117" s="6">
        <v>2997.43</v>
      </c>
      <c r="J117" s="6">
        <v>0.67</v>
      </c>
      <c r="K117" s="6">
        <v>628.89</v>
      </c>
      <c r="L117" s="6">
        <v>3626.32</v>
      </c>
      <c r="M117" s="6">
        <v>0.8</v>
      </c>
      <c r="N117" s="6">
        <v>350.77</v>
      </c>
      <c r="O117" s="6">
        <v>3977.09</v>
      </c>
      <c r="P117" s="6">
        <v>0.88</v>
      </c>
      <c r="Q117" s="6">
        <v>265.01</v>
      </c>
      <c r="R117" s="6">
        <v>4242.1000000000004</v>
      </c>
      <c r="S117" s="6">
        <v>0.94</v>
      </c>
      <c r="T117" s="6">
        <v>0</v>
      </c>
      <c r="U117" s="6">
        <v>4242.1000000000004</v>
      </c>
      <c r="V117" s="6">
        <v>0.94</v>
      </c>
      <c r="W117" s="6">
        <v>0</v>
      </c>
      <c r="X117" s="6">
        <v>4242.1000000000004</v>
      </c>
      <c r="Y117" s="6">
        <v>0.94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</row>
    <row r="118" spans="1:43" x14ac:dyDescent="0.2">
      <c r="A118" s="1">
        <v>2020</v>
      </c>
      <c r="B118" s="2" t="s">
        <v>43</v>
      </c>
      <c r="C118" s="1" t="s">
        <v>62</v>
      </c>
      <c r="D118" s="1" t="s">
        <v>50</v>
      </c>
      <c r="E118" s="1" t="s">
        <v>46</v>
      </c>
      <c r="F118" s="6">
        <v>14111.04</v>
      </c>
      <c r="G118" s="6">
        <v>9467.0400000000009</v>
      </c>
      <c r="H118" s="6">
        <v>3082.08</v>
      </c>
      <c r="I118" s="6">
        <v>3082.08</v>
      </c>
      <c r="J118" s="6">
        <v>0.22</v>
      </c>
      <c r="K118" s="6">
        <v>5210.96</v>
      </c>
      <c r="L118" s="6">
        <v>8293.0400000000009</v>
      </c>
      <c r="M118" s="6">
        <v>0.59</v>
      </c>
      <c r="N118" s="6">
        <v>0</v>
      </c>
      <c r="O118" s="6">
        <v>8293.0400000000009</v>
      </c>
      <c r="P118" s="6">
        <v>0.59</v>
      </c>
      <c r="Q118" s="6">
        <v>0</v>
      </c>
      <c r="R118" s="6">
        <v>8293.0400000000009</v>
      </c>
      <c r="S118" s="6">
        <v>0.59</v>
      </c>
      <c r="T118" s="6">
        <v>0</v>
      </c>
      <c r="U118" s="6">
        <v>8293.0400000000009</v>
      </c>
      <c r="V118" s="6">
        <v>0.59</v>
      </c>
      <c r="W118" s="6">
        <v>1174</v>
      </c>
      <c r="X118" s="6">
        <v>9467.0400000000009</v>
      </c>
      <c r="Y118" s="6">
        <v>0.67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</row>
    <row r="119" spans="1:43" x14ac:dyDescent="0.2">
      <c r="A119" s="1">
        <v>2020</v>
      </c>
      <c r="B119" s="2" t="s">
        <v>43</v>
      </c>
      <c r="C119" s="1" t="s">
        <v>62</v>
      </c>
      <c r="D119" s="1" t="s">
        <v>51</v>
      </c>
      <c r="E119" s="1" t="s">
        <v>46</v>
      </c>
      <c r="F119" s="6">
        <v>8105</v>
      </c>
      <c r="G119" s="6">
        <v>8105</v>
      </c>
      <c r="H119" s="6">
        <v>0</v>
      </c>
      <c r="I119" s="6">
        <v>0</v>
      </c>
      <c r="J119" s="6">
        <v>0</v>
      </c>
      <c r="K119" s="6">
        <v>8105</v>
      </c>
      <c r="L119" s="6">
        <v>8105</v>
      </c>
      <c r="M119" s="6">
        <v>1</v>
      </c>
      <c r="N119" s="6">
        <v>0</v>
      </c>
      <c r="O119" s="6">
        <v>8105</v>
      </c>
      <c r="P119" s="6">
        <v>1</v>
      </c>
      <c r="Q119" s="6">
        <v>0</v>
      </c>
      <c r="R119" s="6">
        <v>8105</v>
      </c>
      <c r="S119" s="6">
        <v>1</v>
      </c>
      <c r="T119" s="6">
        <v>0</v>
      </c>
      <c r="U119" s="6">
        <v>8105</v>
      </c>
      <c r="V119" s="6">
        <v>1</v>
      </c>
      <c r="W119" s="6">
        <v>0</v>
      </c>
      <c r="X119" s="6">
        <v>8105</v>
      </c>
      <c r="Y119" s="6">
        <v>1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</row>
    <row r="120" spans="1:43" x14ac:dyDescent="0.2">
      <c r="A120" s="1">
        <v>2020</v>
      </c>
      <c r="B120" s="2" t="s">
        <v>43</v>
      </c>
      <c r="C120" s="1" t="s">
        <v>62</v>
      </c>
      <c r="D120" s="1" t="s">
        <v>51</v>
      </c>
      <c r="E120" s="1" t="s">
        <v>47</v>
      </c>
      <c r="F120" s="6">
        <v>8105</v>
      </c>
      <c r="G120" s="6">
        <v>8105</v>
      </c>
      <c r="H120" s="6">
        <v>0</v>
      </c>
      <c r="I120" s="6">
        <v>0</v>
      </c>
      <c r="J120" s="6">
        <v>0</v>
      </c>
      <c r="K120" s="6">
        <v>8105</v>
      </c>
      <c r="L120" s="6">
        <v>8105</v>
      </c>
      <c r="M120" s="6">
        <v>1</v>
      </c>
      <c r="N120" s="6">
        <v>0</v>
      </c>
      <c r="O120" s="6">
        <v>8105</v>
      </c>
      <c r="P120" s="6">
        <v>1</v>
      </c>
      <c r="Q120" s="6">
        <v>0</v>
      </c>
      <c r="R120" s="6">
        <v>8105</v>
      </c>
      <c r="S120" s="6">
        <v>1</v>
      </c>
      <c r="T120" s="6">
        <v>0</v>
      </c>
      <c r="U120" s="6">
        <v>8105</v>
      </c>
      <c r="V120" s="6">
        <v>1</v>
      </c>
      <c r="W120" s="6">
        <v>0</v>
      </c>
      <c r="X120" s="6">
        <v>8105</v>
      </c>
      <c r="Y120" s="6">
        <v>1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</row>
    <row r="121" spans="1:43" x14ac:dyDescent="0.2">
      <c r="A121" s="1">
        <v>2020</v>
      </c>
      <c r="B121" s="2" t="s">
        <v>43</v>
      </c>
      <c r="C121" s="1" t="s">
        <v>62</v>
      </c>
      <c r="D121" s="1" t="s">
        <v>52</v>
      </c>
      <c r="E121" s="1" t="s">
        <v>53</v>
      </c>
      <c r="F121" s="6">
        <v>3000</v>
      </c>
      <c r="G121" s="6">
        <v>2000</v>
      </c>
      <c r="H121" s="6">
        <v>0</v>
      </c>
      <c r="I121" s="6">
        <v>0</v>
      </c>
      <c r="J121" s="6">
        <v>0</v>
      </c>
      <c r="K121" s="6">
        <v>2000</v>
      </c>
      <c r="L121" s="6">
        <v>2000</v>
      </c>
      <c r="M121" s="6">
        <v>0.67</v>
      </c>
      <c r="N121" s="6">
        <v>0</v>
      </c>
      <c r="O121" s="6">
        <v>2000</v>
      </c>
      <c r="P121" s="6">
        <v>0.67</v>
      </c>
      <c r="Q121" s="6">
        <v>0</v>
      </c>
      <c r="R121" s="6">
        <v>2000</v>
      </c>
      <c r="S121" s="6">
        <v>0.67</v>
      </c>
      <c r="T121" s="6">
        <v>0</v>
      </c>
      <c r="U121" s="6">
        <v>2000</v>
      </c>
      <c r="V121" s="6">
        <v>0.67</v>
      </c>
      <c r="W121" s="6">
        <v>0</v>
      </c>
      <c r="X121" s="6">
        <v>2000</v>
      </c>
      <c r="Y121" s="6">
        <v>0.67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</row>
    <row r="122" spans="1:43" x14ac:dyDescent="0.2">
      <c r="A122" s="1">
        <v>2020</v>
      </c>
      <c r="B122" s="2" t="s">
        <v>43</v>
      </c>
      <c r="C122" s="1" t="s">
        <v>62</v>
      </c>
      <c r="D122" s="1" t="s">
        <v>52</v>
      </c>
      <c r="E122" s="1" t="s">
        <v>46</v>
      </c>
      <c r="F122" s="6">
        <v>411472.61</v>
      </c>
      <c r="G122" s="6">
        <v>294183.57</v>
      </c>
      <c r="H122" s="6">
        <v>43899.3</v>
      </c>
      <c r="I122" s="6">
        <v>43899.3</v>
      </c>
      <c r="J122" s="6">
        <v>0.11</v>
      </c>
      <c r="K122" s="6">
        <v>177080.17</v>
      </c>
      <c r="L122" s="6">
        <v>220979.47</v>
      </c>
      <c r="M122" s="6">
        <v>0.54</v>
      </c>
      <c r="N122" s="6">
        <v>27341.97</v>
      </c>
      <c r="O122" s="6">
        <v>248321.44</v>
      </c>
      <c r="P122" s="6">
        <v>0.6</v>
      </c>
      <c r="Q122" s="6">
        <v>23182.79</v>
      </c>
      <c r="R122" s="6">
        <v>271504.23</v>
      </c>
      <c r="S122" s="6">
        <v>0.66</v>
      </c>
      <c r="T122" s="6">
        <v>15334.18</v>
      </c>
      <c r="U122" s="6">
        <v>286838.40999999997</v>
      </c>
      <c r="V122" s="6">
        <v>0.7</v>
      </c>
      <c r="W122" s="6">
        <v>7345.16</v>
      </c>
      <c r="X122" s="6">
        <v>294183.57</v>
      </c>
      <c r="Y122" s="6">
        <v>0.71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</row>
    <row r="123" spans="1:43" x14ac:dyDescent="0.2">
      <c r="A123" s="1">
        <v>2020</v>
      </c>
      <c r="B123" s="2" t="s">
        <v>43</v>
      </c>
      <c r="C123" s="1" t="s">
        <v>62</v>
      </c>
      <c r="D123" s="1" t="s">
        <v>52</v>
      </c>
      <c r="E123" s="1" t="s">
        <v>47</v>
      </c>
      <c r="F123" s="6">
        <v>264026.23</v>
      </c>
      <c r="G123" s="6">
        <v>236337.16</v>
      </c>
      <c r="H123" s="6">
        <v>143855.78</v>
      </c>
      <c r="I123" s="6">
        <v>143855.78</v>
      </c>
      <c r="J123" s="6">
        <v>0.54</v>
      </c>
      <c r="K123" s="6">
        <v>78697.38</v>
      </c>
      <c r="L123" s="6">
        <v>222553.16</v>
      </c>
      <c r="M123" s="6">
        <v>0.84</v>
      </c>
      <c r="N123" s="6">
        <v>853.17</v>
      </c>
      <c r="O123" s="6">
        <v>223406.33</v>
      </c>
      <c r="P123" s="6">
        <v>0.85</v>
      </c>
      <c r="Q123" s="6">
        <v>796.96</v>
      </c>
      <c r="R123" s="6">
        <v>224203.29</v>
      </c>
      <c r="S123" s="6">
        <v>0.85</v>
      </c>
      <c r="T123" s="6">
        <v>11818.86</v>
      </c>
      <c r="U123" s="6">
        <v>236022.15</v>
      </c>
      <c r="V123" s="6">
        <v>0.89</v>
      </c>
      <c r="W123" s="6">
        <v>315.01</v>
      </c>
      <c r="X123" s="6">
        <v>236337.16</v>
      </c>
      <c r="Y123" s="6">
        <v>0.9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</row>
    <row r="124" spans="1:43" x14ac:dyDescent="0.2">
      <c r="A124" s="1">
        <v>2020</v>
      </c>
      <c r="B124" s="2" t="s">
        <v>43</v>
      </c>
      <c r="C124" s="1" t="s">
        <v>62</v>
      </c>
      <c r="D124" s="1" t="s">
        <v>52</v>
      </c>
      <c r="E124" s="1" t="s">
        <v>49</v>
      </c>
      <c r="F124" s="6">
        <v>84911.57</v>
      </c>
      <c r="G124" s="6">
        <v>72706.559999999998</v>
      </c>
      <c r="H124" s="6">
        <v>35655.08</v>
      </c>
      <c r="I124" s="6">
        <v>35655.08</v>
      </c>
      <c r="J124" s="6">
        <v>0.42</v>
      </c>
      <c r="K124" s="6">
        <v>25481.96</v>
      </c>
      <c r="L124" s="6">
        <v>61137.04</v>
      </c>
      <c r="M124" s="6">
        <v>0.72</v>
      </c>
      <c r="N124" s="6">
        <v>9872.19</v>
      </c>
      <c r="O124" s="6">
        <v>71009.23</v>
      </c>
      <c r="P124" s="6">
        <v>0.84</v>
      </c>
      <c r="Q124" s="6">
        <v>0</v>
      </c>
      <c r="R124" s="6">
        <v>71009.23</v>
      </c>
      <c r="S124" s="6">
        <v>0.84</v>
      </c>
      <c r="T124" s="6">
        <v>797.31</v>
      </c>
      <c r="U124" s="6">
        <v>71806.539999999994</v>
      </c>
      <c r="V124" s="6">
        <v>0.85</v>
      </c>
      <c r="W124" s="6">
        <v>900.02</v>
      </c>
      <c r="X124" s="6">
        <v>72706.559999999998</v>
      </c>
      <c r="Y124" s="6">
        <v>0.86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</row>
    <row r="125" spans="1:43" x14ac:dyDescent="0.2">
      <c r="A125" s="1">
        <v>2020</v>
      </c>
      <c r="B125" s="2" t="s">
        <v>63</v>
      </c>
      <c r="C125" s="1" t="s">
        <v>44</v>
      </c>
      <c r="D125" s="1" t="s">
        <v>45</v>
      </c>
      <c r="E125" s="1" t="s">
        <v>46</v>
      </c>
      <c r="F125" s="6">
        <v>6363173.0300000003</v>
      </c>
      <c r="G125" s="6">
        <v>2136240.33</v>
      </c>
      <c r="H125" s="6">
        <v>0</v>
      </c>
      <c r="I125" s="6">
        <v>0</v>
      </c>
      <c r="J125" s="6">
        <v>0</v>
      </c>
      <c r="K125" s="6">
        <v>381402.21</v>
      </c>
      <c r="L125" s="6">
        <v>381402.21</v>
      </c>
      <c r="M125" s="6">
        <v>0.06</v>
      </c>
      <c r="N125" s="6">
        <v>657111.31000000006</v>
      </c>
      <c r="O125" s="6">
        <v>1038513.52</v>
      </c>
      <c r="P125" s="6">
        <v>0.16</v>
      </c>
      <c r="Q125" s="6">
        <v>271115.23</v>
      </c>
      <c r="R125" s="6">
        <v>1309628.75</v>
      </c>
      <c r="S125" s="6">
        <v>0.21</v>
      </c>
      <c r="T125" s="6">
        <v>210633.7</v>
      </c>
      <c r="U125" s="6">
        <v>1520262.45</v>
      </c>
      <c r="V125" s="6">
        <v>0.24</v>
      </c>
      <c r="W125" s="6">
        <v>615977.88</v>
      </c>
      <c r="X125" s="6">
        <v>2136240.33</v>
      </c>
      <c r="Y125" s="6">
        <v>0.34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</row>
    <row r="126" spans="1:43" x14ac:dyDescent="0.2">
      <c r="A126" s="1">
        <v>2020</v>
      </c>
      <c r="B126" s="2" t="s">
        <v>63</v>
      </c>
      <c r="C126" s="1" t="s">
        <v>44</v>
      </c>
      <c r="D126" s="1" t="s">
        <v>45</v>
      </c>
      <c r="E126" s="1" t="s">
        <v>47</v>
      </c>
      <c r="F126" s="6">
        <v>95625.5</v>
      </c>
      <c r="G126" s="6">
        <v>21060</v>
      </c>
      <c r="H126" s="6">
        <v>0</v>
      </c>
      <c r="I126" s="6">
        <v>0</v>
      </c>
      <c r="J126" s="6">
        <v>0</v>
      </c>
      <c r="K126" s="6">
        <v>6739.2</v>
      </c>
      <c r="L126" s="6">
        <v>6739.2</v>
      </c>
      <c r="M126" s="6">
        <v>7.0000000000000007E-2</v>
      </c>
      <c r="N126" s="6">
        <v>0</v>
      </c>
      <c r="O126" s="6">
        <v>6739.2</v>
      </c>
      <c r="P126" s="6">
        <v>7.0000000000000007E-2</v>
      </c>
      <c r="Q126" s="6">
        <v>14320.8</v>
      </c>
      <c r="R126" s="6">
        <v>21060</v>
      </c>
      <c r="S126" s="6">
        <v>0.22</v>
      </c>
      <c r="T126" s="6">
        <v>0</v>
      </c>
      <c r="U126" s="6">
        <v>21060</v>
      </c>
      <c r="V126" s="6">
        <v>0.22</v>
      </c>
      <c r="W126" s="6">
        <v>0</v>
      </c>
      <c r="X126" s="6">
        <v>21060</v>
      </c>
      <c r="Y126" s="6">
        <v>0.22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</row>
    <row r="127" spans="1:43" x14ac:dyDescent="0.2">
      <c r="A127" s="1">
        <v>2020</v>
      </c>
      <c r="B127" s="2" t="s">
        <v>63</v>
      </c>
      <c r="C127" s="1" t="s">
        <v>44</v>
      </c>
      <c r="D127" s="1" t="s">
        <v>48</v>
      </c>
      <c r="E127" s="1" t="s">
        <v>46</v>
      </c>
      <c r="F127" s="6">
        <v>53951.29</v>
      </c>
      <c r="G127" s="6">
        <v>29000.12</v>
      </c>
      <c r="H127" s="6">
        <v>0</v>
      </c>
      <c r="I127" s="6">
        <v>0</v>
      </c>
      <c r="J127" s="6">
        <v>0</v>
      </c>
      <c r="K127" s="6">
        <v>18120.04</v>
      </c>
      <c r="L127" s="6">
        <v>18120.04</v>
      </c>
      <c r="M127" s="6">
        <v>0.34</v>
      </c>
      <c r="N127" s="6">
        <v>5865.18</v>
      </c>
      <c r="O127" s="6">
        <v>23985.22</v>
      </c>
      <c r="P127" s="6">
        <v>0.44</v>
      </c>
      <c r="Q127" s="6">
        <v>0</v>
      </c>
      <c r="R127" s="6">
        <v>23985.22</v>
      </c>
      <c r="S127" s="6">
        <v>0.44</v>
      </c>
      <c r="T127" s="6">
        <v>5014.8999999999996</v>
      </c>
      <c r="U127" s="6">
        <v>29000.12</v>
      </c>
      <c r="V127" s="6">
        <v>0.54</v>
      </c>
      <c r="W127" s="6">
        <v>0</v>
      </c>
      <c r="X127" s="6">
        <v>29000.12</v>
      </c>
      <c r="Y127" s="6">
        <v>0.54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</row>
    <row r="128" spans="1:43" x14ac:dyDescent="0.2">
      <c r="A128" s="1">
        <v>2020</v>
      </c>
      <c r="B128" s="2" t="s">
        <v>63</v>
      </c>
      <c r="C128" s="1" t="s">
        <v>44</v>
      </c>
      <c r="D128" s="1" t="s">
        <v>48</v>
      </c>
      <c r="E128" s="1" t="s">
        <v>47</v>
      </c>
      <c r="F128" s="6">
        <v>120388.85</v>
      </c>
      <c r="G128" s="6">
        <v>46068.69</v>
      </c>
      <c r="H128" s="6">
        <v>0</v>
      </c>
      <c r="I128" s="6">
        <v>0</v>
      </c>
      <c r="J128" s="6">
        <v>0</v>
      </c>
      <c r="K128" s="6">
        <v>26216.080000000002</v>
      </c>
      <c r="L128" s="6">
        <v>26216.080000000002</v>
      </c>
      <c r="M128" s="6">
        <v>0.22</v>
      </c>
      <c r="N128" s="6">
        <v>15202.61</v>
      </c>
      <c r="O128" s="6">
        <v>41418.69</v>
      </c>
      <c r="P128" s="6">
        <v>0.34</v>
      </c>
      <c r="Q128" s="6">
        <v>0</v>
      </c>
      <c r="R128" s="6">
        <v>41418.69</v>
      </c>
      <c r="S128" s="6">
        <v>0.34</v>
      </c>
      <c r="T128" s="6">
        <v>4650</v>
      </c>
      <c r="U128" s="6">
        <v>46068.69</v>
      </c>
      <c r="V128" s="6">
        <v>0.38</v>
      </c>
      <c r="W128" s="6">
        <v>0</v>
      </c>
      <c r="X128" s="6">
        <v>46068.69</v>
      </c>
      <c r="Y128" s="6">
        <v>0.38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</row>
    <row r="129" spans="1:43" x14ac:dyDescent="0.2">
      <c r="A129" s="1">
        <v>2020</v>
      </c>
      <c r="B129" s="2" t="s">
        <v>63</v>
      </c>
      <c r="C129" s="1" t="s">
        <v>44</v>
      </c>
      <c r="D129" s="1" t="s">
        <v>48</v>
      </c>
      <c r="E129" s="1" t="s">
        <v>49</v>
      </c>
      <c r="F129" s="6">
        <v>72830.47</v>
      </c>
      <c r="G129" s="6">
        <v>25887.96</v>
      </c>
      <c r="H129" s="6">
        <v>0</v>
      </c>
      <c r="I129" s="6">
        <v>0</v>
      </c>
      <c r="J129" s="6">
        <v>0</v>
      </c>
      <c r="K129" s="6">
        <v>17727.939999999999</v>
      </c>
      <c r="L129" s="6">
        <v>17727.939999999999</v>
      </c>
      <c r="M129" s="6">
        <v>0.24</v>
      </c>
      <c r="N129" s="6">
        <v>7895.01</v>
      </c>
      <c r="O129" s="6">
        <v>25622.95</v>
      </c>
      <c r="P129" s="6">
        <v>0.35</v>
      </c>
      <c r="Q129" s="6">
        <v>0</v>
      </c>
      <c r="R129" s="6">
        <v>25622.95</v>
      </c>
      <c r="S129" s="6">
        <v>0.35</v>
      </c>
      <c r="T129" s="6">
        <v>265.01</v>
      </c>
      <c r="U129" s="6">
        <v>25887.96</v>
      </c>
      <c r="V129" s="6">
        <v>0.36</v>
      </c>
      <c r="W129" s="6">
        <v>0</v>
      </c>
      <c r="X129" s="6">
        <v>25887.96</v>
      </c>
      <c r="Y129" s="6">
        <v>0.36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</row>
    <row r="130" spans="1:43" x14ac:dyDescent="0.2">
      <c r="A130" s="1">
        <v>2020</v>
      </c>
      <c r="B130" s="2" t="s">
        <v>63</v>
      </c>
      <c r="C130" s="1" t="s">
        <v>44</v>
      </c>
      <c r="D130" s="1" t="s">
        <v>50</v>
      </c>
      <c r="E130" s="1" t="s">
        <v>46</v>
      </c>
      <c r="F130" s="6">
        <v>44841.4</v>
      </c>
      <c r="G130" s="6">
        <v>43293.18</v>
      </c>
      <c r="H130" s="6">
        <v>0</v>
      </c>
      <c r="I130" s="6">
        <v>0</v>
      </c>
      <c r="J130" s="6">
        <v>0</v>
      </c>
      <c r="K130" s="6">
        <v>38328.94</v>
      </c>
      <c r="L130" s="6">
        <v>38328.94</v>
      </c>
      <c r="M130" s="6">
        <v>0.85</v>
      </c>
      <c r="N130" s="6">
        <v>4070.24</v>
      </c>
      <c r="O130" s="6">
        <v>42399.18</v>
      </c>
      <c r="P130" s="6">
        <v>0.95</v>
      </c>
      <c r="Q130" s="6">
        <v>0</v>
      </c>
      <c r="R130" s="6">
        <v>42399.18</v>
      </c>
      <c r="S130" s="6">
        <v>0.95</v>
      </c>
      <c r="T130" s="6">
        <v>894</v>
      </c>
      <c r="U130" s="6">
        <v>43293.18</v>
      </c>
      <c r="V130" s="6">
        <v>0.97</v>
      </c>
      <c r="W130" s="6">
        <v>0</v>
      </c>
      <c r="X130" s="6">
        <v>43293.18</v>
      </c>
      <c r="Y130" s="6">
        <v>0.97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</row>
    <row r="131" spans="1:43" x14ac:dyDescent="0.2">
      <c r="A131" s="1">
        <v>2020</v>
      </c>
      <c r="B131" s="2" t="s">
        <v>63</v>
      </c>
      <c r="C131" s="1" t="s">
        <v>44</v>
      </c>
      <c r="D131" s="1" t="s">
        <v>50</v>
      </c>
      <c r="E131" s="1" t="s">
        <v>47</v>
      </c>
      <c r="F131" s="6">
        <v>8482.2900000000009</v>
      </c>
      <c r="G131" s="6">
        <v>6484.28</v>
      </c>
      <c r="H131" s="6">
        <v>0</v>
      </c>
      <c r="I131" s="6">
        <v>0</v>
      </c>
      <c r="J131" s="6">
        <v>0</v>
      </c>
      <c r="K131" s="6">
        <v>6484.28</v>
      </c>
      <c r="L131" s="6">
        <v>6484.28</v>
      </c>
      <c r="M131" s="6">
        <v>0.76</v>
      </c>
      <c r="N131" s="6">
        <v>0</v>
      </c>
      <c r="O131" s="6">
        <v>6484.28</v>
      </c>
      <c r="P131" s="6">
        <v>0.76</v>
      </c>
      <c r="Q131" s="6">
        <v>0</v>
      </c>
      <c r="R131" s="6">
        <v>6484.28</v>
      </c>
      <c r="S131" s="6">
        <v>0.76</v>
      </c>
      <c r="T131" s="6">
        <v>0</v>
      </c>
      <c r="U131" s="6">
        <v>6484.28</v>
      </c>
      <c r="V131" s="6">
        <v>0.76</v>
      </c>
      <c r="W131" s="6">
        <v>0</v>
      </c>
      <c r="X131" s="6">
        <v>6484.28</v>
      </c>
      <c r="Y131" s="6">
        <v>0.76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</row>
    <row r="132" spans="1:43" x14ac:dyDescent="0.2">
      <c r="A132" s="1">
        <v>2020</v>
      </c>
      <c r="B132" s="2" t="s">
        <v>63</v>
      </c>
      <c r="C132" s="1" t="s">
        <v>44</v>
      </c>
      <c r="D132" s="1" t="s">
        <v>51</v>
      </c>
      <c r="E132" s="1" t="s">
        <v>46</v>
      </c>
      <c r="F132" s="6">
        <v>162045.35</v>
      </c>
      <c r="G132" s="6">
        <v>145835.35</v>
      </c>
      <c r="H132" s="6">
        <v>0</v>
      </c>
      <c r="I132" s="6">
        <v>0</v>
      </c>
      <c r="J132" s="6">
        <v>0</v>
      </c>
      <c r="K132" s="6">
        <v>64914.25</v>
      </c>
      <c r="L132" s="6">
        <v>64914.25</v>
      </c>
      <c r="M132" s="6">
        <v>0.4</v>
      </c>
      <c r="N132" s="6">
        <v>42884.62</v>
      </c>
      <c r="O132" s="6">
        <v>107798.87</v>
      </c>
      <c r="P132" s="6">
        <v>0.67</v>
      </c>
      <c r="Q132" s="6">
        <v>13013.23</v>
      </c>
      <c r="R132" s="6">
        <v>120812.1</v>
      </c>
      <c r="S132" s="6">
        <v>0.75</v>
      </c>
      <c r="T132" s="6">
        <v>0</v>
      </c>
      <c r="U132" s="6">
        <v>120812.1</v>
      </c>
      <c r="V132" s="6">
        <v>0.75</v>
      </c>
      <c r="W132" s="6">
        <v>25023.25</v>
      </c>
      <c r="X132" s="6">
        <v>145835.35</v>
      </c>
      <c r="Y132" s="6">
        <v>0.9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</row>
    <row r="133" spans="1:43" x14ac:dyDescent="0.2">
      <c r="A133" s="1">
        <v>2020</v>
      </c>
      <c r="B133" s="2" t="s">
        <v>63</v>
      </c>
      <c r="C133" s="1" t="s">
        <v>44</v>
      </c>
      <c r="D133" s="1" t="s">
        <v>51</v>
      </c>
      <c r="E133" s="1" t="s">
        <v>47</v>
      </c>
      <c r="F133" s="6">
        <v>5304.85</v>
      </c>
      <c r="G133" s="6">
        <v>5304.85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5304.85</v>
      </c>
      <c r="O133" s="6">
        <v>5304.85</v>
      </c>
      <c r="P133" s="6">
        <v>1</v>
      </c>
      <c r="Q133" s="6">
        <v>0</v>
      </c>
      <c r="R133" s="6">
        <v>5304.85</v>
      </c>
      <c r="S133" s="6">
        <v>1</v>
      </c>
      <c r="T133" s="6">
        <v>0</v>
      </c>
      <c r="U133" s="6">
        <v>5304.85</v>
      </c>
      <c r="V133" s="6">
        <v>1</v>
      </c>
      <c r="W133" s="6">
        <v>0</v>
      </c>
      <c r="X133" s="6">
        <v>5304.85</v>
      </c>
      <c r="Y133" s="6">
        <v>1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</row>
    <row r="134" spans="1:43" x14ac:dyDescent="0.2">
      <c r="A134" s="1">
        <v>2020</v>
      </c>
      <c r="B134" s="2" t="s">
        <v>63</v>
      </c>
      <c r="C134" s="1" t="s">
        <v>44</v>
      </c>
      <c r="D134" s="1" t="s">
        <v>52</v>
      </c>
      <c r="E134" s="1" t="s">
        <v>53</v>
      </c>
      <c r="F134" s="6">
        <v>5075.22</v>
      </c>
      <c r="G134" s="6">
        <v>4055.23</v>
      </c>
      <c r="H134" s="6">
        <v>0</v>
      </c>
      <c r="I134" s="6">
        <v>0</v>
      </c>
      <c r="J134" s="6">
        <v>0</v>
      </c>
      <c r="K134" s="6">
        <v>4055.23</v>
      </c>
      <c r="L134" s="6">
        <v>4055.23</v>
      </c>
      <c r="M134" s="6">
        <v>0.8</v>
      </c>
      <c r="N134" s="6">
        <v>0</v>
      </c>
      <c r="O134" s="6">
        <v>4055.23</v>
      </c>
      <c r="P134" s="6">
        <v>0.8</v>
      </c>
      <c r="Q134" s="6">
        <v>0</v>
      </c>
      <c r="R134" s="6">
        <v>4055.23</v>
      </c>
      <c r="S134" s="6">
        <v>0.8</v>
      </c>
      <c r="T134" s="6">
        <v>0</v>
      </c>
      <c r="U134" s="6">
        <v>4055.23</v>
      </c>
      <c r="V134" s="6">
        <v>0.8</v>
      </c>
      <c r="W134" s="6">
        <v>0</v>
      </c>
      <c r="X134" s="6">
        <v>4055.23</v>
      </c>
      <c r="Y134" s="6">
        <v>0.8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</row>
    <row r="135" spans="1:43" x14ac:dyDescent="0.2">
      <c r="A135" s="1">
        <v>2020</v>
      </c>
      <c r="B135" s="2" t="s">
        <v>63</v>
      </c>
      <c r="C135" s="1" t="s">
        <v>44</v>
      </c>
      <c r="D135" s="1" t="s">
        <v>52</v>
      </c>
      <c r="E135" s="1" t="s">
        <v>46</v>
      </c>
      <c r="F135" s="6">
        <v>1202781.3899999999</v>
      </c>
      <c r="G135" s="6">
        <v>1060506.04</v>
      </c>
      <c r="H135" s="6">
        <v>0</v>
      </c>
      <c r="I135" s="6">
        <v>0</v>
      </c>
      <c r="J135" s="6">
        <v>0</v>
      </c>
      <c r="K135" s="6">
        <v>494832.63</v>
      </c>
      <c r="L135" s="6">
        <v>494832.63</v>
      </c>
      <c r="M135" s="6">
        <v>0.41</v>
      </c>
      <c r="N135" s="6">
        <v>299611.23</v>
      </c>
      <c r="O135" s="6">
        <v>794443.86</v>
      </c>
      <c r="P135" s="6">
        <v>0.66</v>
      </c>
      <c r="Q135" s="6">
        <v>119623.95</v>
      </c>
      <c r="R135" s="6">
        <v>914067.81</v>
      </c>
      <c r="S135" s="6">
        <v>0.76</v>
      </c>
      <c r="T135" s="6">
        <v>101570.6</v>
      </c>
      <c r="U135" s="6">
        <v>1015638.41</v>
      </c>
      <c r="V135" s="6">
        <v>0.84</v>
      </c>
      <c r="W135" s="6">
        <v>44867.63</v>
      </c>
      <c r="X135" s="6">
        <v>1060506.04</v>
      </c>
      <c r="Y135" s="6">
        <v>0.88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6">
        <v>0</v>
      </c>
      <c r="AQ135" s="6">
        <v>0</v>
      </c>
    </row>
    <row r="136" spans="1:43" x14ac:dyDescent="0.2">
      <c r="A136" s="1">
        <v>2020</v>
      </c>
      <c r="B136" s="2" t="s">
        <v>63</v>
      </c>
      <c r="C136" s="1" t="s">
        <v>44</v>
      </c>
      <c r="D136" s="1" t="s">
        <v>52</v>
      </c>
      <c r="E136" s="1" t="s">
        <v>47</v>
      </c>
      <c r="F136" s="6">
        <v>1043951.75</v>
      </c>
      <c r="G136" s="6">
        <v>890196.16</v>
      </c>
      <c r="H136" s="6">
        <v>0</v>
      </c>
      <c r="I136" s="6">
        <v>0</v>
      </c>
      <c r="J136" s="6">
        <v>0</v>
      </c>
      <c r="K136" s="6">
        <v>547808.39</v>
      </c>
      <c r="L136" s="6">
        <v>547808.39</v>
      </c>
      <c r="M136" s="6">
        <v>0.52</v>
      </c>
      <c r="N136" s="6">
        <v>243054.15</v>
      </c>
      <c r="O136" s="6">
        <v>790862.54</v>
      </c>
      <c r="P136" s="6">
        <v>0.76</v>
      </c>
      <c r="Q136" s="6">
        <v>78684.61</v>
      </c>
      <c r="R136" s="6">
        <v>869547.15</v>
      </c>
      <c r="S136" s="6">
        <v>0.83</v>
      </c>
      <c r="T136" s="6">
        <v>14396.86</v>
      </c>
      <c r="U136" s="6">
        <v>883944.01</v>
      </c>
      <c r="V136" s="6">
        <v>0.85</v>
      </c>
      <c r="W136" s="6">
        <v>6252.15</v>
      </c>
      <c r="X136" s="6">
        <v>890196.16</v>
      </c>
      <c r="Y136" s="6">
        <v>0.85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v>0</v>
      </c>
      <c r="AK136" s="6">
        <v>0</v>
      </c>
      <c r="AL136" s="6">
        <v>0</v>
      </c>
      <c r="AM136" s="6">
        <v>0</v>
      </c>
      <c r="AN136" s="6">
        <v>0</v>
      </c>
      <c r="AO136" s="6">
        <v>0</v>
      </c>
      <c r="AP136" s="6">
        <v>0</v>
      </c>
      <c r="AQ136" s="6">
        <v>0</v>
      </c>
    </row>
    <row r="137" spans="1:43" x14ac:dyDescent="0.2">
      <c r="A137" s="1">
        <v>2020</v>
      </c>
      <c r="B137" s="2" t="s">
        <v>63</v>
      </c>
      <c r="C137" s="1" t="s">
        <v>44</v>
      </c>
      <c r="D137" s="1" t="s">
        <v>52</v>
      </c>
      <c r="E137" s="1" t="s">
        <v>49</v>
      </c>
      <c r="F137" s="6">
        <v>553892.21</v>
      </c>
      <c r="G137" s="6">
        <v>405784.55</v>
      </c>
      <c r="H137" s="6">
        <v>0</v>
      </c>
      <c r="I137" s="6">
        <v>0</v>
      </c>
      <c r="J137" s="6">
        <v>0</v>
      </c>
      <c r="K137" s="6">
        <v>211440.15</v>
      </c>
      <c r="L137" s="6">
        <v>211440.15</v>
      </c>
      <c r="M137" s="6">
        <v>0.38</v>
      </c>
      <c r="N137" s="6">
        <v>129567.11</v>
      </c>
      <c r="O137" s="6">
        <v>341007.26</v>
      </c>
      <c r="P137" s="6">
        <v>0.62</v>
      </c>
      <c r="Q137" s="6">
        <v>49292.29</v>
      </c>
      <c r="R137" s="6">
        <v>390299.55</v>
      </c>
      <c r="S137" s="6">
        <v>0.7</v>
      </c>
      <c r="T137" s="6">
        <v>10526.55</v>
      </c>
      <c r="U137" s="6">
        <v>400826.1</v>
      </c>
      <c r="V137" s="6">
        <v>0.72</v>
      </c>
      <c r="W137" s="6">
        <v>4958.45</v>
      </c>
      <c r="X137" s="6">
        <v>405784.55</v>
      </c>
      <c r="Y137" s="6">
        <v>0.73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v>0</v>
      </c>
      <c r="AK137" s="6">
        <v>0</v>
      </c>
      <c r="AL137" s="6">
        <v>0</v>
      </c>
      <c r="AM137" s="6">
        <v>0</v>
      </c>
      <c r="AN137" s="6">
        <v>0</v>
      </c>
      <c r="AO137" s="6">
        <v>0</v>
      </c>
      <c r="AP137" s="6">
        <v>0</v>
      </c>
      <c r="AQ137" s="6">
        <v>0</v>
      </c>
    </row>
    <row r="138" spans="1:43" x14ac:dyDescent="0.2">
      <c r="A138" s="1">
        <v>2020</v>
      </c>
      <c r="B138" s="2" t="s">
        <v>63</v>
      </c>
      <c r="C138" s="1" t="s">
        <v>54</v>
      </c>
      <c r="D138" s="1" t="s">
        <v>45</v>
      </c>
      <c r="E138" s="1" t="s">
        <v>46</v>
      </c>
      <c r="F138" s="6">
        <v>1870407.47</v>
      </c>
      <c r="G138" s="6">
        <v>750114.25</v>
      </c>
      <c r="H138" s="6">
        <v>0</v>
      </c>
      <c r="I138" s="6">
        <v>0</v>
      </c>
      <c r="J138" s="6">
        <v>0</v>
      </c>
      <c r="K138" s="6">
        <v>88096.81</v>
      </c>
      <c r="L138" s="6">
        <v>88096.81</v>
      </c>
      <c r="M138" s="6">
        <v>0.05</v>
      </c>
      <c r="N138" s="6">
        <v>91153.53</v>
      </c>
      <c r="O138" s="6">
        <v>179250.34</v>
      </c>
      <c r="P138" s="6">
        <v>0.1</v>
      </c>
      <c r="Q138" s="6">
        <v>22508.46</v>
      </c>
      <c r="R138" s="6">
        <v>201758.8</v>
      </c>
      <c r="S138" s="6">
        <v>0.11</v>
      </c>
      <c r="T138" s="6">
        <v>40482</v>
      </c>
      <c r="U138" s="6">
        <v>242240.8</v>
      </c>
      <c r="V138" s="6">
        <v>0.13</v>
      </c>
      <c r="W138" s="6">
        <v>507873.45</v>
      </c>
      <c r="X138" s="6">
        <v>750114.25</v>
      </c>
      <c r="Y138" s="6">
        <v>0.4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</v>
      </c>
      <c r="AM138" s="6">
        <v>0</v>
      </c>
      <c r="AN138" s="6">
        <v>0</v>
      </c>
      <c r="AO138" s="6">
        <v>0</v>
      </c>
      <c r="AP138" s="6">
        <v>0</v>
      </c>
      <c r="AQ138" s="6">
        <v>0</v>
      </c>
    </row>
    <row r="139" spans="1:43" x14ac:dyDescent="0.2">
      <c r="A139" s="1">
        <v>2020</v>
      </c>
      <c r="B139" s="2" t="s">
        <v>63</v>
      </c>
      <c r="C139" s="1" t="s">
        <v>54</v>
      </c>
      <c r="D139" s="1" t="s">
        <v>45</v>
      </c>
      <c r="E139" s="1" t="s">
        <v>47</v>
      </c>
      <c r="F139" s="6">
        <v>77733.63</v>
      </c>
      <c r="G139" s="6">
        <v>77733.63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72005.31</v>
      </c>
      <c r="U139" s="6">
        <v>72005.31</v>
      </c>
      <c r="V139" s="6">
        <v>0.93</v>
      </c>
      <c r="W139" s="6">
        <v>5728.32</v>
      </c>
      <c r="X139" s="6">
        <v>77733.63</v>
      </c>
      <c r="Y139" s="6">
        <v>1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</row>
    <row r="140" spans="1:43" x14ac:dyDescent="0.2">
      <c r="A140" s="1">
        <v>2020</v>
      </c>
      <c r="B140" s="2" t="s">
        <v>63</v>
      </c>
      <c r="C140" s="1" t="s">
        <v>54</v>
      </c>
      <c r="D140" s="1" t="s">
        <v>48</v>
      </c>
      <c r="E140" s="1" t="s">
        <v>46</v>
      </c>
      <c r="F140" s="6">
        <v>35025.269999999997</v>
      </c>
      <c r="G140" s="6">
        <v>31612.86</v>
      </c>
      <c r="H140" s="6">
        <v>0</v>
      </c>
      <c r="I140" s="6">
        <v>0</v>
      </c>
      <c r="J140" s="6">
        <v>0</v>
      </c>
      <c r="K140" s="6">
        <v>1565</v>
      </c>
      <c r="L140" s="6">
        <v>1565</v>
      </c>
      <c r="M140" s="6">
        <v>0.04</v>
      </c>
      <c r="N140" s="6">
        <v>21787.86</v>
      </c>
      <c r="O140" s="6">
        <v>23352.86</v>
      </c>
      <c r="P140" s="6">
        <v>0.67</v>
      </c>
      <c r="Q140" s="6">
        <v>5130</v>
      </c>
      <c r="R140" s="6">
        <v>28482.86</v>
      </c>
      <c r="S140" s="6">
        <v>0.81</v>
      </c>
      <c r="T140" s="6">
        <v>0</v>
      </c>
      <c r="U140" s="6">
        <v>28482.86</v>
      </c>
      <c r="V140" s="6">
        <v>0.81</v>
      </c>
      <c r="W140" s="6">
        <v>3130</v>
      </c>
      <c r="X140" s="6">
        <v>31612.86</v>
      </c>
      <c r="Y140" s="6">
        <v>0.9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0</v>
      </c>
      <c r="AJ140" s="6">
        <v>0</v>
      </c>
      <c r="AK140" s="6">
        <v>0</v>
      </c>
      <c r="AL140" s="6">
        <v>0</v>
      </c>
      <c r="AM140" s="6">
        <v>0</v>
      </c>
      <c r="AN140" s="6">
        <v>0</v>
      </c>
      <c r="AO140" s="6">
        <v>0</v>
      </c>
      <c r="AP140" s="6">
        <v>0</v>
      </c>
      <c r="AQ140" s="6">
        <v>0</v>
      </c>
    </row>
    <row r="141" spans="1:43" x14ac:dyDescent="0.2">
      <c r="A141" s="1">
        <v>2020</v>
      </c>
      <c r="B141" s="2" t="s">
        <v>63</v>
      </c>
      <c r="C141" s="1" t="s">
        <v>54</v>
      </c>
      <c r="D141" s="1" t="s">
        <v>48</v>
      </c>
      <c r="E141" s="1" t="s">
        <v>47</v>
      </c>
      <c r="F141" s="6">
        <v>44681.86</v>
      </c>
      <c r="G141" s="6">
        <v>44681.86</v>
      </c>
      <c r="H141" s="6">
        <v>0</v>
      </c>
      <c r="I141" s="6">
        <v>0</v>
      </c>
      <c r="J141" s="6">
        <v>0</v>
      </c>
      <c r="K141" s="6">
        <v>34556.879999999997</v>
      </c>
      <c r="L141" s="6">
        <v>34556.879999999997</v>
      </c>
      <c r="M141" s="6">
        <v>0.77</v>
      </c>
      <c r="N141" s="6">
        <v>5948.96</v>
      </c>
      <c r="O141" s="6">
        <v>40505.839999999997</v>
      </c>
      <c r="P141" s="6">
        <v>0.91</v>
      </c>
      <c r="Q141" s="6">
        <v>0</v>
      </c>
      <c r="R141" s="6">
        <v>40505.839999999997</v>
      </c>
      <c r="S141" s="6">
        <v>0.91</v>
      </c>
      <c r="T141" s="6">
        <v>4176.0200000000004</v>
      </c>
      <c r="U141" s="6">
        <v>44681.86</v>
      </c>
      <c r="V141" s="6">
        <v>1</v>
      </c>
      <c r="W141" s="6">
        <v>0</v>
      </c>
      <c r="X141" s="6">
        <v>44681.86</v>
      </c>
      <c r="Y141" s="6">
        <v>1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0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</row>
    <row r="142" spans="1:43" x14ac:dyDescent="0.2">
      <c r="A142" s="1">
        <v>2020</v>
      </c>
      <c r="B142" s="2" t="s">
        <v>63</v>
      </c>
      <c r="C142" s="1" t="s">
        <v>54</v>
      </c>
      <c r="D142" s="1" t="s">
        <v>48</v>
      </c>
      <c r="E142" s="1" t="s">
        <v>49</v>
      </c>
      <c r="F142" s="6">
        <v>16729.78</v>
      </c>
      <c r="G142" s="6">
        <v>13821.72</v>
      </c>
      <c r="H142" s="6">
        <v>0</v>
      </c>
      <c r="I142" s="6">
        <v>0</v>
      </c>
      <c r="J142" s="6">
        <v>0</v>
      </c>
      <c r="K142" s="6">
        <v>12408.21</v>
      </c>
      <c r="L142" s="6">
        <v>12408.21</v>
      </c>
      <c r="M142" s="6">
        <v>0.74</v>
      </c>
      <c r="N142" s="6">
        <v>1413.51</v>
      </c>
      <c r="O142" s="6">
        <v>13821.72</v>
      </c>
      <c r="P142" s="6">
        <v>0.83</v>
      </c>
      <c r="Q142" s="6">
        <v>0</v>
      </c>
      <c r="R142" s="6">
        <v>13821.72</v>
      </c>
      <c r="S142" s="6">
        <v>0.83</v>
      </c>
      <c r="T142" s="6">
        <v>0</v>
      </c>
      <c r="U142" s="6">
        <v>13821.72</v>
      </c>
      <c r="V142" s="6">
        <v>0.83</v>
      </c>
      <c r="W142" s="6">
        <v>0</v>
      </c>
      <c r="X142" s="6">
        <v>13821.72</v>
      </c>
      <c r="Y142" s="6">
        <v>0.83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</v>
      </c>
      <c r="AM142" s="6">
        <v>0</v>
      </c>
      <c r="AN142" s="6">
        <v>0</v>
      </c>
      <c r="AO142" s="6">
        <v>0</v>
      </c>
      <c r="AP142" s="6">
        <v>0</v>
      </c>
      <c r="AQ142" s="6">
        <v>0</v>
      </c>
    </row>
    <row r="143" spans="1:43" x14ac:dyDescent="0.2">
      <c r="A143" s="1">
        <v>2020</v>
      </c>
      <c r="B143" s="2" t="s">
        <v>63</v>
      </c>
      <c r="C143" s="1" t="s">
        <v>54</v>
      </c>
      <c r="D143" s="1" t="s">
        <v>50</v>
      </c>
      <c r="E143" s="1" t="s">
        <v>46</v>
      </c>
      <c r="F143" s="6">
        <v>7879.69</v>
      </c>
      <c r="G143" s="6">
        <v>4644</v>
      </c>
      <c r="H143" s="6">
        <v>0</v>
      </c>
      <c r="I143" s="6">
        <v>0</v>
      </c>
      <c r="J143" s="6">
        <v>0</v>
      </c>
      <c r="K143" s="6">
        <v>2322</v>
      </c>
      <c r="L143" s="6">
        <v>2322</v>
      </c>
      <c r="M143" s="6">
        <v>0.28999999999999998</v>
      </c>
      <c r="N143" s="6">
        <v>0</v>
      </c>
      <c r="O143" s="6">
        <v>2322</v>
      </c>
      <c r="P143" s="6">
        <v>0.28999999999999998</v>
      </c>
      <c r="Q143" s="6">
        <v>2322</v>
      </c>
      <c r="R143" s="6">
        <v>4644</v>
      </c>
      <c r="S143" s="6">
        <v>0.59</v>
      </c>
      <c r="T143" s="6">
        <v>0</v>
      </c>
      <c r="U143" s="6">
        <v>4644</v>
      </c>
      <c r="V143" s="6">
        <v>0.59</v>
      </c>
      <c r="W143" s="6">
        <v>0</v>
      </c>
      <c r="X143" s="6">
        <v>4644</v>
      </c>
      <c r="Y143" s="6">
        <v>0.59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0</v>
      </c>
      <c r="AM143" s="6">
        <v>0</v>
      </c>
      <c r="AN143" s="6">
        <v>0</v>
      </c>
      <c r="AO143" s="6">
        <v>0</v>
      </c>
      <c r="AP143" s="6">
        <v>0</v>
      </c>
      <c r="AQ143" s="6">
        <v>0</v>
      </c>
    </row>
    <row r="144" spans="1:43" x14ac:dyDescent="0.2">
      <c r="A144" s="1">
        <v>2020</v>
      </c>
      <c r="B144" s="2" t="s">
        <v>63</v>
      </c>
      <c r="C144" s="1" t="s">
        <v>54</v>
      </c>
      <c r="D144" s="1" t="s">
        <v>52</v>
      </c>
      <c r="E144" s="1" t="s">
        <v>53</v>
      </c>
      <c r="F144" s="6">
        <v>251.52</v>
      </c>
      <c r="G144" s="6">
        <v>251.52</v>
      </c>
      <c r="H144" s="6">
        <v>0</v>
      </c>
      <c r="I144" s="6">
        <v>0</v>
      </c>
      <c r="J144" s="6">
        <v>0</v>
      </c>
      <c r="K144" s="6">
        <v>251.52</v>
      </c>
      <c r="L144" s="6">
        <v>251.52</v>
      </c>
      <c r="M144" s="6">
        <v>1</v>
      </c>
      <c r="N144" s="6">
        <v>0</v>
      </c>
      <c r="O144" s="6">
        <v>251.52</v>
      </c>
      <c r="P144" s="6">
        <v>1</v>
      </c>
      <c r="Q144" s="6">
        <v>0</v>
      </c>
      <c r="R144" s="6">
        <v>251.52</v>
      </c>
      <c r="S144" s="6">
        <v>1</v>
      </c>
      <c r="T144" s="6">
        <v>0</v>
      </c>
      <c r="U144" s="6">
        <v>251.52</v>
      </c>
      <c r="V144" s="6">
        <v>1</v>
      </c>
      <c r="W144" s="6">
        <v>0</v>
      </c>
      <c r="X144" s="6">
        <v>251.52</v>
      </c>
      <c r="Y144" s="6">
        <v>1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v>0</v>
      </c>
      <c r="AK144" s="6">
        <v>0</v>
      </c>
      <c r="AL144" s="6">
        <v>0</v>
      </c>
      <c r="AM144" s="6">
        <v>0</v>
      </c>
      <c r="AN144" s="6">
        <v>0</v>
      </c>
      <c r="AO144" s="6">
        <v>0</v>
      </c>
      <c r="AP144" s="6">
        <v>0</v>
      </c>
      <c r="AQ144" s="6">
        <v>0</v>
      </c>
    </row>
    <row r="145" spans="1:43" x14ac:dyDescent="0.2">
      <c r="A145" s="1">
        <v>2020</v>
      </c>
      <c r="B145" s="2" t="s">
        <v>63</v>
      </c>
      <c r="C145" s="1" t="s">
        <v>54</v>
      </c>
      <c r="D145" s="1" t="s">
        <v>52</v>
      </c>
      <c r="E145" s="1" t="s">
        <v>46</v>
      </c>
      <c r="F145" s="6">
        <v>630919.19999999995</v>
      </c>
      <c r="G145" s="6">
        <v>465031.38</v>
      </c>
      <c r="H145" s="6">
        <v>0</v>
      </c>
      <c r="I145" s="6">
        <v>0</v>
      </c>
      <c r="J145" s="6">
        <v>0</v>
      </c>
      <c r="K145" s="6">
        <v>146097.28</v>
      </c>
      <c r="L145" s="6">
        <v>146097.28</v>
      </c>
      <c r="M145" s="6">
        <v>0.23</v>
      </c>
      <c r="N145" s="6">
        <v>134726.19</v>
      </c>
      <c r="O145" s="6">
        <v>280823.46999999997</v>
      </c>
      <c r="P145" s="6">
        <v>0.45</v>
      </c>
      <c r="Q145" s="6">
        <v>109250.1</v>
      </c>
      <c r="R145" s="6">
        <v>390073.57</v>
      </c>
      <c r="S145" s="6">
        <v>0.62</v>
      </c>
      <c r="T145" s="6">
        <v>44706.86</v>
      </c>
      <c r="U145" s="6">
        <v>434780.43</v>
      </c>
      <c r="V145" s="6">
        <v>0.69</v>
      </c>
      <c r="W145" s="6">
        <v>30250.95</v>
      </c>
      <c r="X145" s="6">
        <v>465031.38</v>
      </c>
      <c r="Y145" s="6">
        <v>0.74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</row>
    <row r="146" spans="1:43" x14ac:dyDescent="0.2">
      <c r="A146" s="1">
        <v>2020</v>
      </c>
      <c r="B146" s="2" t="s">
        <v>63</v>
      </c>
      <c r="C146" s="1" t="s">
        <v>54</v>
      </c>
      <c r="D146" s="1" t="s">
        <v>52</v>
      </c>
      <c r="E146" s="1" t="s">
        <v>47</v>
      </c>
      <c r="F146" s="6">
        <v>591877.4</v>
      </c>
      <c r="G146" s="6">
        <v>532565.42000000004</v>
      </c>
      <c r="H146" s="6">
        <v>0</v>
      </c>
      <c r="I146" s="6">
        <v>0</v>
      </c>
      <c r="J146" s="6">
        <v>0</v>
      </c>
      <c r="K146" s="6">
        <v>278451.03000000003</v>
      </c>
      <c r="L146" s="6">
        <v>278451.03000000003</v>
      </c>
      <c r="M146" s="6">
        <v>0.47</v>
      </c>
      <c r="N146" s="6">
        <v>204327.24</v>
      </c>
      <c r="O146" s="6">
        <v>482778.27</v>
      </c>
      <c r="P146" s="6">
        <v>0.82</v>
      </c>
      <c r="Q146" s="6">
        <v>14846.99</v>
      </c>
      <c r="R146" s="6">
        <v>497625.26</v>
      </c>
      <c r="S146" s="6">
        <v>0.84</v>
      </c>
      <c r="T146" s="6">
        <v>33954.230000000003</v>
      </c>
      <c r="U146" s="6">
        <v>531579.49</v>
      </c>
      <c r="V146" s="6">
        <v>0.9</v>
      </c>
      <c r="W146" s="6">
        <v>985.93</v>
      </c>
      <c r="X146" s="6">
        <v>532565.42000000004</v>
      </c>
      <c r="Y146" s="6">
        <v>0.9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0</v>
      </c>
      <c r="AJ146" s="6">
        <v>0</v>
      </c>
      <c r="AK146" s="6">
        <v>0</v>
      </c>
      <c r="AL146" s="6">
        <v>0</v>
      </c>
      <c r="AM146" s="6">
        <v>0</v>
      </c>
      <c r="AN146" s="6">
        <v>0</v>
      </c>
      <c r="AO146" s="6">
        <v>0</v>
      </c>
      <c r="AP146" s="6">
        <v>0</v>
      </c>
      <c r="AQ146" s="6">
        <v>0</v>
      </c>
    </row>
    <row r="147" spans="1:43" x14ac:dyDescent="0.2">
      <c r="A147" s="1">
        <v>2020</v>
      </c>
      <c r="B147" s="2" t="s">
        <v>63</v>
      </c>
      <c r="C147" s="1" t="s">
        <v>54</v>
      </c>
      <c r="D147" s="1" t="s">
        <v>52</v>
      </c>
      <c r="E147" s="1" t="s">
        <v>49</v>
      </c>
      <c r="F147" s="6">
        <v>308250.95</v>
      </c>
      <c r="G147" s="6">
        <v>284538.23999999999</v>
      </c>
      <c r="H147" s="6">
        <v>0</v>
      </c>
      <c r="I147" s="6">
        <v>0</v>
      </c>
      <c r="J147" s="6">
        <v>0</v>
      </c>
      <c r="K147" s="6">
        <v>168394.86</v>
      </c>
      <c r="L147" s="6">
        <v>168394.86</v>
      </c>
      <c r="M147" s="6">
        <v>0.55000000000000004</v>
      </c>
      <c r="N147" s="6">
        <v>95738.12</v>
      </c>
      <c r="O147" s="6">
        <v>264132.98</v>
      </c>
      <c r="P147" s="6">
        <v>0.86</v>
      </c>
      <c r="Q147" s="6">
        <v>10102.549999999999</v>
      </c>
      <c r="R147" s="6">
        <v>274235.53000000003</v>
      </c>
      <c r="S147" s="6">
        <v>0.89</v>
      </c>
      <c r="T147" s="6">
        <v>8986.75</v>
      </c>
      <c r="U147" s="6">
        <v>283222.28000000003</v>
      </c>
      <c r="V147" s="6">
        <v>0.92</v>
      </c>
      <c r="W147" s="6">
        <v>1315.96</v>
      </c>
      <c r="X147" s="6">
        <v>284538.23999999999</v>
      </c>
      <c r="Y147" s="6">
        <v>0.92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0</v>
      </c>
      <c r="AJ147" s="6">
        <v>0</v>
      </c>
      <c r="AK147" s="6">
        <v>0</v>
      </c>
      <c r="AL147" s="6">
        <v>0</v>
      </c>
      <c r="AM147" s="6">
        <v>0</v>
      </c>
      <c r="AN147" s="6">
        <v>0</v>
      </c>
      <c r="AO147" s="6">
        <v>0</v>
      </c>
      <c r="AP147" s="6">
        <v>0</v>
      </c>
      <c r="AQ147" s="6">
        <v>0</v>
      </c>
    </row>
    <row r="148" spans="1:43" x14ac:dyDescent="0.2">
      <c r="A148" s="1">
        <v>2020</v>
      </c>
      <c r="B148" s="2" t="s">
        <v>63</v>
      </c>
      <c r="C148" s="1" t="s">
        <v>55</v>
      </c>
      <c r="D148" s="1" t="s">
        <v>45</v>
      </c>
      <c r="E148" s="1" t="s">
        <v>46</v>
      </c>
      <c r="F148" s="6">
        <v>2273113.8199999998</v>
      </c>
      <c r="G148" s="6">
        <v>793155.66</v>
      </c>
      <c r="H148" s="6">
        <v>0</v>
      </c>
      <c r="I148" s="6">
        <v>0</v>
      </c>
      <c r="J148" s="6">
        <v>0</v>
      </c>
      <c r="K148" s="6">
        <v>123521.75</v>
      </c>
      <c r="L148" s="6">
        <v>123521.75</v>
      </c>
      <c r="M148" s="6">
        <v>0.05</v>
      </c>
      <c r="N148" s="6">
        <v>211000.14</v>
      </c>
      <c r="O148" s="6">
        <v>334521.89</v>
      </c>
      <c r="P148" s="6">
        <v>0.15</v>
      </c>
      <c r="Q148" s="6">
        <v>0</v>
      </c>
      <c r="R148" s="6">
        <v>334521.89</v>
      </c>
      <c r="S148" s="6">
        <v>0.15</v>
      </c>
      <c r="T148" s="6">
        <v>0</v>
      </c>
      <c r="U148" s="6">
        <v>334521.89</v>
      </c>
      <c r="V148" s="6">
        <v>0.15</v>
      </c>
      <c r="W148" s="6">
        <v>458633.77</v>
      </c>
      <c r="X148" s="6">
        <v>793155.66</v>
      </c>
      <c r="Y148" s="6">
        <v>0.35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0</v>
      </c>
      <c r="AK148" s="6">
        <v>0</v>
      </c>
      <c r="AL148" s="6">
        <v>0</v>
      </c>
      <c r="AM148" s="6">
        <v>0</v>
      </c>
      <c r="AN148" s="6">
        <v>0</v>
      </c>
      <c r="AO148" s="6">
        <v>0</v>
      </c>
      <c r="AP148" s="6">
        <v>0</v>
      </c>
      <c r="AQ148" s="6">
        <v>0</v>
      </c>
    </row>
    <row r="149" spans="1:43" x14ac:dyDescent="0.2">
      <c r="A149" s="1">
        <v>2020</v>
      </c>
      <c r="B149" s="2" t="s">
        <v>63</v>
      </c>
      <c r="C149" s="1" t="s">
        <v>55</v>
      </c>
      <c r="D149" s="1" t="s">
        <v>45</v>
      </c>
      <c r="E149" s="1" t="s">
        <v>47</v>
      </c>
      <c r="F149" s="6">
        <v>77839.16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6">
        <v>0</v>
      </c>
      <c r="AM149" s="6">
        <v>0</v>
      </c>
      <c r="AN149" s="6">
        <v>0</v>
      </c>
      <c r="AO149" s="6">
        <v>0</v>
      </c>
      <c r="AP149" s="6">
        <v>0</v>
      </c>
      <c r="AQ149" s="6">
        <v>0</v>
      </c>
    </row>
    <row r="150" spans="1:43" x14ac:dyDescent="0.2">
      <c r="A150" s="1">
        <v>2020</v>
      </c>
      <c r="B150" s="2" t="s">
        <v>63</v>
      </c>
      <c r="C150" s="1" t="s">
        <v>55</v>
      </c>
      <c r="D150" s="1" t="s">
        <v>48</v>
      </c>
      <c r="E150" s="1" t="s">
        <v>46</v>
      </c>
      <c r="F150" s="6">
        <v>42129.35</v>
      </c>
      <c r="G150" s="6">
        <v>37166.379999999997</v>
      </c>
      <c r="H150" s="6">
        <v>0</v>
      </c>
      <c r="I150" s="6">
        <v>0</v>
      </c>
      <c r="J150" s="6">
        <v>0</v>
      </c>
      <c r="K150" s="6">
        <v>5060.03</v>
      </c>
      <c r="L150" s="6">
        <v>5060.03</v>
      </c>
      <c r="M150" s="6">
        <v>0.12</v>
      </c>
      <c r="N150" s="6">
        <v>0</v>
      </c>
      <c r="O150" s="6">
        <v>5060.03</v>
      </c>
      <c r="P150" s="6">
        <v>0.12</v>
      </c>
      <c r="Q150" s="6">
        <v>26917.42</v>
      </c>
      <c r="R150" s="6">
        <v>31977.45</v>
      </c>
      <c r="S150" s="6">
        <v>0.76</v>
      </c>
      <c r="T150" s="6">
        <v>5188.93</v>
      </c>
      <c r="U150" s="6">
        <v>37166.379999999997</v>
      </c>
      <c r="V150" s="6">
        <v>0.88</v>
      </c>
      <c r="W150" s="6">
        <v>0</v>
      </c>
      <c r="X150" s="6">
        <v>37166.379999999997</v>
      </c>
      <c r="Y150" s="6">
        <v>0.88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  <c r="AI150" s="6">
        <v>0</v>
      </c>
      <c r="AJ150" s="6">
        <v>0</v>
      </c>
      <c r="AK150" s="6">
        <v>0</v>
      </c>
      <c r="AL150" s="6">
        <v>0</v>
      </c>
      <c r="AM150" s="6">
        <v>0</v>
      </c>
      <c r="AN150" s="6">
        <v>0</v>
      </c>
      <c r="AO150" s="6">
        <v>0</v>
      </c>
      <c r="AP150" s="6">
        <v>0</v>
      </c>
      <c r="AQ150" s="6">
        <v>0</v>
      </c>
    </row>
    <row r="151" spans="1:43" x14ac:dyDescent="0.2">
      <c r="A151" s="1">
        <v>2020</v>
      </c>
      <c r="B151" s="2" t="s">
        <v>63</v>
      </c>
      <c r="C151" s="1" t="s">
        <v>55</v>
      </c>
      <c r="D151" s="1" t="s">
        <v>48</v>
      </c>
      <c r="E151" s="1" t="s">
        <v>47</v>
      </c>
      <c r="F151" s="6">
        <v>123097.7</v>
      </c>
      <c r="G151" s="6">
        <v>111744.81</v>
      </c>
      <c r="H151" s="6">
        <v>0</v>
      </c>
      <c r="I151" s="6">
        <v>0</v>
      </c>
      <c r="J151" s="6">
        <v>0</v>
      </c>
      <c r="K151" s="6">
        <v>66883.320000000007</v>
      </c>
      <c r="L151" s="6">
        <v>66883.320000000007</v>
      </c>
      <c r="M151" s="6">
        <v>0.54</v>
      </c>
      <c r="N151" s="6">
        <v>14250.2</v>
      </c>
      <c r="O151" s="6">
        <v>81133.52</v>
      </c>
      <c r="P151" s="6">
        <v>0.66</v>
      </c>
      <c r="Q151" s="6">
        <v>23902.58</v>
      </c>
      <c r="R151" s="6">
        <v>105036.1</v>
      </c>
      <c r="S151" s="6">
        <v>0.85</v>
      </c>
      <c r="T151" s="6">
        <v>6393.7</v>
      </c>
      <c r="U151" s="6">
        <v>111429.8</v>
      </c>
      <c r="V151" s="6">
        <v>0.91</v>
      </c>
      <c r="W151" s="6">
        <v>315.01</v>
      </c>
      <c r="X151" s="6">
        <v>111744.81</v>
      </c>
      <c r="Y151" s="6">
        <v>0.91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</row>
    <row r="152" spans="1:43" x14ac:dyDescent="0.2">
      <c r="A152" s="1">
        <v>2020</v>
      </c>
      <c r="B152" s="2" t="s">
        <v>63</v>
      </c>
      <c r="C152" s="1" t="s">
        <v>55</v>
      </c>
      <c r="D152" s="1" t="s">
        <v>48</v>
      </c>
      <c r="E152" s="1" t="s">
        <v>49</v>
      </c>
      <c r="F152" s="6">
        <v>15711.56</v>
      </c>
      <c r="G152" s="6">
        <v>14726.56</v>
      </c>
      <c r="H152" s="6">
        <v>0</v>
      </c>
      <c r="I152" s="6">
        <v>0</v>
      </c>
      <c r="J152" s="6">
        <v>0</v>
      </c>
      <c r="K152" s="6">
        <v>6003.95</v>
      </c>
      <c r="L152" s="6">
        <v>6003.95</v>
      </c>
      <c r="M152" s="6">
        <v>0.38</v>
      </c>
      <c r="N152" s="6">
        <v>3677.56</v>
      </c>
      <c r="O152" s="6">
        <v>9681.51</v>
      </c>
      <c r="P152" s="6">
        <v>0.62</v>
      </c>
      <c r="Q152" s="6">
        <v>4845.05</v>
      </c>
      <c r="R152" s="6">
        <v>14526.56</v>
      </c>
      <c r="S152" s="6">
        <v>0.92</v>
      </c>
      <c r="T152" s="6">
        <v>200</v>
      </c>
      <c r="U152" s="6">
        <v>14726.56</v>
      </c>
      <c r="V152" s="6">
        <v>0.94</v>
      </c>
      <c r="W152" s="6">
        <v>0</v>
      </c>
      <c r="X152" s="6">
        <v>14726.56</v>
      </c>
      <c r="Y152" s="6">
        <v>0.94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0</v>
      </c>
      <c r="AJ152" s="6">
        <v>0</v>
      </c>
      <c r="AK152" s="6">
        <v>0</v>
      </c>
      <c r="AL152" s="6">
        <v>0</v>
      </c>
      <c r="AM152" s="6">
        <v>0</v>
      </c>
      <c r="AN152" s="6">
        <v>0</v>
      </c>
      <c r="AO152" s="6">
        <v>0</v>
      </c>
      <c r="AP152" s="6">
        <v>0</v>
      </c>
      <c r="AQ152" s="6">
        <v>0</v>
      </c>
    </row>
    <row r="153" spans="1:43" x14ac:dyDescent="0.2">
      <c r="A153" s="1">
        <v>2020</v>
      </c>
      <c r="B153" s="2" t="s">
        <v>63</v>
      </c>
      <c r="C153" s="1" t="s">
        <v>55</v>
      </c>
      <c r="D153" s="1" t="s">
        <v>50</v>
      </c>
      <c r="E153" s="1" t="s">
        <v>46</v>
      </c>
      <c r="F153" s="6">
        <v>14501.86</v>
      </c>
      <c r="G153" s="6">
        <v>12953.86</v>
      </c>
      <c r="H153" s="6">
        <v>0</v>
      </c>
      <c r="I153" s="6">
        <v>0</v>
      </c>
      <c r="J153" s="6">
        <v>0</v>
      </c>
      <c r="K153" s="6">
        <v>11405.86</v>
      </c>
      <c r="L153" s="6">
        <v>11405.86</v>
      </c>
      <c r="M153" s="6">
        <v>0.79</v>
      </c>
      <c r="N153" s="6">
        <v>1548</v>
      </c>
      <c r="O153" s="6">
        <v>12953.86</v>
      </c>
      <c r="P153" s="6">
        <v>0.89</v>
      </c>
      <c r="Q153" s="6">
        <v>0</v>
      </c>
      <c r="R153" s="6">
        <v>12953.86</v>
      </c>
      <c r="S153" s="6">
        <v>0.89</v>
      </c>
      <c r="T153" s="6">
        <v>0</v>
      </c>
      <c r="U153" s="6">
        <v>12953.86</v>
      </c>
      <c r="V153" s="6">
        <v>0.89</v>
      </c>
      <c r="W153" s="6">
        <v>0</v>
      </c>
      <c r="X153" s="6">
        <v>12953.86</v>
      </c>
      <c r="Y153" s="6">
        <v>0.89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0</v>
      </c>
      <c r="AM153" s="6">
        <v>0</v>
      </c>
      <c r="AN153" s="6">
        <v>0</v>
      </c>
      <c r="AO153" s="6">
        <v>0</v>
      </c>
      <c r="AP153" s="6">
        <v>0</v>
      </c>
      <c r="AQ153" s="6">
        <v>0</v>
      </c>
    </row>
    <row r="154" spans="1:43" x14ac:dyDescent="0.2">
      <c r="A154" s="1">
        <v>2020</v>
      </c>
      <c r="B154" s="2" t="s">
        <v>63</v>
      </c>
      <c r="C154" s="1" t="s">
        <v>55</v>
      </c>
      <c r="D154" s="1" t="s">
        <v>50</v>
      </c>
      <c r="E154" s="1" t="s">
        <v>47</v>
      </c>
      <c r="F154" s="6">
        <v>133.44999999999999</v>
      </c>
      <c r="G154" s="6">
        <v>133.44999999999999</v>
      </c>
      <c r="H154" s="6">
        <v>0</v>
      </c>
      <c r="I154" s="6">
        <v>0</v>
      </c>
      <c r="J154" s="6">
        <v>0</v>
      </c>
      <c r="K154" s="6">
        <v>133.44999999999999</v>
      </c>
      <c r="L154" s="6">
        <v>133.44999999999999</v>
      </c>
      <c r="M154" s="6">
        <v>1</v>
      </c>
      <c r="N154" s="6">
        <v>0</v>
      </c>
      <c r="O154" s="6">
        <v>133.44999999999999</v>
      </c>
      <c r="P154" s="6">
        <v>1</v>
      </c>
      <c r="Q154" s="6">
        <v>0</v>
      </c>
      <c r="R154" s="6">
        <v>133.44999999999999</v>
      </c>
      <c r="S154" s="6">
        <v>1</v>
      </c>
      <c r="T154" s="6">
        <v>0</v>
      </c>
      <c r="U154" s="6">
        <v>133.44999999999999</v>
      </c>
      <c r="V154" s="6">
        <v>1</v>
      </c>
      <c r="W154" s="6">
        <v>0</v>
      </c>
      <c r="X154" s="6">
        <v>133.44999999999999</v>
      </c>
      <c r="Y154" s="6">
        <v>1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  <c r="AI154" s="6">
        <v>0</v>
      </c>
      <c r="AJ154" s="6">
        <v>0</v>
      </c>
      <c r="AK154" s="6">
        <v>0</v>
      </c>
      <c r="AL154" s="6">
        <v>0</v>
      </c>
      <c r="AM154" s="6">
        <v>0</v>
      </c>
      <c r="AN154" s="6">
        <v>0</v>
      </c>
      <c r="AO154" s="6">
        <v>0</v>
      </c>
      <c r="AP154" s="6">
        <v>0</v>
      </c>
      <c r="AQ154" s="6">
        <v>0</v>
      </c>
    </row>
    <row r="155" spans="1:43" x14ac:dyDescent="0.2">
      <c r="A155" s="1">
        <v>2020</v>
      </c>
      <c r="B155" s="2" t="s">
        <v>63</v>
      </c>
      <c r="C155" s="1" t="s">
        <v>55</v>
      </c>
      <c r="D155" s="1" t="s">
        <v>51</v>
      </c>
      <c r="E155" s="1" t="s">
        <v>46</v>
      </c>
      <c r="F155" s="6">
        <v>233586.4</v>
      </c>
      <c r="G155" s="6">
        <v>233586.4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233586.4</v>
      </c>
      <c r="O155" s="6">
        <v>233586.4</v>
      </c>
      <c r="P155" s="6">
        <v>1</v>
      </c>
      <c r="Q155" s="6">
        <v>0</v>
      </c>
      <c r="R155" s="6">
        <v>233586.4</v>
      </c>
      <c r="S155" s="6">
        <v>1</v>
      </c>
      <c r="T155" s="6">
        <v>0</v>
      </c>
      <c r="U155" s="6">
        <v>233586.4</v>
      </c>
      <c r="V155" s="6">
        <v>1</v>
      </c>
      <c r="W155" s="6">
        <v>0</v>
      </c>
      <c r="X155" s="6">
        <v>233586.4</v>
      </c>
      <c r="Y155" s="6">
        <v>1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  <c r="AJ155" s="6">
        <v>0</v>
      </c>
      <c r="AK155" s="6">
        <v>0</v>
      </c>
      <c r="AL155" s="6">
        <v>0</v>
      </c>
      <c r="AM155" s="6">
        <v>0</v>
      </c>
      <c r="AN155" s="6">
        <v>0</v>
      </c>
      <c r="AO155" s="6">
        <v>0</v>
      </c>
      <c r="AP155" s="6">
        <v>0</v>
      </c>
      <c r="AQ155" s="6">
        <v>0</v>
      </c>
    </row>
    <row r="156" spans="1:43" x14ac:dyDescent="0.2">
      <c r="A156" s="1">
        <v>2020</v>
      </c>
      <c r="B156" s="2" t="s">
        <v>63</v>
      </c>
      <c r="C156" s="1" t="s">
        <v>55</v>
      </c>
      <c r="D156" s="1" t="s">
        <v>51</v>
      </c>
      <c r="E156" s="1" t="s">
        <v>47</v>
      </c>
      <c r="F156" s="6">
        <v>885.68</v>
      </c>
      <c r="G156" s="6">
        <v>885.68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885.68</v>
      </c>
      <c r="X156" s="6">
        <v>885.68</v>
      </c>
      <c r="Y156" s="6">
        <v>1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v>0</v>
      </c>
      <c r="AK156" s="6">
        <v>0</v>
      </c>
      <c r="AL156" s="6">
        <v>0</v>
      </c>
      <c r="AM156" s="6">
        <v>0</v>
      </c>
      <c r="AN156" s="6">
        <v>0</v>
      </c>
      <c r="AO156" s="6">
        <v>0</v>
      </c>
      <c r="AP156" s="6">
        <v>0</v>
      </c>
      <c r="AQ156" s="6">
        <v>0</v>
      </c>
    </row>
    <row r="157" spans="1:43" x14ac:dyDescent="0.2">
      <c r="A157" s="1">
        <v>2020</v>
      </c>
      <c r="B157" s="2" t="s">
        <v>63</v>
      </c>
      <c r="C157" s="1" t="s">
        <v>55</v>
      </c>
      <c r="D157" s="1" t="s">
        <v>52</v>
      </c>
      <c r="E157" s="1" t="s">
        <v>53</v>
      </c>
      <c r="F157" s="6">
        <v>1612.5</v>
      </c>
      <c r="G157" s="6">
        <v>1409.45</v>
      </c>
      <c r="H157" s="6">
        <v>0</v>
      </c>
      <c r="I157" s="6">
        <v>0</v>
      </c>
      <c r="J157" s="6">
        <v>0</v>
      </c>
      <c r="K157" s="6">
        <v>384.52</v>
      </c>
      <c r="L157" s="6">
        <v>384.52</v>
      </c>
      <c r="M157" s="6">
        <v>0.24</v>
      </c>
      <c r="N157" s="6">
        <v>695.22</v>
      </c>
      <c r="O157" s="6">
        <v>1079.74</v>
      </c>
      <c r="P157" s="6">
        <v>0.67</v>
      </c>
      <c r="Q157" s="6">
        <v>329.71</v>
      </c>
      <c r="R157" s="6">
        <v>1409.45</v>
      </c>
      <c r="S157" s="6">
        <v>0.87</v>
      </c>
      <c r="T157" s="6">
        <v>0</v>
      </c>
      <c r="U157" s="6">
        <v>1409.45</v>
      </c>
      <c r="V157" s="6">
        <v>0.87</v>
      </c>
      <c r="W157" s="6">
        <v>0</v>
      </c>
      <c r="X157" s="6">
        <v>1409.45</v>
      </c>
      <c r="Y157" s="6">
        <v>0.87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0</v>
      </c>
      <c r="AK157" s="6">
        <v>0</v>
      </c>
      <c r="AL157" s="6">
        <v>0</v>
      </c>
      <c r="AM157" s="6">
        <v>0</v>
      </c>
      <c r="AN157" s="6">
        <v>0</v>
      </c>
      <c r="AO157" s="6">
        <v>0</v>
      </c>
      <c r="AP157" s="6">
        <v>0</v>
      </c>
      <c r="AQ157" s="6">
        <v>0</v>
      </c>
    </row>
    <row r="158" spans="1:43" x14ac:dyDescent="0.2">
      <c r="A158" s="1">
        <v>2020</v>
      </c>
      <c r="B158" s="2" t="s">
        <v>63</v>
      </c>
      <c r="C158" s="1" t="s">
        <v>55</v>
      </c>
      <c r="D158" s="1" t="s">
        <v>52</v>
      </c>
      <c r="E158" s="1" t="s">
        <v>46</v>
      </c>
      <c r="F158" s="6">
        <v>797327.26</v>
      </c>
      <c r="G158" s="6">
        <v>552192.28</v>
      </c>
      <c r="H158" s="6">
        <v>0</v>
      </c>
      <c r="I158" s="6">
        <v>0</v>
      </c>
      <c r="J158" s="6">
        <v>0</v>
      </c>
      <c r="K158" s="6">
        <v>105807.25</v>
      </c>
      <c r="L158" s="6">
        <v>105807.25</v>
      </c>
      <c r="M158" s="6">
        <v>0.13</v>
      </c>
      <c r="N158" s="6">
        <v>115172.11</v>
      </c>
      <c r="O158" s="6">
        <v>220979.36</v>
      </c>
      <c r="P158" s="6">
        <v>0.28000000000000003</v>
      </c>
      <c r="Q158" s="6">
        <v>178497.38</v>
      </c>
      <c r="R158" s="6">
        <v>399476.74</v>
      </c>
      <c r="S158" s="6">
        <v>0.5</v>
      </c>
      <c r="T158" s="6">
        <v>125612.62</v>
      </c>
      <c r="U158" s="6">
        <v>525089.36</v>
      </c>
      <c r="V158" s="6">
        <v>0.66</v>
      </c>
      <c r="W158" s="6">
        <v>27102.92</v>
      </c>
      <c r="X158" s="6">
        <v>552192.28</v>
      </c>
      <c r="Y158" s="6">
        <v>0.69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6">
        <v>0</v>
      </c>
      <c r="AL158" s="6">
        <v>0</v>
      </c>
      <c r="AM158" s="6">
        <v>0</v>
      </c>
      <c r="AN158" s="6">
        <v>0</v>
      </c>
      <c r="AO158" s="6">
        <v>0</v>
      </c>
      <c r="AP158" s="6">
        <v>0</v>
      </c>
      <c r="AQ158" s="6">
        <v>0</v>
      </c>
    </row>
    <row r="159" spans="1:43" x14ac:dyDescent="0.2">
      <c r="A159" s="1">
        <v>2020</v>
      </c>
      <c r="B159" s="2" t="s">
        <v>63</v>
      </c>
      <c r="C159" s="1" t="s">
        <v>55</v>
      </c>
      <c r="D159" s="1" t="s">
        <v>52</v>
      </c>
      <c r="E159" s="1" t="s">
        <v>47</v>
      </c>
      <c r="F159" s="6">
        <v>558737.75</v>
      </c>
      <c r="G159" s="6">
        <v>439691.57</v>
      </c>
      <c r="H159" s="6">
        <v>0</v>
      </c>
      <c r="I159" s="6">
        <v>0</v>
      </c>
      <c r="J159" s="6">
        <v>0</v>
      </c>
      <c r="K159" s="6">
        <v>246210.53</v>
      </c>
      <c r="L159" s="6">
        <v>246210.53</v>
      </c>
      <c r="M159" s="6">
        <v>0.44</v>
      </c>
      <c r="N159" s="6">
        <v>123369.41</v>
      </c>
      <c r="O159" s="6">
        <v>369579.94</v>
      </c>
      <c r="P159" s="6">
        <v>0.66</v>
      </c>
      <c r="Q159" s="6">
        <v>52861.47</v>
      </c>
      <c r="R159" s="6">
        <v>422441.41</v>
      </c>
      <c r="S159" s="6">
        <v>0.76</v>
      </c>
      <c r="T159" s="6">
        <v>8665.06</v>
      </c>
      <c r="U159" s="6">
        <v>431106.47</v>
      </c>
      <c r="V159" s="6">
        <v>0.77</v>
      </c>
      <c r="W159" s="6">
        <v>8585.1</v>
      </c>
      <c r="X159" s="6">
        <v>439691.57</v>
      </c>
      <c r="Y159" s="6">
        <v>0.79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0</v>
      </c>
      <c r="AK159" s="6">
        <v>0</v>
      </c>
      <c r="AL159" s="6">
        <v>0</v>
      </c>
      <c r="AM159" s="6">
        <v>0</v>
      </c>
      <c r="AN159" s="6">
        <v>0</v>
      </c>
      <c r="AO159" s="6">
        <v>0</v>
      </c>
      <c r="AP159" s="6">
        <v>0</v>
      </c>
      <c r="AQ159" s="6">
        <v>0</v>
      </c>
    </row>
    <row r="160" spans="1:43" x14ac:dyDescent="0.2">
      <c r="A160" s="1">
        <v>2020</v>
      </c>
      <c r="B160" s="2" t="s">
        <v>63</v>
      </c>
      <c r="C160" s="1" t="s">
        <v>55</v>
      </c>
      <c r="D160" s="1" t="s">
        <v>52</v>
      </c>
      <c r="E160" s="1" t="s">
        <v>49</v>
      </c>
      <c r="F160" s="6">
        <v>155227.26999999999</v>
      </c>
      <c r="G160" s="6">
        <v>118435.79</v>
      </c>
      <c r="H160" s="6">
        <v>0</v>
      </c>
      <c r="I160" s="6">
        <v>0</v>
      </c>
      <c r="J160" s="6">
        <v>0</v>
      </c>
      <c r="K160" s="6">
        <v>73491.39</v>
      </c>
      <c r="L160" s="6">
        <v>73491.39</v>
      </c>
      <c r="M160" s="6">
        <v>0.47</v>
      </c>
      <c r="N160" s="6">
        <v>29113.73</v>
      </c>
      <c r="O160" s="6">
        <v>102605.12</v>
      </c>
      <c r="P160" s="6">
        <v>0.66</v>
      </c>
      <c r="Q160" s="6">
        <v>5529.49</v>
      </c>
      <c r="R160" s="6">
        <v>108134.61</v>
      </c>
      <c r="S160" s="6">
        <v>0.7</v>
      </c>
      <c r="T160" s="6">
        <v>8068.66</v>
      </c>
      <c r="U160" s="6">
        <v>116203.27</v>
      </c>
      <c r="V160" s="6">
        <v>0.75</v>
      </c>
      <c r="W160" s="6">
        <v>2232.52</v>
      </c>
      <c r="X160" s="6">
        <v>118435.79</v>
      </c>
      <c r="Y160" s="6">
        <v>0.76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0</v>
      </c>
      <c r="AJ160" s="6">
        <v>0</v>
      </c>
      <c r="AK160" s="6">
        <v>0</v>
      </c>
      <c r="AL160" s="6">
        <v>0</v>
      </c>
      <c r="AM160" s="6">
        <v>0</v>
      </c>
      <c r="AN160" s="6">
        <v>0</v>
      </c>
      <c r="AO160" s="6">
        <v>0</v>
      </c>
      <c r="AP160" s="6">
        <v>0</v>
      </c>
      <c r="AQ160" s="6">
        <v>0</v>
      </c>
    </row>
    <row r="161" spans="1:43" x14ac:dyDescent="0.2">
      <c r="A161" s="1">
        <v>2020</v>
      </c>
      <c r="B161" s="2" t="s">
        <v>63</v>
      </c>
      <c r="C161" s="1" t="s">
        <v>56</v>
      </c>
      <c r="D161" s="1" t="s">
        <v>45</v>
      </c>
      <c r="E161" s="1" t="s">
        <v>46</v>
      </c>
      <c r="F161" s="6">
        <v>2494850.23</v>
      </c>
      <c r="G161" s="6">
        <v>642100.93000000005</v>
      </c>
      <c r="H161" s="6">
        <v>0</v>
      </c>
      <c r="I161" s="6">
        <v>0</v>
      </c>
      <c r="J161" s="6">
        <v>0</v>
      </c>
      <c r="K161" s="6">
        <v>23725.61</v>
      </c>
      <c r="L161" s="6">
        <v>23725.61</v>
      </c>
      <c r="M161" s="6">
        <v>0.01</v>
      </c>
      <c r="N161" s="6">
        <v>120242.07</v>
      </c>
      <c r="O161" s="6">
        <v>143967.67999999999</v>
      </c>
      <c r="P161" s="6">
        <v>0.06</v>
      </c>
      <c r="Q161" s="6">
        <v>52714.21</v>
      </c>
      <c r="R161" s="6">
        <v>196681.89</v>
      </c>
      <c r="S161" s="6">
        <v>0.08</v>
      </c>
      <c r="T161" s="6">
        <v>0</v>
      </c>
      <c r="U161" s="6">
        <v>196681.89</v>
      </c>
      <c r="V161" s="6">
        <v>0.08</v>
      </c>
      <c r="W161" s="6">
        <v>445419.04</v>
      </c>
      <c r="X161" s="6">
        <v>642100.93000000005</v>
      </c>
      <c r="Y161" s="6">
        <v>0.26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0</v>
      </c>
      <c r="AI161" s="6">
        <v>0</v>
      </c>
      <c r="AJ161" s="6">
        <v>0</v>
      </c>
      <c r="AK161" s="6">
        <v>0</v>
      </c>
      <c r="AL161" s="6">
        <v>0</v>
      </c>
      <c r="AM161" s="6">
        <v>0</v>
      </c>
      <c r="AN161" s="6">
        <v>0</v>
      </c>
      <c r="AO161" s="6">
        <v>0</v>
      </c>
      <c r="AP161" s="6">
        <v>0</v>
      </c>
      <c r="AQ161" s="6">
        <v>0</v>
      </c>
    </row>
    <row r="162" spans="1:43" x14ac:dyDescent="0.2">
      <c r="A162" s="1">
        <v>2020</v>
      </c>
      <c r="B162" s="2" t="s">
        <v>63</v>
      </c>
      <c r="C162" s="1" t="s">
        <v>56</v>
      </c>
      <c r="D162" s="1" t="s">
        <v>45</v>
      </c>
      <c r="E162" s="1" t="s">
        <v>47</v>
      </c>
      <c r="F162" s="6">
        <v>3113.96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0</v>
      </c>
      <c r="AJ162" s="6">
        <v>0</v>
      </c>
      <c r="AK162" s="6">
        <v>0</v>
      </c>
      <c r="AL162" s="6">
        <v>0</v>
      </c>
      <c r="AM162" s="6">
        <v>0</v>
      </c>
      <c r="AN162" s="6">
        <v>0</v>
      </c>
      <c r="AO162" s="6">
        <v>0</v>
      </c>
      <c r="AP162" s="6">
        <v>0</v>
      </c>
      <c r="AQ162" s="6">
        <v>0</v>
      </c>
    </row>
    <row r="163" spans="1:43" x14ac:dyDescent="0.2">
      <c r="A163" s="1">
        <v>2020</v>
      </c>
      <c r="B163" s="2" t="s">
        <v>63</v>
      </c>
      <c r="C163" s="1" t="s">
        <v>56</v>
      </c>
      <c r="D163" s="1" t="s">
        <v>48</v>
      </c>
      <c r="E163" s="1" t="s">
        <v>46</v>
      </c>
      <c r="F163" s="6">
        <v>7342.38</v>
      </c>
      <c r="G163" s="6">
        <v>4500.01</v>
      </c>
      <c r="H163" s="6">
        <v>0</v>
      </c>
      <c r="I163" s="6">
        <v>0</v>
      </c>
      <c r="J163" s="6">
        <v>0</v>
      </c>
      <c r="K163" s="6">
        <v>4500.01</v>
      </c>
      <c r="L163" s="6">
        <v>4500.01</v>
      </c>
      <c r="M163" s="6">
        <v>0.61</v>
      </c>
      <c r="N163" s="6">
        <v>0</v>
      </c>
      <c r="O163" s="6">
        <v>4500.01</v>
      </c>
      <c r="P163" s="6">
        <v>0.61</v>
      </c>
      <c r="Q163" s="6">
        <v>0</v>
      </c>
      <c r="R163" s="6">
        <v>4500.01</v>
      </c>
      <c r="S163" s="6">
        <v>0.61</v>
      </c>
      <c r="T163" s="6">
        <v>0</v>
      </c>
      <c r="U163" s="6">
        <v>4500.01</v>
      </c>
      <c r="V163" s="6">
        <v>0.61</v>
      </c>
      <c r="W163" s="6">
        <v>0</v>
      </c>
      <c r="X163" s="6">
        <v>4500.01</v>
      </c>
      <c r="Y163" s="6">
        <v>0.61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  <c r="AG163" s="6">
        <v>0</v>
      </c>
      <c r="AH163" s="6">
        <v>0</v>
      </c>
      <c r="AI163" s="6">
        <v>0</v>
      </c>
      <c r="AJ163" s="6">
        <v>0</v>
      </c>
      <c r="AK163" s="6">
        <v>0</v>
      </c>
      <c r="AL163" s="6">
        <v>0</v>
      </c>
      <c r="AM163" s="6">
        <v>0</v>
      </c>
      <c r="AN163" s="6">
        <v>0</v>
      </c>
      <c r="AO163" s="6">
        <v>0</v>
      </c>
      <c r="AP163" s="6">
        <v>0</v>
      </c>
      <c r="AQ163" s="6">
        <v>0</v>
      </c>
    </row>
    <row r="164" spans="1:43" x14ac:dyDescent="0.2">
      <c r="A164" s="1">
        <v>2020</v>
      </c>
      <c r="B164" s="2" t="s">
        <v>63</v>
      </c>
      <c r="C164" s="1" t="s">
        <v>56</v>
      </c>
      <c r="D164" s="1" t="s">
        <v>48</v>
      </c>
      <c r="E164" s="1" t="s">
        <v>47</v>
      </c>
      <c r="F164" s="6">
        <v>3795.52</v>
      </c>
      <c r="G164" s="6">
        <v>3676.73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3411.72</v>
      </c>
      <c r="O164" s="6">
        <v>3411.72</v>
      </c>
      <c r="P164" s="6">
        <v>0.9</v>
      </c>
      <c r="Q164" s="6">
        <v>265.01</v>
      </c>
      <c r="R164" s="6">
        <v>3676.73</v>
      </c>
      <c r="S164" s="6">
        <v>0.97</v>
      </c>
      <c r="T164" s="6">
        <v>0</v>
      </c>
      <c r="U164" s="6">
        <v>3676.73</v>
      </c>
      <c r="V164" s="6">
        <v>0.97</v>
      </c>
      <c r="W164" s="6">
        <v>0</v>
      </c>
      <c r="X164" s="6">
        <v>3676.73</v>
      </c>
      <c r="Y164" s="6">
        <v>0.97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6">
        <v>0</v>
      </c>
      <c r="AL164" s="6">
        <v>0</v>
      </c>
      <c r="AM164" s="6">
        <v>0</v>
      </c>
      <c r="AN164" s="6">
        <v>0</v>
      </c>
      <c r="AO164" s="6">
        <v>0</v>
      </c>
      <c r="AP164" s="6">
        <v>0</v>
      </c>
      <c r="AQ164" s="6">
        <v>0</v>
      </c>
    </row>
    <row r="165" spans="1:43" x14ac:dyDescent="0.2">
      <c r="A165" s="1">
        <v>2020</v>
      </c>
      <c r="B165" s="2" t="s">
        <v>63</v>
      </c>
      <c r="C165" s="1" t="s">
        <v>56</v>
      </c>
      <c r="D165" s="1" t="s">
        <v>48</v>
      </c>
      <c r="E165" s="1" t="s">
        <v>49</v>
      </c>
      <c r="F165" s="6">
        <v>4500.01</v>
      </c>
      <c r="G165" s="6">
        <v>4500.01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4500.01</v>
      </c>
      <c r="R165" s="6">
        <v>4500.01</v>
      </c>
      <c r="S165" s="6">
        <v>1</v>
      </c>
      <c r="T165" s="6">
        <v>0</v>
      </c>
      <c r="U165" s="6">
        <v>4500.01</v>
      </c>
      <c r="V165" s="6">
        <v>1</v>
      </c>
      <c r="W165" s="6">
        <v>0</v>
      </c>
      <c r="X165" s="6">
        <v>4500.01</v>
      </c>
      <c r="Y165" s="6">
        <v>1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6">
        <v>0</v>
      </c>
      <c r="AL165" s="6">
        <v>0</v>
      </c>
      <c r="AM165" s="6">
        <v>0</v>
      </c>
      <c r="AN165" s="6">
        <v>0</v>
      </c>
      <c r="AO165" s="6">
        <v>0</v>
      </c>
      <c r="AP165" s="6">
        <v>0</v>
      </c>
      <c r="AQ165" s="6">
        <v>0</v>
      </c>
    </row>
    <row r="166" spans="1:43" x14ac:dyDescent="0.2">
      <c r="A166" s="1">
        <v>2020</v>
      </c>
      <c r="B166" s="2" t="s">
        <v>63</v>
      </c>
      <c r="C166" s="1" t="s">
        <v>56</v>
      </c>
      <c r="D166" s="1" t="s">
        <v>50</v>
      </c>
      <c r="E166" s="1" t="s">
        <v>46</v>
      </c>
      <c r="F166" s="6">
        <v>9910.02</v>
      </c>
      <c r="G166" s="6">
        <v>5706.78</v>
      </c>
      <c r="H166" s="6">
        <v>0</v>
      </c>
      <c r="I166" s="6">
        <v>0</v>
      </c>
      <c r="J166" s="6">
        <v>0</v>
      </c>
      <c r="K166" s="6">
        <v>1654</v>
      </c>
      <c r="L166" s="6">
        <v>1654</v>
      </c>
      <c r="M166" s="6">
        <v>0.17</v>
      </c>
      <c r="N166" s="6">
        <v>0</v>
      </c>
      <c r="O166" s="6">
        <v>1654</v>
      </c>
      <c r="P166" s="6">
        <v>0.17</v>
      </c>
      <c r="Q166" s="6">
        <v>0</v>
      </c>
      <c r="R166" s="6">
        <v>1654</v>
      </c>
      <c r="S166" s="6">
        <v>0.17</v>
      </c>
      <c r="T166" s="6">
        <v>4052.78</v>
      </c>
      <c r="U166" s="6">
        <v>5706.78</v>
      </c>
      <c r="V166" s="6">
        <v>0.57999999999999996</v>
      </c>
      <c r="W166" s="6">
        <v>0</v>
      </c>
      <c r="X166" s="6">
        <v>5706.78</v>
      </c>
      <c r="Y166" s="6">
        <v>0.57999999999999996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6">
        <v>0</v>
      </c>
      <c r="AL166" s="6">
        <v>0</v>
      </c>
      <c r="AM166" s="6">
        <v>0</v>
      </c>
      <c r="AN166" s="6">
        <v>0</v>
      </c>
      <c r="AO166" s="6">
        <v>0</v>
      </c>
      <c r="AP166" s="6">
        <v>0</v>
      </c>
      <c r="AQ166" s="6">
        <v>0</v>
      </c>
    </row>
    <row r="167" spans="1:43" x14ac:dyDescent="0.2">
      <c r="A167" s="1">
        <v>2020</v>
      </c>
      <c r="B167" s="2" t="s">
        <v>63</v>
      </c>
      <c r="C167" s="1" t="s">
        <v>56</v>
      </c>
      <c r="D167" s="1" t="s">
        <v>50</v>
      </c>
      <c r="E167" s="1" t="s">
        <v>47</v>
      </c>
      <c r="F167" s="6">
        <v>2688.89</v>
      </c>
      <c r="G167" s="6">
        <v>1659.29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774</v>
      </c>
      <c r="O167" s="6">
        <v>774</v>
      </c>
      <c r="P167" s="6">
        <v>0.28999999999999998</v>
      </c>
      <c r="Q167" s="6">
        <v>885.29</v>
      </c>
      <c r="R167" s="6">
        <v>1659.29</v>
      </c>
      <c r="S167" s="6">
        <v>0.62</v>
      </c>
      <c r="T167" s="6">
        <v>0</v>
      </c>
      <c r="U167" s="6">
        <v>1659.29</v>
      </c>
      <c r="V167" s="6">
        <v>0.62</v>
      </c>
      <c r="W167" s="6">
        <v>0</v>
      </c>
      <c r="X167" s="6">
        <v>1659.29</v>
      </c>
      <c r="Y167" s="6">
        <v>0.62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6">
        <v>0</v>
      </c>
      <c r="AL167" s="6">
        <v>0</v>
      </c>
      <c r="AM167" s="6">
        <v>0</v>
      </c>
      <c r="AN167" s="6">
        <v>0</v>
      </c>
      <c r="AO167" s="6">
        <v>0</v>
      </c>
      <c r="AP167" s="6">
        <v>0</v>
      </c>
      <c r="AQ167" s="6">
        <v>0</v>
      </c>
    </row>
    <row r="168" spans="1:43" x14ac:dyDescent="0.2">
      <c r="A168" s="1">
        <v>2020</v>
      </c>
      <c r="B168" s="2" t="s">
        <v>63</v>
      </c>
      <c r="C168" s="1" t="s">
        <v>56</v>
      </c>
      <c r="D168" s="1" t="s">
        <v>52</v>
      </c>
      <c r="E168" s="1" t="s">
        <v>53</v>
      </c>
      <c r="F168" s="6">
        <v>10.48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>
        <v>0</v>
      </c>
      <c r="AG168" s="6">
        <v>0</v>
      </c>
      <c r="AH168" s="6">
        <v>0</v>
      </c>
      <c r="AI168" s="6">
        <v>0</v>
      </c>
      <c r="AJ168" s="6">
        <v>0</v>
      </c>
      <c r="AK168" s="6">
        <v>0</v>
      </c>
      <c r="AL168" s="6">
        <v>0</v>
      </c>
      <c r="AM168" s="6">
        <v>0</v>
      </c>
      <c r="AN168" s="6">
        <v>0</v>
      </c>
      <c r="AO168" s="6">
        <v>0</v>
      </c>
      <c r="AP168" s="6">
        <v>0</v>
      </c>
      <c r="AQ168" s="6">
        <v>0</v>
      </c>
    </row>
    <row r="169" spans="1:43" x14ac:dyDescent="0.2">
      <c r="A169" s="1">
        <v>2020</v>
      </c>
      <c r="B169" s="2" t="s">
        <v>63</v>
      </c>
      <c r="C169" s="1" t="s">
        <v>56</v>
      </c>
      <c r="D169" s="1" t="s">
        <v>52</v>
      </c>
      <c r="E169" s="1" t="s">
        <v>46</v>
      </c>
      <c r="F169" s="6">
        <v>262832.65000000002</v>
      </c>
      <c r="G169" s="6">
        <v>162978.70000000001</v>
      </c>
      <c r="H169" s="6">
        <v>0</v>
      </c>
      <c r="I169" s="6">
        <v>0</v>
      </c>
      <c r="J169" s="6">
        <v>0</v>
      </c>
      <c r="K169" s="6">
        <v>42017.64</v>
      </c>
      <c r="L169" s="6">
        <v>42017.64</v>
      </c>
      <c r="M169" s="6">
        <v>0.16</v>
      </c>
      <c r="N169" s="6">
        <v>16848.97</v>
      </c>
      <c r="O169" s="6">
        <v>58866.61</v>
      </c>
      <c r="P169" s="6">
        <v>0.22</v>
      </c>
      <c r="Q169" s="6">
        <v>73222.02</v>
      </c>
      <c r="R169" s="6">
        <v>132088.63</v>
      </c>
      <c r="S169" s="6">
        <v>0.5</v>
      </c>
      <c r="T169" s="6">
        <v>1612.03</v>
      </c>
      <c r="U169" s="6">
        <v>133700.66</v>
      </c>
      <c r="V169" s="6">
        <v>0.51</v>
      </c>
      <c r="W169" s="6">
        <v>29278.04</v>
      </c>
      <c r="X169" s="6">
        <v>162978.70000000001</v>
      </c>
      <c r="Y169" s="6">
        <v>0.62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  <c r="AF169" s="6">
        <v>0</v>
      </c>
      <c r="AG169" s="6">
        <v>0</v>
      </c>
      <c r="AH169" s="6">
        <v>0</v>
      </c>
      <c r="AI169" s="6">
        <v>0</v>
      </c>
      <c r="AJ169" s="6">
        <v>0</v>
      </c>
      <c r="AK169" s="6">
        <v>0</v>
      </c>
      <c r="AL169" s="6">
        <v>0</v>
      </c>
      <c r="AM169" s="6">
        <v>0</v>
      </c>
      <c r="AN169" s="6">
        <v>0</v>
      </c>
      <c r="AO169" s="6">
        <v>0</v>
      </c>
      <c r="AP169" s="6">
        <v>0</v>
      </c>
      <c r="AQ169" s="6">
        <v>0</v>
      </c>
    </row>
    <row r="170" spans="1:43" x14ac:dyDescent="0.2">
      <c r="A170" s="1">
        <v>2020</v>
      </c>
      <c r="B170" s="2" t="s">
        <v>63</v>
      </c>
      <c r="C170" s="1" t="s">
        <v>56</v>
      </c>
      <c r="D170" s="1" t="s">
        <v>52</v>
      </c>
      <c r="E170" s="1" t="s">
        <v>47</v>
      </c>
      <c r="F170" s="6">
        <v>212938.44</v>
      </c>
      <c r="G170" s="6">
        <v>130883.63</v>
      </c>
      <c r="H170" s="6">
        <v>0</v>
      </c>
      <c r="I170" s="6">
        <v>0</v>
      </c>
      <c r="J170" s="6">
        <v>0</v>
      </c>
      <c r="K170" s="6">
        <v>45893.61</v>
      </c>
      <c r="L170" s="6">
        <v>45893.61</v>
      </c>
      <c r="M170" s="6">
        <v>0.22</v>
      </c>
      <c r="N170" s="6">
        <v>44021.33</v>
      </c>
      <c r="O170" s="6">
        <v>89914.94</v>
      </c>
      <c r="P170" s="6">
        <v>0.42</v>
      </c>
      <c r="Q170" s="6">
        <v>37508.81</v>
      </c>
      <c r="R170" s="6">
        <v>127423.75</v>
      </c>
      <c r="S170" s="6">
        <v>0.6</v>
      </c>
      <c r="T170" s="6">
        <v>1649.84</v>
      </c>
      <c r="U170" s="6">
        <v>129073.59</v>
      </c>
      <c r="V170" s="6">
        <v>0.61</v>
      </c>
      <c r="W170" s="6">
        <v>1810.04</v>
      </c>
      <c r="X170" s="6">
        <v>130883.63</v>
      </c>
      <c r="Y170" s="6">
        <v>0.61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6">
        <v>0</v>
      </c>
      <c r="AG170" s="6">
        <v>0</v>
      </c>
      <c r="AH170" s="6">
        <v>0</v>
      </c>
      <c r="AI170" s="6">
        <v>0</v>
      </c>
      <c r="AJ170" s="6">
        <v>0</v>
      </c>
      <c r="AK170" s="6">
        <v>0</v>
      </c>
      <c r="AL170" s="6">
        <v>0</v>
      </c>
      <c r="AM170" s="6">
        <v>0</v>
      </c>
      <c r="AN170" s="6">
        <v>0</v>
      </c>
      <c r="AO170" s="6">
        <v>0</v>
      </c>
      <c r="AP170" s="6">
        <v>0</v>
      </c>
      <c r="AQ170" s="6">
        <v>0</v>
      </c>
    </row>
    <row r="171" spans="1:43" x14ac:dyDescent="0.2">
      <c r="A171" s="1">
        <v>2020</v>
      </c>
      <c r="B171" s="2" t="s">
        <v>63</v>
      </c>
      <c r="C171" s="1" t="s">
        <v>56</v>
      </c>
      <c r="D171" s="1" t="s">
        <v>52</v>
      </c>
      <c r="E171" s="1" t="s">
        <v>49</v>
      </c>
      <c r="F171" s="6">
        <v>55401.48</v>
      </c>
      <c r="G171" s="6">
        <v>34717.22</v>
      </c>
      <c r="H171" s="6">
        <v>0</v>
      </c>
      <c r="I171" s="6">
        <v>0</v>
      </c>
      <c r="J171" s="6">
        <v>0</v>
      </c>
      <c r="K171" s="6">
        <v>15246.31</v>
      </c>
      <c r="L171" s="6">
        <v>15246.31</v>
      </c>
      <c r="M171" s="6">
        <v>0.28000000000000003</v>
      </c>
      <c r="N171" s="6">
        <v>13409.61</v>
      </c>
      <c r="O171" s="6">
        <v>28655.919999999998</v>
      </c>
      <c r="P171" s="6">
        <v>0.52</v>
      </c>
      <c r="Q171" s="6">
        <v>3798.43</v>
      </c>
      <c r="R171" s="6">
        <v>32454.35</v>
      </c>
      <c r="S171" s="6">
        <v>0.59</v>
      </c>
      <c r="T171" s="6">
        <v>1365</v>
      </c>
      <c r="U171" s="6">
        <v>33819.35</v>
      </c>
      <c r="V171" s="6">
        <v>0.61</v>
      </c>
      <c r="W171" s="6">
        <v>897.87</v>
      </c>
      <c r="X171" s="6">
        <v>34717.22</v>
      </c>
      <c r="Y171" s="6">
        <v>0.63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6">
        <v>0</v>
      </c>
      <c r="AM171" s="6">
        <v>0</v>
      </c>
      <c r="AN171" s="6">
        <v>0</v>
      </c>
      <c r="AO171" s="6">
        <v>0</v>
      </c>
      <c r="AP171" s="6">
        <v>0</v>
      </c>
      <c r="AQ171" s="6">
        <v>0</v>
      </c>
    </row>
    <row r="172" spans="1:43" x14ac:dyDescent="0.2">
      <c r="A172" s="1">
        <v>2020</v>
      </c>
      <c r="B172" s="2" t="s">
        <v>63</v>
      </c>
      <c r="C172" s="1" t="s">
        <v>57</v>
      </c>
      <c r="D172" s="1" t="s">
        <v>45</v>
      </c>
      <c r="E172" s="1" t="s">
        <v>46</v>
      </c>
      <c r="F172" s="6">
        <v>71925665.409999996</v>
      </c>
      <c r="G172" s="6">
        <v>18435157.5</v>
      </c>
      <c r="H172" s="6">
        <v>0</v>
      </c>
      <c r="I172" s="6">
        <v>0</v>
      </c>
      <c r="J172" s="6">
        <v>0</v>
      </c>
      <c r="K172" s="6">
        <v>8494339.2100000009</v>
      </c>
      <c r="L172" s="6">
        <v>8494339.2100000009</v>
      </c>
      <c r="M172" s="6">
        <v>0.12</v>
      </c>
      <c r="N172" s="6">
        <v>4060806.24</v>
      </c>
      <c r="O172" s="6">
        <v>12555145.449999999</v>
      </c>
      <c r="P172" s="6">
        <v>0.17</v>
      </c>
      <c r="Q172" s="6">
        <v>2450523.3199999998</v>
      </c>
      <c r="R172" s="6">
        <v>15005668.77</v>
      </c>
      <c r="S172" s="6">
        <v>0.21</v>
      </c>
      <c r="T172" s="6">
        <v>86716.85</v>
      </c>
      <c r="U172" s="6">
        <v>15092385.619999999</v>
      </c>
      <c r="V172" s="6">
        <v>0.21</v>
      </c>
      <c r="W172" s="6">
        <v>3342771.88</v>
      </c>
      <c r="X172" s="6">
        <v>18435157.5</v>
      </c>
      <c r="Y172" s="6">
        <v>0.26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  <c r="AJ172" s="6">
        <v>0</v>
      </c>
      <c r="AK172" s="6">
        <v>0</v>
      </c>
      <c r="AL172" s="6">
        <v>0</v>
      </c>
      <c r="AM172" s="6">
        <v>0</v>
      </c>
      <c r="AN172" s="6">
        <v>0</v>
      </c>
      <c r="AO172" s="6">
        <v>0</v>
      </c>
      <c r="AP172" s="6">
        <v>0</v>
      </c>
      <c r="AQ172" s="6">
        <v>0</v>
      </c>
    </row>
    <row r="173" spans="1:43" x14ac:dyDescent="0.2">
      <c r="A173" s="1">
        <v>2020</v>
      </c>
      <c r="B173" s="2" t="s">
        <v>63</v>
      </c>
      <c r="C173" s="1" t="s">
        <v>57</v>
      </c>
      <c r="D173" s="1" t="s">
        <v>45</v>
      </c>
      <c r="E173" s="1" t="s">
        <v>47</v>
      </c>
      <c r="F173" s="6">
        <v>7211828.3700000001</v>
      </c>
      <c r="G173" s="6">
        <v>3357134.42</v>
      </c>
      <c r="H173" s="6">
        <v>0</v>
      </c>
      <c r="I173" s="6">
        <v>0</v>
      </c>
      <c r="J173" s="6">
        <v>0</v>
      </c>
      <c r="K173" s="6">
        <v>1019948.12</v>
      </c>
      <c r="L173" s="6">
        <v>1019948.12</v>
      </c>
      <c r="M173" s="6">
        <v>0.14000000000000001</v>
      </c>
      <c r="N173" s="6">
        <v>1597326.03</v>
      </c>
      <c r="O173" s="6">
        <v>2617274.15</v>
      </c>
      <c r="P173" s="6">
        <v>0.36</v>
      </c>
      <c r="Q173" s="6">
        <v>228458.88</v>
      </c>
      <c r="R173" s="6">
        <v>2845733.03</v>
      </c>
      <c r="S173" s="6">
        <v>0.39</v>
      </c>
      <c r="T173" s="6">
        <v>511401.39</v>
      </c>
      <c r="U173" s="6">
        <v>3357134.42</v>
      </c>
      <c r="V173" s="6">
        <v>0.47</v>
      </c>
      <c r="W173" s="6">
        <v>0</v>
      </c>
      <c r="X173" s="6">
        <v>3357134.42</v>
      </c>
      <c r="Y173" s="6">
        <v>0.47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v>0</v>
      </c>
      <c r="AK173" s="6">
        <v>0</v>
      </c>
      <c r="AL173" s="6">
        <v>0</v>
      </c>
      <c r="AM173" s="6">
        <v>0</v>
      </c>
      <c r="AN173" s="6">
        <v>0</v>
      </c>
      <c r="AO173" s="6">
        <v>0</v>
      </c>
      <c r="AP173" s="6">
        <v>0</v>
      </c>
      <c r="AQ173" s="6">
        <v>0</v>
      </c>
    </row>
    <row r="174" spans="1:43" x14ac:dyDescent="0.2">
      <c r="A174" s="1">
        <v>2020</v>
      </c>
      <c r="B174" s="2" t="s">
        <v>63</v>
      </c>
      <c r="C174" s="1" t="s">
        <v>57</v>
      </c>
      <c r="D174" s="1" t="s">
        <v>48</v>
      </c>
      <c r="E174" s="1" t="s">
        <v>53</v>
      </c>
      <c r="F174" s="6">
        <v>530.02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>
        <v>0</v>
      </c>
      <c r="AJ174" s="6">
        <v>0</v>
      </c>
      <c r="AK174" s="6">
        <v>0</v>
      </c>
      <c r="AL174" s="6">
        <v>0</v>
      </c>
      <c r="AM174" s="6">
        <v>0</v>
      </c>
      <c r="AN174" s="6">
        <v>0</v>
      </c>
      <c r="AO174" s="6">
        <v>0</v>
      </c>
      <c r="AP174" s="6">
        <v>0</v>
      </c>
      <c r="AQ174" s="6">
        <v>0</v>
      </c>
    </row>
    <row r="175" spans="1:43" x14ac:dyDescent="0.2">
      <c r="A175" s="1">
        <v>2020</v>
      </c>
      <c r="B175" s="2" t="s">
        <v>63</v>
      </c>
      <c r="C175" s="1" t="s">
        <v>57</v>
      </c>
      <c r="D175" s="1" t="s">
        <v>48</v>
      </c>
      <c r="E175" s="1" t="s">
        <v>46</v>
      </c>
      <c r="F175" s="6">
        <v>85036.86</v>
      </c>
      <c r="G175" s="6">
        <v>34700.839999999997</v>
      </c>
      <c r="H175" s="6">
        <v>0</v>
      </c>
      <c r="I175" s="6">
        <v>0</v>
      </c>
      <c r="J175" s="6">
        <v>0</v>
      </c>
      <c r="K175" s="6">
        <v>12470.16</v>
      </c>
      <c r="L175" s="6">
        <v>12470.16</v>
      </c>
      <c r="M175" s="6">
        <v>0.15</v>
      </c>
      <c r="N175" s="6">
        <v>5990.67</v>
      </c>
      <c r="O175" s="6">
        <v>18460.830000000002</v>
      </c>
      <c r="P175" s="6">
        <v>0.22</v>
      </c>
      <c r="Q175" s="6">
        <v>9209.99</v>
      </c>
      <c r="R175" s="6">
        <v>27670.82</v>
      </c>
      <c r="S175" s="6">
        <v>0.33</v>
      </c>
      <c r="T175" s="6">
        <v>0</v>
      </c>
      <c r="U175" s="6">
        <v>27670.82</v>
      </c>
      <c r="V175" s="6">
        <v>0.33</v>
      </c>
      <c r="W175" s="6">
        <v>7030.02</v>
      </c>
      <c r="X175" s="6">
        <v>34700.839999999997</v>
      </c>
      <c r="Y175" s="6">
        <v>0.41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  <c r="AI175" s="6">
        <v>0</v>
      </c>
      <c r="AJ175" s="6">
        <v>0</v>
      </c>
      <c r="AK175" s="6">
        <v>0</v>
      </c>
      <c r="AL175" s="6">
        <v>0</v>
      </c>
      <c r="AM175" s="6">
        <v>0</v>
      </c>
      <c r="AN175" s="6">
        <v>0</v>
      </c>
      <c r="AO175" s="6">
        <v>0</v>
      </c>
      <c r="AP175" s="6">
        <v>0</v>
      </c>
      <c r="AQ175" s="6">
        <v>0</v>
      </c>
    </row>
    <row r="176" spans="1:43" x14ac:dyDescent="0.2">
      <c r="A176" s="1">
        <v>2020</v>
      </c>
      <c r="B176" s="2" t="s">
        <v>63</v>
      </c>
      <c r="C176" s="1" t="s">
        <v>57</v>
      </c>
      <c r="D176" s="1" t="s">
        <v>48</v>
      </c>
      <c r="E176" s="1" t="s">
        <v>47</v>
      </c>
      <c r="F176" s="6">
        <v>271705.53000000003</v>
      </c>
      <c r="G176" s="6">
        <v>227664.79</v>
      </c>
      <c r="H176" s="6">
        <v>0</v>
      </c>
      <c r="I176" s="6">
        <v>0</v>
      </c>
      <c r="J176" s="6">
        <v>0</v>
      </c>
      <c r="K176" s="6">
        <v>143897.66</v>
      </c>
      <c r="L176" s="6">
        <v>143897.66</v>
      </c>
      <c r="M176" s="6">
        <v>0.53</v>
      </c>
      <c r="N176" s="6">
        <v>58997.53</v>
      </c>
      <c r="O176" s="6">
        <v>202895.19</v>
      </c>
      <c r="P176" s="6">
        <v>0.75</v>
      </c>
      <c r="Q176" s="6">
        <v>5151.96</v>
      </c>
      <c r="R176" s="6">
        <v>208047.15</v>
      </c>
      <c r="S176" s="6">
        <v>0.77</v>
      </c>
      <c r="T176" s="6">
        <v>13184.53</v>
      </c>
      <c r="U176" s="6">
        <v>221231.68</v>
      </c>
      <c r="V176" s="6">
        <v>0.81</v>
      </c>
      <c r="W176" s="6">
        <v>6433.11</v>
      </c>
      <c r="X176" s="6">
        <v>227664.79</v>
      </c>
      <c r="Y176" s="6">
        <v>0.84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v>0</v>
      </c>
      <c r="AF176" s="6">
        <v>0</v>
      </c>
      <c r="AG176" s="6">
        <v>0</v>
      </c>
      <c r="AH176" s="6">
        <v>0</v>
      </c>
      <c r="AI176" s="6">
        <v>0</v>
      </c>
      <c r="AJ176" s="6">
        <v>0</v>
      </c>
      <c r="AK176" s="6">
        <v>0</v>
      </c>
      <c r="AL176" s="6">
        <v>0</v>
      </c>
      <c r="AM176" s="6">
        <v>0</v>
      </c>
      <c r="AN176" s="6">
        <v>0</v>
      </c>
      <c r="AO176" s="6">
        <v>0</v>
      </c>
      <c r="AP176" s="6">
        <v>0</v>
      </c>
      <c r="AQ176" s="6">
        <v>0</v>
      </c>
    </row>
    <row r="177" spans="1:43" x14ac:dyDescent="0.2">
      <c r="A177" s="1">
        <v>2020</v>
      </c>
      <c r="B177" s="2" t="s">
        <v>63</v>
      </c>
      <c r="C177" s="1" t="s">
        <v>57</v>
      </c>
      <c r="D177" s="1" t="s">
        <v>48</v>
      </c>
      <c r="E177" s="1" t="s">
        <v>49</v>
      </c>
      <c r="F177" s="6">
        <v>196984.92</v>
      </c>
      <c r="G177" s="6">
        <v>81952.55</v>
      </c>
      <c r="H177" s="6">
        <v>0</v>
      </c>
      <c r="I177" s="6">
        <v>0</v>
      </c>
      <c r="J177" s="6">
        <v>0</v>
      </c>
      <c r="K177" s="6">
        <v>44337.5</v>
      </c>
      <c r="L177" s="6">
        <v>44337.5</v>
      </c>
      <c r="M177" s="6">
        <v>0.23</v>
      </c>
      <c r="N177" s="6">
        <v>27530.6</v>
      </c>
      <c r="O177" s="6">
        <v>71868.100000000006</v>
      </c>
      <c r="P177" s="6">
        <v>0.36</v>
      </c>
      <c r="Q177" s="6">
        <v>5639.43</v>
      </c>
      <c r="R177" s="6">
        <v>77507.53</v>
      </c>
      <c r="S177" s="6">
        <v>0.39</v>
      </c>
      <c r="T177" s="6">
        <v>1445.02</v>
      </c>
      <c r="U177" s="6">
        <v>78952.55</v>
      </c>
      <c r="V177" s="6">
        <v>0.4</v>
      </c>
      <c r="W177" s="6">
        <v>3000</v>
      </c>
      <c r="X177" s="6">
        <v>81952.55</v>
      </c>
      <c r="Y177" s="6">
        <v>0.42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>
        <v>0</v>
      </c>
      <c r="AG177" s="6">
        <v>0</v>
      </c>
      <c r="AH177" s="6">
        <v>0</v>
      </c>
      <c r="AI177" s="6">
        <v>0</v>
      </c>
      <c r="AJ177" s="6">
        <v>0</v>
      </c>
      <c r="AK177" s="6">
        <v>0</v>
      </c>
      <c r="AL177" s="6">
        <v>0</v>
      </c>
      <c r="AM177" s="6">
        <v>0</v>
      </c>
      <c r="AN177" s="6">
        <v>0</v>
      </c>
      <c r="AO177" s="6">
        <v>0</v>
      </c>
      <c r="AP177" s="6">
        <v>0</v>
      </c>
      <c r="AQ177" s="6">
        <v>0</v>
      </c>
    </row>
    <row r="178" spans="1:43" x14ac:dyDescent="0.2">
      <c r="A178" s="1">
        <v>2020</v>
      </c>
      <c r="B178" s="2" t="s">
        <v>63</v>
      </c>
      <c r="C178" s="1" t="s">
        <v>57</v>
      </c>
      <c r="D178" s="1" t="s">
        <v>50</v>
      </c>
      <c r="E178" s="1" t="s">
        <v>46</v>
      </c>
      <c r="F178" s="6">
        <v>439394.28</v>
      </c>
      <c r="G178" s="6">
        <v>249697.08</v>
      </c>
      <c r="H178" s="6">
        <v>0</v>
      </c>
      <c r="I178" s="6">
        <v>0</v>
      </c>
      <c r="J178" s="6">
        <v>0</v>
      </c>
      <c r="K178" s="6">
        <v>133238.01999999999</v>
      </c>
      <c r="L178" s="6">
        <v>133238.01999999999</v>
      </c>
      <c r="M178" s="6">
        <v>0.3</v>
      </c>
      <c r="N178" s="6">
        <v>28644.71</v>
      </c>
      <c r="O178" s="6">
        <v>161882.73000000001</v>
      </c>
      <c r="P178" s="6">
        <v>0.37</v>
      </c>
      <c r="Q178" s="6">
        <v>75924.009999999995</v>
      </c>
      <c r="R178" s="6">
        <v>237806.74</v>
      </c>
      <c r="S178" s="6">
        <v>0.54</v>
      </c>
      <c r="T178" s="6">
        <v>3276.2</v>
      </c>
      <c r="U178" s="6">
        <v>241082.94</v>
      </c>
      <c r="V178" s="6">
        <v>0.55000000000000004</v>
      </c>
      <c r="W178" s="6">
        <v>8614.14</v>
      </c>
      <c r="X178" s="6">
        <v>249697.08</v>
      </c>
      <c r="Y178" s="6">
        <v>0.56999999999999995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>
        <v>0</v>
      </c>
      <c r="AJ178" s="6">
        <v>0</v>
      </c>
      <c r="AK178" s="6">
        <v>0</v>
      </c>
      <c r="AL178" s="6">
        <v>0</v>
      </c>
      <c r="AM178" s="6">
        <v>0</v>
      </c>
      <c r="AN178" s="6">
        <v>0</v>
      </c>
      <c r="AO178" s="6">
        <v>0</v>
      </c>
      <c r="AP178" s="6">
        <v>0</v>
      </c>
      <c r="AQ178" s="6">
        <v>0</v>
      </c>
    </row>
    <row r="179" spans="1:43" x14ac:dyDescent="0.2">
      <c r="A179" s="1">
        <v>2020</v>
      </c>
      <c r="B179" s="2" t="s">
        <v>63</v>
      </c>
      <c r="C179" s="1" t="s">
        <v>57</v>
      </c>
      <c r="D179" s="1" t="s">
        <v>50</v>
      </c>
      <c r="E179" s="1" t="s">
        <v>47</v>
      </c>
      <c r="F179" s="6">
        <v>557343.72</v>
      </c>
      <c r="G179" s="6">
        <v>457259.5</v>
      </c>
      <c r="H179" s="6">
        <v>0</v>
      </c>
      <c r="I179" s="6">
        <v>0</v>
      </c>
      <c r="J179" s="6">
        <v>0</v>
      </c>
      <c r="K179" s="6">
        <v>193680.46</v>
      </c>
      <c r="L179" s="6">
        <v>193680.46</v>
      </c>
      <c r="M179" s="6">
        <v>0.35</v>
      </c>
      <c r="N179" s="6">
        <v>103772.22</v>
      </c>
      <c r="O179" s="6">
        <v>297452.68</v>
      </c>
      <c r="P179" s="6">
        <v>0.53</v>
      </c>
      <c r="Q179" s="6">
        <v>113824.43</v>
      </c>
      <c r="R179" s="6">
        <v>411277.11</v>
      </c>
      <c r="S179" s="6">
        <v>0.74</v>
      </c>
      <c r="T179" s="6">
        <v>6790.51</v>
      </c>
      <c r="U179" s="6">
        <v>418067.62</v>
      </c>
      <c r="V179" s="6">
        <v>0.75</v>
      </c>
      <c r="W179" s="6">
        <v>39191.879999999997</v>
      </c>
      <c r="X179" s="6">
        <v>457259.5</v>
      </c>
      <c r="Y179" s="6">
        <v>0.82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0</v>
      </c>
      <c r="AK179" s="6">
        <v>0</v>
      </c>
      <c r="AL179" s="6">
        <v>0</v>
      </c>
      <c r="AM179" s="6">
        <v>0</v>
      </c>
      <c r="AN179" s="6">
        <v>0</v>
      </c>
      <c r="AO179" s="6">
        <v>0</v>
      </c>
      <c r="AP179" s="6">
        <v>0</v>
      </c>
      <c r="AQ179" s="6">
        <v>0</v>
      </c>
    </row>
    <row r="180" spans="1:43" x14ac:dyDescent="0.2">
      <c r="A180" s="1">
        <v>2020</v>
      </c>
      <c r="B180" s="2" t="s">
        <v>63</v>
      </c>
      <c r="C180" s="1" t="s">
        <v>57</v>
      </c>
      <c r="D180" s="1" t="s">
        <v>50</v>
      </c>
      <c r="E180" s="1" t="s">
        <v>49</v>
      </c>
      <c r="F180" s="6">
        <v>7527.87</v>
      </c>
      <c r="G180" s="6">
        <v>5205.87</v>
      </c>
      <c r="H180" s="6">
        <v>0</v>
      </c>
      <c r="I180" s="6">
        <v>0</v>
      </c>
      <c r="J180" s="6">
        <v>0</v>
      </c>
      <c r="K180" s="6">
        <v>4406.87</v>
      </c>
      <c r="L180" s="6">
        <v>4406.87</v>
      </c>
      <c r="M180" s="6">
        <v>0.59</v>
      </c>
      <c r="N180" s="6">
        <v>0</v>
      </c>
      <c r="O180" s="6">
        <v>4406.87</v>
      </c>
      <c r="P180" s="6">
        <v>0.59</v>
      </c>
      <c r="Q180" s="6">
        <v>0</v>
      </c>
      <c r="R180" s="6">
        <v>4406.87</v>
      </c>
      <c r="S180" s="6">
        <v>0.59</v>
      </c>
      <c r="T180" s="6">
        <v>0</v>
      </c>
      <c r="U180" s="6">
        <v>4406.87</v>
      </c>
      <c r="V180" s="6">
        <v>0.59</v>
      </c>
      <c r="W180" s="6">
        <v>799</v>
      </c>
      <c r="X180" s="6">
        <v>5205.87</v>
      </c>
      <c r="Y180" s="6">
        <v>0.69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  <c r="AJ180" s="6">
        <v>0</v>
      </c>
      <c r="AK180" s="6">
        <v>0</v>
      </c>
      <c r="AL180" s="6">
        <v>0</v>
      </c>
      <c r="AM180" s="6">
        <v>0</v>
      </c>
      <c r="AN180" s="6">
        <v>0</v>
      </c>
      <c r="AO180" s="6">
        <v>0</v>
      </c>
      <c r="AP180" s="6">
        <v>0</v>
      </c>
      <c r="AQ180" s="6">
        <v>0</v>
      </c>
    </row>
    <row r="181" spans="1:43" x14ac:dyDescent="0.2">
      <c r="A181" s="1">
        <v>2020</v>
      </c>
      <c r="B181" s="2" t="s">
        <v>63</v>
      </c>
      <c r="C181" s="1" t="s">
        <v>57</v>
      </c>
      <c r="D181" s="1" t="s">
        <v>51</v>
      </c>
      <c r="E181" s="1" t="s">
        <v>46</v>
      </c>
      <c r="F181" s="6">
        <v>7042451.7300000004</v>
      </c>
      <c r="G181" s="6">
        <v>4968524.87</v>
      </c>
      <c r="H181" s="6">
        <v>0</v>
      </c>
      <c r="I181" s="6">
        <v>0</v>
      </c>
      <c r="J181" s="6">
        <v>0</v>
      </c>
      <c r="K181" s="6">
        <v>1288612.26</v>
      </c>
      <c r="L181" s="6">
        <v>1288612.26</v>
      </c>
      <c r="M181" s="6">
        <v>0.18</v>
      </c>
      <c r="N181" s="6">
        <v>756465.71</v>
      </c>
      <c r="O181" s="6">
        <v>2045077.97</v>
      </c>
      <c r="P181" s="6">
        <v>0.28999999999999998</v>
      </c>
      <c r="Q181" s="6">
        <v>2200453.09</v>
      </c>
      <c r="R181" s="6">
        <v>4245531.0599999996</v>
      </c>
      <c r="S181" s="6">
        <v>0.6</v>
      </c>
      <c r="T181" s="6">
        <v>143656.29999999999</v>
      </c>
      <c r="U181" s="6">
        <v>4389187.3600000003</v>
      </c>
      <c r="V181" s="6">
        <v>0.62</v>
      </c>
      <c r="W181" s="6">
        <v>579337.51</v>
      </c>
      <c r="X181" s="6">
        <v>4968524.87</v>
      </c>
      <c r="Y181" s="6">
        <v>0.71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0</v>
      </c>
      <c r="AJ181" s="6">
        <v>0</v>
      </c>
      <c r="AK181" s="6">
        <v>0</v>
      </c>
      <c r="AL181" s="6">
        <v>0</v>
      </c>
      <c r="AM181" s="6">
        <v>0</v>
      </c>
      <c r="AN181" s="6">
        <v>0</v>
      </c>
      <c r="AO181" s="6">
        <v>0</v>
      </c>
      <c r="AP181" s="6">
        <v>0</v>
      </c>
      <c r="AQ181" s="6">
        <v>0</v>
      </c>
    </row>
    <row r="182" spans="1:43" x14ac:dyDescent="0.2">
      <c r="A182" s="1">
        <v>2020</v>
      </c>
      <c r="B182" s="2" t="s">
        <v>63</v>
      </c>
      <c r="C182" s="1" t="s">
        <v>57</v>
      </c>
      <c r="D182" s="1" t="s">
        <v>51</v>
      </c>
      <c r="E182" s="1" t="s">
        <v>47</v>
      </c>
      <c r="F182" s="6">
        <v>1032203.3</v>
      </c>
      <c r="G182" s="6">
        <v>546677.43999999994</v>
      </c>
      <c r="H182" s="6">
        <v>0</v>
      </c>
      <c r="I182" s="6">
        <v>0</v>
      </c>
      <c r="J182" s="6">
        <v>0</v>
      </c>
      <c r="K182" s="6">
        <v>320753.53999999998</v>
      </c>
      <c r="L182" s="6">
        <v>320753.53999999998</v>
      </c>
      <c r="M182" s="6">
        <v>0.31</v>
      </c>
      <c r="N182" s="6">
        <v>117368.39</v>
      </c>
      <c r="O182" s="6">
        <v>438121.93</v>
      </c>
      <c r="P182" s="6">
        <v>0.42</v>
      </c>
      <c r="Q182" s="6">
        <v>75720.17</v>
      </c>
      <c r="R182" s="6">
        <v>513842.1</v>
      </c>
      <c r="S182" s="6">
        <v>0.5</v>
      </c>
      <c r="T182" s="6">
        <v>32835.339999999997</v>
      </c>
      <c r="U182" s="6">
        <v>546677.43999999994</v>
      </c>
      <c r="V182" s="6">
        <v>0.53</v>
      </c>
      <c r="W182" s="6">
        <v>0</v>
      </c>
      <c r="X182" s="6">
        <v>546677.43999999994</v>
      </c>
      <c r="Y182" s="6">
        <v>0.53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0</v>
      </c>
      <c r="AG182" s="6">
        <v>0</v>
      </c>
      <c r="AH182" s="6">
        <v>0</v>
      </c>
      <c r="AI182" s="6">
        <v>0</v>
      </c>
      <c r="AJ182" s="6">
        <v>0</v>
      </c>
      <c r="AK182" s="6">
        <v>0</v>
      </c>
      <c r="AL182" s="6">
        <v>0</v>
      </c>
      <c r="AM182" s="6">
        <v>0</v>
      </c>
      <c r="AN182" s="6">
        <v>0</v>
      </c>
      <c r="AO182" s="6">
        <v>0</v>
      </c>
      <c r="AP182" s="6">
        <v>0</v>
      </c>
      <c r="AQ182" s="6">
        <v>0</v>
      </c>
    </row>
    <row r="183" spans="1:43" x14ac:dyDescent="0.2">
      <c r="A183" s="1">
        <v>2020</v>
      </c>
      <c r="B183" s="2" t="s">
        <v>63</v>
      </c>
      <c r="C183" s="1" t="s">
        <v>57</v>
      </c>
      <c r="D183" s="1" t="s">
        <v>51</v>
      </c>
      <c r="E183" s="1" t="s">
        <v>49</v>
      </c>
      <c r="F183" s="6">
        <v>11840.06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6">
        <v>0</v>
      </c>
      <c r="AI183" s="6">
        <v>0</v>
      </c>
      <c r="AJ183" s="6">
        <v>0</v>
      </c>
      <c r="AK183" s="6">
        <v>0</v>
      </c>
      <c r="AL183" s="6">
        <v>0</v>
      </c>
      <c r="AM183" s="6">
        <v>0</v>
      </c>
      <c r="AN183" s="6">
        <v>0</v>
      </c>
      <c r="AO183" s="6">
        <v>0</v>
      </c>
      <c r="AP183" s="6">
        <v>0</v>
      </c>
      <c r="AQ183" s="6">
        <v>0</v>
      </c>
    </row>
    <row r="184" spans="1:43" x14ac:dyDescent="0.2">
      <c r="A184" s="1">
        <v>2020</v>
      </c>
      <c r="B184" s="2" t="s">
        <v>63</v>
      </c>
      <c r="C184" s="1" t="s">
        <v>57</v>
      </c>
      <c r="D184" s="1" t="s">
        <v>52</v>
      </c>
      <c r="E184" s="1" t="s">
        <v>53</v>
      </c>
      <c r="F184" s="6">
        <v>25666.29</v>
      </c>
      <c r="G184" s="6">
        <v>2909.19</v>
      </c>
      <c r="H184" s="6">
        <v>0</v>
      </c>
      <c r="I184" s="6">
        <v>0</v>
      </c>
      <c r="J184" s="6">
        <v>0</v>
      </c>
      <c r="K184" s="6">
        <v>502.97</v>
      </c>
      <c r="L184" s="6">
        <v>502.97</v>
      </c>
      <c r="M184" s="6">
        <v>0.02</v>
      </c>
      <c r="N184" s="6">
        <v>1237.55</v>
      </c>
      <c r="O184" s="6">
        <v>1740.52</v>
      </c>
      <c r="P184" s="6">
        <v>7.0000000000000007E-2</v>
      </c>
      <c r="Q184" s="6">
        <v>455.63</v>
      </c>
      <c r="R184" s="6">
        <v>2196.15</v>
      </c>
      <c r="S184" s="6">
        <v>0.09</v>
      </c>
      <c r="T184" s="6">
        <v>713.04</v>
      </c>
      <c r="U184" s="6">
        <v>2909.19</v>
      </c>
      <c r="V184" s="6">
        <v>0.11</v>
      </c>
      <c r="W184" s="6">
        <v>0</v>
      </c>
      <c r="X184" s="6">
        <v>2909.19</v>
      </c>
      <c r="Y184" s="6">
        <v>0.11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>
        <v>0</v>
      </c>
      <c r="AJ184" s="6">
        <v>0</v>
      </c>
      <c r="AK184" s="6">
        <v>0</v>
      </c>
      <c r="AL184" s="6">
        <v>0</v>
      </c>
      <c r="AM184" s="6">
        <v>0</v>
      </c>
      <c r="AN184" s="6">
        <v>0</v>
      </c>
      <c r="AO184" s="6">
        <v>0</v>
      </c>
      <c r="AP184" s="6">
        <v>0</v>
      </c>
      <c r="AQ184" s="6">
        <v>0</v>
      </c>
    </row>
    <row r="185" spans="1:43" x14ac:dyDescent="0.2">
      <c r="A185" s="1">
        <v>2020</v>
      </c>
      <c r="B185" s="2" t="s">
        <v>63</v>
      </c>
      <c r="C185" s="1" t="s">
        <v>57</v>
      </c>
      <c r="D185" s="1" t="s">
        <v>52</v>
      </c>
      <c r="E185" s="1" t="s">
        <v>46</v>
      </c>
      <c r="F185" s="6">
        <v>7911464.1500000004</v>
      </c>
      <c r="G185" s="6">
        <v>3778091.61</v>
      </c>
      <c r="H185" s="6">
        <v>0</v>
      </c>
      <c r="I185" s="6">
        <v>0</v>
      </c>
      <c r="J185" s="6">
        <v>0</v>
      </c>
      <c r="K185" s="6">
        <v>1238072.81</v>
      </c>
      <c r="L185" s="6">
        <v>1238072.81</v>
      </c>
      <c r="M185" s="6">
        <v>0.16</v>
      </c>
      <c r="N185" s="6">
        <v>806764.61</v>
      </c>
      <c r="O185" s="6">
        <v>2044837.42</v>
      </c>
      <c r="P185" s="6">
        <v>0.26</v>
      </c>
      <c r="Q185" s="6">
        <v>991767.44</v>
      </c>
      <c r="R185" s="6">
        <v>3036604.86</v>
      </c>
      <c r="S185" s="6">
        <v>0.38</v>
      </c>
      <c r="T185" s="6">
        <v>374819.46</v>
      </c>
      <c r="U185" s="6">
        <v>3411424.32</v>
      </c>
      <c r="V185" s="6">
        <v>0.43</v>
      </c>
      <c r="W185" s="6">
        <v>366667.29</v>
      </c>
      <c r="X185" s="6">
        <v>3778091.61</v>
      </c>
      <c r="Y185" s="6">
        <v>0.48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6">
        <v>0</v>
      </c>
      <c r="AG185" s="6">
        <v>0</v>
      </c>
      <c r="AH185" s="6">
        <v>0</v>
      </c>
      <c r="AI185" s="6">
        <v>0</v>
      </c>
      <c r="AJ185" s="6">
        <v>0</v>
      </c>
      <c r="AK185" s="6">
        <v>0</v>
      </c>
      <c r="AL185" s="6">
        <v>0</v>
      </c>
      <c r="AM185" s="6">
        <v>0</v>
      </c>
      <c r="AN185" s="6">
        <v>0</v>
      </c>
      <c r="AO185" s="6">
        <v>0</v>
      </c>
      <c r="AP185" s="6">
        <v>0</v>
      </c>
      <c r="AQ185" s="6">
        <v>0</v>
      </c>
    </row>
    <row r="186" spans="1:43" x14ac:dyDescent="0.2">
      <c r="A186" s="1">
        <v>2020</v>
      </c>
      <c r="B186" s="2" t="s">
        <v>63</v>
      </c>
      <c r="C186" s="1" t="s">
        <v>57</v>
      </c>
      <c r="D186" s="1" t="s">
        <v>52</v>
      </c>
      <c r="E186" s="1" t="s">
        <v>47</v>
      </c>
      <c r="F186" s="6">
        <v>9130405.5500000007</v>
      </c>
      <c r="G186" s="6">
        <v>6325335.3499999996</v>
      </c>
      <c r="H186" s="6">
        <v>0</v>
      </c>
      <c r="I186" s="6">
        <v>0</v>
      </c>
      <c r="J186" s="6">
        <v>0</v>
      </c>
      <c r="K186" s="6">
        <v>3715017.32</v>
      </c>
      <c r="L186" s="6">
        <v>3715017.32</v>
      </c>
      <c r="M186" s="6">
        <v>0.41</v>
      </c>
      <c r="N186" s="6">
        <v>1713054.89</v>
      </c>
      <c r="O186" s="6">
        <v>5428072.21</v>
      </c>
      <c r="P186" s="6">
        <v>0.59</v>
      </c>
      <c r="Q186" s="6">
        <v>560149.56000000006</v>
      </c>
      <c r="R186" s="6">
        <v>5988221.7699999996</v>
      </c>
      <c r="S186" s="6">
        <v>0.66</v>
      </c>
      <c r="T186" s="6">
        <v>218523.48</v>
      </c>
      <c r="U186" s="6">
        <v>6206745.25</v>
      </c>
      <c r="V186" s="6">
        <v>0.68</v>
      </c>
      <c r="W186" s="6">
        <v>118590.1</v>
      </c>
      <c r="X186" s="6">
        <v>6325335.3499999996</v>
      </c>
      <c r="Y186" s="6">
        <v>0.69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>
        <v>0</v>
      </c>
      <c r="AJ186" s="6">
        <v>0</v>
      </c>
      <c r="AK186" s="6">
        <v>0</v>
      </c>
      <c r="AL186" s="6">
        <v>0</v>
      </c>
      <c r="AM186" s="6">
        <v>0</v>
      </c>
      <c r="AN186" s="6">
        <v>0</v>
      </c>
      <c r="AO186" s="6">
        <v>0</v>
      </c>
      <c r="AP186" s="6">
        <v>0</v>
      </c>
      <c r="AQ186" s="6">
        <v>0</v>
      </c>
    </row>
    <row r="187" spans="1:43" x14ac:dyDescent="0.2">
      <c r="A187" s="1">
        <v>2020</v>
      </c>
      <c r="B187" s="2" t="s">
        <v>63</v>
      </c>
      <c r="C187" s="1" t="s">
        <v>57</v>
      </c>
      <c r="D187" s="1" t="s">
        <v>52</v>
      </c>
      <c r="E187" s="1" t="s">
        <v>49</v>
      </c>
      <c r="F187" s="6">
        <v>3684488.49</v>
      </c>
      <c r="G187" s="6">
        <v>2828100.08</v>
      </c>
      <c r="H187" s="6">
        <v>0</v>
      </c>
      <c r="I187" s="6">
        <v>0</v>
      </c>
      <c r="J187" s="6">
        <v>0</v>
      </c>
      <c r="K187" s="6">
        <v>1536769.91</v>
      </c>
      <c r="L187" s="6">
        <v>1536769.91</v>
      </c>
      <c r="M187" s="6">
        <v>0.42</v>
      </c>
      <c r="N187" s="6">
        <v>877399.32</v>
      </c>
      <c r="O187" s="6">
        <v>2414169.23</v>
      </c>
      <c r="P187" s="6">
        <v>0.66</v>
      </c>
      <c r="Q187" s="6">
        <v>264715.13</v>
      </c>
      <c r="R187" s="6">
        <v>2678884.36</v>
      </c>
      <c r="S187" s="6">
        <v>0.73</v>
      </c>
      <c r="T187" s="6">
        <v>88200.16</v>
      </c>
      <c r="U187" s="6">
        <v>2767084.52</v>
      </c>
      <c r="V187" s="6">
        <v>0.75</v>
      </c>
      <c r="W187" s="6">
        <v>61015.56</v>
      </c>
      <c r="X187" s="6">
        <v>2828100.08</v>
      </c>
      <c r="Y187" s="6">
        <v>0.77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6">
        <v>0</v>
      </c>
      <c r="AI187" s="6">
        <v>0</v>
      </c>
      <c r="AJ187" s="6">
        <v>0</v>
      </c>
      <c r="AK187" s="6">
        <v>0</v>
      </c>
      <c r="AL187" s="6">
        <v>0</v>
      </c>
      <c r="AM187" s="6">
        <v>0</v>
      </c>
      <c r="AN187" s="6">
        <v>0</v>
      </c>
      <c r="AO187" s="6">
        <v>0</v>
      </c>
      <c r="AP187" s="6">
        <v>0</v>
      </c>
      <c r="AQ187" s="6">
        <v>0</v>
      </c>
    </row>
    <row r="188" spans="1:43" x14ac:dyDescent="0.2">
      <c r="A188" s="1">
        <v>2020</v>
      </c>
      <c r="B188" s="2" t="s">
        <v>63</v>
      </c>
      <c r="C188" s="1" t="s">
        <v>58</v>
      </c>
      <c r="D188" s="1" t="s">
        <v>45</v>
      </c>
      <c r="E188" s="1" t="s">
        <v>46</v>
      </c>
      <c r="F188" s="6">
        <v>6483197</v>
      </c>
      <c r="G188" s="6">
        <v>1658829.38</v>
      </c>
      <c r="H188" s="6">
        <v>0</v>
      </c>
      <c r="I188" s="6">
        <v>0</v>
      </c>
      <c r="J188" s="6">
        <v>0</v>
      </c>
      <c r="K188" s="6">
        <v>162737.01999999999</v>
      </c>
      <c r="L188" s="6">
        <v>162737.01999999999</v>
      </c>
      <c r="M188" s="6">
        <v>0.03</v>
      </c>
      <c r="N188" s="6">
        <v>442566.27</v>
      </c>
      <c r="O188" s="6">
        <v>605303.29</v>
      </c>
      <c r="P188" s="6">
        <v>0.09</v>
      </c>
      <c r="Q188" s="6">
        <v>219073.2</v>
      </c>
      <c r="R188" s="6">
        <v>824376.49</v>
      </c>
      <c r="S188" s="6">
        <v>0.13</v>
      </c>
      <c r="T188" s="6">
        <v>0</v>
      </c>
      <c r="U188" s="6">
        <v>824376.49</v>
      </c>
      <c r="V188" s="6">
        <v>0.13</v>
      </c>
      <c r="W188" s="6">
        <v>834452.89</v>
      </c>
      <c r="X188" s="6">
        <v>1658829.38</v>
      </c>
      <c r="Y188" s="6">
        <v>0.26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>
        <v>0</v>
      </c>
      <c r="AJ188" s="6">
        <v>0</v>
      </c>
      <c r="AK188" s="6">
        <v>0</v>
      </c>
      <c r="AL188" s="6">
        <v>0</v>
      </c>
      <c r="AM188" s="6">
        <v>0</v>
      </c>
      <c r="AN188" s="6">
        <v>0</v>
      </c>
      <c r="AO188" s="6">
        <v>0</v>
      </c>
      <c r="AP188" s="6">
        <v>0</v>
      </c>
      <c r="AQ188" s="6">
        <v>0</v>
      </c>
    </row>
    <row r="189" spans="1:43" x14ac:dyDescent="0.2">
      <c r="A189" s="1">
        <v>2020</v>
      </c>
      <c r="B189" s="2" t="s">
        <v>63</v>
      </c>
      <c r="C189" s="1" t="s">
        <v>58</v>
      </c>
      <c r="D189" s="1" t="s">
        <v>45</v>
      </c>
      <c r="E189" s="1" t="s">
        <v>47</v>
      </c>
      <c r="F189" s="6">
        <v>257498.85</v>
      </c>
      <c r="G189" s="6">
        <v>173165.25</v>
      </c>
      <c r="H189" s="6">
        <v>0</v>
      </c>
      <c r="I189" s="6">
        <v>0</v>
      </c>
      <c r="J189" s="6">
        <v>0</v>
      </c>
      <c r="K189" s="6">
        <v>136258.20000000001</v>
      </c>
      <c r="L189" s="6">
        <v>136258.20000000001</v>
      </c>
      <c r="M189" s="6">
        <v>0.53</v>
      </c>
      <c r="N189" s="6">
        <v>4851.99</v>
      </c>
      <c r="O189" s="6">
        <v>141110.19</v>
      </c>
      <c r="P189" s="6">
        <v>0.55000000000000004</v>
      </c>
      <c r="Q189" s="6">
        <v>22508.46</v>
      </c>
      <c r="R189" s="6">
        <v>163618.65</v>
      </c>
      <c r="S189" s="6">
        <v>0.64</v>
      </c>
      <c r="T189" s="6">
        <v>9546.6</v>
      </c>
      <c r="U189" s="6">
        <v>173165.25</v>
      </c>
      <c r="V189" s="6">
        <v>0.67</v>
      </c>
      <c r="W189" s="6">
        <v>0</v>
      </c>
      <c r="X189" s="6">
        <v>173165.25</v>
      </c>
      <c r="Y189" s="6">
        <v>0.67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>
        <v>0</v>
      </c>
      <c r="AJ189" s="6">
        <v>0</v>
      </c>
      <c r="AK189" s="6">
        <v>0</v>
      </c>
      <c r="AL189" s="6">
        <v>0</v>
      </c>
      <c r="AM189" s="6">
        <v>0</v>
      </c>
      <c r="AN189" s="6">
        <v>0</v>
      </c>
      <c r="AO189" s="6">
        <v>0</v>
      </c>
      <c r="AP189" s="6">
        <v>0</v>
      </c>
      <c r="AQ189" s="6">
        <v>0</v>
      </c>
    </row>
    <row r="190" spans="1:43" x14ac:dyDescent="0.2">
      <c r="A190" s="1">
        <v>2020</v>
      </c>
      <c r="B190" s="2" t="s">
        <v>63</v>
      </c>
      <c r="C190" s="1" t="s">
        <v>58</v>
      </c>
      <c r="D190" s="1" t="s">
        <v>48</v>
      </c>
      <c r="E190" s="1" t="s">
        <v>46</v>
      </c>
      <c r="F190" s="6">
        <v>46504.59</v>
      </c>
      <c r="G190" s="6">
        <v>25154.51</v>
      </c>
      <c r="H190" s="6">
        <v>0</v>
      </c>
      <c r="I190" s="6">
        <v>0</v>
      </c>
      <c r="J190" s="6">
        <v>0</v>
      </c>
      <c r="K190" s="6">
        <v>11364.45</v>
      </c>
      <c r="L190" s="6">
        <v>11364.45</v>
      </c>
      <c r="M190" s="6">
        <v>0.24</v>
      </c>
      <c r="N190" s="6">
        <v>6665.01</v>
      </c>
      <c r="O190" s="6">
        <v>18029.46</v>
      </c>
      <c r="P190" s="6">
        <v>0.39</v>
      </c>
      <c r="Q190" s="6">
        <v>795.03</v>
      </c>
      <c r="R190" s="6">
        <v>18824.490000000002</v>
      </c>
      <c r="S190" s="6">
        <v>0.4</v>
      </c>
      <c r="T190" s="6">
        <v>1830.01</v>
      </c>
      <c r="U190" s="6">
        <v>20654.5</v>
      </c>
      <c r="V190" s="6">
        <v>0.44</v>
      </c>
      <c r="W190" s="6">
        <v>4500.01</v>
      </c>
      <c r="X190" s="6">
        <v>25154.51</v>
      </c>
      <c r="Y190" s="6">
        <v>0.54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0</v>
      </c>
      <c r="AI190" s="6">
        <v>0</v>
      </c>
      <c r="AJ190" s="6">
        <v>0</v>
      </c>
      <c r="AK190" s="6">
        <v>0</v>
      </c>
      <c r="AL190" s="6">
        <v>0</v>
      </c>
      <c r="AM190" s="6">
        <v>0</v>
      </c>
      <c r="AN190" s="6">
        <v>0</v>
      </c>
      <c r="AO190" s="6">
        <v>0</v>
      </c>
      <c r="AP190" s="6">
        <v>0</v>
      </c>
      <c r="AQ190" s="6">
        <v>0</v>
      </c>
    </row>
    <row r="191" spans="1:43" x14ac:dyDescent="0.2">
      <c r="A191" s="1">
        <v>2020</v>
      </c>
      <c r="B191" s="2" t="s">
        <v>63</v>
      </c>
      <c r="C191" s="1" t="s">
        <v>58</v>
      </c>
      <c r="D191" s="1" t="s">
        <v>48</v>
      </c>
      <c r="E191" s="1" t="s">
        <v>47</v>
      </c>
      <c r="F191" s="6">
        <v>53090.65</v>
      </c>
      <c r="G191" s="6">
        <v>40795.5</v>
      </c>
      <c r="H191" s="6">
        <v>0</v>
      </c>
      <c r="I191" s="6">
        <v>0</v>
      </c>
      <c r="J191" s="6">
        <v>0</v>
      </c>
      <c r="K191" s="6">
        <v>20578.650000000001</v>
      </c>
      <c r="L191" s="6">
        <v>20578.650000000001</v>
      </c>
      <c r="M191" s="6">
        <v>0.39</v>
      </c>
      <c r="N191" s="6">
        <v>11055.5</v>
      </c>
      <c r="O191" s="6">
        <v>31634.15</v>
      </c>
      <c r="P191" s="6">
        <v>0.6</v>
      </c>
      <c r="Q191" s="6">
        <v>3576.38</v>
      </c>
      <c r="R191" s="6">
        <v>35210.53</v>
      </c>
      <c r="S191" s="6">
        <v>0.66</v>
      </c>
      <c r="T191" s="6">
        <v>4765.0200000000004</v>
      </c>
      <c r="U191" s="6">
        <v>39975.550000000003</v>
      </c>
      <c r="V191" s="6">
        <v>0.75</v>
      </c>
      <c r="W191" s="6">
        <v>819.95</v>
      </c>
      <c r="X191" s="6">
        <v>40795.5</v>
      </c>
      <c r="Y191" s="6">
        <v>0.77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  <c r="AI191" s="6">
        <v>0</v>
      </c>
      <c r="AJ191" s="6">
        <v>0</v>
      </c>
      <c r="AK191" s="6">
        <v>0</v>
      </c>
      <c r="AL191" s="6">
        <v>0</v>
      </c>
      <c r="AM191" s="6">
        <v>0</v>
      </c>
      <c r="AN191" s="6">
        <v>0</v>
      </c>
      <c r="AO191" s="6">
        <v>0</v>
      </c>
      <c r="AP191" s="6">
        <v>0</v>
      </c>
      <c r="AQ191" s="6">
        <v>0</v>
      </c>
    </row>
    <row r="192" spans="1:43" x14ac:dyDescent="0.2">
      <c r="A192" s="1">
        <v>2020</v>
      </c>
      <c r="B192" s="2" t="s">
        <v>63</v>
      </c>
      <c r="C192" s="1" t="s">
        <v>58</v>
      </c>
      <c r="D192" s="1" t="s">
        <v>48</v>
      </c>
      <c r="E192" s="1" t="s">
        <v>49</v>
      </c>
      <c r="F192" s="6">
        <v>46256.58</v>
      </c>
      <c r="G192" s="6">
        <v>24154.560000000001</v>
      </c>
      <c r="H192" s="6">
        <v>0</v>
      </c>
      <c r="I192" s="6">
        <v>0</v>
      </c>
      <c r="J192" s="6">
        <v>0</v>
      </c>
      <c r="K192" s="6">
        <v>11554.53</v>
      </c>
      <c r="L192" s="6">
        <v>11554.53</v>
      </c>
      <c r="M192" s="6">
        <v>0.25</v>
      </c>
      <c r="N192" s="6">
        <v>12335.02</v>
      </c>
      <c r="O192" s="6">
        <v>23889.55</v>
      </c>
      <c r="P192" s="6">
        <v>0.52</v>
      </c>
      <c r="Q192" s="6">
        <v>265.01</v>
      </c>
      <c r="R192" s="6">
        <v>24154.560000000001</v>
      </c>
      <c r="S192" s="6">
        <v>0.52</v>
      </c>
      <c r="T192" s="6">
        <v>0</v>
      </c>
      <c r="U192" s="6">
        <v>24154.560000000001</v>
      </c>
      <c r="V192" s="6">
        <v>0.52</v>
      </c>
      <c r="W192" s="6">
        <v>0</v>
      </c>
      <c r="X192" s="6">
        <v>24154.560000000001</v>
      </c>
      <c r="Y192" s="6">
        <v>0.52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v>0</v>
      </c>
      <c r="AG192" s="6">
        <v>0</v>
      </c>
      <c r="AH192" s="6">
        <v>0</v>
      </c>
      <c r="AI192" s="6">
        <v>0</v>
      </c>
      <c r="AJ192" s="6">
        <v>0</v>
      </c>
      <c r="AK192" s="6">
        <v>0</v>
      </c>
      <c r="AL192" s="6">
        <v>0</v>
      </c>
      <c r="AM192" s="6">
        <v>0</v>
      </c>
      <c r="AN192" s="6">
        <v>0</v>
      </c>
      <c r="AO192" s="6">
        <v>0</v>
      </c>
      <c r="AP192" s="6">
        <v>0</v>
      </c>
      <c r="AQ192" s="6">
        <v>0</v>
      </c>
    </row>
    <row r="193" spans="1:43" x14ac:dyDescent="0.2">
      <c r="A193" s="1">
        <v>2020</v>
      </c>
      <c r="B193" s="2" t="s">
        <v>63</v>
      </c>
      <c r="C193" s="1" t="s">
        <v>58</v>
      </c>
      <c r="D193" s="1" t="s">
        <v>50</v>
      </c>
      <c r="E193" s="1" t="s">
        <v>46</v>
      </c>
      <c r="F193" s="6">
        <v>11244.35</v>
      </c>
      <c r="G193" s="6">
        <v>7992.34</v>
      </c>
      <c r="H193" s="6">
        <v>0</v>
      </c>
      <c r="I193" s="6">
        <v>0</v>
      </c>
      <c r="J193" s="6">
        <v>0</v>
      </c>
      <c r="K193" s="6">
        <v>3870</v>
      </c>
      <c r="L193" s="6">
        <v>3870</v>
      </c>
      <c r="M193" s="6">
        <v>0.34</v>
      </c>
      <c r="N193" s="6">
        <v>1676</v>
      </c>
      <c r="O193" s="6">
        <v>5546</v>
      </c>
      <c r="P193" s="6">
        <v>0.49</v>
      </c>
      <c r="Q193" s="6">
        <v>2446.34</v>
      </c>
      <c r="R193" s="6">
        <v>7992.34</v>
      </c>
      <c r="S193" s="6">
        <v>0.71</v>
      </c>
      <c r="T193" s="6">
        <v>0</v>
      </c>
      <c r="U193" s="6">
        <v>7992.34</v>
      </c>
      <c r="V193" s="6">
        <v>0.71</v>
      </c>
      <c r="W193" s="6">
        <v>0</v>
      </c>
      <c r="X193" s="6">
        <v>7992.34</v>
      </c>
      <c r="Y193" s="6">
        <v>0.71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6">
        <v>0</v>
      </c>
      <c r="AM193" s="6">
        <v>0</v>
      </c>
      <c r="AN193" s="6">
        <v>0</v>
      </c>
      <c r="AO193" s="6">
        <v>0</v>
      </c>
      <c r="AP193" s="6">
        <v>0</v>
      </c>
      <c r="AQ193" s="6">
        <v>0</v>
      </c>
    </row>
    <row r="194" spans="1:43" x14ac:dyDescent="0.2">
      <c r="A194" s="1">
        <v>2020</v>
      </c>
      <c r="B194" s="2" t="s">
        <v>63</v>
      </c>
      <c r="C194" s="1" t="s">
        <v>58</v>
      </c>
      <c r="D194" s="1" t="s">
        <v>50</v>
      </c>
      <c r="E194" s="1" t="s">
        <v>47</v>
      </c>
      <c r="F194" s="6">
        <v>10568.31</v>
      </c>
      <c r="G194" s="6">
        <v>9020.31</v>
      </c>
      <c r="H194" s="6">
        <v>0</v>
      </c>
      <c r="I194" s="6">
        <v>0</v>
      </c>
      <c r="J194" s="6">
        <v>0</v>
      </c>
      <c r="K194" s="6">
        <v>9020.31</v>
      </c>
      <c r="L194" s="6">
        <v>9020.31</v>
      </c>
      <c r="M194" s="6">
        <v>0.85</v>
      </c>
      <c r="N194" s="6">
        <v>0</v>
      </c>
      <c r="O194" s="6">
        <v>9020.31</v>
      </c>
      <c r="P194" s="6">
        <v>0.85</v>
      </c>
      <c r="Q194" s="6">
        <v>0</v>
      </c>
      <c r="R194" s="6">
        <v>9020.31</v>
      </c>
      <c r="S194" s="6">
        <v>0.85</v>
      </c>
      <c r="T194" s="6">
        <v>0</v>
      </c>
      <c r="U194" s="6">
        <v>9020.31</v>
      </c>
      <c r="V194" s="6">
        <v>0.85</v>
      </c>
      <c r="W194" s="6">
        <v>0</v>
      </c>
      <c r="X194" s="6">
        <v>9020.31</v>
      </c>
      <c r="Y194" s="6">
        <v>0.85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  <c r="AI194" s="6">
        <v>0</v>
      </c>
      <c r="AJ194" s="6">
        <v>0</v>
      </c>
      <c r="AK194" s="6">
        <v>0</v>
      </c>
      <c r="AL194" s="6">
        <v>0</v>
      </c>
      <c r="AM194" s="6">
        <v>0</v>
      </c>
      <c r="AN194" s="6">
        <v>0</v>
      </c>
      <c r="AO194" s="6">
        <v>0</v>
      </c>
      <c r="AP194" s="6">
        <v>0</v>
      </c>
      <c r="AQ194" s="6">
        <v>0</v>
      </c>
    </row>
    <row r="195" spans="1:43" x14ac:dyDescent="0.2">
      <c r="A195" s="1">
        <v>2020</v>
      </c>
      <c r="B195" s="2" t="s">
        <v>63</v>
      </c>
      <c r="C195" s="1" t="s">
        <v>58</v>
      </c>
      <c r="D195" s="1" t="s">
        <v>51</v>
      </c>
      <c r="E195" s="1" t="s">
        <v>46</v>
      </c>
      <c r="F195" s="6">
        <v>234317.92</v>
      </c>
      <c r="G195" s="6">
        <v>218519.92</v>
      </c>
      <c r="H195" s="6">
        <v>0</v>
      </c>
      <c r="I195" s="6">
        <v>0</v>
      </c>
      <c r="J195" s="6">
        <v>0</v>
      </c>
      <c r="K195" s="6">
        <v>210320.92</v>
      </c>
      <c r="L195" s="6">
        <v>210320.92</v>
      </c>
      <c r="M195" s="6">
        <v>0.9</v>
      </c>
      <c r="N195" s="6">
        <v>0</v>
      </c>
      <c r="O195" s="6">
        <v>210320.92</v>
      </c>
      <c r="P195" s="6">
        <v>0.9</v>
      </c>
      <c r="Q195" s="6">
        <v>8199</v>
      </c>
      <c r="R195" s="6">
        <v>218519.92</v>
      </c>
      <c r="S195" s="6">
        <v>0.93</v>
      </c>
      <c r="T195" s="6">
        <v>0</v>
      </c>
      <c r="U195" s="6">
        <v>218519.92</v>
      </c>
      <c r="V195" s="6">
        <v>0.93</v>
      </c>
      <c r="W195" s="6">
        <v>0</v>
      </c>
      <c r="X195" s="6">
        <v>218519.92</v>
      </c>
      <c r="Y195" s="6">
        <v>0.93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6">
        <v>0</v>
      </c>
      <c r="AG195" s="6">
        <v>0</v>
      </c>
      <c r="AH195" s="6">
        <v>0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Q195" s="6">
        <v>0</v>
      </c>
    </row>
    <row r="196" spans="1:43" x14ac:dyDescent="0.2">
      <c r="A196" s="1">
        <v>2020</v>
      </c>
      <c r="B196" s="2" t="s">
        <v>63</v>
      </c>
      <c r="C196" s="1" t="s">
        <v>58</v>
      </c>
      <c r="D196" s="1" t="s">
        <v>52</v>
      </c>
      <c r="E196" s="1" t="s">
        <v>46</v>
      </c>
      <c r="F196" s="6">
        <v>615542.37</v>
      </c>
      <c r="G196" s="6">
        <v>409720.17</v>
      </c>
      <c r="H196" s="6">
        <v>0</v>
      </c>
      <c r="I196" s="6">
        <v>0</v>
      </c>
      <c r="J196" s="6">
        <v>0</v>
      </c>
      <c r="K196" s="6">
        <v>158975.96</v>
      </c>
      <c r="L196" s="6">
        <v>158975.96</v>
      </c>
      <c r="M196" s="6">
        <v>0.26</v>
      </c>
      <c r="N196" s="6">
        <v>101243.06</v>
      </c>
      <c r="O196" s="6">
        <v>260219.02</v>
      </c>
      <c r="P196" s="6">
        <v>0.42</v>
      </c>
      <c r="Q196" s="6">
        <v>116089.93</v>
      </c>
      <c r="R196" s="6">
        <v>376308.95</v>
      </c>
      <c r="S196" s="6">
        <v>0.61</v>
      </c>
      <c r="T196" s="6">
        <v>17634.27</v>
      </c>
      <c r="U196" s="6">
        <v>393943.22</v>
      </c>
      <c r="V196" s="6">
        <v>0.64</v>
      </c>
      <c r="W196" s="6">
        <v>15776.95</v>
      </c>
      <c r="X196" s="6">
        <v>409720.17</v>
      </c>
      <c r="Y196" s="6">
        <v>0.67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  <c r="AI196" s="6">
        <v>0</v>
      </c>
      <c r="AJ196" s="6">
        <v>0</v>
      </c>
      <c r="AK196" s="6">
        <v>0</v>
      </c>
      <c r="AL196" s="6">
        <v>0</v>
      </c>
      <c r="AM196" s="6">
        <v>0</v>
      </c>
      <c r="AN196" s="6">
        <v>0</v>
      </c>
      <c r="AO196" s="6">
        <v>0</v>
      </c>
      <c r="AP196" s="6">
        <v>0</v>
      </c>
      <c r="AQ196" s="6">
        <v>0</v>
      </c>
    </row>
    <row r="197" spans="1:43" x14ac:dyDescent="0.2">
      <c r="A197" s="1">
        <v>2020</v>
      </c>
      <c r="B197" s="2" t="s">
        <v>63</v>
      </c>
      <c r="C197" s="1" t="s">
        <v>58</v>
      </c>
      <c r="D197" s="1" t="s">
        <v>52</v>
      </c>
      <c r="E197" s="1" t="s">
        <v>47</v>
      </c>
      <c r="F197" s="6">
        <v>783078.02</v>
      </c>
      <c r="G197" s="6">
        <v>639292.99</v>
      </c>
      <c r="H197" s="6">
        <v>0</v>
      </c>
      <c r="I197" s="6">
        <v>0</v>
      </c>
      <c r="J197" s="6">
        <v>0</v>
      </c>
      <c r="K197" s="6">
        <v>338014.65</v>
      </c>
      <c r="L197" s="6">
        <v>338014.65</v>
      </c>
      <c r="M197" s="6">
        <v>0.43</v>
      </c>
      <c r="N197" s="6">
        <v>190229.99</v>
      </c>
      <c r="O197" s="6">
        <v>528244.64</v>
      </c>
      <c r="P197" s="6">
        <v>0.67</v>
      </c>
      <c r="Q197" s="6">
        <v>84760.38</v>
      </c>
      <c r="R197" s="6">
        <v>613005.02</v>
      </c>
      <c r="S197" s="6">
        <v>0.78</v>
      </c>
      <c r="T197" s="6">
        <v>19231.63</v>
      </c>
      <c r="U197" s="6">
        <v>632236.65</v>
      </c>
      <c r="V197" s="6">
        <v>0.81</v>
      </c>
      <c r="W197" s="6">
        <v>7056.34</v>
      </c>
      <c r="X197" s="6">
        <v>639292.99</v>
      </c>
      <c r="Y197" s="6">
        <v>0.82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>
        <v>0</v>
      </c>
      <c r="AH197" s="6">
        <v>0</v>
      </c>
      <c r="AI197" s="6">
        <v>0</v>
      </c>
      <c r="AJ197" s="6">
        <v>0</v>
      </c>
      <c r="AK197" s="6">
        <v>0</v>
      </c>
      <c r="AL197" s="6">
        <v>0</v>
      </c>
      <c r="AM197" s="6">
        <v>0</v>
      </c>
      <c r="AN197" s="6">
        <v>0</v>
      </c>
      <c r="AO197" s="6">
        <v>0</v>
      </c>
      <c r="AP197" s="6">
        <v>0</v>
      </c>
      <c r="AQ197" s="6">
        <v>0</v>
      </c>
    </row>
    <row r="198" spans="1:43" x14ac:dyDescent="0.2">
      <c r="A198" s="1">
        <v>2020</v>
      </c>
      <c r="B198" s="2" t="s">
        <v>63</v>
      </c>
      <c r="C198" s="1" t="s">
        <v>58</v>
      </c>
      <c r="D198" s="1" t="s">
        <v>52</v>
      </c>
      <c r="E198" s="1" t="s">
        <v>49</v>
      </c>
      <c r="F198" s="6">
        <v>289201.08</v>
      </c>
      <c r="G198" s="6">
        <v>231241.13</v>
      </c>
      <c r="H198" s="6">
        <v>0</v>
      </c>
      <c r="I198" s="6">
        <v>0</v>
      </c>
      <c r="J198" s="6">
        <v>0</v>
      </c>
      <c r="K198" s="6">
        <v>119291.7</v>
      </c>
      <c r="L198" s="6">
        <v>119291.7</v>
      </c>
      <c r="M198" s="6">
        <v>0.41</v>
      </c>
      <c r="N198" s="6">
        <v>81142.42</v>
      </c>
      <c r="O198" s="6">
        <v>200434.12</v>
      </c>
      <c r="P198" s="6">
        <v>0.69</v>
      </c>
      <c r="Q198" s="6">
        <v>24372.75</v>
      </c>
      <c r="R198" s="6">
        <v>224806.87</v>
      </c>
      <c r="S198" s="6">
        <v>0.78</v>
      </c>
      <c r="T198" s="6">
        <v>5008.8100000000004</v>
      </c>
      <c r="U198" s="6">
        <v>229815.67999999999</v>
      </c>
      <c r="V198" s="6">
        <v>0.79</v>
      </c>
      <c r="W198" s="6">
        <v>1425.45</v>
      </c>
      <c r="X198" s="6">
        <v>231241.13</v>
      </c>
      <c r="Y198" s="6">
        <v>0.8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0</v>
      </c>
      <c r="AJ198" s="6">
        <v>0</v>
      </c>
      <c r="AK198" s="6">
        <v>0</v>
      </c>
      <c r="AL198" s="6">
        <v>0</v>
      </c>
      <c r="AM198" s="6">
        <v>0</v>
      </c>
      <c r="AN198" s="6">
        <v>0</v>
      </c>
      <c r="AO198" s="6">
        <v>0</v>
      </c>
      <c r="AP198" s="6">
        <v>0</v>
      </c>
      <c r="AQ198" s="6">
        <v>0</v>
      </c>
    </row>
    <row r="199" spans="1:43" x14ac:dyDescent="0.2">
      <c r="A199" s="1">
        <v>2020</v>
      </c>
      <c r="B199" s="2" t="s">
        <v>63</v>
      </c>
      <c r="C199" s="1" t="s">
        <v>59</v>
      </c>
      <c r="D199" s="1" t="s">
        <v>45</v>
      </c>
      <c r="E199" s="1" t="s">
        <v>46</v>
      </c>
      <c r="F199" s="6">
        <v>2447185.86</v>
      </c>
      <c r="G199" s="6">
        <v>839683.04</v>
      </c>
      <c r="H199" s="6">
        <v>0</v>
      </c>
      <c r="I199" s="6">
        <v>0</v>
      </c>
      <c r="J199" s="6">
        <v>0</v>
      </c>
      <c r="K199" s="6">
        <v>71440.05</v>
      </c>
      <c r="L199" s="6">
        <v>71440.05</v>
      </c>
      <c r="M199" s="6">
        <v>0.03</v>
      </c>
      <c r="N199" s="6">
        <v>148205.07</v>
      </c>
      <c r="O199" s="6">
        <v>219645.12</v>
      </c>
      <c r="P199" s="6">
        <v>0.09</v>
      </c>
      <c r="Q199" s="6">
        <v>0</v>
      </c>
      <c r="R199" s="6">
        <v>219645.12</v>
      </c>
      <c r="S199" s="6">
        <v>0.09</v>
      </c>
      <c r="T199" s="6">
        <v>0</v>
      </c>
      <c r="U199" s="6">
        <v>219645.12</v>
      </c>
      <c r="V199" s="6">
        <v>0.09</v>
      </c>
      <c r="W199" s="6">
        <v>620037.92000000004</v>
      </c>
      <c r="X199" s="6">
        <v>839683.04</v>
      </c>
      <c r="Y199" s="6">
        <v>0.34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0</v>
      </c>
      <c r="AJ199" s="6">
        <v>0</v>
      </c>
      <c r="AK199" s="6">
        <v>0</v>
      </c>
      <c r="AL199" s="6">
        <v>0</v>
      </c>
      <c r="AM199" s="6">
        <v>0</v>
      </c>
      <c r="AN199" s="6">
        <v>0</v>
      </c>
      <c r="AO199" s="6">
        <v>0</v>
      </c>
      <c r="AP199" s="6">
        <v>0</v>
      </c>
      <c r="AQ199" s="6">
        <v>0</v>
      </c>
    </row>
    <row r="200" spans="1:43" x14ac:dyDescent="0.2">
      <c r="A200" s="1">
        <v>2020</v>
      </c>
      <c r="B200" s="2" t="s">
        <v>63</v>
      </c>
      <c r="C200" s="1" t="s">
        <v>59</v>
      </c>
      <c r="D200" s="1" t="s">
        <v>48</v>
      </c>
      <c r="E200" s="1" t="s">
        <v>46</v>
      </c>
      <c r="F200" s="6">
        <v>15281.08</v>
      </c>
      <c r="G200" s="6">
        <v>225.95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225.95</v>
      </c>
      <c r="U200" s="6">
        <v>225.95</v>
      </c>
      <c r="V200" s="6">
        <v>0.01</v>
      </c>
      <c r="W200" s="6">
        <v>0</v>
      </c>
      <c r="X200" s="6">
        <v>225.95</v>
      </c>
      <c r="Y200" s="6">
        <v>0.01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0</v>
      </c>
      <c r="AJ200" s="6">
        <v>0</v>
      </c>
      <c r="AK200" s="6">
        <v>0</v>
      </c>
      <c r="AL200" s="6">
        <v>0</v>
      </c>
      <c r="AM200" s="6">
        <v>0</v>
      </c>
      <c r="AN200" s="6">
        <v>0</v>
      </c>
      <c r="AO200" s="6">
        <v>0</v>
      </c>
      <c r="AP200" s="6">
        <v>0</v>
      </c>
      <c r="AQ200" s="6">
        <v>0</v>
      </c>
    </row>
    <row r="201" spans="1:43" x14ac:dyDescent="0.2">
      <c r="A201" s="1">
        <v>2020</v>
      </c>
      <c r="B201" s="2" t="s">
        <v>63</v>
      </c>
      <c r="C201" s="1" t="s">
        <v>59</v>
      </c>
      <c r="D201" s="1" t="s">
        <v>48</v>
      </c>
      <c r="E201" s="1" t="s">
        <v>47</v>
      </c>
      <c r="F201" s="6">
        <v>11398.41</v>
      </c>
      <c r="G201" s="6">
        <v>10363.4</v>
      </c>
      <c r="H201" s="6">
        <v>0</v>
      </c>
      <c r="I201" s="6">
        <v>0</v>
      </c>
      <c r="J201" s="6">
        <v>0</v>
      </c>
      <c r="K201" s="6">
        <v>9530.02</v>
      </c>
      <c r="L201" s="6">
        <v>9530.02</v>
      </c>
      <c r="M201" s="6">
        <v>0.84</v>
      </c>
      <c r="N201" s="6">
        <v>833.38</v>
      </c>
      <c r="O201" s="6">
        <v>10363.4</v>
      </c>
      <c r="P201" s="6">
        <v>0.91</v>
      </c>
      <c r="Q201" s="6">
        <v>0</v>
      </c>
      <c r="R201" s="6">
        <v>10363.4</v>
      </c>
      <c r="S201" s="6">
        <v>0.91</v>
      </c>
      <c r="T201" s="6">
        <v>0</v>
      </c>
      <c r="U201" s="6">
        <v>10363.4</v>
      </c>
      <c r="V201" s="6">
        <v>0.91</v>
      </c>
      <c r="W201" s="6">
        <v>0</v>
      </c>
      <c r="X201" s="6">
        <v>10363.4</v>
      </c>
      <c r="Y201" s="6">
        <v>0.91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0</v>
      </c>
      <c r="AJ201" s="6">
        <v>0</v>
      </c>
      <c r="AK201" s="6">
        <v>0</v>
      </c>
      <c r="AL201" s="6">
        <v>0</v>
      </c>
      <c r="AM201" s="6">
        <v>0</v>
      </c>
      <c r="AN201" s="6">
        <v>0</v>
      </c>
      <c r="AO201" s="6">
        <v>0</v>
      </c>
      <c r="AP201" s="6">
        <v>0</v>
      </c>
      <c r="AQ201" s="6">
        <v>0</v>
      </c>
    </row>
    <row r="202" spans="1:43" x14ac:dyDescent="0.2">
      <c r="A202" s="1">
        <v>2020</v>
      </c>
      <c r="B202" s="2" t="s">
        <v>63</v>
      </c>
      <c r="C202" s="1" t="s">
        <v>59</v>
      </c>
      <c r="D202" s="1" t="s">
        <v>48</v>
      </c>
      <c r="E202" s="1" t="s">
        <v>49</v>
      </c>
      <c r="F202" s="6">
        <v>37632.160000000003</v>
      </c>
      <c r="G202" s="6">
        <v>5295.03</v>
      </c>
      <c r="H202" s="6">
        <v>0</v>
      </c>
      <c r="I202" s="6">
        <v>0</v>
      </c>
      <c r="J202" s="6">
        <v>0</v>
      </c>
      <c r="K202" s="6">
        <v>5030.0200000000004</v>
      </c>
      <c r="L202" s="6">
        <v>5030.0200000000004</v>
      </c>
      <c r="M202" s="6">
        <v>0.13</v>
      </c>
      <c r="N202" s="6">
        <v>0</v>
      </c>
      <c r="O202" s="6">
        <v>5030.0200000000004</v>
      </c>
      <c r="P202" s="6">
        <v>0.13</v>
      </c>
      <c r="Q202" s="6">
        <v>0</v>
      </c>
      <c r="R202" s="6">
        <v>5030.0200000000004</v>
      </c>
      <c r="S202" s="6">
        <v>0.13</v>
      </c>
      <c r="T202" s="6">
        <v>265.01</v>
      </c>
      <c r="U202" s="6">
        <v>5295.03</v>
      </c>
      <c r="V202" s="6">
        <v>0.14000000000000001</v>
      </c>
      <c r="W202" s="6">
        <v>0</v>
      </c>
      <c r="X202" s="6">
        <v>5295.03</v>
      </c>
      <c r="Y202" s="6">
        <v>0.14000000000000001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0</v>
      </c>
      <c r="AJ202" s="6">
        <v>0</v>
      </c>
      <c r="AK202" s="6">
        <v>0</v>
      </c>
      <c r="AL202" s="6">
        <v>0</v>
      </c>
      <c r="AM202" s="6">
        <v>0</v>
      </c>
      <c r="AN202" s="6">
        <v>0</v>
      </c>
      <c r="AO202" s="6">
        <v>0</v>
      </c>
      <c r="AP202" s="6">
        <v>0</v>
      </c>
      <c r="AQ202" s="6">
        <v>0</v>
      </c>
    </row>
    <row r="203" spans="1:43" x14ac:dyDescent="0.2">
      <c r="A203" s="1">
        <v>2020</v>
      </c>
      <c r="B203" s="2" t="s">
        <v>63</v>
      </c>
      <c r="C203" s="1" t="s">
        <v>59</v>
      </c>
      <c r="D203" s="1" t="s">
        <v>50</v>
      </c>
      <c r="E203" s="1" t="s">
        <v>46</v>
      </c>
      <c r="F203" s="6">
        <v>11813.76</v>
      </c>
      <c r="G203" s="6">
        <v>5621.76</v>
      </c>
      <c r="H203" s="6">
        <v>0</v>
      </c>
      <c r="I203" s="6">
        <v>0</v>
      </c>
      <c r="J203" s="6">
        <v>0</v>
      </c>
      <c r="K203" s="6">
        <v>1548</v>
      </c>
      <c r="L203" s="6">
        <v>1548</v>
      </c>
      <c r="M203" s="6">
        <v>0.13</v>
      </c>
      <c r="N203" s="6">
        <v>4073.76</v>
      </c>
      <c r="O203" s="6">
        <v>5621.76</v>
      </c>
      <c r="P203" s="6">
        <v>0.48</v>
      </c>
      <c r="Q203" s="6">
        <v>0</v>
      </c>
      <c r="R203" s="6">
        <v>5621.76</v>
      </c>
      <c r="S203" s="6">
        <v>0.48</v>
      </c>
      <c r="T203" s="6">
        <v>0</v>
      </c>
      <c r="U203" s="6">
        <v>5621.76</v>
      </c>
      <c r="V203" s="6">
        <v>0.48</v>
      </c>
      <c r="W203" s="6">
        <v>0</v>
      </c>
      <c r="X203" s="6">
        <v>5621.76</v>
      </c>
      <c r="Y203" s="6">
        <v>0.48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0</v>
      </c>
      <c r="AJ203" s="6">
        <v>0</v>
      </c>
      <c r="AK203" s="6">
        <v>0</v>
      </c>
      <c r="AL203" s="6">
        <v>0</v>
      </c>
      <c r="AM203" s="6">
        <v>0</v>
      </c>
      <c r="AN203" s="6">
        <v>0</v>
      </c>
      <c r="AO203" s="6">
        <v>0</v>
      </c>
      <c r="AP203" s="6">
        <v>0</v>
      </c>
      <c r="AQ203" s="6">
        <v>0</v>
      </c>
    </row>
    <row r="204" spans="1:43" x14ac:dyDescent="0.2">
      <c r="A204" s="1">
        <v>2020</v>
      </c>
      <c r="B204" s="2" t="s">
        <v>63</v>
      </c>
      <c r="C204" s="1" t="s">
        <v>59</v>
      </c>
      <c r="D204" s="1" t="s">
        <v>50</v>
      </c>
      <c r="E204" s="1" t="s">
        <v>47</v>
      </c>
      <c r="F204" s="6">
        <v>3816.2</v>
      </c>
      <c r="G204" s="6">
        <v>3816.2</v>
      </c>
      <c r="H204" s="6">
        <v>0</v>
      </c>
      <c r="I204" s="6">
        <v>0</v>
      </c>
      <c r="J204" s="6">
        <v>0</v>
      </c>
      <c r="K204" s="6">
        <v>786.19</v>
      </c>
      <c r="L204" s="6">
        <v>786.19</v>
      </c>
      <c r="M204" s="6">
        <v>0.21</v>
      </c>
      <c r="N204" s="6">
        <v>1174</v>
      </c>
      <c r="O204" s="6">
        <v>1960.19</v>
      </c>
      <c r="P204" s="6">
        <v>0.51</v>
      </c>
      <c r="Q204" s="6">
        <v>1856.01</v>
      </c>
      <c r="R204" s="6">
        <v>3816.2</v>
      </c>
      <c r="S204" s="6">
        <v>1</v>
      </c>
      <c r="T204" s="6">
        <v>0</v>
      </c>
      <c r="U204" s="6">
        <v>3816.2</v>
      </c>
      <c r="V204" s="6">
        <v>1</v>
      </c>
      <c r="W204" s="6">
        <v>0</v>
      </c>
      <c r="X204" s="6">
        <v>3816.2</v>
      </c>
      <c r="Y204" s="6">
        <v>1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0</v>
      </c>
      <c r="AJ204" s="6">
        <v>0</v>
      </c>
      <c r="AK204" s="6">
        <v>0</v>
      </c>
      <c r="AL204" s="6">
        <v>0</v>
      </c>
      <c r="AM204" s="6">
        <v>0</v>
      </c>
      <c r="AN204" s="6">
        <v>0</v>
      </c>
      <c r="AO204" s="6">
        <v>0</v>
      </c>
      <c r="AP204" s="6">
        <v>0</v>
      </c>
      <c r="AQ204" s="6">
        <v>0</v>
      </c>
    </row>
    <row r="205" spans="1:43" x14ac:dyDescent="0.2">
      <c r="A205" s="1">
        <v>2020</v>
      </c>
      <c r="B205" s="2" t="s">
        <v>63</v>
      </c>
      <c r="C205" s="1" t="s">
        <v>59</v>
      </c>
      <c r="D205" s="1" t="s">
        <v>51</v>
      </c>
      <c r="E205" s="1" t="s">
        <v>46</v>
      </c>
      <c r="F205" s="6">
        <v>15818</v>
      </c>
      <c r="G205" s="6">
        <v>10868.3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10868.3</v>
      </c>
      <c r="X205" s="6">
        <v>10868.3</v>
      </c>
      <c r="Y205" s="6">
        <v>0.69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0</v>
      </c>
      <c r="AJ205" s="6">
        <v>0</v>
      </c>
      <c r="AK205" s="6">
        <v>0</v>
      </c>
      <c r="AL205" s="6">
        <v>0</v>
      </c>
      <c r="AM205" s="6">
        <v>0</v>
      </c>
      <c r="AN205" s="6">
        <v>0</v>
      </c>
      <c r="AO205" s="6">
        <v>0</v>
      </c>
      <c r="AP205" s="6">
        <v>0</v>
      </c>
      <c r="AQ205" s="6">
        <v>0</v>
      </c>
    </row>
    <row r="206" spans="1:43" x14ac:dyDescent="0.2">
      <c r="A206" s="1">
        <v>2020</v>
      </c>
      <c r="B206" s="2" t="s">
        <v>63</v>
      </c>
      <c r="C206" s="1" t="s">
        <v>59</v>
      </c>
      <c r="D206" s="1" t="s">
        <v>52</v>
      </c>
      <c r="E206" s="1" t="s">
        <v>53</v>
      </c>
      <c r="F206" s="6">
        <v>120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0</v>
      </c>
      <c r="AJ206" s="6">
        <v>0</v>
      </c>
      <c r="AK206" s="6">
        <v>0</v>
      </c>
      <c r="AL206" s="6">
        <v>0</v>
      </c>
      <c r="AM206" s="6">
        <v>0</v>
      </c>
      <c r="AN206" s="6">
        <v>0</v>
      </c>
      <c r="AO206" s="6">
        <v>0</v>
      </c>
      <c r="AP206" s="6">
        <v>0</v>
      </c>
      <c r="AQ206" s="6">
        <v>0</v>
      </c>
    </row>
    <row r="207" spans="1:43" x14ac:dyDescent="0.2">
      <c r="A207" s="1">
        <v>2020</v>
      </c>
      <c r="B207" s="2" t="s">
        <v>63</v>
      </c>
      <c r="C207" s="1" t="s">
        <v>59</v>
      </c>
      <c r="D207" s="1" t="s">
        <v>52</v>
      </c>
      <c r="E207" s="1" t="s">
        <v>46</v>
      </c>
      <c r="F207" s="6">
        <v>418449.84</v>
      </c>
      <c r="G207" s="6">
        <v>150523.54999999999</v>
      </c>
      <c r="H207" s="6">
        <v>0</v>
      </c>
      <c r="I207" s="6">
        <v>0</v>
      </c>
      <c r="J207" s="6">
        <v>0</v>
      </c>
      <c r="K207" s="6">
        <v>23320.22</v>
      </c>
      <c r="L207" s="6">
        <v>23320.22</v>
      </c>
      <c r="M207" s="6">
        <v>0.06</v>
      </c>
      <c r="N207" s="6">
        <v>37413.550000000003</v>
      </c>
      <c r="O207" s="6">
        <v>60733.77</v>
      </c>
      <c r="P207" s="6">
        <v>0.15</v>
      </c>
      <c r="Q207" s="6">
        <v>57267.61</v>
      </c>
      <c r="R207" s="6">
        <v>118001.38</v>
      </c>
      <c r="S207" s="6">
        <v>0.28000000000000003</v>
      </c>
      <c r="T207" s="6">
        <v>6765.02</v>
      </c>
      <c r="U207" s="6">
        <v>124766.39999999999</v>
      </c>
      <c r="V207" s="6">
        <v>0.3</v>
      </c>
      <c r="W207" s="6">
        <v>25757.15</v>
      </c>
      <c r="X207" s="6">
        <v>150523.54999999999</v>
      </c>
      <c r="Y207" s="6">
        <v>0.36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0</v>
      </c>
      <c r="AJ207" s="6">
        <v>0</v>
      </c>
      <c r="AK207" s="6">
        <v>0</v>
      </c>
      <c r="AL207" s="6">
        <v>0</v>
      </c>
      <c r="AM207" s="6">
        <v>0</v>
      </c>
      <c r="AN207" s="6">
        <v>0</v>
      </c>
      <c r="AO207" s="6">
        <v>0</v>
      </c>
      <c r="AP207" s="6">
        <v>0</v>
      </c>
      <c r="AQ207" s="6">
        <v>0</v>
      </c>
    </row>
    <row r="208" spans="1:43" x14ac:dyDescent="0.2">
      <c r="A208" s="1">
        <v>2020</v>
      </c>
      <c r="B208" s="2" t="s">
        <v>63</v>
      </c>
      <c r="C208" s="1" t="s">
        <v>59</v>
      </c>
      <c r="D208" s="1" t="s">
        <v>52</v>
      </c>
      <c r="E208" s="1" t="s">
        <v>47</v>
      </c>
      <c r="F208" s="6">
        <v>477098.71</v>
      </c>
      <c r="G208" s="6">
        <v>365215.71</v>
      </c>
      <c r="H208" s="6">
        <v>0</v>
      </c>
      <c r="I208" s="6">
        <v>0</v>
      </c>
      <c r="J208" s="6">
        <v>0</v>
      </c>
      <c r="K208" s="6">
        <v>152917.85</v>
      </c>
      <c r="L208" s="6">
        <v>152917.85</v>
      </c>
      <c r="M208" s="6">
        <v>0.32</v>
      </c>
      <c r="N208" s="6">
        <v>129379.4</v>
      </c>
      <c r="O208" s="6">
        <v>282297.25</v>
      </c>
      <c r="P208" s="6">
        <v>0.59</v>
      </c>
      <c r="Q208" s="6">
        <v>29849.71</v>
      </c>
      <c r="R208" s="6">
        <v>312146.96000000002</v>
      </c>
      <c r="S208" s="6">
        <v>0.65</v>
      </c>
      <c r="T208" s="6">
        <v>34818.370000000003</v>
      </c>
      <c r="U208" s="6">
        <v>346965.33</v>
      </c>
      <c r="V208" s="6">
        <v>0.73</v>
      </c>
      <c r="W208" s="6">
        <v>18250.38</v>
      </c>
      <c r="X208" s="6">
        <v>365215.71</v>
      </c>
      <c r="Y208" s="6">
        <v>0.77</v>
      </c>
      <c r="Z208" s="6">
        <v>0</v>
      </c>
      <c r="AA208" s="6">
        <v>0</v>
      </c>
      <c r="AB208" s="6">
        <v>0</v>
      </c>
      <c r="AC208" s="6">
        <v>0</v>
      </c>
      <c r="AD208" s="6">
        <v>0</v>
      </c>
      <c r="AE208" s="6">
        <v>0</v>
      </c>
      <c r="AF208" s="6">
        <v>0</v>
      </c>
      <c r="AG208" s="6">
        <v>0</v>
      </c>
      <c r="AH208" s="6">
        <v>0</v>
      </c>
      <c r="AI208" s="6">
        <v>0</v>
      </c>
      <c r="AJ208" s="6">
        <v>0</v>
      </c>
      <c r="AK208" s="6">
        <v>0</v>
      </c>
      <c r="AL208" s="6">
        <v>0</v>
      </c>
      <c r="AM208" s="6">
        <v>0</v>
      </c>
      <c r="AN208" s="6">
        <v>0</v>
      </c>
      <c r="AO208" s="6">
        <v>0</v>
      </c>
      <c r="AP208" s="6">
        <v>0</v>
      </c>
      <c r="AQ208" s="6">
        <v>0</v>
      </c>
    </row>
    <row r="209" spans="1:43" x14ac:dyDescent="0.2">
      <c r="A209" s="1">
        <v>2020</v>
      </c>
      <c r="B209" s="2" t="s">
        <v>63</v>
      </c>
      <c r="C209" s="1" t="s">
        <v>59</v>
      </c>
      <c r="D209" s="1" t="s">
        <v>52</v>
      </c>
      <c r="E209" s="1" t="s">
        <v>49</v>
      </c>
      <c r="F209" s="6">
        <v>48179.69</v>
      </c>
      <c r="G209" s="6">
        <v>29412.57</v>
      </c>
      <c r="H209" s="6">
        <v>0</v>
      </c>
      <c r="I209" s="6">
        <v>0</v>
      </c>
      <c r="J209" s="6">
        <v>0</v>
      </c>
      <c r="K209" s="6">
        <v>14536.33</v>
      </c>
      <c r="L209" s="6">
        <v>14536.33</v>
      </c>
      <c r="M209" s="6">
        <v>0.3</v>
      </c>
      <c r="N209" s="6">
        <v>7096.31</v>
      </c>
      <c r="O209" s="6">
        <v>21632.639999999999</v>
      </c>
      <c r="P209" s="6">
        <v>0.45</v>
      </c>
      <c r="Q209" s="6">
        <v>7575.61</v>
      </c>
      <c r="R209" s="6">
        <v>29208.25</v>
      </c>
      <c r="S209" s="6">
        <v>0.61</v>
      </c>
      <c r="T209" s="6">
        <v>0.69</v>
      </c>
      <c r="U209" s="6">
        <v>29208.94</v>
      </c>
      <c r="V209" s="6">
        <v>0.61</v>
      </c>
      <c r="W209" s="6">
        <v>203.63</v>
      </c>
      <c r="X209" s="6">
        <v>29412.57</v>
      </c>
      <c r="Y209" s="6">
        <v>0.61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>
        <v>0</v>
      </c>
      <c r="AG209" s="6">
        <v>0</v>
      </c>
      <c r="AH209" s="6">
        <v>0</v>
      </c>
      <c r="AI209" s="6">
        <v>0</v>
      </c>
      <c r="AJ209" s="6">
        <v>0</v>
      </c>
      <c r="AK209" s="6">
        <v>0</v>
      </c>
      <c r="AL209" s="6">
        <v>0</v>
      </c>
      <c r="AM209" s="6">
        <v>0</v>
      </c>
      <c r="AN209" s="6">
        <v>0</v>
      </c>
      <c r="AO209" s="6">
        <v>0</v>
      </c>
      <c r="AP209" s="6">
        <v>0</v>
      </c>
      <c r="AQ209" s="6">
        <v>0</v>
      </c>
    </row>
    <row r="210" spans="1:43" x14ac:dyDescent="0.2">
      <c r="A210" s="1">
        <v>2020</v>
      </c>
      <c r="B210" s="2" t="s">
        <v>63</v>
      </c>
      <c r="C210" s="1" t="s">
        <v>60</v>
      </c>
      <c r="D210" s="1" t="s">
        <v>45</v>
      </c>
      <c r="E210" s="1" t="s">
        <v>46</v>
      </c>
      <c r="F210" s="6">
        <v>2167286.25</v>
      </c>
      <c r="G210" s="6">
        <v>888150.32</v>
      </c>
      <c r="H210" s="6">
        <v>0</v>
      </c>
      <c r="I210" s="6">
        <v>0</v>
      </c>
      <c r="J210" s="6">
        <v>0</v>
      </c>
      <c r="K210" s="6">
        <v>117200.47</v>
      </c>
      <c r="L210" s="6">
        <v>117200.47</v>
      </c>
      <c r="M210" s="6">
        <v>0.05</v>
      </c>
      <c r="N210" s="6">
        <v>260666.71</v>
      </c>
      <c r="O210" s="6">
        <v>377867.18</v>
      </c>
      <c r="P210" s="6">
        <v>0.17</v>
      </c>
      <c r="Q210" s="6">
        <v>80964</v>
      </c>
      <c r="R210" s="6">
        <v>458831.18</v>
      </c>
      <c r="S210" s="6">
        <v>0.21</v>
      </c>
      <c r="T210" s="6">
        <v>0</v>
      </c>
      <c r="U210" s="6">
        <v>458831.18</v>
      </c>
      <c r="V210" s="6">
        <v>0.21</v>
      </c>
      <c r="W210" s="6">
        <v>429319.14</v>
      </c>
      <c r="X210" s="6">
        <v>888150.32</v>
      </c>
      <c r="Y210" s="6">
        <v>0.41</v>
      </c>
      <c r="Z210" s="6">
        <v>0</v>
      </c>
      <c r="AA210" s="6">
        <v>0</v>
      </c>
      <c r="AB210" s="6">
        <v>0</v>
      </c>
      <c r="AC210" s="6">
        <v>0</v>
      </c>
      <c r="AD210" s="6">
        <v>0</v>
      </c>
      <c r="AE210" s="6">
        <v>0</v>
      </c>
      <c r="AF210" s="6">
        <v>0</v>
      </c>
      <c r="AG210" s="6">
        <v>0</v>
      </c>
      <c r="AH210" s="6">
        <v>0</v>
      </c>
      <c r="AI210" s="6">
        <v>0</v>
      </c>
      <c r="AJ210" s="6">
        <v>0</v>
      </c>
      <c r="AK210" s="6">
        <v>0</v>
      </c>
      <c r="AL210" s="6">
        <v>0</v>
      </c>
      <c r="AM210" s="6">
        <v>0</v>
      </c>
      <c r="AN210" s="6">
        <v>0</v>
      </c>
      <c r="AO210" s="6">
        <v>0</v>
      </c>
      <c r="AP210" s="6">
        <v>0</v>
      </c>
      <c r="AQ210" s="6">
        <v>0</v>
      </c>
    </row>
    <row r="211" spans="1:43" x14ac:dyDescent="0.2">
      <c r="A211" s="1">
        <v>2020</v>
      </c>
      <c r="B211" s="2" t="s">
        <v>63</v>
      </c>
      <c r="C211" s="1" t="s">
        <v>60</v>
      </c>
      <c r="D211" s="1" t="s">
        <v>45</v>
      </c>
      <c r="E211" s="1" t="s">
        <v>47</v>
      </c>
      <c r="F211" s="6">
        <v>7965.95</v>
      </c>
      <c r="G211" s="6">
        <v>6739.2</v>
      </c>
      <c r="H211" s="6">
        <v>0</v>
      </c>
      <c r="I211" s="6">
        <v>0</v>
      </c>
      <c r="J211" s="6">
        <v>0</v>
      </c>
      <c r="K211" s="6">
        <v>6739.2</v>
      </c>
      <c r="L211" s="6">
        <v>6739.2</v>
      </c>
      <c r="M211" s="6">
        <v>0.85</v>
      </c>
      <c r="N211" s="6">
        <v>0</v>
      </c>
      <c r="O211" s="6">
        <v>6739.2</v>
      </c>
      <c r="P211" s="6">
        <v>0.85</v>
      </c>
      <c r="Q211" s="6">
        <v>0</v>
      </c>
      <c r="R211" s="6">
        <v>6739.2</v>
      </c>
      <c r="S211" s="6">
        <v>0.85</v>
      </c>
      <c r="T211" s="6">
        <v>0</v>
      </c>
      <c r="U211" s="6">
        <v>6739.2</v>
      </c>
      <c r="V211" s="6">
        <v>0.85</v>
      </c>
      <c r="W211" s="6">
        <v>0</v>
      </c>
      <c r="X211" s="6">
        <v>6739.2</v>
      </c>
      <c r="Y211" s="6">
        <v>0.85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6">
        <v>0</v>
      </c>
      <c r="AG211" s="6">
        <v>0</v>
      </c>
      <c r="AH211" s="6">
        <v>0</v>
      </c>
      <c r="AI211" s="6">
        <v>0</v>
      </c>
      <c r="AJ211" s="6">
        <v>0</v>
      </c>
      <c r="AK211" s="6">
        <v>0</v>
      </c>
      <c r="AL211" s="6">
        <v>0</v>
      </c>
      <c r="AM211" s="6">
        <v>0</v>
      </c>
      <c r="AN211" s="6">
        <v>0</v>
      </c>
      <c r="AO211" s="6">
        <v>0</v>
      </c>
      <c r="AP211" s="6">
        <v>0</v>
      </c>
      <c r="AQ211" s="6">
        <v>0</v>
      </c>
    </row>
    <row r="212" spans="1:43" x14ac:dyDescent="0.2">
      <c r="A212" s="1">
        <v>2020</v>
      </c>
      <c r="B212" s="2" t="s">
        <v>63</v>
      </c>
      <c r="C212" s="1" t="s">
        <v>60</v>
      </c>
      <c r="D212" s="1" t="s">
        <v>48</v>
      </c>
      <c r="E212" s="1" t="s">
        <v>46</v>
      </c>
      <c r="F212" s="6">
        <v>21049.99</v>
      </c>
      <c r="G212" s="6">
        <v>2230</v>
      </c>
      <c r="H212" s="6">
        <v>0</v>
      </c>
      <c r="I212" s="6">
        <v>0</v>
      </c>
      <c r="J212" s="6">
        <v>0</v>
      </c>
      <c r="K212" s="6">
        <v>1565</v>
      </c>
      <c r="L212" s="6">
        <v>1565</v>
      </c>
      <c r="M212" s="6">
        <v>7.0000000000000007E-2</v>
      </c>
      <c r="N212" s="6">
        <v>0</v>
      </c>
      <c r="O212" s="6">
        <v>1565</v>
      </c>
      <c r="P212" s="6">
        <v>7.0000000000000007E-2</v>
      </c>
      <c r="Q212" s="6">
        <v>665</v>
      </c>
      <c r="R212" s="6">
        <v>2230</v>
      </c>
      <c r="S212" s="6">
        <v>0.11</v>
      </c>
      <c r="T212" s="6">
        <v>0</v>
      </c>
      <c r="U212" s="6">
        <v>2230</v>
      </c>
      <c r="V212" s="6">
        <v>0.11</v>
      </c>
      <c r="W212" s="6">
        <v>0</v>
      </c>
      <c r="X212" s="6">
        <v>2230</v>
      </c>
      <c r="Y212" s="6">
        <v>0.11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>
        <v>0</v>
      </c>
      <c r="AJ212" s="6">
        <v>0</v>
      </c>
      <c r="AK212" s="6">
        <v>0</v>
      </c>
      <c r="AL212" s="6">
        <v>0</v>
      </c>
      <c r="AM212" s="6">
        <v>0</v>
      </c>
      <c r="AN212" s="6">
        <v>0</v>
      </c>
      <c r="AO212" s="6">
        <v>0</v>
      </c>
      <c r="AP212" s="6">
        <v>0</v>
      </c>
      <c r="AQ212" s="6">
        <v>0</v>
      </c>
    </row>
    <row r="213" spans="1:43" x14ac:dyDescent="0.2">
      <c r="A213" s="1">
        <v>2020</v>
      </c>
      <c r="B213" s="2" t="s">
        <v>63</v>
      </c>
      <c r="C213" s="1" t="s">
        <v>60</v>
      </c>
      <c r="D213" s="1" t="s">
        <v>48</v>
      </c>
      <c r="E213" s="1" t="s">
        <v>47</v>
      </c>
      <c r="F213" s="6">
        <v>7197.35</v>
      </c>
      <c r="G213" s="6">
        <v>4187.33</v>
      </c>
      <c r="H213" s="6">
        <v>0</v>
      </c>
      <c r="I213" s="6">
        <v>0</v>
      </c>
      <c r="J213" s="6">
        <v>0</v>
      </c>
      <c r="K213" s="6">
        <v>2248.5</v>
      </c>
      <c r="L213" s="6">
        <v>2248.5</v>
      </c>
      <c r="M213" s="6">
        <v>0.31</v>
      </c>
      <c r="N213" s="6">
        <v>1938.83</v>
      </c>
      <c r="O213" s="6">
        <v>4187.33</v>
      </c>
      <c r="P213" s="6">
        <v>0.57999999999999996</v>
      </c>
      <c r="Q213" s="6">
        <v>0</v>
      </c>
      <c r="R213" s="6">
        <v>4187.33</v>
      </c>
      <c r="S213" s="6">
        <v>0.57999999999999996</v>
      </c>
      <c r="T213" s="6">
        <v>0</v>
      </c>
      <c r="U213" s="6">
        <v>4187.33</v>
      </c>
      <c r="V213" s="6">
        <v>0.57999999999999996</v>
      </c>
      <c r="W213" s="6">
        <v>0</v>
      </c>
      <c r="X213" s="6">
        <v>4187.33</v>
      </c>
      <c r="Y213" s="6">
        <v>0.57999999999999996</v>
      </c>
      <c r="Z213" s="6">
        <v>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0</v>
      </c>
      <c r="AI213" s="6">
        <v>0</v>
      </c>
      <c r="AJ213" s="6">
        <v>0</v>
      </c>
      <c r="AK213" s="6">
        <v>0</v>
      </c>
      <c r="AL213" s="6">
        <v>0</v>
      </c>
      <c r="AM213" s="6">
        <v>0</v>
      </c>
      <c r="AN213" s="6">
        <v>0</v>
      </c>
      <c r="AO213" s="6">
        <v>0</v>
      </c>
      <c r="AP213" s="6">
        <v>0</v>
      </c>
      <c r="AQ213" s="6">
        <v>0</v>
      </c>
    </row>
    <row r="214" spans="1:43" x14ac:dyDescent="0.2">
      <c r="A214" s="1">
        <v>2020</v>
      </c>
      <c r="B214" s="2" t="s">
        <v>63</v>
      </c>
      <c r="C214" s="1" t="s">
        <v>60</v>
      </c>
      <c r="D214" s="1" t="s">
        <v>48</v>
      </c>
      <c r="E214" s="1" t="s">
        <v>49</v>
      </c>
      <c r="F214" s="6">
        <v>15781.03</v>
      </c>
      <c r="G214" s="6">
        <v>3210.95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2945.94</v>
      </c>
      <c r="O214" s="6">
        <v>2945.94</v>
      </c>
      <c r="P214" s="6">
        <v>0.19</v>
      </c>
      <c r="Q214" s="6">
        <v>0</v>
      </c>
      <c r="R214" s="6">
        <v>2945.94</v>
      </c>
      <c r="S214" s="6">
        <v>0.19</v>
      </c>
      <c r="T214" s="6">
        <v>265.01</v>
      </c>
      <c r="U214" s="6">
        <v>3210.95</v>
      </c>
      <c r="V214" s="6">
        <v>0.2</v>
      </c>
      <c r="W214" s="6">
        <v>0</v>
      </c>
      <c r="X214" s="6">
        <v>3210.95</v>
      </c>
      <c r="Y214" s="6">
        <v>0.2</v>
      </c>
      <c r="Z214" s="6">
        <v>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0</v>
      </c>
      <c r="AI214" s="6">
        <v>0</v>
      </c>
      <c r="AJ214" s="6">
        <v>0</v>
      </c>
      <c r="AK214" s="6">
        <v>0</v>
      </c>
      <c r="AL214" s="6">
        <v>0</v>
      </c>
      <c r="AM214" s="6">
        <v>0</v>
      </c>
      <c r="AN214" s="6">
        <v>0</v>
      </c>
      <c r="AO214" s="6">
        <v>0</v>
      </c>
      <c r="AP214" s="6">
        <v>0</v>
      </c>
      <c r="AQ214" s="6">
        <v>0</v>
      </c>
    </row>
    <row r="215" spans="1:43" x14ac:dyDescent="0.2">
      <c r="A215" s="1">
        <v>2020</v>
      </c>
      <c r="B215" s="2" t="s">
        <v>63</v>
      </c>
      <c r="C215" s="1" t="s">
        <v>60</v>
      </c>
      <c r="D215" s="1" t="s">
        <v>50</v>
      </c>
      <c r="E215" s="1" t="s">
        <v>46</v>
      </c>
      <c r="F215" s="6">
        <v>10609.94</v>
      </c>
      <c r="G215" s="6">
        <v>10609.94</v>
      </c>
      <c r="H215" s="6">
        <v>0</v>
      </c>
      <c r="I215" s="6">
        <v>0</v>
      </c>
      <c r="J215" s="6">
        <v>0</v>
      </c>
      <c r="K215" s="6">
        <v>3096</v>
      </c>
      <c r="L215" s="6">
        <v>3096</v>
      </c>
      <c r="M215" s="6">
        <v>0.28999999999999998</v>
      </c>
      <c r="N215" s="6">
        <v>3487.94</v>
      </c>
      <c r="O215" s="6">
        <v>6583.94</v>
      </c>
      <c r="P215" s="6">
        <v>0.62</v>
      </c>
      <c r="Q215" s="6">
        <v>1548</v>
      </c>
      <c r="R215" s="6">
        <v>8131.94</v>
      </c>
      <c r="S215" s="6">
        <v>0.77</v>
      </c>
      <c r="T215" s="6">
        <v>1548</v>
      </c>
      <c r="U215" s="6">
        <v>9679.94</v>
      </c>
      <c r="V215" s="6">
        <v>0.91</v>
      </c>
      <c r="W215" s="6">
        <v>930</v>
      </c>
      <c r="X215" s="6">
        <v>10609.94</v>
      </c>
      <c r="Y215" s="6">
        <v>1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  <c r="AI215" s="6">
        <v>0</v>
      </c>
      <c r="AJ215" s="6">
        <v>0</v>
      </c>
      <c r="AK215" s="6">
        <v>0</v>
      </c>
      <c r="AL215" s="6">
        <v>0</v>
      </c>
      <c r="AM215" s="6">
        <v>0</v>
      </c>
      <c r="AN215" s="6">
        <v>0</v>
      </c>
      <c r="AO215" s="6">
        <v>0</v>
      </c>
      <c r="AP215" s="6">
        <v>0</v>
      </c>
      <c r="AQ215" s="6">
        <v>0</v>
      </c>
    </row>
    <row r="216" spans="1:43" x14ac:dyDescent="0.2">
      <c r="A216" s="1">
        <v>2020</v>
      </c>
      <c r="B216" s="2" t="s">
        <v>63</v>
      </c>
      <c r="C216" s="1" t="s">
        <v>60</v>
      </c>
      <c r="D216" s="1" t="s">
        <v>50</v>
      </c>
      <c r="E216" s="1" t="s">
        <v>47</v>
      </c>
      <c r="F216" s="6">
        <v>8744.23</v>
      </c>
      <c r="G216" s="6">
        <v>8744.23</v>
      </c>
      <c r="H216" s="6">
        <v>0</v>
      </c>
      <c r="I216" s="6">
        <v>0</v>
      </c>
      <c r="J216" s="6">
        <v>0</v>
      </c>
      <c r="K216" s="6">
        <v>774</v>
      </c>
      <c r="L216" s="6">
        <v>774</v>
      </c>
      <c r="M216" s="6">
        <v>0.09</v>
      </c>
      <c r="N216" s="6">
        <v>3676.89</v>
      </c>
      <c r="O216" s="6">
        <v>4450.8900000000003</v>
      </c>
      <c r="P216" s="6">
        <v>0.51</v>
      </c>
      <c r="Q216" s="6">
        <v>0</v>
      </c>
      <c r="R216" s="6">
        <v>4450.8900000000003</v>
      </c>
      <c r="S216" s="6">
        <v>0.51</v>
      </c>
      <c r="T216" s="6">
        <v>1700.89</v>
      </c>
      <c r="U216" s="6">
        <v>6151.78</v>
      </c>
      <c r="V216" s="6">
        <v>0.7</v>
      </c>
      <c r="W216" s="6">
        <v>2592.4499999999998</v>
      </c>
      <c r="X216" s="6">
        <v>8744.23</v>
      </c>
      <c r="Y216" s="6">
        <v>1</v>
      </c>
      <c r="Z216" s="6">
        <v>0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>
        <v>0</v>
      </c>
      <c r="AG216" s="6">
        <v>0</v>
      </c>
      <c r="AH216" s="6">
        <v>0</v>
      </c>
      <c r="AI216" s="6">
        <v>0</v>
      </c>
      <c r="AJ216" s="6">
        <v>0</v>
      </c>
      <c r="AK216" s="6">
        <v>0</v>
      </c>
      <c r="AL216" s="6">
        <v>0</v>
      </c>
      <c r="AM216" s="6">
        <v>0</v>
      </c>
      <c r="AN216" s="6">
        <v>0</v>
      </c>
      <c r="AO216" s="6">
        <v>0</v>
      </c>
      <c r="AP216" s="6">
        <v>0</v>
      </c>
      <c r="AQ216" s="6">
        <v>0</v>
      </c>
    </row>
    <row r="217" spans="1:43" x14ac:dyDescent="0.2">
      <c r="A217" s="1">
        <v>2020</v>
      </c>
      <c r="B217" s="2" t="s">
        <v>63</v>
      </c>
      <c r="C217" s="1" t="s">
        <v>60</v>
      </c>
      <c r="D217" s="1" t="s">
        <v>51</v>
      </c>
      <c r="E217" s="1" t="s">
        <v>46</v>
      </c>
      <c r="F217" s="6">
        <v>7884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0</v>
      </c>
      <c r="AI217" s="6">
        <v>0</v>
      </c>
      <c r="AJ217" s="6">
        <v>0</v>
      </c>
      <c r="AK217" s="6">
        <v>0</v>
      </c>
      <c r="AL217" s="6">
        <v>0</v>
      </c>
      <c r="AM217" s="6">
        <v>0</v>
      </c>
      <c r="AN217" s="6">
        <v>0</v>
      </c>
      <c r="AO217" s="6">
        <v>0</v>
      </c>
      <c r="AP217" s="6">
        <v>0</v>
      </c>
      <c r="AQ217" s="6">
        <v>0</v>
      </c>
    </row>
    <row r="218" spans="1:43" x14ac:dyDescent="0.2">
      <c r="A218" s="1">
        <v>2020</v>
      </c>
      <c r="B218" s="2" t="s">
        <v>63</v>
      </c>
      <c r="C218" s="1" t="s">
        <v>60</v>
      </c>
      <c r="D218" s="1" t="s">
        <v>52</v>
      </c>
      <c r="E218" s="1" t="s">
        <v>53</v>
      </c>
      <c r="F218" s="6">
        <v>3000</v>
      </c>
      <c r="G218" s="6">
        <v>2000</v>
      </c>
      <c r="H218" s="6">
        <v>0</v>
      </c>
      <c r="I218" s="6">
        <v>0</v>
      </c>
      <c r="J218" s="6">
        <v>0</v>
      </c>
      <c r="K218" s="6">
        <v>1000</v>
      </c>
      <c r="L218" s="6">
        <v>1000</v>
      </c>
      <c r="M218" s="6">
        <v>0.33</v>
      </c>
      <c r="N218" s="6">
        <v>0</v>
      </c>
      <c r="O218" s="6">
        <v>1000</v>
      </c>
      <c r="P218" s="6">
        <v>0.33</v>
      </c>
      <c r="Q218" s="6">
        <v>0</v>
      </c>
      <c r="R218" s="6">
        <v>1000</v>
      </c>
      <c r="S218" s="6">
        <v>0.33</v>
      </c>
      <c r="T218" s="6">
        <v>0</v>
      </c>
      <c r="U218" s="6">
        <v>1000</v>
      </c>
      <c r="V218" s="6">
        <v>0.33</v>
      </c>
      <c r="W218" s="6">
        <v>1000</v>
      </c>
      <c r="X218" s="6">
        <v>2000</v>
      </c>
      <c r="Y218" s="6">
        <v>0.67</v>
      </c>
      <c r="Z218" s="6">
        <v>0</v>
      </c>
      <c r="AA218" s="6">
        <v>0</v>
      </c>
      <c r="AB218" s="6">
        <v>0</v>
      </c>
      <c r="AC218" s="6">
        <v>0</v>
      </c>
      <c r="AD218" s="6">
        <v>0</v>
      </c>
      <c r="AE218" s="6">
        <v>0</v>
      </c>
      <c r="AF218" s="6">
        <v>0</v>
      </c>
      <c r="AG218" s="6">
        <v>0</v>
      </c>
      <c r="AH218" s="6">
        <v>0</v>
      </c>
      <c r="AI218" s="6">
        <v>0</v>
      </c>
      <c r="AJ218" s="6">
        <v>0</v>
      </c>
      <c r="AK218" s="6">
        <v>0</v>
      </c>
      <c r="AL218" s="6">
        <v>0</v>
      </c>
      <c r="AM218" s="6">
        <v>0</v>
      </c>
      <c r="AN218" s="6">
        <v>0</v>
      </c>
      <c r="AO218" s="6">
        <v>0</v>
      </c>
      <c r="AP218" s="6">
        <v>0</v>
      </c>
      <c r="AQ218" s="6">
        <v>0</v>
      </c>
    </row>
    <row r="219" spans="1:43" x14ac:dyDescent="0.2">
      <c r="A219" s="1">
        <v>2020</v>
      </c>
      <c r="B219" s="2" t="s">
        <v>63</v>
      </c>
      <c r="C219" s="1" t="s">
        <v>60</v>
      </c>
      <c r="D219" s="1" t="s">
        <v>52</v>
      </c>
      <c r="E219" s="1" t="s">
        <v>46</v>
      </c>
      <c r="F219" s="6">
        <v>652535.44999999995</v>
      </c>
      <c r="G219" s="6">
        <v>273108.11</v>
      </c>
      <c r="H219" s="6">
        <v>0</v>
      </c>
      <c r="I219" s="6">
        <v>0</v>
      </c>
      <c r="J219" s="6">
        <v>0</v>
      </c>
      <c r="K219" s="6">
        <v>48456.07</v>
      </c>
      <c r="L219" s="6">
        <v>48456.07</v>
      </c>
      <c r="M219" s="6">
        <v>7.0000000000000007E-2</v>
      </c>
      <c r="N219" s="6">
        <v>23334.09</v>
      </c>
      <c r="O219" s="6">
        <v>71790.16</v>
      </c>
      <c r="P219" s="6">
        <v>0.11</v>
      </c>
      <c r="Q219" s="6">
        <v>121657</v>
      </c>
      <c r="R219" s="6">
        <v>193447.16</v>
      </c>
      <c r="S219" s="6">
        <v>0.3</v>
      </c>
      <c r="T219" s="6">
        <v>11439.53</v>
      </c>
      <c r="U219" s="6">
        <v>204886.69</v>
      </c>
      <c r="V219" s="6">
        <v>0.31</v>
      </c>
      <c r="W219" s="6">
        <v>68221.42</v>
      </c>
      <c r="X219" s="6">
        <v>273108.11</v>
      </c>
      <c r="Y219" s="6">
        <v>0.42</v>
      </c>
      <c r="Z219" s="6">
        <v>0</v>
      </c>
      <c r="AA219" s="6">
        <v>0</v>
      </c>
      <c r="AB219" s="6">
        <v>0</v>
      </c>
      <c r="AC219" s="6">
        <v>0</v>
      </c>
      <c r="AD219" s="6">
        <v>0</v>
      </c>
      <c r="AE219" s="6">
        <v>0</v>
      </c>
      <c r="AF219" s="6">
        <v>0</v>
      </c>
      <c r="AG219" s="6">
        <v>0</v>
      </c>
      <c r="AH219" s="6">
        <v>0</v>
      </c>
      <c r="AI219" s="6">
        <v>0</v>
      </c>
      <c r="AJ219" s="6">
        <v>0</v>
      </c>
      <c r="AK219" s="6">
        <v>0</v>
      </c>
      <c r="AL219" s="6">
        <v>0</v>
      </c>
      <c r="AM219" s="6">
        <v>0</v>
      </c>
      <c r="AN219" s="6">
        <v>0</v>
      </c>
      <c r="AO219" s="6">
        <v>0</v>
      </c>
      <c r="AP219" s="6">
        <v>0</v>
      </c>
      <c r="AQ219" s="6">
        <v>0</v>
      </c>
    </row>
    <row r="220" spans="1:43" x14ac:dyDescent="0.2">
      <c r="A220" s="1">
        <v>2020</v>
      </c>
      <c r="B220" s="2" t="s">
        <v>63</v>
      </c>
      <c r="C220" s="1" t="s">
        <v>60</v>
      </c>
      <c r="D220" s="1" t="s">
        <v>52</v>
      </c>
      <c r="E220" s="1" t="s">
        <v>47</v>
      </c>
      <c r="F220" s="6">
        <v>576315.57999999996</v>
      </c>
      <c r="G220" s="6">
        <v>446279.4</v>
      </c>
      <c r="H220" s="6">
        <v>0</v>
      </c>
      <c r="I220" s="6">
        <v>0</v>
      </c>
      <c r="J220" s="6">
        <v>0</v>
      </c>
      <c r="K220" s="6">
        <v>237436.24</v>
      </c>
      <c r="L220" s="6">
        <v>237436.24</v>
      </c>
      <c r="M220" s="6">
        <v>0.41</v>
      </c>
      <c r="N220" s="6">
        <v>122747.81</v>
      </c>
      <c r="O220" s="6">
        <v>360184.05</v>
      </c>
      <c r="P220" s="6">
        <v>0.62</v>
      </c>
      <c r="Q220" s="6">
        <v>25403.74</v>
      </c>
      <c r="R220" s="6">
        <v>385587.79</v>
      </c>
      <c r="S220" s="6">
        <v>0.67</v>
      </c>
      <c r="T220" s="6">
        <v>40020.199999999997</v>
      </c>
      <c r="U220" s="6">
        <v>425607.99</v>
      </c>
      <c r="V220" s="6">
        <v>0.74</v>
      </c>
      <c r="W220" s="6">
        <v>20671.41</v>
      </c>
      <c r="X220" s="6">
        <v>446279.4</v>
      </c>
      <c r="Y220" s="6">
        <v>0.77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6">
        <v>0</v>
      </c>
      <c r="AF220" s="6">
        <v>0</v>
      </c>
      <c r="AG220" s="6">
        <v>0</v>
      </c>
      <c r="AH220" s="6">
        <v>0</v>
      </c>
      <c r="AI220" s="6">
        <v>0</v>
      </c>
      <c r="AJ220" s="6">
        <v>0</v>
      </c>
      <c r="AK220" s="6">
        <v>0</v>
      </c>
      <c r="AL220" s="6">
        <v>0</v>
      </c>
      <c r="AM220" s="6">
        <v>0</v>
      </c>
      <c r="AN220" s="6">
        <v>0</v>
      </c>
      <c r="AO220" s="6">
        <v>0</v>
      </c>
      <c r="AP220" s="6">
        <v>0</v>
      </c>
      <c r="AQ220" s="6">
        <v>0</v>
      </c>
    </row>
    <row r="221" spans="1:43" x14ac:dyDescent="0.2">
      <c r="A221" s="1">
        <v>2020</v>
      </c>
      <c r="B221" s="2" t="s">
        <v>63</v>
      </c>
      <c r="C221" s="1" t="s">
        <v>60</v>
      </c>
      <c r="D221" s="1" t="s">
        <v>52</v>
      </c>
      <c r="E221" s="1" t="s">
        <v>49</v>
      </c>
      <c r="F221" s="6">
        <v>412283.83</v>
      </c>
      <c r="G221" s="6">
        <v>258870.61</v>
      </c>
      <c r="H221" s="6">
        <v>0</v>
      </c>
      <c r="I221" s="6">
        <v>0</v>
      </c>
      <c r="J221" s="6">
        <v>0</v>
      </c>
      <c r="K221" s="6">
        <v>115575.83</v>
      </c>
      <c r="L221" s="6">
        <v>115575.83</v>
      </c>
      <c r="M221" s="6">
        <v>0.28000000000000003</v>
      </c>
      <c r="N221" s="6">
        <v>85793.03</v>
      </c>
      <c r="O221" s="6">
        <v>201368.86</v>
      </c>
      <c r="P221" s="6">
        <v>0.49</v>
      </c>
      <c r="Q221" s="6">
        <v>22612.61</v>
      </c>
      <c r="R221" s="6">
        <v>223981.47</v>
      </c>
      <c r="S221" s="6">
        <v>0.54</v>
      </c>
      <c r="T221" s="6">
        <v>11525.07</v>
      </c>
      <c r="U221" s="6">
        <v>235506.54</v>
      </c>
      <c r="V221" s="6">
        <v>0.56999999999999995</v>
      </c>
      <c r="W221" s="6">
        <v>23364.07</v>
      </c>
      <c r="X221" s="6">
        <v>258870.61</v>
      </c>
      <c r="Y221" s="6">
        <v>0.63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>
        <v>0</v>
      </c>
      <c r="AJ221" s="6">
        <v>0</v>
      </c>
      <c r="AK221" s="6">
        <v>0</v>
      </c>
      <c r="AL221" s="6">
        <v>0</v>
      </c>
      <c r="AM221" s="6">
        <v>0</v>
      </c>
      <c r="AN221" s="6">
        <v>0</v>
      </c>
      <c r="AO221" s="6">
        <v>0</v>
      </c>
      <c r="AP221" s="6">
        <v>0</v>
      </c>
      <c r="AQ221" s="6">
        <v>0</v>
      </c>
    </row>
    <row r="222" spans="1:43" x14ac:dyDescent="0.2">
      <c r="A222" s="1">
        <v>2020</v>
      </c>
      <c r="B222" s="2" t="s">
        <v>63</v>
      </c>
      <c r="C222" s="1" t="s">
        <v>61</v>
      </c>
      <c r="D222" s="1" t="s">
        <v>45</v>
      </c>
      <c r="E222" s="1" t="s">
        <v>46</v>
      </c>
      <c r="F222" s="6">
        <v>4240259.45</v>
      </c>
      <c r="G222" s="6">
        <v>900139.5</v>
      </c>
      <c r="H222" s="6">
        <v>0</v>
      </c>
      <c r="I222" s="6">
        <v>0</v>
      </c>
      <c r="J222" s="6">
        <v>0</v>
      </c>
      <c r="K222" s="6">
        <v>53961.62</v>
      </c>
      <c r="L222" s="6">
        <v>53961.62</v>
      </c>
      <c r="M222" s="6">
        <v>0.01</v>
      </c>
      <c r="N222" s="6">
        <v>217187.1</v>
      </c>
      <c r="O222" s="6">
        <v>271148.71999999997</v>
      </c>
      <c r="P222" s="6">
        <v>0.06</v>
      </c>
      <c r="Q222" s="6">
        <v>22508.46</v>
      </c>
      <c r="R222" s="6">
        <v>293657.18</v>
      </c>
      <c r="S222" s="6">
        <v>7.0000000000000007E-2</v>
      </c>
      <c r="T222" s="6">
        <v>120070.08</v>
      </c>
      <c r="U222" s="6">
        <v>413727.26</v>
      </c>
      <c r="V222" s="6">
        <v>0.1</v>
      </c>
      <c r="W222" s="6">
        <v>486412.24</v>
      </c>
      <c r="X222" s="6">
        <v>900139.5</v>
      </c>
      <c r="Y222" s="6">
        <v>0.21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6">
        <v>0</v>
      </c>
      <c r="AF222" s="6">
        <v>0</v>
      </c>
      <c r="AG222" s="6">
        <v>0</v>
      </c>
      <c r="AH222" s="6">
        <v>0</v>
      </c>
      <c r="AI222" s="6">
        <v>0</v>
      </c>
      <c r="AJ222" s="6">
        <v>0</v>
      </c>
      <c r="AK222" s="6">
        <v>0</v>
      </c>
      <c r="AL222" s="6">
        <v>0</v>
      </c>
      <c r="AM222" s="6">
        <v>0</v>
      </c>
      <c r="AN222" s="6">
        <v>0</v>
      </c>
      <c r="AO222" s="6">
        <v>0</v>
      </c>
      <c r="AP222" s="6">
        <v>0</v>
      </c>
      <c r="AQ222" s="6">
        <v>0</v>
      </c>
    </row>
    <row r="223" spans="1:43" x14ac:dyDescent="0.2">
      <c r="A223" s="1">
        <v>2020</v>
      </c>
      <c r="B223" s="2" t="s">
        <v>63</v>
      </c>
      <c r="C223" s="1" t="s">
        <v>61</v>
      </c>
      <c r="D223" s="1" t="s">
        <v>45</v>
      </c>
      <c r="E223" s="1" t="s">
        <v>47</v>
      </c>
      <c r="F223" s="6">
        <v>193518</v>
      </c>
      <c r="G223" s="6">
        <v>16848</v>
      </c>
      <c r="H223" s="6">
        <v>0</v>
      </c>
      <c r="I223" s="6">
        <v>0</v>
      </c>
      <c r="J223" s="6">
        <v>0</v>
      </c>
      <c r="K223" s="6">
        <v>16848</v>
      </c>
      <c r="L223" s="6">
        <v>16848</v>
      </c>
      <c r="M223" s="6">
        <v>0.09</v>
      </c>
      <c r="N223" s="6">
        <v>0</v>
      </c>
      <c r="O223" s="6">
        <v>16848</v>
      </c>
      <c r="P223" s="6">
        <v>0.09</v>
      </c>
      <c r="Q223" s="6">
        <v>0</v>
      </c>
      <c r="R223" s="6">
        <v>16848</v>
      </c>
      <c r="S223" s="6">
        <v>0.09</v>
      </c>
      <c r="T223" s="6">
        <v>0</v>
      </c>
      <c r="U223" s="6">
        <v>16848</v>
      </c>
      <c r="V223" s="6">
        <v>0.09</v>
      </c>
      <c r="W223" s="6">
        <v>0</v>
      </c>
      <c r="X223" s="6">
        <v>16848</v>
      </c>
      <c r="Y223" s="6">
        <v>0.09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0</v>
      </c>
      <c r="AJ223" s="6">
        <v>0</v>
      </c>
      <c r="AK223" s="6">
        <v>0</v>
      </c>
      <c r="AL223" s="6">
        <v>0</v>
      </c>
      <c r="AM223" s="6">
        <v>0</v>
      </c>
      <c r="AN223" s="6">
        <v>0</v>
      </c>
      <c r="AO223" s="6">
        <v>0</v>
      </c>
      <c r="AP223" s="6">
        <v>0</v>
      </c>
      <c r="AQ223" s="6">
        <v>0</v>
      </c>
    </row>
    <row r="224" spans="1:43" x14ac:dyDescent="0.2">
      <c r="A224" s="1">
        <v>2020</v>
      </c>
      <c r="B224" s="2" t="s">
        <v>63</v>
      </c>
      <c r="C224" s="1" t="s">
        <v>61</v>
      </c>
      <c r="D224" s="1" t="s">
        <v>48</v>
      </c>
      <c r="E224" s="1" t="s">
        <v>46</v>
      </c>
      <c r="F224" s="6">
        <v>30763.38</v>
      </c>
      <c r="G224" s="6">
        <v>11181.72</v>
      </c>
      <c r="H224" s="6">
        <v>0</v>
      </c>
      <c r="I224" s="6">
        <v>0</v>
      </c>
      <c r="J224" s="6">
        <v>0</v>
      </c>
      <c r="K224" s="6">
        <v>8751.7099999999991</v>
      </c>
      <c r="L224" s="6">
        <v>8751.7099999999991</v>
      </c>
      <c r="M224" s="6">
        <v>0.28000000000000003</v>
      </c>
      <c r="N224" s="6">
        <v>2430.0100000000002</v>
      </c>
      <c r="O224" s="6">
        <v>11181.72</v>
      </c>
      <c r="P224" s="6">
        <v>0.36</v>
      </c>
      <c r="Q224" s="6">
        <v>0</v>
      </c>
      <c r="R224" s="6">
        <v>11181.72</v>
      </c>
      <c r="S224" s="6">
        <v>0.36</v>
      </c>
      <c r="T224" s="6">
        <v>0</v>
      </c>
      <c r="U224" s="6">
        <v>11181.72</v>
      </c>
      <c r="V224" s="6">
        <v>0.36</v>
      </c>
      <c r="W224" s="6">
        <v>0</v>
      </c>
      <c r="X224" s="6">
        <v>11181.72</v>
      </c>
      <c r="Y224" s="6">
        <v>0.36</v>
      </c>
      <c r="Z224" s="6">
        <v>0</v>
      </c>
      <c r="AA224" s="6">
        <v>0</v>
      </c>
      <c r="AB224" s="6">
        <v>0</v>
      </c>
      <c r="AC224" s="6">
        <v>0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0</v>
      </c>
      <c r="AJ224" s="6">
        <v>0</v>
      </c>
      <c r="AK224" s="6">
        <v>0</v>
      </c>
      <c r="AL224" s="6">
        <v>0</v>
      </c>
      <c r="AM224" s="6">
        <v>0</v>
      </c>
      <c r="AN224" s="6">
        <v>0</v>
      </c>
      <c r="AO224" s="6">
        <v>0</v>
      </c>
      <c r="AP224" s="6">
        <v>0</v>
      </c>
      <c r="AQ224" s="6">
        <v>0</v>
      </c>
    </row>
    <row r="225" spans="1:43" x14ac:dyDescent="0.2">
      <c r="A225" s="1">
        <v>2020</v>
      </c>
      <c r="B225" s="2" t="s">
        <v>63</v>
      </c>
      <c r="C225" s="1" t="s">
        <v>61</v>
      </c>
      <c r="D225" s="1" t="s">
        <v>48</v>
      </c>
      <c r="E225" s="1" t="s">
        <v>47</v>
      </c>
      <c r="F225" s="6">
        <v>25746.080000000002</v>
      </c>
      <c r="G225" s="6">
        <v>21877.56</v>
      </c>
      <c r="H225" s="6">
        <v>0</v>
      </c>
      <c r="I225" s="6">
        <v>0</v>
      </c>
      <c r="J225" s="6">
        <v>0</v>
      </c>
      <c r="K225" s="6">
        <v>12675.26</v>
      </c>
      <c r="L225" s="6">
        <v>12675.26</v>
      </c>
      <c r="M225" s="6">
        <v>0.49</v>
      </c>
      <c r="N225" s="6">
        <v>8937.2900000000009</v>
      </c>
      <c r="O225" s="6">
        <v>21612.55</v>
      </c>
      <c r="P225" s="6">
        <v>0.84</v>
      </c>
      <c r="Q225" s="6">
        <v>0</v>
      </c>
      <c r="R225" s="6">
        <v>21612.55</v>
      </c>
      <c r="S225" s="6">
        <v>0.84</v>
      </c>
      <c r="T225" s="6">
        <v>0</v>
      </c>
      <c r="U225" s="6">
        <v>21612.55</v>
      </c>
      <c r="V225" s="6">
        <v>0.84</v>
      </c>
      <c r="W225" s="6">
        <v>265.01</v>
      </c>
      <c r="X225" s="6">
        <v>21877.56</v>
      </c>
      <c r="Y225" s="6">
        <v>0.85</v>
      </c>
      <c r="Z225" s="6">
        <v>0</v>
      </c>
      <c r="AA225" s="6">
        <v>0</v>
      </c>
      <c r="AB225" s="6">
        <v>0</v>
      </c>
      <c r="AC225" s="6">
        <v>0</v>
      </c>
      <c r="AD225" s="6">
        <v>0</v>
      </c>
      <c r="AE225" s="6">
        <v>0</v>
      </c>
      <c r="AF225" s="6">
        <v>0</v>
      </c>
      <c r="AG225" s="6">
        <v>0</v>
      </c>
      <c r="AH225" s="6">
        <v>0</v>
      </c>
      <c r="AI225" s="6">
        <v>0</v>
      </c>
      <c r="AJ225" s="6">
        <v>0</v>
      </c>
      <c r="AK225" s="6">
        <v>0</v>
      </c>
      <c r="AL225" s="6">
        <v>0</v>
      </c>
      <c r="AM225" s="6">
        <v>0</v>
      </c>
      <c r="AN225" s="6">
        <v>0</v>
      </c>
      <c r="AO225" s="6">
        <v>0</v>
      </c>
      <c r="AP225" s="6">
        <v>0</v>
      </c>
      <c r="AQ225" s="6">
        <v>0</v>
      </c>
    </row>
    <row r="226" spans="1:43" x14ac:dyDescent="0.2">
      <c r="A226" s="1">
        <v>2020</v>
      </c>
      <c r="B226" s="2" t="s">
        <v>63</v>
      </c>
      <c r="C226" s="1" t="s">
        <v>61</v>
      </c>
      <c r="D226" s="1" t="s">
        <v>48</v>
      </c>
      <c r="E226" s="1" t="s">
        <v>49</v>
      </c>
      <c r="F226" s="6">
        <v>1439.15</v>
      </c>
      <c r="G226" s="6">
        <v>1100.53</v>
      </c>
      <c r="H226" s="6">
        <v>0</v>
      </c>
      <c r="I226" s="6">
        <v>0</v>
      </c>
      <c r="J226" s="6">
        <v>0</v>
      </c>
      <c r="K226" s="6">
        <v>715.53</v>
      </c>
      <c r="L226" s="6">
        <v>715.53</v>
      </c>
      <c r="M226" s="6">
        <v>0.5</v>
      </c>
      <c r="N226" s="6">
        <v>0</v>
      </c>
      <c r="O226" s="6">
        <v>715.53</v>
      </c>
      <c r="P226" s="6">
        <v>0.5</v>
      </c>
      <c r="Q226" s="6">
        <v>385</v>
      </c>
      <c r="R226" s="6">
        <v>1100.53</v>
      </c>
      <c r="S226" s="6">
        <v>0.76</v>
      </c>
      <c r="T226" s="6">
        <v>0</v>
      </c>
      <c r="U226" s="6">
        <v>1100.53</v>
      </c>
      <c r="V226" s="6">
        <v>0.76</v>
      </c>
      <c r="W226" s="6">
        <v>0</v>
      </c>
      <c r="X226" s="6">
        <v>1100.53</v>
      </c>
      <c r="Y226" s="6">
        <v>0.76</v>
      </c>
      <c r="Z226" s="6">
        <v>0</v>
      </c>
      <c r="AA226" s="6">
        <v>0</v>
      </c>
      <c r="AB226" s="6">
        <v>0</v>
      </c>
      <c r="AC226" s="6">
        <v>0</v>
      </c>
      <c r="AD226" s="6">
        <v>0</v>
      </c>
      <c r="AE226" s="6">
        <v>0</v>
      </c>
      <c r="AF226" s="6">
        <v>0</v>
      </c>
      <c r="AG226" s="6">
        <v>0</v>
      </c>
      <c r="AH226" s="6">
        <v>0</v>
      </c>
      <c r="AI226" s="6">
        <v>0</v>
      </c>
      <c r="AJ226" s="6">
        <v>0</v>
      </c>
      <c r="AK226" s="6">
        <v>0</v>
      </c>
      <c r="AL226" s="6">
        <v>0</v>
      </c>
      <c r="AM226" s="6">
        <v>0</v>
      </c>
      <c r="AN226" s="6">
        <v>0</v>
      </c>
      <c r="AO226" s="6">
        <v>0</v>
      </c>
      <c r="AP226" s="6">
        <v>0</v>
      </c>
      <c r="AQ226" s="6">
        <v>0</v>
      </c>
    </row>
    <row r="227" spans="1:43" x14ac:dyDescent="0.2">
      <c r="A227" s="1">
        <v>2020</v>
      </c>
      <c r="B227" s="2" t="s">
        <v>63</v>
      </c>
      <c r="C227" s="1" t="s">
        <v>61</v>
      </c>
      <c r="D227" s="1" t="s">
        <v>50</v>
      </c>
      <c r="E227" s="1" t="s">
        <v>46</v>
      </c>
      <c r="F227" s="6">
        <v>21997.38</v>
      </c>
      <c r="G227" s="6">
        <v>21223.38</v>
      </c>
      <c r="H227" s="6">
        <v>0</v>
      </c>
      <c r="I227" s="6">
        <v>0</v>
      </c>
      <c r="J227" s="6">
        <v>0</v>
      </c>
      <c r="K227" s="6">
        <v>14497.59</v>
      </c>
      <c r="L227" s="6">
        <v>14497.59</v>
      </c>
      <c r="M227" s="6">
        <v>0.66</v>
      </c>
      <c r="N227" s="6">
        <v>6725.79</v>
      </c>
      <c r="O227" s="6">
        <v>21223.38</v>
      </c>
      <c r="P227" s="6">
        <v>0.96</v>
      </c>
      <c r="Q227" s="6">
        <v>0</v>
      </c>
      <c r="R227" s="6">
        <v>21223.38</v>
      </c>
      <c r="S227" s="6">
        <v>0.96</v>
      </c>
      <c r="T227" s="6">
        <v>0</v>
      </c>
      <c r="U227" s="6">
        <v>21223.38</v>
      </c>
      <c r="V227" s="6">
        <v>0.96</v>
      </c>
      <c r="W227" s="6">
        <v>0</v>
      </c>
      <c r="X227" s="6">
        <v>21223.38</v>
      </c>
      <c r="Y227" s="6">
        <v>0.96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  <c r="AI227" s="6">
        <v>0</v>
      </c>
      <c r="AJ227" s="6">
        <v>0</v>
      </c>
      <c r="AK227" s="6">
        <v>0</v>
      </c>
      <c r="AL227" s="6">
        <v>0</v>
      </c>
      <c r="AM227" s="6">
        <v>0</v>
      </c>
      <c r="AN227" s="6">
        <v>0</v>
      </c>
      <c r="AO227" s="6">
        <v>0</v>
      </c>
      <c r="AP227" s="6">
        <v>0</v>
      </c>
      <c r="AQ227" s="6">
        <v>0</v>
      </c>
    </row>
    <row r="228" spans="1:43" x14ac:dyDescent="0.2">
      <c r="A228" s="1">
        <v>2020</v>
      </c>
      <c r="B228" s="2" t="s">
        <v>63</v>
      </c>
      <c r="C228" s="1" t="s">
        <v>61</v>
      </c>
      <c r="D228" s="1" t="s">
        <v>50</v>
      </c>
      <c r="E228" s="1" t="s">
        <v>47</v>
      </c>
      <c r="F228" s="6">
        <v>20050.13</v>
      </c>
      <c r="G228" s="6">
        <v>20050.13</v>
      </c>
      <c r="H228" s="6">
        <v>0</v>
      </c>
      <c r="I228" s="6">
        <v>0</v>
      </c>
      <c r="J228" s="6">
        <v>0</v>
      </c>
      <c r="K228" s="6">
        <v>3293.98</v>
      </c>
      <c r="L228" s="6">
        <v>3293.98</v>
      </c>
      <c r="M228" s="6">
        <v>0.16</v>
      </c>
      <c r="N228" s="6">
        <v>16756.150000000001</v>
      </c>
      <c r="O228" s="6">
        <v>20050.13</v>
      </c>
      <c r="P228" s="6">
        <v>1</v>
      </c>
      <c r="Q228" s="6">
        <v>0</v>
      </c>
      <c r="R228" s="6">
        <v>20050.13</v>
      </c>
      <c r="S228" s="6">
        <v>1</v>
      </c>
      <c r="T228" s="6">
        <v>0</v>
      </c>
      <c r="U228" s="6">
        <v>20050.13</v>
      </c>
      <c r="V228" s="6">
        <v>1</v>
      </c>
      <c r="W228" s="6">
        <v>0</v>
      </c>
      <c r="X228" s="6">
        <v>20050.13</v>
      </c>
      <c r="Y228" s="6">
        <v>1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6">
        <v>0</v>
      </c>
      <c r="AF228" s="6">
        <v>0</v>
      </c>
      <c r="AG228" s="6">
        <v>0</v>
      </c>
      <c r="AH228" s="6">
        <v>0</v>
      </c>
      <c r="AI228" s="6">
        <v>0</v>
      </c>
      <c r="AJ228" s="6">
        <v>0</v>
      </c>
      <c r="AK228" s="6">
        <v>0</v>
      </c>
      <c r="AL228" s="6">
        <v>0</v>
      </c>
      <c r="AM228" s="6">
        <v>0</v>
      </c>
      <c r="AN228" s="6">
        <v>0</v>
      </c>
      <c r="AO228" s="6">
        <v>0</v>
      </c>
      <c r="AP228" s="6">
        <v>0</v>
      </c>
      <c r="AQ228" s="6">
        <v>0</v>
      </c>
    </row>
    <row r="229" spans="1:43" x14ac:dyDescent="0.2">
      <c r="A229" s="1">
        <v>2020</v>
      </c>
      <c r="B229" s="2" t="s">
        <v>63</v>
      </c>
      <c r="C229" s="1" t="s">
        <v>61</v>
      </c>
      <c r="D229" s="1" t="s">
        <v>51</v>
      </c>
      <c r="E229" s="1" t="s">
        <v>46</v>
      </c>
      <c r="F229" s="6">
        <v>527257.32999999996</v>
      </c>
      <c r="G229" s="6">
        <v>91703.61</v>
      </c>
      <c r="H229" s="6">
        <v>0</v>
      </c>
      <c r="I229" s="6">
        <v>0</v>
      </c>
      <c r="J229" s="6">
        <v>0</v>
      </c>
      <c r="K229" s="6">
        <v>82471.69</v>
      </c>
      <c r="L229" s="6">
        <v>82471.69</v>
      </c>
      <c r="M229" s="6">
        <v>0.16</v>
      </c>
      <c r="N229" s="6">
        <v>9231.92</v>
      </c>
      <c r="O229" s="6">
        <v>91703.61</v>
      </c>
      <c r="P229" s="6">
        <v>0.17</v>
      </c>
      <c r="Q229" s="6">
        <v>0</v>
      </c>
      <c r="R229" s="6">
        <v>91703.61</v>
      </c>
      <c r="S229" s="6">
        <v>0.17</v>
      </c>
      <c r="T229" s="6">
        <v>0</v>
      </c>
      <c r="U229" s="6">
        <v>91703.61</v>
      </c>
      <c r="V229" s="6">
        <v>0.17</v>
      </c>
      <c r="W229" s="6">
        <v>0</v>
      </c>
      <c r="X229" s="6">
        <v>91703.61</v>
      </c>
      <c r="Y229" s="6">
        <v>0.17</v>
      </c>
      <c r="Z229" s="6">
        <v>0</v>
      </c>
      <c r="AA229" s="6">
        <v>0</v>
      </c>
      <c r="AB229" s="6">
        <v>0</v>
      </c>
      <c r="AC229" s="6">
        <v>0</v>
      </c>
      <c r="AD229" s="6">
        <v>0</v>
      </c>
      <c r="AE229" s="6">
        <v>0</v>
      </c>
      <c r="AF229" s="6">
        <v>0</v>
      </c>
      <c r="AG229" s="6">
        <v>0</v>
      </c>
      <c r="AH229" s="6">
        <v>0</v>
      </c>
      <c r="AI229" s="6">
        <v>0</v>
      </c>
      <c r="AJ229" s="6">
        <v>0</v>
      </c>
      <c r="AK229" s="6">
        <v>0</v>
      </c>
      <c r="AL229" s="6">
        <v>0</v>
      </c>
      <c r="AM229" s="6">
        <v>0</v>
      </c>
      <c r="AN229" s="6">
        <v>0</v>
      </c>
      <c r="AO229" s="6">
        <v>0</v>
      </c>
      <c r="AP229" s="6">
        <v>0</v>
      </c>
      <c r="AQ229" s="6">
        <v>0</v>
      </c>
    </row>
    <row r="230" spans="1:43" x14ac:dyDescent="0.2">
      <c r="A230" s="1">
        <v>2020</v>
      </c>
      <c r="B230" s="2" t="s">
        <v>63</v>
      </c>
      <c r="C230" s="1" t="s">
        <v>61</v>
      </c>
      <c r="D230" s="1" t="s">
        <v>51</v>
      </c>
      <c r="E230" s="1" t="s">
        <v>47</v>
      </c>
      <c r="F230" s="6">
        <v>18246.97</v>
      </c>
      <c r="G230" s="6">
        <v>8668.35</v>
      </c>
      <c r="H230" s="6">
        <v>0</v>
      </c>
      <c r="I230" s="6">
        <v>0</v>
      </c>
      <c r="J230" s="6">
        <v>0</v>
      </c>
      <c r="K230" s="6">
        <v>8668.35</v>
      </c>
      <c r="L230" s="6">
        <v>8668.35</v>
      </c>
      <c r="M230" s="6">
        <v>0.48</v>
      </c>
      <c r="N230" s="6">
        <v>0</v>
      </c>
      <c r="O230" s="6">
        <v>8668.35</v>
      </c>
      <c r="P230" s="6">
        <v>0.48</v>
      </c>
      <c r="Q230" s="6">
        <v>0</v>
      </c>
      <c r="R230" s="6">
        <v>8668.35</v>
      </c>
      <c r="S230" s="6">
        <v>0.48</v>
      </c>
      <c r="T230" s="6">
        <v>0</v>
      </c>
      <c r="U230" s="6">
        <v>8668.35</v>
      </c>
      <c r="V230" s="6">
        <v>0.48</v>
      </c>
      <c r="W230" s="6">
        <v>0</v>
      </c>
      <c r="X230" s="6">
        <v>8668.35</v>
      </c>
      <c r="Y230" s="6">
        <v>0.48</v>
      </c>
      <c r="Z230" s="6">
        <v>0</v>
      </c>
      <c r="AA230" s="6">
        <v>0</v>
      </c>
      <c r="AB230" s="6">
        <v>0</v>
      </c>
      <c r="AC230" s="6">
        <v>0</v>
      </c>
      <c r="AD230" s="6">
        <v>0</v>
      </c>
      <c r="AE230" s="6">
        <v>0</v>
      </c>
      <c r="AF230" s="6">
        <v>0</v>
      </c>
      <c r="AG230" s="6">
        <v>0</v>
      </c>
      <c r="AH230" s="6">
        <v>0</v>
      </c>
      <c r="AI230" s="6">
        <v>0</v>
      </c>
      <c r="AJ230" s="6">
        <v>0</v>
      </c>
      <c r="AK230" s="6">
        <v>0</v>
      </c>
      <c r="AL230" s="6">
        <v>0</v>
      </c>
      <c r="AM230" s="6">
        <v>0</v>
      </c>
      <c r="AN230" s="6">
        <v>0</v>
      </c>
      <c r="AO230" s="6">
        <v>0</v>
      </c>
      <c r="AP230" s="6">
        <v>0</v>
      </c>
      <c r="AQ230" s="6">
        <v>0</v>
      </c>
    </row>
    <row r="231" spans="1:43" x14ac:dyDescent="0.2">
      <c r="A231" s="1">
        <v>2020</v>
      </c>
      <c r="B231" s="2" t="s">
        <v>63</v>
      </c>
      <c r="C231" s="1" t="s">
        <v>61</v>
      </c>
      <c r="D231" s="1" t="s">
        <v>52</v>
      </c>
      <c r="E231" s="1" t="s">
        <v>46</v>
      </c>
      <c r="F231" s="6">
        <v>457231.83</v>
      </c>
      <c r="G231" s="6">
        <v>262434.42</v>
      </c>
      <c r="H231" s="6">
        <v>0</v>
      </c>
      <c r="I231" s="6">
        <v>0</v>
      </c>
      <c r="J231" s="6">
        <v>0</v>
      </c>
      <c r="K231" s="6">
        <v>80466.960000000006</v>
      </c>
      <c r="L231" s="6">
        <v>80466.960000000006</v>
      </c>
      <c r="M231" s="6">
        <v>0.18</v>
      </c>
      <c r="N231" s="6">
        <v>96900.75</v>
      </c>
      <c r="O231" s="6">
        <v>177367.71</v>
      </c>
      <c r="P231" s="6">
        <v>0.39</v>
      </c>
      <c r="Q231" s="6">
        <v>75264.42</v>
      </c>
      <c r="R231" s="6">
        <v>252632.13</v>
      </c>
      <c r="S231" s="6">
        <v>0.55000000000000004</v>
      </c>
      <c r="T231" s="6">
        <v>1504.86</v>
      </c>
      <c r="U231" s="6">
        <v>254136.99</v>
      </c>
      <c r="V231" s="6">
        <v>0.56000000000000005</v>
      </c>
      <c r="W231" s="6">
        <v>8297.43</v>
      </c>
      <c r="X231" s="6">
        <v>262434.42</v>
      </c>
      <c r="Y231" s="6">
        <v>0.56999999999999995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v>0</v>
      </c>
      <c r="AF231" s="6">
        <v>0</v>
      </c>
      <c r="AG231" s="6">
        <v>0</v>
      </c>
      <c r="AH231" s="6">
        <v>0</v>
      </c>
      <c r="AI231" s="6">
        <v>0</v>
      </c>
      <c r="AJ231" s="6">
        <v>0</v>
      </c>
      <c r="AK231" s="6">
        <v>0</v>
      </c>
      <c r="AL231" s="6">
        <v>0</v>
      </c>
      <c r="AM231" s="6">
        <v>0</v>
      </c>
      <c r="AN231" s="6">
        <v>0</v>
      </c>
      <c r="AO231" s="6">
        <v>0</v>
      </c>
      <c r="AP231" s="6">
        <v>0</v>
      </c>
      <c r="AQ231" s="6">
        <v>0</v>
      </c>
    </row>
    <row r="232" spans="1:43" x14ac:dyDescent="0.2">
      <c r="A232" s="1">
        <v>2020</v>
      </c>
      <c r="B232" s="2" t="s">
        <v>63</v>
      </c>
      <c r="C232" s="1" t="s">
        <v>61</v>
      </c>
      <c r="D232" s="1" t="s">
        <v>52</v>
      </c>
      <c r="E232" s="1" t="s">
        <v>47</v>
      </c>
      <c r="F232" s="6">
        <v>591228.69999999995</v>
      </c>
      <c r="G232" s="6">
        <v>492242.46</v>
      </c>
      <c r="H232" s="6">
        <v>0</v>
      </c>
      <c r="I232" s="6">
        <v>0</v>
      </c>
      <c r="J232" s="6">
        <v>0</v>
      </c>
      <c r="K232" s="6">
        <v>254045.59</v>
      </c>
      <c r="L232" s="6">
        <v>254045.59</v>
      </c>
      <c r="M232" s="6">
        <v>0.43</v>
      </c>
      <c r="N232" s="6">
        <v>172095.42</v>
      </c>
      <c r="O232" s="6">
        <v>426141.01</v>
      </c>
      <c r="P232" s="6">
        <v>0.72</v>
      </c>
      <c r="Q232" s="6">
        <v>51120.09</v>
      </c>
      <c r="R232" s="6">
        <v>477261.1</v>
      </c>
      <c r="S232" s="6">
        <v>0.81</v>
      </c>
      <c r="T232" s="6">
        <v>11927.55</v>
      </c>
      <c r="U232" s="6">
        <v>489188.65</v>
      </c>
      <c r="V232" s="6">
        <v>0.83</v>
      </c>
      <c r="W232" s="6">
        <v>3053.81</v>
      </c>
      <c r="X232" s="6">
        <v>492242.46</v>
      </c>
      <c r="Y232" s="6">
        <v>0.83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0</v>
      </c>
      <c r="AF232" s="6">
        <v>0</v>
      </c>
      <c r="AG232" s="6">
        <v>0</v>
      </c>
      <c r="AH232" s="6">
        <v>0</v>
      </c>
      <c r="AI232" s="6">
        <v>0</v>
      </c>
      <c r="AJ232" s="6">
        <v>0</v>
      </c>
      <c r="AK232" s="6">
        <v>0</v>
      </c>
      <c r="AL232" s="6">
        <v>0</v>
      </c>
      <c r="AM232" s="6">
        <v>0</v>
      </c>
      <c r="AN232" s="6">
        <v>0</v>
      </c>
      <c r="AO232" s="6">
        <v>0</v>
      </c>
      <c r="AP232" s="6">
        <v>0</v>
      </c>
      <c r="AQ232" s="6">
        <v>0</v>
      </c>
    </row>
    <row r="233" spans="1:43" x14ac:dyDescent="0.2">
      <c r="A233" s="1">
        <v>2020</v>
      </c>
      <c r="B233" s="2" t="s">
        <v>63</v>
      </c>
      <c r="C233" s="1" t="s">
        <v>61</v>
      </c>
      <c r="D233" s="1" t="s">
        <v>52</v>
      </c>
      <c r="E233" s="1" t="s">
        <v>49</v>
      </c>
      <c r="F233" s="6">
        <v>231489.66</v>
      </c>
      <c r="G233" s="6">
        <v>151998.49</v>
      </c>
      <c r="H233" s="6">
        <v>0</v>
      </c>
      <c r="I233" s="6">
        <v>0</v>
      </c>
      <c r="J233" s="6">
        <v>0</v>
      </c>
      <c r="K233" s="6">
        <v>83891.9</v>
      </c>
      <c r="L233" s="6">
        <v>83891.9</v>
      </c>
      <c r="M233" s="6">
        <v>0.36</v>
      </c>
      <c r="N233" s="6">
        <v>48267.9</v>
      </c>
      <c r="O233" s="6">
        <v>132159.79999999999</v>
      </c>
      <c r="P233" s="6">
        <v>0.56999999999999995</v>
      </c>
      <c r="Q233" s="6">
        <v>18015.75</v>
      </c>
      <c r="R233" s="6">
        <v>150175.54999999999</v>
      </c>
      <c r="S233" s="6">
        <v>0.65</v>
      </c>
      <c r="T233" s="6">
        <v>804.43</v>
      </c>
      <c r="U233" s="6">
        <v>150979.98000000001</v>
      </c>
      <c r="V233" s="6">
        <v>0.65</v>
      </c>
      <c r="W233" s="6">
        <v>1018.51</v>
      </c>
      <c r="X233" s="6">
        <v>151998.49</v>
      </c>
      <c r="Y233" s="6">
        <v>0.66</v>
      </c>
      <c r="Z233" s="6">
        <v>0</v>
      </c>
      <c r="AA233" s="6">
        <v>0</v>
      </c>
      <c r="AB233" s="6">
        <v>0</v>
      </c>
      <c r="AC233" s="6">
        <v>0</v>
      </c>
      <c r="AD233" s="6">
        <v>0</v>
      </c>
      <c r="AE233" s="6">
        <v>0</v>
      </c>
      <c r="AF233" s="6">
        <v>0</v>
      </c>
      <c r="AG233" s="6">
        <v>0</v>
      </c>
      <c r="AH233" s="6">
        <v>0</v>
      </c>
      <c r="AI233" s="6">
        <v>0</v>
      </c>
      <c r="AJ233" s="6">
        <v>0</v>
      </c>
      <c r="AK233" s="6">
        <v>0</v>
      </c>
      <c r="AL233" s="6">
        <v>0</v>
      </c>
      <c r="AM233" s="6">
        <v>0</v>
      </c>
      <c r="AN233" s="6">
        <v>0</v>
      </c>
      <c r="AO233" s="6">
        <v>0</v>
      </c>
      <c r="AP233" s="6">
        <v>0</v>
      </c>
      <c r="AQ233" s="6">
        <v>0</v>
      </c>
    </row>
    <row r="234" spans="1:43" x14ac:dyDescent="0.2">
      <c r="A234" s="1">
        <v>2020</v>
      </c>
      <c r="B234" s="2" t="s">
        <v>63</v>
      </c>
      <c r="C234" s="1" t="s">
        <v>62</v>
      </c>
      <c r="D234" s="1" t="s">
        <v>45</v>
      </c>
      <c r="E234" s="1" t="s">
        <v>46</v>
      </c>
      <c r="F234" s="6">
        <v>2329533.34</v>
      </c>
      <c r="G234" s="6">
        <v>541360.05000000005</v>
      </c>
      <c r="H234" s="6">
        <v>0</v>
      </c>
      <c r="I234" s="6">
        <v>0</v>
      </c>
      <c r="J234" s="6">
        <v>0</v>
      </c>
      <c r="K234" s="6">
        <v>130793.89</v>
      </c>
      <c r="L234" s="6">
        <v>130793.89</v>
      </c>
      <c r="M234" s="6">
        <v>0.06</v>
      </c>
      <c r="N234" s="6">
        <v>161029.44</v>
      </c>
      <c r="O234" s="6">
        <v>291823.33</v>
      </c>
      <c r="P234" s="6">
        <v>0.13</v>
      </c>
      <c r="Q234" s="6">
        <v>0</v>
      </c>
      <c r="R234" s="6">
        <v>291823.33</v>
      </c>
      <c r="S234" s="6">
        <v>0.13</v>
      </c>
      <c r="T234" s="6">
        <v>0</v>
      </c>
      <c r="U234" s="6">
        <v>291823.33</v>
      </c>
      <c r="V234" s="6">
        <v>0.13</v>
      </c>
      <c r="W234" s="6">
        <v>249536.72</v>
      </c>
      <c r="X234" s="6">
        <v>541360.05000000005</v>
      </c>
      <c r="Y234" s="6">
        <v>0.23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6">
        <v>0</v>
      </c>
      <c r="AF234" s="6">
        <v>0</v>
      </c>
      <c r="AG234" s="6">
        <v>0</v>
      </c>
      <c r="AH234" s="6">
        <v>0</v>
      </c>
      <c r="AI234" s="6">
        <v>0</v>
      </c>
      <c r="AJ234" s="6">
        <v>0</v>
      </c>
      <c r="AK234" s="6">
        <v>0</v>
      </c>
      <c r="AL234" s="6">
        <v>0</v>
      </c>
      <c r="AM234" s="6">
        <v>0</v>
      </c>
      <c r="AN234" s="6">
        <v>0</v>
      </c>
      <c r="AO234" s="6">
        <v>0</v>
      </c>
      <c r="AP234" s="6">
        <v>0</v>
      </c>
      <c r="AQ234" s="6">
        <v>0</v>
      </c>
    </row>
    <row r="235" spans="1:43" x14ac:dyDescent="0.2">
      <c r="A235" s="1">
        <v>2020</v>
      </c>
      <c r="B235" s="2" t="s">
        <v>63</v>
      </c>
      <c r="C235" s="1" t="s">
        <v>62</v>
      </c>
      <c r="D235" s="1" t="s">
        <v>45</v>
      </c>
      <c r="E235" s="1" t="s">
        <v>47</v>
      </c>
      <c r="F235" s="6">
        <v>104422.5</v>
      </c>
      <c r="G235" s="6">
        <v>22171.5</v>
      </c>
      <c r="H235" s="6">
        <v>0</v>
      </c>
      <c r="I235" s="6">
        <v>0</v>
      </c>
      <c r="J235" s="6">
        <v>0</v>
      </c>
      <c r="K235" s="6">
        <v>22171.5</v>
      </c>
      <c r="L235" s="6">
        <v>22171.5</v>
      </c>
      <c r="M235" s="6">
        <v>0.21</v>
      </c>
      <c r="N235" s="6">
        <v>0</v>
      </c>
      <c r="O235" s="6">
        <v>22171.5</v>
      </c>
      <c r="P235" s="6">
        <v>0.21</v>
      </c>
      <c r="Q235" s="6">
        <v>0</v>
      </c>
      <c r="R235" s="6">
        <v>22171.5</v>
      </c>
      <c r="S235" s="6">
        <v>0.21</v>
      </c>
      <c r="T235" s="6">
        <v>0</v>
      </c>
      <c r="U235" s="6">
        <v>22171.5</v>
      </c>
      <c r="V235" s="6">
        <v>0.21</v>
      </c>
      <c r="W235" s="6">
        <v>0</v>
      </c>
      <c r="X235" s="6">
        <v>22171.5</v>
      </c>
      <c r="Y235" s="6">
        <v>0.21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  <c r="AE235" s="6">
        <v>0</v>
      </c>
      <c r="AF235" s="6">
        <v>0</v>
      </c>
      <c r="AG235" s="6">
        <v>0</v>
      </c>
      <c r="AH235" s="6">
        <v>0</v>
      </c>
      <c r="AI235" s="6">
        <v>0</v>
      </c>
      <c r="AJ235" s="6">
        <v>0</v>
      </c>
      <c r="AK235" s="6">
        <v>0</v>
      </c>
      <c r="AL235" s="6">
        <v>0</v>
      </c>
      <c r="AM235" s="6">
        <v>0</v>
      </c>
      <c r="AN235" s="6">
        <v>0</v>
      </c>
      <c r="AO235" s="6">
        <v>0</v>
      </c>
      <c r="AP235" s="6">
        <v>0</v>
      </c>
      <c r="AQ235" s="6">
        <v>0</v>
      </c>
    </row>
    <row r="236" spans="1:43" x14ac:dyDescent="0.2">
      <c r="A236" s="1">
        <v>2020</v>
      </c>
      <c r="B236" s="2" t="s">
        <v>63</v>
      </c>
      <c r="C236" s="1" t="s">
        <v>62</v>
      </c>
      <c r="D236" s="1" t="s">
        <v>48</v>
      </c>
      <c r="E236" s="1" t="s">
        <v>46</v>
      </c>
      <c r="F236" s="6">
        <v>42015.95</v>
      </c>
      <c r="G236" s="6">
        <v>31218.54</v>
      </c>
      <c r="H236" s="6">
        <v>0</v>
      </c>
      <c r="I236" s="6">
        <v>0</v>
      </c>
      <c r="J236" s="6">
        <v>0</v>
      </c>
      <c r="K236" s="6">
        <v>5030.0200000000004</v>
      </c>
      <c r="L236" s="6">
        <v>5030.0200000000004</v>
      </c>
      <c r="M236" s="6">
        <v>0.12</v>
      </c>
      <c r="N236" s="6">
        <v>13765.78</v>
      </c>
      <c r="O236" s="6">
        <v>18795.8</v>
      </c>
      <c r="P236" s="6">
        <v>0.45</v>
      </c>
      <c r="Q236" s="6">
        <v>10737.74</v>
      </c>
      <c r="R236" s="6">
        <v>29533.54</v>
      </c>
      <c r="S236" s="6">
        <v>0.7</v>
      </c>
      <c r="T236" s="6">
        <v>1685</v>
      </c>
      <c r="U236" s="6">
        <v>31218.54</v>
      </c>
      <c r="V236" s="6">
        <v>0.74</v>
      </c>
      <c r="W236" s="6">
        <v>0</v>
      </c>
      <c r="X236" s="6">
        <v>31218.54</v>
      </c>
      <c r="Y236" s="6">
        <v>0.74</v>
      </c>
      <c r="Z236" s="6">
        <v>0</v>
      </c>
      <c r="AA236" s="6">
        <v>0</v>
      </c>
      <c r="AB236" s="6">
        <v>0</v>
      </c>
      <c r="AC236" s="6">
        <v>0</v>
      </c>
      <c r="AD236" s="6">
        <v>0</v>
      </c>
      <c r="AE236" s="6">
        <v>0</v>
      </c>
      <c r="AF236" s="6">
        <v>0</v>
      </c>
      <c r="AG236" s="6">
        <v>0</v>
      </c>
      <c r="AH236" s="6">
        <v>0</v>
      </c>
      <c r="AI236" s="6">
        <v>0</v>
      </c>
      <c r="AJ236" s="6">
        <v>0</v>
      </c>
      <c r="AK236" s="6">
        <v>0</v>
      </c>
      <c r="AL236" s="6">
        <v>0</v>
      </c>
      <c r="AM236" s="6">
        <v>0</v>
      </c>
      <c r="AN236" s="6">
        <v>0</v>
      </c>
      <c r="AO236" s="6">
        <v>0</v>
      </c>
      <c r="AP236" s="6">
        <v>0</v>
      </c>
      <c r="AQ236" s="6">
        <v>0</v>
      </c>
    </row>
    <row r="237" spans="1:43" x14ac:dyDescent="0.2">
      <c r="A237" s="1">
        <v>2020</v>
      </c>
      <c r="B237" s="2" t="s">
        <v>63</v>
      </c>
      <c r="C237" s="1" t="s">
        <v>62</v>
      </c>
      <c r="D237" s="1" t="s">
        <v>48</v>
      </c>
      <c r="E237" s="1" t="s">
        <v>47</v>
      </c>
      <c r="F237" s="6">
        <v>79447.02</v>
      </c>
      <c r="G237" s="6">
        <v>79017.52</v>
      </c>
      <c r="H237" s="6">
        <v>0</v>
      </c>
      <c r="I237" s="6">
        <v>0</v>
      </c>
      <c r="J237" s="6">
        <v>0</v>
      </c>
      <c r="K237" s="6">
        <v>30895.67</v>
      </c>
      <c r="L237" s="6">
        <v>30895.67</v>
      </c>
      <c r="M237" s="6">
        <v>0.39</v>
      </c>
      <c r="N237" s="6">
        <v>34660.050000000003</v>
      </c>
      <c r="O237" s="6">
        <v>65555.72</v>
      </c>
      <c r="P237" s="6">
        <v>0.83</v>
      </c>
      <c r="Q237" s="6">
        <v>8046.8</v>
      </c>
      <c r="R237" s="6">
        <v>73602.52</v>
      </c>
      <c r="S237" s="6">
        <v>0.93</v>
      </c>
      <c r="T237" s="6">
        <v>5415</v>
      </c>
      <c r="U237" s="6">
        <v>79017.52</v>
      </c>
      <c r="V237" s="6">
        <v>0.99</v>
      </c>
      <c r="W237" s="6">
        <v>0</v>
      </c>
      <c r="X237" s="6">
        <v>79017.52</v>
      </c>
      <c r="Y237" s="6">
        <v>0.99</v>
      </c>
      <c r="Z237" s="6">
        <v>0</v>
      </c>
      <c r="AA237" s="6">
        <v>0</v>
      </c>
      <c r="AB237" s="6">
        <v>0</v>
      </c>
      <c r="AC237" s="6">
        <v>0</v>
      </c>
      <c r="AD237" s="6">
        <v>0</v>
      </c>
      <c r="AE237" s="6">
        <v>0</v>
      </c>
      <c r="AF237" s="6">
        <v>0</v>
      </c>
      <c r="AG237" s="6">
        <v>0</v>
      </c>
      <c r="AH237" s="6">
        <v>0</v>
      </c>
      <c r="AI237" s="6">
        <v>0</v>
      </c>
      <c r="AJ237" s="6">
        <v>0</v>
      </c>
      <c r="AK237" s="6">
        <v>0</v>
      </c>
      <c r="AL237" s="6">
        <v>0</v>
      </c>
      <c r="AM237" s="6">
        <v>0</v>
      </c>
      <c r="AN237" s="6">
        <v>0</v>
      </c>
      <c r="AO237" s="6">
        <v>0</v>
      </c>
      <c r="AP237" s="6">
        <v>0</v>
      </c>
      <c r="AQ237" s="6">
        <v>0</v>
      </c>
    </row>
    <row r="238" spans="1:43" x14ac:dyDescent="0.2">
      <c r="A238" s="1">
        <v>2020</v>
      </c>
      <c r="B238" s="2" t="s">
        <v>63</v>
      </c>
      <c r="C238" s="1" t="s">
        <v>62</v>
      </c>
      <c r="D238" s="1" t="s">
        <v>48</v>
      </c>
      <c r="E238" s="1" t="s">
        <v>49</v>
      </c>
      <c r="F238" s="6">
        <v>5509.49</v>
      </c>
      <c r="G238" s="6">
        <v>4523.4399999999996</v>
      </c>
      <c r="H238" s="6">
        <v>0</v>
      </c>
      <c r="I238" s="6">
        <v>0</v>
      </c>
      <c r="J238" s="6">
        <v>0</v>
      </c>
      <c r="K238" s="6">
        <v>796.92</v>
      </c>
      <c r="L238" s="6">
        <v>796.92</v>
      </c>
      <c r="M238" s="6">
        <v>0.14000000000000001</v>
      </c>
      <c r="N238" s="6">
        <v>3616.87</v>
      </c>
      <c r="O238" s="6">
        <v>4413.79</v>
      </c>
      <c r="P238" s="6">
        <v>0.8</v>
      </c>
      <c r="Q238" s="6">
        <v>109.65</v>
      </c>
      <c r="R238" s="6">
        <v>4523.4399999999996</v>
      </c>
      <c r="S238" s="6">
        <v>0.82</v>
      </c>
      <c r="T238" s="6">
        <v>0</v>
      </c>
      <c r="U238" s="6">
        <v>4523.4399999999996</v>
      </c>
      <c r="V238" s="6">
        <v>0.82</v>
      </c>
      <c r="W238" s="6">
        <v>0</v>
      </c>
      <c r="X238" s="6">
        <v>4523.4399999999996</v>
      </c>
      <c r="Y238" s="6">
        <v>0.82</v>
      </c>
      <c r="Z238" s="6">
        <v>0</v>
      </c>
      <c r="AA238" s="6">
        <v>0</v>
      </c>
      <c r="AB238" s="6">
        <v>0</v>
      </c>
      <c r="AC238" s="6">
        <v>0</v>
      </c>
      <c r="AD238" s="6">
        <v>0</v>
      </c>
      <c r="AE238" s="6">
        <v>0</v>
      </c>
      <c r="AF238" s="6">
        <v>0</v>
      </c>
      <c r="AG238" s="6">
        <v>0</v>
      </c>
      <c r="AH238" s="6">
        <v>0</v>
      </c>
      <c r="AI238" s="6">
        <v>0</v>
      </c>
      <c r="AJ238" s="6">
        <v>0</v>
      </c>
      <c r="AK238" s="6">
        <v>0</v>
      </c>
      <c r="AL238" s="6">
        <v>0</v>
      </c>
      <c r="AM238" s="6">
        <v>0</v>
      </c>
      <c r="AN238" s="6">
        <v>0</v>
      </c>
      <c r="AO238" s="6">
        <v>0</v>
      </c>
      <c r="AP238" s="6">
        <v>0</v>
      </c>
      <c r="AQ238" s="6">
        <v>0</v>
      </c>
    </row>
    <row r="239" spans="1:43" x14ac:dyDescent="0.2">
      <c r="A239" s="1">
        <v>2020</v>
      </c>
      <c r="B239" s="2" t="s">
        <v>63</v>
      </c>
      <c r="C239" s="1" t="s">
        <v>62</v>
      </c>
      <c r="D239" s="1" t="s">
        <v>50</v>
      </c>
      <c r="E239" s="1" t="s">
        <v>46</v>
      </c>
      <c r="F239" s="6">
        <v>14032.25</v>
      </c>
      <c r="G239" s="6">
        <v>9388.25</v>
      </c>
      <c r="H239" s="6">
        <v>0</v>
      </c>
      <c r="I239" s="6">
        <v>0</v>
      </c>
      <c r="J239" s="6">
        <v>0</v>
      </c>
      <c r="K239" s="6">
        <v>5870.55</v>
      </c>
      <c r="L239" s="6">
        <v>5870.55</v>
      </c>
      <c r="M239" s="6">
        <v>0.42</v>
      </c>
      <c r="N239" s="6">
        <v>1569.7</v>
      </c>
      <c r="O239" s="6">
        <v>7440.25</v>
      </c>
      <c r="P239" s="6">
        <v>0.53</v>
      </c>
      <c r="Q239" s="6">
        <v>774</v>
      </c>
      <c r="R239" s="6">
        <v>8214.25</v>
      </c>
      <c r="S239" s="6">
        <v>0.59</v>
      </c>
      <c r="T239" s="6">
        <v>0</v>
      </c>
      <c r="U239" s="6">
        <v>8214.25</v>
      </c>
      <c r="V239" s="6">
        <v>0.59</v>
      </c>
      <c r="W239" s="6">
        <v>1174</v>
      </c>
      <c r="X239" s="6">
        <v>9388.25</v>
      </c>
      <c r="Y239" s="6">
        <v>0.67</v>
      </c>
      <c r="Z239" s="6">
        <v>0</v>
      </c>
      <c r="AA239" s="6">
        <v>0</v>
      </c>
      <c r="AB239" s="6">
        <v>0</v>
      </c>
      <c r="AC239" s="6">
        <v>0</v>
      </c>
      <c r="AD239" s="6">
        <v>0</v>
      </c>
      <c r="AE239" s="6">
        <v>0</v>
      </c>
      <c r="AF239" s="6">
        <v>0</v>
      </c>
      <c r="AG239" s="6">
        <v>0</v>
      </c>
      <c r="AH239" s="6">
        <v>0</v>
      </c>
      <c r="AI239" s="6">
        <v>0</v>
      </c>
      <c r="AJ239" s="6">
        <v>0</v>
      </c>
      <c r="AK239" s="6">
        <v>0</v>
      </c>
      <c r="AL239" s="6">
        <v>0</v>
      </c>
      <c r="AM239" s="6">
        <v>0</v>
      </c>
      <c r="AN239" s="6">
        <v>0</v>
      </c>
      <c r="AO239" s="6">
        <v>0</v>
      </c>
      <c r="AP239" s="6">
        <v>0</v>
      </c>
      <c r="AQ239" s="6">
        <v>0</v>
      </c>
    </row>
    <row r="240" spans="1:43" x14ac:dyDescent="0.2">
      <c r="A240" s="1">
        <v>2020</v>
      </c>
      <c r="B240" s="2" t="s">
        <v>63</v>
      </c>
      <c r="C240" s="1" t="s">
        <v>62</v>
      </c>
      <c r="D240" s="1" t="s">
        <v>51</v>
      </c>
      <c r="E240" s="1" t="s">
        <v>46</v>
      </c>
      <c r="F240" s="6">
        <v>8105</v>
      </c>
      <c r="G240" s="6">
        <v>8105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8105</v>
      </c>
      <c r="R240" s="6">
        <v>8105</v>
      </c>
      <c r="S240" s="6">
        <v>1</v>
      </c>
      <c r="T240" s="6">
        <v>0</v>
      </c>
      <c r="U240" s="6">
        <v>8105</v>
      </c>
      <c r="V240" s="6">
        <v>1</v>
      </c>
      <c r="W240" s="6">
        <v>0</v>
      </c>
      <c r="X240" s="6">
        <v>8105</v>
      </c>
      <c r="Y240" s="6">
        <v>1</v>
      </c>
      <c r="Z240" s="6">
        <v>0</v>
      </c>
      <c r="AA240" s="6">
        <v>0</v>
      </c>
      <c r="AB240" s="6">
        <v>0</v>
      </c>
      <c r="AC240" s="6">
        <v>0</v>
      </c>
      <c r="AD240" s="6">
        <v>0</v>
      </c>
      <c r="AE240" s="6">
        <v>0</v>
      </c>
      <c r="AF240" s="6">
        <v>0</v>
      </c>
      <c r="AG240" s="6">
        <v>0</v>
      </c>
      <c r="AH240" s="6">
        <v>0</v>
      </c>
      <c r="AI240" s="6">
        <v>0</v>
      </c>
      <c r="AJ240" s="6">
        <v>0</v>
      </c>
      <c r="AK240" s="6">
        <v>0</v>
      </c>
      <c r="AL240" s="6">
        <v>0</v>
      </c>
      <c r="AM240" s="6">
        <v>0</v>
      </c>
      <c r="AN240" s="6">
        <v>0</v>
      </c>
      <c r="AO240" s="6">
        <v>0</v>
      </c>
      <c r="AP240" s="6">
        <v>0</v>
      </c>
      <c r="AQ240" s="6">
        <v>0</v>
      </c>
    </row>
    <row r="241" spans="1:43" x14ac:dyDescent="0.2">
      <c r="A241" s="1">
        <v>2020</v>
      </c>
      <c r="B241" s="2" t="s">
        <v>63</v>
      </c>
      <c r="C241" s="1" t="s">
        <v>62</v>
      </c>
      <c r="D241" s="1" t="s">
        <v>51</v>
      </c>
      <c r="E241" s="1" t="s">
        <v>47</v>
      </c>
      <c r="F241" s="6">
        <v>8593.7199999999993</v>
      </c>
      <c r="G241" s="6">
        <v>8593.7199999999993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8593.7199999999993</v>
      </c>
      <c r="O241" s="6">
        <v>8593.7199999999993</v>
      </c>
      <c r="P241" s="6">
        <v>1</v>
      </c>
      <c r="Q241" s="6">
        <v>0</v>
      </c>
      <c r="R241" s="6">
        <v>8593.7199999999993</v>
      </c>
      <c r="S241" s="6">
        <v>1</v>
      </c>
      <c r="T241" s="6">
        <v>0</v>
      </c>
      <c r="U241" s="6">
        <v>8593.7199999999993</v>
      </c>
      <c r="V241" s="6">
        <v>1</v>
      </c>
      <c r="W241" s="6">
        <v>0</v>
      </c>
      <c r="X241" s="6">
        <v>8593.7199999999993</v>
      </c>
      <c r="Y241" s="6">
        <v>1</v>
      </c>
      <c r="Z241" s="6">
        <v>0</v>
      </c>
      <c r="AA241" s="6">
        <v>0</v>
      </c>
      <c r="AB241" s="6">
        <v>0</v>
      </c>
      <c r="AC241" s="6">
        <v>0</v>
      </c>
      <c r="AD241" s="6">
        <v>0</v>
      </c>
      <c r="AE241" s="6">
        <v>0</v>
      </c>
      <c r="AF241" s="6">
        <v>0</v>
      </c>
      <c r="AG241" s="6">
        <v>0</v>
      </c>
      <c r="AH241" s="6">
        <v>0</v>
      </c>
      <c r="AI241" s="6">
        <v>0</v>
      </c>
      <c r="AJ241" s="6">
        <v>0</v>
      </c>
      <c r="AK241" s="6">
        <v>0</v>
      </c>
      <c r="AL241" s="6">
        <v>0</v>
      </c>
      <c r="AM241" s="6">
        <v>0</v>
      </c>
      <c r="AN241" s="6">
        <v>0</v>
      </c>
      <c r="AO241" s="6">
        <v>0</v>
      </c>
      <c r="AP241" s="6">
        <v>0</v>
      </c>
      <c r="AQ241" s="6">
        <v>0</v>
      </c>
    </row>
    <row r="242" spans="1:43" x14ac:dyDescent="0.2">
      <c r="A242" s="1">
        <v>2020</v>
      </c>
      <c r="B242" s="2" t="s">
        <v>63</v>
      </c>
      <c r="C242" s="1" t="s">
        <v>62</v>
      </c>
      <c r="D242" s="1" t="s">
        <v>52</v>
      </c>
      <c r="E242" s="1" t="s">
        <v>53</v>
      </c>
      <c r="F242" s="6">
        <v>3000</v>
      </c>
      <c r="G242" s="6">
        <v>2000</v>
      </c>
      <c r="H242" s="6">
        <v>0</v>
      </c>
      <c r="I242" s="6">
        <v>0</v>
      </c>
      <c r="J242" s="6">
        <v>0</v>
      </c>
      <c r="K242" s="6">
        <v>1000</v>
      </c>
      <c r="L242" s="6">
        <v>1000</v>
      </c>
      <c r="M242" s="6">
        <v>0.33</v>
      </c>
      <c r="N242" s="6">
        <v>1000</v>
      </c>
      <c r="O242" s="6">
        <v>2000</v>
      </c>
      <c r="P242" s="6">
        <v>0.67</v>
      </c>
      <c r="Q242" s="6">
        <v>0</v>
      </c>
      <c r="R242" s="6">
        <v>2000</v>
      </c>
      <c r="S242" s="6">
        <v>0.67</v>
      </c>
      <c r="T242" s="6">
        <v>0</v>
      </c>
      <c r="U242" s="6">
        <v>2000</v>
      </c>
      <c r="V242" s="6">
        <v>0.67</v>
      </c>
      <c r="W242" s="6">
        <v>0</v>
      </c>
      <c r="X242" s="6">
        <v>2000</v>
      </c>
      <c r="Y242" s="6">
        <v>0.67</v>
      </c>
      <c r="Z242" s="6">
        <v>0</v>
      </c>
      <c r="AA242" s="6">
        <v>0</v>
      </c>
      <c r="AB242" s="6">
        <v>0</v>
      </c>
      <c r="AC242" s="6">
        <v>0</v>
      </c>
      <c r="AD242" s="6">
        <v>0</v>
      </c>
      <c r="AE242" s="6">
        <v>0</v>
      </c>
      <c r="AF242" s="6">
        <v>0</v>
      </c>
      <c r="AG242" s="6">
        <v>0</v>
      </c>
      <c r="AH242" s="6">
        <v>0</v>
      </c>
      <c r="AI242" s="6">
        <v>0</v>
      </c>
      <c r="AJ242" s="6">
        <v>0</v>
      </c>
      <c r="AK242" s="6">
        <v>0</v>
      </c>
      <c r="AL242" s="6">
        <v>0</v>
      </c>
      <c r="AM242" s="6">
        <v>0</v>
      </c>
      <c r="AN242" s="6">
        <v>0</v>
      </c>
      <c r="AO242" s="6">
        <v>0</v>
      </c>
      <c r="AP242" s="6">
        <v>0</v>
      </c>
      <c r="AQ242" s="6">
        <v>0</v>
      </c>
    </row>
    <row r="243" spans="1:43" x14ac:dyDescent="0.2">
      <c r="A243" s="1">
        <v>2020</v>
      </c>
      <c r="B243" s="2" t="s">
        <v>63</v>
      </c>
      <c r="C243" s="1" t="s">
        <v>62</v>
      </c>
      <c r="D243" s="1" t="s">
        <v>52</v>
      </c>
      <c r="E243" s="1" t="s">
        <v>46</v>
      </c>
      <c r="F243" s="6">
        <v>396419.24</v>
      </c>
      <c r="G243" s="6">
        <v>290587.49</v>
      </c>
      <c r="H243" s="6">
        <v>0</v>
      </c>
      <c r="I243" s="6">
        <v>0</v>
      </c>
      <c r="J243" s="6">
        <v>0</v>
      </c>
      <c r="K243" s="6">
        <v>48164.01</v>
      </c>
      <c r="L243" s="6">
        <v>48164.01</v>
      </c>
      <c r="M243" s="6">
        <v>0.12</v>
      </c>
      <c r="N243" s="6">
        <v>107098.03</v>
      </c>
      <c r="O243" s="6">
        <v>155262.04</v>
      </c>
      <c r="P243" s="6">
        <v>0.39</v>
      </c>
      <c r="Q243" s="6">
        <v>124609.26</v>
      </c>
      <c r="R243" s="6">
        <v>279871.3</v>
      </c>
      <c r="S243" s="6">
        <v>0.71</v>
      </c>
      <c r="T243" s="6">
        <v>8541.8799999999992</v>
      </c>
      <c r="U243" s="6">
        <v>288413.18</v>
      </c>
      <c r="V243" s="6">
        <v>0.73</v>
      </c>
      <c r="W243" s="6">
        <v>2174.31</v>
      </c>
      <c r="X243" s="6">
        <v>290587.49</v>
      </c>
      <c r="Y243" s="6">
        <v>0.73</v>
      </c>
      <c r="Z243" s="6">
        <v>0</v>
      </c>
      <c r="AA243" s="6">
        <v>0</v>
      </c>
      <c r="AB243" s="6">
        <v>0</v>
      </c>
      <c r="AC243" s="6">
        <v>0</v>
      </c>
      <c r="AD243" s="6">
        <v>0</v>
      </c>
      <c r="AE243" s="6">
        <v>0</v>
      </c>
      <c r="AF243" s="6">
        <v>0</v>
      </c>
      <c r="AG243" s="6">
        <v>0</v>
      </c>
      <c r="AH243" s="6">
        <v>0</v>
      </c>
      <c r="AI243" s="6">
        <v>0</v>
      </c>
      <c r="AJ243" s="6">
        <v>0</v>
      </c>
      <c r="AK243" s="6">
        <v>0</v>
      </c>
      <c r="AL243" s="6">
        <v>0</v>
      </c>
      <c r="AM243" s="6">
        <v>0</v>
      </c>
      <c r="AN243" s="6">
        <v>0</v>
      </c>
      <c r="AO243" s="6">
        <v>0</v>
      </c>
      <c r="AP243" s="6">
        <v>0</v>
      </c>
      <c r="AQ243" s="6">
        <v>0</v>
      </c>
    </row>
    <row r="244" spans="1:43" x14ac:dyDescent="0.2">
      <c r="A244" s="1">
        <v>2020</v>
      </c>
      <c r="B244" s="2" t="s">
        <v>63</v>
      </c>
      <c r="C244" s="1" t="s">
        <v>62</v>
      </c>
      <c r="D244" s="1" t="s">
        <v>52</v>
      </c>
      <c r="E244" s="1" t="s">
        <v>47</v>
      </c>
      <c r="F244" s="6">
        <v>278833.05</v>
      </c>
      <c r="G244" s="6">
        <v>233665.22</v>
      </c>
      <c r="H244" s="6">
        <v>0</v>
      </c>
      <c r="I244" s="6">
        <v>0</v>
      </c>
      <c r="J244" s="6">
        <v>0</v>
      </c>
      <c r="K244" s="6">
        <v>116002.18</v>
      </c>
      <c r="L244" s="6">
        <v>116002.18</v>
      </c>
      <c r="M244" s="6">
        <v>0.42</v>
      </c>
      <c r="N244" s="6">
        <v>77889.41</v>
      </c>
      <c r="O244" s="6">
        <v>193891.59</v>
      </c>
      <c r="P244" s="6">
        <v>0.7</v>
      </c>
      <c r="Q244" s="6">
        <v>27560.34</v>
      </c>
      <c r="R244" s="6">
        <v>221451.93</v>
      </c>
      <c r="S244" s="6">
        <v>0.79</v>
      </c>
      <c r="T244" s="6">
        <v>11898.28</v>
      </c>
      <c r="U244" s="6">
        <v>233350.21</v>
      </c>
      <c r="V244" s="6">
        <v>0.84</v>
      </c>
      <c r="W244" s="6">
        <v>315.01</v>
      </c>
      <c r="X244" s="6">
        <v>233665.22</v>
      </c>
      <c r="Y244" s="6">
        <v>0.84</v>
      </c>
      <c r="Z244" s="6">
        <v>0</v>
      </c>
      <c r="AA244" s="6">
        <v>0</v>
      </c>
      <c r="AB244" s="6">
        <v>0</v>
      </c>
      <c r="AC244" s="6">
        <v>0</v>
      </c>
      <c r="AD244" s="6">
        <v>0</v>
      </c>
      <c r="AE244" s="6">
        <v>0</v>
      </c>
      <c r="AF244" s="6">
        <v>0</v>
      </c>
      <c r="AG244" s="6">
        <v>0</v>
      </c>
      <c r="AH244" s="6">
        <v>0</v>
      </c>
      <c r="AI244" s="6">
        <v>0</v>
      </c>
      <c r="AJ244" s="6">
        <v>0</v>
      </c>
      <c r="AK244" s="6">
        <v>0</v>
      </c>
      <c r="AL244" s="6">
        <v>0</v>
      </c>
      <c r="AM244" s="6">
        <v>0</v>
      </c>
      <c r="AN244" s="6">
        <v>0</v>
      </c>
      <c r="AO244" s="6">
        <v>0</v>
      </c>
      <c r="AP244" s="6">
        <v>0</v>
      </c>
      <c r="AQ244" s="6">
        <v>0</v>
      </c>
    </row>
    <row r="245" spans="1:43" x14ac:dyDescent="0.2">
      <c r="A245" s="1">
        <v>2020</v>
      </c>
      <c r="B245" s="2" t="s">
        <v>63</v>
      </c>
      <c r="C245" s="1" t="s">
        <v>62</v>
      </c>
      <c r="D245" s="1" t="s">
        <v>52</v>
      </c>
      <c r="E245" s="1" t="s">
        <v>49</v>
      </c>
      <c r="F245" s="6">
        <v>76378.19</v>
      </c>
      <c r="G245" s="6">
        <v>61384.33</v>
      </c>
      <c r="H245" s="6">
        <v>0</v>
      </c>
      <c r="I245" s="6">
        <v>0</v>
      </c>
      <c r="J245" s="6">
        <v>0</v>
      </c>
      <c r="K245" s="6">
        <v>30420.92</v>
      </c>
      <c r="L245" s="6">
        <v>30420.92</v>
      </c>
      <c r="M245" s="6">
        <v>0.4</v>
      </c>
      <c r="N245" s="6">
        <v>27865.47</v>
      </c>
      <c r="O245" s="6">
        <v>58286.39</v>
      </c>
      <c r="P245" s="6">
        <v>0.76</v>
      </c>
      <c r="Q245" s="6">
        <v>1800.02</v>
      </c>
      <c r="R245" s="6">
        <v>60086.41</v>
      </c>
      <c r="S245" s="6">
        <v>0.79</v>
      </c>
      <c r="T245" s="6">
        <v>747.93</v>
      </c>
      <c r="U245" s="6">
        <v>60834.34</v>
      </c>
      <c r="V245" s="6">
        <v>0.8</v>
      </c>
      <c r="W245" s="6">
        <v>549.99</v>
      </c>
      <c r="X245" s="6">
        <v>61384.33</v>
      </c>
      <c r="Y245" s="6">
        <v>0.8</v>
      </c>
      <c r="Z245" s="6">
        <v>0</v>
      </c>
      <c r="AA245" s="6">
        <v>0</v>
      </c>
      <c r="AB245" s="6">
        <v>0</v>
      </c>
      <c r="AC245" s="6">
        <v>0</v>
      </c>
      <c r="AD245" s="6">
        <v>0</v>
      </c>
      <c r="AE245" s="6">
        <v>0</v>
      </c>
      <c r="AF245" s="6">
        <v>0</v>
      </c>
      <c r="AG245" s="6">
        <v>0</v>
      </c>
      <c r="AH245" s="6">
        <v>0</v>
      </c>
      <c r="AI245" s="6">
        <v>0</v>
      </c>
      <c r="AJ245" s="6">
        <v>0</v>
      </c>
      <c r="AK245" s="6">
        <v>0</v>
      </c>
      <c r="AL245" s="6">
        <v>0</v>
      </c>
      <c r="AM245" s="6">
        <v>0</v>
      </c>
      <c r="AN245" s="6">
        <v>0</v>
      </c>
      <c r="AO245" s="6">
        <v>0</v>
      </c>
      <c r="AP245" s="6">
        <v>0</v>
      </c>
      <c r="AQ245" s="6">
        <v>0</v>
      </c>
    </row>
    <row r="246" spans="1:43" x14ac:dyDescent="0.2">
      <c r="A246" s="1">
        <v>2020</v>
      </c>
      <c r="B246" s="2" t="s">
        <v>64</v>
      </c>
      <c r="C246" s="1" t="s">
        <v>44</v>
      </c>
      <c r="D246" s="1" t="s">
        <v>45</v>
      </c>
      <c r="E246" s="1" t="s">
        <v>46</v>
      </c>
      <c r="F246" s="6">
        <v>6441540.4299999997</v>
      </c>
      <c r="G246" s="6">
        <v>1961182.51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635141.16</v>
      </c>
      <c r="O246" s="6">
        <v>635141.16</v>
      </c>
      <c r="P246" s="6">
        <v>0.1</v>
      </c>
      <c r="Q246" s="6">
        <v>501943.55</v>
      </c>
      <c r="R246" s="6">
        <v>1137084.71</v>
      </c>
      <c r="S246" s="6">
        <v>0.18</v>
      </c>
      <c r="T246" s="6">
        <v>121848.24</v>
      </c>
      <c r="U246" s="6">
        <v>1258932.95</v>
      </c>
      <c r="V246" s="6">
        <v>0.2</v>
      </c>
      <c r="W246" s="6">
        <v>702249.56</v>
      </c>
      <c r="X246" s="6">
        <v>1961182.51</v>
      </c>
      <c r="Y246" s="6">
        <v>0.3</v>
      </c>
      <c r="Z246" s="6">
        <v>0</v>
      </c>
      <c r="AA246" s="6">
        <v>0</v>
      </c>
      <c r="AB246" s="6">
        <v>0</v>
      </c>
      <c r="AC246" s="6">
        <v>0</v>
      </c>
      <c r="AD246" s="6">
        <v>0</v>
      </c>
      <c r="AE246" s="6">
        <v>0</v>
      </c>
      <c r="AF246" s="6">
        <v>0</v>
      </c>
      <c r="AG246" s="6">
        <v>0</v>
      </c>
      <c r="AH246" s="6">
        <v>0</v>
      </c>
      <c r="AI246" s="6">
        <v>0</v>
      </c>
      <c r="AJ246" s="6">
        <v>0</v>
      </c>
      <c r="AK246" s="6">
        <v>0</v>
      </c>
      <c r="AL246" s="6">
        <v>0</v>
      </c>
      <c r="AM246" s="6">
        <v>0</v>
      </c>
      <c r="AN246" s="6">
        <v>0</v>
      </c>
      <c r="AO246" s="6">
        <v>0</v>
      </c>
      <c r="AP246" s="6">
        <v>0</v>
      </c>
      <c r="AQ246" s="6">
        <v>0</v>
      </c>
    </row>
    <row r="247" spans="1:43" x14ac:dyDescent="0.2">
      <c r="A247" s="1">
        <v>2020</v>
      </c>
      <c r="B247" s="2" t="s">
        <v>64</v>
      </c>
      <c r="C247" s="1" t="s">
        <v>44</v>
      </c>
      <c r="D247" s="1" t="s">
        <v>45</v>
      </c>
      <c r="E247" s="1" t="s">
        <v>47</v>
      </c>
      <c r="F247" s="6">
        <v>130270.65</v>
      </c>
      <c r="G247" s="6">
        <v>42629.51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6739.2</v>
      </c>
      <c r="O247" s="6">
        <v>6739.2</v>
      </c>
      <c r="P247" s="6">
        <v>0.05</v>
      </c>
      <c r="Q247" s="6">
        <v>21569.51</v>
      </c>
      <c r="R247" s="6">
        <v>28308.71</v>
      </c>
      <c r="S247" s="6">
        <v>0.22</v>
      </c>
      <c r="T247" s="6">
        <v>14320.8</v>
      </c>
      <c r="U247" s="6">
        <v>42629.51</v>
      </c>
      <c r="V247" s="6">
        <v>0.33</v>
      </c>
      <c r="W247" s="6">
        <v>0</v>
      </c>
      <c r="X247" s="6">
        <v>42629.51</v>
      </c>
      <c r="Y247" s="6">
        <v>0.33</v>
      </c>
      <c r="Z247" s="6">
        <v>0</v>
      </c>
      <c r="AA247" s="6">
        <v>0</v>
      </c>
      <c r="AB247" s="6">
        <v>0</v>
      </c>
      <c r="AC247" s="6">
        <v>0</v>
      </c>
      <c r="AD247" s="6">
        <v>0</v>
      </c>
      <c r="AE247" s="6">
        <v>0</v>
      </c>
      <c r="AF247" s="6">
        <v>0</v>
      </c>
      <c r="AG247" s="6">
        <v>0</v>
      </c>
      <c r="AH247" s="6">
        <v>0</v>
      </c>
      <c r="AI247" s="6">
        <v>0</v>
      </c>
      <c r="AJ247" s="6">
        <v>0</v>
      </c>
      <c r="AK247" s="6">
        <v>0</v>
      </c>
      <c r="AL247" s="6">
        <v>0</v>
      </c>
      <c r="AM247" s="6">
        <v>0</v>
      </c>
      <c r="AN247" s="6">
        <v>0</v>
      </c>
      <c r="AO247" s="6">
        <v>0</v>
      </c>
      <c r="AP247" s="6">
        <v>0</v>
      </c>
      <c r="AQ247" s="6">
        <v>0</v>
      </c>
    </row>
    <row r="248" spans="1:43" x14ac:dyDescent="0.2">
      <c r="A248" s="1">
        <v>2020</v>
      </c>
      <c r="B248" s="2" t="s">
        <v>64</v>
      </c>
      <c r="C248" s="1" t="s">
        <v>44</v>
      </c>
      <c r="D248" s="1" t="s">
        <v>48</v>
      </c>
      <c r="E248" s="1" t="s">
        <v>46</v>
      </c>
      <c r="F248" s="6">
        <v>93365.27</v>
      </c>
      <c r="G248" s="6">
        <v>63264.46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39216.839999999997</v>
      </c>
      <c r="O248" s="6">
        <v>39216.839999999997</v>
      </c>
      <c r="P248" s="6">
        <v>0.42</v>
      </c>
      <c r="Q248" s="6">
        <v>17244.23</v>
      </c>
      <c r="R248" s="6">
        <v>56461.07</v>
      </c>
      <c r="S248" s="6">
        <v>0.6</v>
      </c>
      <c r="T248" s="6">
        <v>6803.39</v>
      </c>
      <c r="U248" s="6">
        <v>63264.46</v>
      </c>
      <c r="V248" s="6">
        <v>0.68</v>
      </c>
      <c r="W248" s="6">
        <v>0</v>
      </c>
      <c r="X248" s="6">
        <v>63264.46</v>
      </c>
      <c r="Y248" s="6">
        <v>0.68</v>
      </c>
      <c r="Z248" s="6">
        <v>0</v>
      </c>
      <c r="AA248" s="6">
        <v>0</v>
      </c>
      <c r="AB248" s="6">
        <v>0</v>
      </c>
      <c r="AC248" s="6">
        <v>0</v>
      </c>
      <c r="AD248" s="6">
        <v>0</v>
      </c>
      <c r="AE248" s="6">
        <v>0</v>
      </c>
      <c r="AF248" s="6">
        <v>0</v>
      </c>
      <c r="AG248" s="6">
        <v>0</v>
      </c>
      <c r="AH248" s="6">
        <v>0</v>
      </c>
      <c r="AI248" s="6">
        <v>0</v>
      </c>
      <c r="AJ248" s="6">
        <v>0</v>
      </c>
      <c r="AK248" s="6">
        <v>0</v>
      </c>
      <c r="AL248" s="6">
        <v>0</v>
      </c>
      <c r="AM248" s="6">
        <v>0</v>
      </c>
      <c r="AN248" s="6">
        <v>0</v>
      </c>
      <c r="AO248" s="6">
        <v>0</v>
      </c>
      <c r="AP248" s="6">
        <v>0</v>
      </c>
      <c r="AQ248" s="6">
        <v>0</v>
      </c>
    </row>
    <row r="249" spans="1:43" x14ac:dyDescent="0.2">
      <c r="A249" s="1">
        <v>2020</v>
      </c>
      <c r="B249" s="2" t="s">
        <v>64</v>
      </c>
      <c r="C249" s="1" t="s">
        <v>44</v>
      </c>
      <c r="D249" s="1" t="s">
        <v>48</v>
      </c>
      <c r="E249" s="1" t="s">
        <v>47</v>
      </c>
      <c r="F249" s="6">
        <v>122521.64</v>
      </c>
      <c r="G249" s="6">
        <v>38781.11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29315.759999999998</v>
      </c>
      <c r="O249" s="6">
        <v>29315.759999999998</v>
      </c>
      <c r="P249" s="6">
        <v>0.24</v>
      </c>
      <c r="Q249" s="6">
        <v>3507.92</v>
      </c>
      <c r="R249" s="6">
        <v>32823.68</v>
      </c>
      <c r="S249" s="6">
        <v>0.27</v>
      </c>
      <c r="T249" s="6">
        <v>5957.43</v>
      </c>
      <c r="U249" s="6">
        <v>38781.11</v>
      </c>
      <c r="V249" s="6">
        <v>0.32</v>
      </c>
      <c r="W249" s="6">
        <v>0</v>
      </c>
      <c r="X249" s="6">
        <v>38781.11</v>
      </c>
      <c r="Y249" s="6">
        <v>0.32</v>
      </c>
      <c r="Z249" s="6">
        <v>0</v>
      </c>
      <c r="AA249" s="6">
        <v>0</v>
      </c>
      <c r="AB249" s="6">
        <v>0</v>
      </c>
      <c r="AC249" s="6">
        <v>0</v>
      </c>
      <c r="AD249" s="6">
        <v>0</v>
      </c>
      <c r="AE249" s="6">
        <v>0</v>
      </c>
      <c r="AF249" s="6">
        <v>0</v>
      </c>
      <c r="AG249" s="6">
        <v>0</v>
      </c>
      <c r="AH249" s="6">
        <v>0</v>
      </c>
      <c r="AI249" s="6">
        <v>0</v>
      </c>
      <c r="AJ249" s="6">
        <v>0</v>
      </c>
      <c r="AK249" s="6">
        <v>0</v>
      </c>
      <c r="AL249" s="6">
        <v>0</v>
      </c>
      <c r="AM249" s="6">
        <v>0</v>
      </c>
      <c r="AN249" s="6">
        <v>0</v>
      </c>
      <c r="AO249" s="6">
        <v>0</v>
      </c>
      <c r="AP249" s="6">
        <v>0</v>
      </c>
      <c r="AQ249" s="6">
        <v>0</v>
      </c>
    </row>
    <row r="250" spans="1:43" x14ac:dyDescent="0.2">
      <c r="A250" s="1">
        <v>2020</v>
      </c>
      <c r="B250" s="2" t="s">
        <v>64</v>
      </c>
      <c r="C250" s="1" t="s">
        <v>44</v>
      </c>
      <c r="D250" s="1" t="s">
        <v>48</v>
      </c>
      <c r="E250" s="1" t="s">
        <v>49</v>
      </c>
      <c r="F250" s="6">
        <v>58968.41</v>
      </c>
      <c r="G250" s="6">
        <v>26043.59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16221.27</v>
      </c>
      <c r="O250" s="6">
        <v>16221.27</v>
      </c>
      <c r="P250" s="6">
        <v>0.28000000000000003</v>
      </c>
      <c r="Q250" s="6">
        <v>8017.37</v>
      </c>
      <c r="R250" s="6">
        <v>24238.639999999999</v>
      </c>
      <c r="S250" s="6">
        <v>0.41</v>
      </c>
      <c r="T250" s="6">
        <v>265.01</v>
      </c>
      <c r="U250" s="6">
        <v>24503.65</v>
      </c>
      <c r="V250" s="6">
        <v>0.42</v>
      </c>
      <c r="W250" s="6">
        <v>1539.94</v>
      </c>
      <c r="X250" s="6">
        <v>26043.59</v>
      </c>
      <c r="Y250" s="6">
        <v>0.44</v>
      </c>
      <c r="Z250" s="6">
        <v>0</v>
      </c>
      <c r="AA250" s="6">
        <v>0</v>
      </c>
      <c r="AB250" s="6">
        <v>0</v>
      </c>
      <c r="AC250" s="6">
        <v>0</v>
      </c>
      <c r="AD250" s="6">
        <v>0</v>
      </c>
      <c r="AE250" s="6">
        <v>0</v>
      </c>
      <c r="AF250" s="6">
        <v>0</v>
      </c>
      <c r="AG250" s="6">
        <v>0</v>
      </c>
      <c r="AH250" s="6">
        <v>0</v>
      </c>
      <c r="AI250" s="6">
        <v>0</v>
      </c>
      <c r="AJ250" s="6">
        <v>0</v>
      </c>
      <c r="AK250" s="6">
        <v>0</v>
      </c>
      <c r="AL250" s="6">
        <v>0</v>
      </c>
      <c r="AM250" s="6">
        <v>0</v>
      </c>
      <c r="AN250" s="6">
        <v>0</v>
      </c>
      <c r="AO250" s="6">
        <v>0</v>
      </c>
      <c r="AP250" s="6">
        <v>0</v>
      </c>
      <c r="AQ250" s="6">
        <v>0</v>
      </c>
    </row>
    <row r="251" spans="1:43" x14ac:dyDescent="0.2">
      <c r="A251" s="1">
        <v>2020</v>
      </c>
      <c r="B251" s="2" t="s">
        <v>64</v>
      </c>
      <c r="C251" s="1" t="s">
        <v>44</v>
      </c>
      <c r="D251" s="1" t="s">
        <v>50</v>
      </c>
      <c r="E251" s="1" t="s">
        <v>46</v>
      </c>
      <c r="F251" s="6">
        <v>51501.07</v>
      </c>
      <c r="G251" s="6">
        <v>49767.06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49059.07</v>
      </c>
      <c r="O251" s="6">
        <v>49059.07</v>
      </c>
      <c r="P251" s="6">
        <v>0.95</v>
      </c>
      <c r="Q251" s="6">
        <v>0</v>
      </c>
      <c r="R251" s="6">
        <v>49059.07</v>
      </c>
      <c r="S251" s="6">
        <v>0.95</v>
      </c>
      <c r="T251" s="6">
        <v>707.99</v>
      </c>
      <c r="U251" s="6">
        <v>49767.06</v>
      </c>
      <c r="V251" s="6">
        <v>0.97</v>
      </c>
      <c r="W251" s="6">
        <v>0</v>
      </c>
      <c r="X251" s="6">
        <v>49767.06</v>
      </c>
      <c r="Y251" s="6">
        <v>0.97</v>
      </c>
      <c r="Z251" s="6">
        <v>0</v>
      </c>
      <c r="AA251" s="6">
        <v>0</v>
      </c>
      <c r="AB251" s="6">
        <v>0</v>
      </c>
      <c r="AC251" s="6">
        <v>0</v>
      </c>
      <c r="AD251" s="6">
        <v>0</v>
      </c>
      <c r="AE251" s="6">
        <v>0</v>
      </c>
      <c r="AF251" s="6">
        <v>0</v>
      </c>
      <c r="AG251" s="6">
        <v>0</v>
      </c>
      <c r="AH251" s="6">
        <v>0</v>
      </c>
      <c r="AI251" s="6">
        <v>0</v>
      </c>
      <c r="AJ251" s="6">
        <v>0</v>
      </c>
      <c r="AK251" s="6">
        <v>0</v>
      </c>
      <c r="AL251" s="6">
        <v>0</v>
      </c>
      <c r="AM251" s="6">
        <v>0</v>
      </c>
      <c r="AN251" s="6">
        <v>0</v>
      </c>
      <c r="AO251" s="6">
        <v>0</v>
      </c>
      <c r="AP251" s="6">
        <v>0</v>
      </c>
      <c r="AQ251" s="6">
        <v>0</v>
      </c>
    </row>
    <row r="252" spans="1:43" x14ac:dyDescent="0.2">
      <c r="A252" s="1">
        <v>2020</v>
      </c>
      <c r="B252" s="2" t="s">
        <v>64</v>
      </c>
      <c r="C252" s="1" t="s">
        <v>44</v>
      </c>
      <c r="D252" s="1" t="s">
        <v>50</v>
      </c>
      <c r="E252" s="1" t="s">
        <v>47</v>
      </c>
      <c r="F252" s="6">
        <v>9622.25</v>
      </c>
      <c r="G252" s="6">
        <v>7504.25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2203.6</v>
      </c>
      <c r="O252" s="6">
        <v>2203.6</v>
      </c>
      <c r="P252" s="6">
        <v>0.23</v>
      </c>
      <c r="Q252" s="6">
        <v>5300.65</v>
      </c>
      <c r="R252" s="6">
        <v>7504.25</v>
      </c>
      <c r="S252" s="6">
        <v>0.78</v>
      </c>
      <c r="T252" s="6">
        <v>0</v>
      </c>
      <c r="U252" s="6">
        <v>7504.25</v>
      </c>
      <c r="V252" s="6">
        <v>0.78</v>
      </c>
      <c r="W252" s="6">
        <v>0</v>
      </c>
      <c r="X252" s="6">
        <v>7504.25</v>
      </c>
      <c r="Y252" s="6">
        <v>0.78</v>
      </c>
      <c r="Z252" s="6">
        <v>0</v>
      </c>
      <c r="AA252" s="6">
        <v>0</v>
      </c>
      <c r="AB252" s="6">
        <v>0</v>
      </c>
      <c r="AC252" s="6">
        <v>0</v>
      </c>
      <c r="AD252" s="6">
        <v>0</v>
      </c>
      <c r="AE252" s="6">
        <v>0</v>
      </c>
      <c r="AF252" s="6">
        <v>0</v>
      </c>
      <c r="AG252" s="6">
        <v>0</v>
      </c>
      <c r="AH252" s="6">
        <v>0</v>
      </c>
      <c r="AI252" s="6">
        <v>0</v>
      </c>
      <c r="AJ252" s="6">
        <v>0</v>
      </c>
      <c r="AK252" s="6">
        <v>0</v>
      </c>
      <c r="AL252" s="6">
        <v>0</v>
      </c>
      <c r="AM252" s="6">
        <v>0</v>
      </c>
      <c r="AN252" s="6">
        <v>0</v>
      </c>
      <c r="AO252" s="6">
        <v>0</v>
      </c>
      <c r="AP252" s="6">
        <v>0</v>
      </c>
      <c r="AQ252" s="6">
        <v>0</v>
      </c>
    </row>
    <row r="253" spans="1:43" x14ac:dyDescent="0.2">
      <c r="A253" s="1">
        <v>2020</v>
      </c>
      <c r="B253" s="2" t="s">
        <v>64</v>
      </c>
      <c r="C253" s="1" t="s">
        <v>44</v>
      </c>
      <c r="D253" s="1" t="s">
        <v>51</v>
      </c>
      <c r="E253" s="1" t="s">
        <v>46</v>
      </c>
      <c r="F253" s="6">
        <v>139197.01</v>
      </c>
      <c r="G253" s="6">
        <v>131092.01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41160.57</v>
      </c>
      <c r="O253" s="6">
        <v>41160.57</v>
      </c>
      <c r="P253" s="6">
        <v>0.3</v>
      </c>
      <c r="Q253" s="6">
        <v>81826.44</v>
      </c>
      <c r="R253" s="6">
        <v>122987.01</v>
      </c>
      <c r="S253" s="6">
        <v>0.88</v>
      </c>
      <c r="T253" s="6">
        <v>0</v>
      </c>
      <c r="U253" s="6">
        <v>122987.01</v>
      </c>
      <c r="V253" s="6">
        <v>0.88</v>
      </c>
      <c r="W253" s="6">
        <v>8105</v>
      </c>
      <c r="X253" s="6">
        <v>131092.01</v>
      </c>
      <c r="Y253" s="6">
        <v>0.94</v>
      </c>
      <c r="Z253" s="6">
        <v>0</v>
      </c>
      <c r="AA253" s="6">
        <v>0</v>
      </c>
      <c r="AB253" s="6">
        <v>0</v>
      </c>
      <c r="AC253" s="6">
        <v>0</v>
      </c>
      <c r="AD253" s="6">
        <v>0</v>
      </c>
      <c r="AE253" s="6">
        <v>0</v>
      </c>
      <c r="AF253" s="6">
        <v>0</v>
      </c>
      <c r="AG253" s="6">
        <v>0</v>
      </c>
      <c r="AH253" s="6">
        <v>0</v>
      </c>
      <c r="AI253" s="6">
        <v>0</v>
      </c>
      <c r="AJ253" s="6">
        <v>0</v>
      </c>
      <c r="AK253" s="6">
        <v>0</v>
      </c>
      <c r="AL253" s="6">
        <v>0</v>
      </c>
      <c r="AM253" s="6">
        <v>0</v>
      </c>
      <c r="AN253" s="6">
        <v>0</v>
      </c>
      <c r="AO253" s="6">
        <v>0</v>
      </c>
      <c r="AP253" s="6">
        <v>0</v>
      </c>
      <c r="AQ253" s="6">
        <v>0</v>
      </c>
    </row>
    <row r="254" spans="1:43" x14ac:dyDescent="0.2">
      <c r="A254" s="1">
        <v>2020</v>
      </c>
      <c r="B254" s="2" t="s">
        <v>64</v>
      </c>
      <c r="C254" s="1" t="s">
        <v>44</v>
      </c>
      <c r="D254" s="1" t="s">
        <v>51</v>
      </c>
      <c r="E254" s="1" t="s">
        <v>47</v>
      </c>
      <c r="F254" s="6">
        <v>4796.53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  <c r="AD254" s="6">
        <v>0</v>
      </c>
      <c r="AE254" s="6">
        <v>0</v>
      </c>
      <c r="AF254" s="6">
        <v>0</v>
      </c>
      <c r="AG254" s="6">
        <v>0</v>
      </c>
      <c r="AH254" s="6">
        <v>0</v>
      </c>
      <c r="AI254" s="6">
        <v>0</v>
      </c>
      <c r="AJ254" s="6">
        <v>0</v>
      </c>
      <c r="AK254" s="6">
        <v>0</v>
      </c>
      <c r="AL254" s="6">
        <v>0</v>
      </c>
      <c r="AM254" s="6">
        <v>0</v>
      </c>
      <c r="AN254" s="6">
        <v>0</v>
      </c>
      <c r="AO254" s="6">
        <v>0</v>
      </c>
      <c r="AP254" s="6">
        <v>0</v>
      </c>
      <c r="AQ254" s="6">
        <v>0</v>
      </c>
    </row>
    <row r="255" spans="1:43" x14ac:dyDescent="0.2">
      <c r="A255" s="1">
        <v>2020</v>
      </c>
      <c r="B255" s="2" t="s">
        <v>64</v>
      </c>
      <c r="C255" s="1" t="s">
        <v>44</v>
      </c>
      <c r="D255" s="1" t="s">
        <v>52</v>
      </c>
      <c r="E255" s="1" t="s">
        <v>53</v>
      </c>
      <c r="F255" s="6">
        <v>2222.25</v>
      </c>
      <c r="G255" s="6">
        <v>1322.25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592.91</v>
      </c>
      <c r="O255" s="6">
        <v>592.91</v>
      </c>
      <c r="P255" s="6">
        <v>0.27</v>
      </c>
      <c r="Q255" s="6">
        <v>729.34</v>
      </c>
      <c r="R255" s="6">
        <v>1322.25</v>
      </c>
      <c r="S255" s="6">
        <v>0.6</v>
      </c>
      <c r="T255" s="6">
        <v>0</v>
      </c>
      <c r="U255" s="6">
        <v>1322.25</v>
      </c>
      <c r="V255" s="6">
        <v>0.6</v>
      </c>
      <c r="W255" s="6">
        <v>0</v>
      </c>
      <c r="X255" s="6">
        <v>1322.25</v>
      </c>
      <c r="Y255" s="6">
        <v>0.6</v>
      </c>
      <c r="Z255" s="6">
        <v>0</v>
      </c>
      <c r="AA255" s="6">
        <v>0</v>
      </c>
      <c r="AB255" s="6">
        <v>0</v>
      </c>
      <c r="AC255" s="6">
        <v>0</v>
      </c>
      <c r="AD255" s="6">
        <v>0</v>
      </c>
      <c r="AE255" s="6">
        <v>0</v>
      </c>
      <c r="AF255" s="6">
        <v>0</v>
      </c>
      <c r="AG255" s="6">
        <v>0</v>
      </c>
      <c r="AH255" s="6">
        <v>0</v>
      </c>
      <c r="AI255" s="6">
        <v>0</v>
      </c>
      <c r="AJ255" s="6">
        <v>0</v>
      </c>
      <c r="AK255" s="6">
        <v>0</v>
      </c>
      <c r="AL255" s="6">
        <v>0</v>
      </c>
      <c r="AM255" s="6">
        <v>0</v>
      </c>
      <c r="AN255" s="6">
        <v>0</v>
      </c>
      <c r="AO255" s="6">
        <v>0</v>
      </c>
      <c r="AP255" s="6">
        <v>0</v>
      </c>
      <c r="AQ255" s="6">
        <v>0</v>
      </c>
    </row>
    <row r="256" spans="1:43" x14ac:dyDescent="0.2">
      <c r="A256" s="1">
        <v>2020</v>
      </c>
      <c r="B256" s="2" t="s">
        <v>64</v>
      </c>
      <c r="C256" s="1" t="s">
        <v>44</v>
      </c>
      <c r="D256" s="1" t="s">
        <v>52</v>
      </c>
      <c r="E256" s="1" t="s">
        <v>46</v>
      </c>
      <c r="F256" s="6">
        <v>1384771.96</v>
      </c>
      <c r="G256" s="6">
        <v>1168497.8400000001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631546.26</v>
      </c>
      <c r="O256" s="6">
        <v>631546.26</v>
      </c>
      <c r="P256" s="6">
        <v>0.46</v>
      </c>
      <c r="Q256" s="6">
        <v>341166.95</v>
      </c>
      <c r="R256" s="6">
        <v>972713.21</v>
      </c>
      <c r="S256" s="6">
        <v>0.7</v>
      </c>
      <c r="T256" s="6">
        <v>154857.54</v>
      </c>
      <c r="U256" s="6">
        <v>1127570.75</v>
      </c>
      <c r="V256" s="6">
        <v>0.81</v>
      </c>
      <c r="W256" s="6">
        <v>40927.089999999997</v>
      </c>
      <c r="X256" s="6">
        <v>1168497.8400000001</v>
      </c>
      <c r="Y256" s="6">
        <v>0.84</v>
      </c>
      <c r="Z256" s="6">
        <v>0</v>
      </c>
      <c r="AA256" s="6">
        <v>0</v>
      </c>
      <c r="AB256" s="6">
        <v>0</v>
      </c>
      <c r="AC256" s="6">
        <v>0</v>
      </c>
      <c r="AD256" s="6">
        <v>0</v>
      </c>
      <c r="AE256" s="6">
        <v>0</v>
      </c>
      <c r="AF256" s="6">
        <v>0</v>
      </c>
      <c r="AG256" s="6">
        <v>0</v>
      </c>
      <c r="AH256" s="6">
        <v>0</v>
      </c>
      <c r="AI256" s="6">
        <v>0</v>
      </c>
      <c r="AJ256" s="6">
        <v>0</v>
      </c>
      <c r="AK256" s="6">
        <v>0</v>
      </c>
      <c r="AL256" s="6">
        <v>0</v>
      </c>
      <c r="AM256" s="6">
        <v>0</v>
      </c>
      <c r="AN256" s="6">
        <v>0</v>
      </c>
      <c r="AO256" s="6">
        <v>0</v>
      </c>
      <c r="AP256" s="6">
        <v>0</v>
      </c>
      <c r="AQ256" s="6">
        <v>0</v>
      </c>
    </row>
    <row r="257" spans="1:43" x14ac:dyDescent="0.2">
      <c r="A257" s="1">
        <v>2020</v>
      </c>
      <c r="B257" s="2" t="s">
        <v>64</v>
      </c>
      <c r="C257" s="1" t="s">
        <v>44</v>
      </c>
      <c r="D257" s="1" t="s">
        <v>52</v>
      </c>
      <c r="E257" s="1" t="s">
        <v>47</v>
      </c>
      <c r="F257" s="6">
        <v>1312658.6200000001</v>
      </c>
      <c r="G257" s="6">
        <v>1070538.72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692110.9</v>
      </c>
      <c r="O257" s="6">
        <v>692110.9</v>
      </c>
      <c r="P257" s="6">
        <v>0.53</v>
      </c>
      <c r="Q257" s="6">
        <v>311568.81</v>
      </c>
      <c r="R257" s="6">
        <v>1003679.71</v>
      </c>
      <c r="S257" s="6">
        <v>0.76</v>
      </c>
      <c r="T257" s="6">
        <v>56747.24</v>
      </c>
      <c r="U257" s="6">
        <v>1060426.95</v>
      </c>
      <c r="V257" s="6">
        <v>0.81</v>
      </c>
      <c r="W257" s="6">
        <v>10111.77</v>
      </c>
      <c r="X257" s="6">
        <v>1070538.72</v>
      </c>
      <c r="Y257" s="6">
        <v>0.82</v>
      </c>
      <c r="Z257" s="6">
        <v>0</v>
      </c>
      <c r="AA257" s="6">
        <v>0</v>
      </c>
      <c r="AB257" s="6">
        <v>0</v>
      </c>
      <c r="AC257" s="6">
        <v>0</v>
      </c>
      <c r="AD257" s="6">
        <v>0</v>
      </c>
      <c r="AE257" s="6">
        <v>0</v>
      </c>
      <c r="AF257" s="6">
        <v>0</v>
      </c>
      <c r="AG257" s="6">
        <v>0</v>
      </c>
      <c r="AH257" s="6">
        <v>0</v>
      </c>
      <c r="AI257" s="6">
        <v>0</v>
      </c>
      <c r="AJ257" s="6">
        <v>0</v>
      </c>
      <c r="AK257" s="6">
        <v>0</v>
      </c>
      <c r="AL257" s="6">
        <v>0</v>
      </c>
      <c r="AM257" s="6">
        <v>0</v>
      </c>
      <c r="AN257" s="6">
        <v>0</v>
      </c>
      <c r="AO257" s="6">
        <v>0</v>
      </c>
      <c r="AP257" s="6">
        <v>0</v>
      </c>
      <c r="AQ257" s="6">
        <v>0</v>
      </c>
    </row>
    <row r="258" spans="1:43" x14ac:dyDescent="0.2">
      <c r="A258" s="1">
        <v>2020</v>
      </c>
      <c r="B258" s="2" t="s">
        <v>64</v>
      </c>
      <c r="C258" s="1" t="s">
        <v>44</v>
      </c>
      <c r="D258" s="1" t="s">
        <v>52</v>
      </c>
      <c r="E258" s="1" t="s">
        <v>49</v>
      </c>
      <c r="F258" s="6">
        <v>774711.13</v>
      </c>
      <c r="G258" s="6">
        <v>571087.89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299513.84000000003</v>
      </c>
      <c r="O258" s="6">
        <v>299513.84000000003</v>
      </c>
      <c r="P258" s="6">
        <v>0.39</v>
      </c>
      <c r="Q258" s="6">
        <v>233895.18</v>
      </c>
      <c r="R258" s="6">
        <v>533409.02</v>
      </c>
      <c r="S258" s="6">
        <v>0.69</v>
      </c>
      <c r="T258" s="6">
        <v>28201.33</v>
      </c>
      <c r="U258" s="6">
        <v>561610.35</v>
      </c>
      <c r="V258" s="6">
        <v>0.72</v>
      </c>
      <c r="W258" s="6">
        <v>9477.5400000000009</v>
      </c>
      <c r="X258" s="6">
        <v>571087.89</v>
      </c>
      <c r="Y258" s="6">
        <v>0.74</v>
      </c>
      <c r="Z258" s="6">
        <v>0</v>
      </c>
      <c r="AA258" s="6">
        <v>0</v>
      </c>
      <c r="AB258" s="6">
        <v>0</v>
      </c>
      <c r="AC258" s="6">
        <v>0</v>
      </c>
      <c r="AD258" s="6">
        <v>0</v>
      </c>
      <c r="AE258" s="6">
        <v>0</v>
      </c>
      <c r="AF258" s="6">
        <v>0</v>
      </c>
      <c r="AG258" s="6">
        <v>0</v>
      </c>
      <c r="AH258" s="6">
        <v>0</v>
      </c>
      <c r="AI258" s="6">
        <v>0</v>
      </c>
      <c r="AJ258" s="6">
        <v>0</v>
      </c>
      <c r="AK258" s="6">
        <v>0</v>
      </c>
      <c r="AL258" s="6">
        <v>0</v>
      </c>
      <c r="AM258" s="6">
        <v>0</v>
      </c>
      <c r="AN258" s="6">
        <v>0</v>
      </c>
      <c r="AO258" s="6">
        <v>0</v>
      </c>
      <c r="AP258" s="6">
        <v>0</v>
      </c>
      <c r="AQ258" s="6">
        <v>0</v>
      </c>
    </row>
    <row r="259" spans="1:43" x14ac:dyDescent="0.2">
      <c r="A259" s="1">
        <v>2020</v>
      </c>
      <c r="B259" s="2" t="s">
        <v>64</v>
      </c>
      <c r="C259" s="1" t="s">
        <v>54</v>
      </c>
      <c r="D259" s="1" t="s">
        <v>45</v>
      </c>
      <c r="E259" s="1" t="s">
        <v>46</v>
      </c>
      <c r="F259" s="6">
        <v>1847758.74</v>
      </c>
      <c r="G259" s="6">
        <v>686983.52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161593.94</v>
      </c>
      <c r="O259" s="6">
        <v>161593.94</v>
      </c>
      <c r="P259" s="6">
        <v>0.09</v>
      </c>
      <c r="Q259" s="6">
        <v>22512.46</v>
      </c>
      <c r="R259" s="6">
        <v>184106.4</v>
      </c>
      <c r="S259" s="6">
        <v>0.1</v>
      </c>
      <c r="T259" s="6">
        <v>0</v>
      </c>
      <c r="U259" s="6">
        <v>184106.4</v>
      </c>
      <c r="V259" s="6">
        <v>0.1</v>
      </c>
      <c r="W259" s="6">
        <v>502877.12</v>
      </c>
      <c r="X259" s="6">
        <v>686983.52</v>
      </c>
      <c r="Y259" s="6">
        <v>0.37</v>
      </c>
      <c r="Z259" s="6">
        <v>0</v>
      </c>
      <c r="AA259" s="6">
        <v>0</v>
      </c>
      <c r="AB259" s="6">
        <v>0</v>
      </c>
      <c r="AC259" s="6">
        <v>0</v>
      </c>
      <c r="AD259" s="6">
        <v>0</v>
      </c>
      <c r="AE259" s="6">
        <v>0</v>
      </c>
      <c r="AF259" s="6">
        <v>0</v>
      </c>
      <c r="AG259" s="6">
        <v>0</v>
      </c>
      <c r="AH259" s="6">
        <v>0</v>
      </c>
      <c r="AI259" s="6">
        <v>0</v>
      </c>
      <c r="AJ259" s="6">
        <v>0</v>
      </c>
      <c r="AK259" s="6">
        <v>0</v>
      </c>
      <c r="AL259" s="6">
        <v>0</v>
      </c>
      <c r="AM259" s="6">
        <v>0</v>
      </c>
      <c r="AN259" s="6">
        <v>0</v>
      </c>
      <c r="AO259" s="6">
        <v>0</v>
      </c>
      <c r="AP259" s="6">
        <v>0</v>
      </c>
      <c r="AQ259" s="6">
        <v>0</v>
      </c>
    </row>
    <row r="260" spans="1:43" x14ac:dyDescent="0.2">
      <c r="A260" s="1">
        <v>2020</v>
      </c>
      <c r="B260" s="2" t="s">
        <v>64</v>
      </c>
      <c r="C260" s="1" t="s">
        <v>54</v>
      </c>
      <c r="D260" s="1" t="s">
        <v>45</v>
      </c>
      <c r="E260" s="1" t="s">
        <v>47</v>
      </c>
      <c r="F260" s="6">
        <v>77733.63</v>
      </c>
      <c r="G260" s="6">
        <v>72308.62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1218.33</v>
      </c>
      <c r="U260" s="6">
        <v>1218.33</v>
      </c>
      <c r="V260" s="6">
        <v>0.02</v>
      </c>
      <c r="W260" s="6">
        <v>71090.289999999994</v>
      </c>
      <c r="X260" s="6">
        <v>72308.62</v>
      </c>
      <c r="Y260" s="6">
        <v>0.93</v>
      </c>
      <c r="Z260" s="6">
        <v>0</v>
      </c>
      <c r="AA260" s="6">
        <v>0</v>
      </c>
      <c r="AB260" s="6">
        <v>0</v>
      </c>
      <c r="AC260" s="6">
        <v>0</v>
      </c>
      <c r="AD260" s="6">
        <v>0</v>
      </c>
      <c r="AE260" s="6">
        <v>0</v>
      </c>
      <c r="AF260" s="6">
        <v>0</v>
      </c>
      <c r="AG260" s="6">
        <v>0</v>
      </c>
      <c r="AH260" s="6">
        <v>0</v>
      </c>
      <c r="AI260" s="6">
        <v>0</v>
      </c>
      <c r="AJ260" s="6">
        <v>0</v>
      </c>
      <c r="AK260" s="6">
        <v>0</v>
      </c>
      <c r="AL260" s="6">
        <v>0</v>
      </c>
      <c r="AM260" s="6">
        <v>0</v>
      </c>
      <c r="AN260" s="6">
        <v>0</v>
      </c>
      <c r="AO260" s="6">
        <v>0</v>
      </c>
      <c r="AP260" s="6">
        <v>0</v>
      </c>
      <c r="AQ260" s="6">
        <v>0</v>
      </c>
    </row>
    <row r="261" spans="1:43" x14ac:dyDescent="0.2">
      <c r="A261" s="1">
        <v>2020</v>
      </c>
      <c r="B261" s="2" t="s">
        <v>64</v>
      </c>
      <c r="C261" s="1" t="s">
        <v>54</v>
      </c>
      <c r="D261" s="1" t="s">
        <v>48</v>
      </c>
      <c r="E261" s="1" t="s">
        <v>46</v>
      </c>
      <c r="F261" s="6">
        <v>39912.9</v>
      </c>
      <c r="G261" s="6">
        <v>36712.85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22427.83</v>
      </c>
      <c r="O261" s="6">
        <v>22427.83</v>
      </c>
      <c r="P261" s="6">
        <v>0.56000000000000005</v>
      </c>
      <c r="Q261" s="6">
        <v>8025.02</v>
      </c>
      <c r="R261" s="6">
        <v>30452.85</v>
      </c>
      <c r="S261" s="6">
        <v>0.76</v>
      </c>
      <c r="T261" s="6">
        <v>3130</v>
      </c>
      <c r="U261" s="6">
        <v>33582.85</v>
      </c>
      <c r="V261" s="6">
        <v>0.84</v>
      </c>
      <c r="W261" s="6">
        <v>3130</v>
      </c>
      <c r="X261" s="6">
        <v>36712.85</v>
      </c>
      <c r="Y261" s="6">
        <v>0.92</v>
      </c>
      <c r="Z261" s="6">
        <v>0</v>
      </c>
      <c r="AA261" s="6">
        <v>0</v>
      </c>
      <c r="AB261" s="6">
        <v>0</v>
      </c>
      <c r="AC261" s="6">
        <v>0</v>
      </c>
      <c r="AD261" s="6">
        <v>0</v>
      </c>
      <c r="AE261" s="6">
        <v>0</v>
      </c>
      <c r="AF261" s="6">
        <v>0</v>
      </c>
      <c r="AG261" s="6">
        <v>0</v>
      </c>
      <c r="AH261" s="6">
        <v>0</v>
      </c>
      <c r="AI261" s="6">
        <v>0</v>
      </c>
      <c r="AJ261" s="6">
        <v>0</v>
      </c>
      <c r="AK261" s="6">
        <v>0</v>
      </c>
      <c r="AL261" s="6">
        <v>0</v>
      </c>
      <c r="AM261" s="6">
        <v>0</v>
      </c>
      <c r="AN261" s="6">
        <v>0</v>
      </c>
      <c r="AO261" s="6">
        <v>0</v>
      </c>
      <c r="AP261" s="6">
        <v>0</v>
      </c>
      <c r="AQ261" s="6">
        <v>0</v>
      </c>
    </row>
    <row r="262" spans="1:43" x14ac:dyDescent="0.2">
      <c r="A262" s="1">
        <v>2020</v>
      </c>
      <c r="B262" s="2" t="s">
        <v>64</v>
      </c>
      <c r="C262" s="1" t="s">
        <v>54</v>
      </c>
      <c r="D262" s="1" t="s">
        <v>48</v>
      </c>
      <c r="E262" s="1" t="s">
        <v>47</v>
      </c>
      <c r="F262" s="6">
        <v>60466.81</v>
      </c>
      <c r="G262" s="6">
        <v>60466.81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53648.81</v>
      </c>
      <c r="O262" s="6">
        <v>53648.81</v>
      </c>
      <c r="P262" s="6">
        <v>0.89</v>
      </c>
      <c r="Q262" s="6">
        <v>2580.06</v>
      </c>
      <c r="R262" s="6">
        <v>56228.87</v>
      </c>
      <c r="S262" s="6">
        <v>0.93</v>
      </c>
      <c r="T262" s="6">
        <v>407.93</v>
      </c>
      <c r="U262" s="6">
        <v>56636.800000000003</v>
      </c>
      <c r="V262" s="6">
        <v>0.94</v>
      </c>
      <c r="W262" s="6">
        <v>3830.01</v>
      </c>
      <c r="X262" s="6">
        <v>60466.81</v>
      </c>
      <c r="Y262" s="6">
        <v>1</v>
      </c>
      <c r="Z262" s="6">
        <v>0</v>
      </c>
      <c r="AA262" s="6">
        <v>0</v>
      </c>
      <c r="AB262" s="6">
        <v>0</v>
      </c>
      <c r="AC262" s="6">
        <v>0</v>
      </c>
      <c r="AD262" s="6">
        <v>0</v>
      </c>
      <c r="AE262" s="6">
        <v>0</v>
      </c>
      <c r="AF262" s="6">
        <v>0</v>
      </c>
      <c r="AG262" s="6">
        <v>0</v>
      </c>
      <c r="AH262" s="6">
        <v>0</v>
      </c>
      <c r="AI262" s="6">
        <v>0</v>
      </c>
      <c r="AJ262" s="6">
        <v>0</v>
      </c>
      <c r="AK262" s="6">
        <v>0</v>
      </c>
      <c r="AL262" s="6">
        <v>0</v>
      </c>
      <c r="AM262" s="6">
        <v>0</v>
      </c>
      <c r="AN262" s="6">
        <v>0</v>
      </c>
      <c r="AO262" s="6">
        <v>0</v>
      </c>
      <c r="AP262" s="6">
        <v>0</v>
      </c>
      <c r="AQ262" s="6">
        <v>0</v>
      </c>
    </row>
    <row r="263" spans="1:43" x14ac:dyDescent="0.2">
      <c r="A263" s="1">
        <v>2020</v>
      </c>
      <c r="B263" s="2" t="s">
        <v>64</v>
      </c>
      <c r="C263" s="1" t="s">
        <v>54</v>
      </c>
      <c r="D263" s="1" t="s">
        <v>48</v>
      </c>
      <c r="E263" s="1" t="s">
        <v>49</v>
      </c>
      <c r="F263" s="6">
        <v>20805.27</v>
      </c>
      <c r="G263" s="6">
        <v>16024.62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15759.61</v>
      </c>
      <c r="O263" s="6">
        <v>15759.61</v>
      </c>
      <c r="P263" s="6">
        <v>0.76</v>
      </c>
      <c r="Q263" s="6">
        <v>265.01</v>
      </c>
      <c r="R263" s="6">
        <v>16024.62</v>
      </c>
      <c r="S263" s="6">
        <v>0.77</v>
      </c>
      <c r="T263" s="6">
        <v>0</v>
      </c>
      <c r="U263" s="6">
        <v>16024.62</v>
      </c>
      <c r="V263" s="6">
        <v>0.77</v>
      </c>
      <c r="W263" s="6">
        <v>0</v>
      </c>
      <c r="X263" s="6">
        <v>16024.62</v>
      </c>
      <c r="Y263" s="6">
        <v>0.77</v>
      </c>
      <c r="Z263" s="6">
        <v>0</v>
      </c>
      <c r="AA263" s="6">
        <v>0</v>
      </c>
      <c r="AB263" s="6">
        <v>0</v>
      </c>
      <c r="AC263" s="6">
        <v>0</v>
      </c>
      <c r="AD263" s="6">
        <v>0</v>
      </c>
      <c r="AE263" s="6">
        <v>0</v>
      </c>
      <c r="AF263" s="6">
        <v>0</v>
      </c>
      <c r="AG263" s="6">
        <v>0</v>
      </c>
      <c r="AH263" s="6">
        <v>0</v>
      </c>
      <c r="AI263" s="6">
        <v>0</v>
      </c>
      <c r="AJ263" s="6">
        <v>0</v>
      </c>
      <c r="AK263" s="6">
        <v>0</v>
      </c>
      <c r="AL263" s="6">
        <v>0</v>
      </c>
      <c r="AM263" s="6">
        <v>0</v>
      </c>
      <c r="AN263" s="6">
        <v>0</v>
      </c>
      <c r="AO263" s="6">
        <v>0</v>
      </c>
      <c r="AP263" s="6">
        <v>0</v>
      </c>
      <c r="AQ263" s="6">
        <v>0</v>
      </c>
    </row>
    <row r="264" spans="1:43" x14ac:dyDescent="0.2">
      <c r="A264" s="1">
        <v>2020</v>
      </c>
      <c r="B264" s="2" t="s">
        <v>64</v>
      </c>
      <c r="C264" s="1" t="s">
        <v>54</v>
      </c>
      <c r="D264" s="1" t="s">
        <v>50</v>
      </c>
      <c r="E264" s="1" t="s">
        <v>46</v>
      </c>
      <c r="F264" s="6">
        <v>9744.0499999999993</v>
      </c>
      <c r="G264" s="6">
        <v>4644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2322</v>
      </c>
      <c r="O264" s="6">
        <v>2322</v>
      </c>
      <c r="P264" s="6">
        <v>0.24</v>
      </c>
      <c r="Q264" s="6">
        <v>0</v>
      </c>
      <c r="R264" s="6">
        <v>2322</v>
      </c>
      <c r="S264" s="6">
        <v>0.24</v>
      </c>
      <c r="T264" s="6">
        <v>2322</v>
      </c>
      <c r="U264" s="6">
        <v>4644</v>
      </c>
      <c r="V264" s="6">
        <v>0.48</v>
      </c>
      <c r="W264" s="6">
        <v>0</v>
      </c>
      <c r="X264" s="6">
        <v>4644</v>
      </c>
      <c r="Y264" s="6">
        <v>0.48</v>
      </c>
      <c r="Z264" s="6">
        <v>0</v>
      </c>
      <c r="AA264" s="6">
        <v>0</v>
      </c>
      <c r="AB264" s="6">
        <v>0</v>
      </c>
      <c r="AC264" s="6">
        <v>0</v>
      </c>
      <c r="AD264" s="6">
        <v>0</v>
      </c>
      <c r="AE264" s="6">
        <v>0</v>
      </c>
      <c r="AF264" s="6">
        <v>0</v>
      </c>
      <c r="AG264" s="6">
        <v>0</v>
      </c>
      <c r="AH264" s="6">
        <v>0</v>
      </c>
      <c r="AI264" s="6">
        <v>0</v>
      </c>
      <c r="AJ264" s="6">
        <v>0</v>
      </c>
      <c r="AK264" s="6">
        <v>0</v>
      </c>
      <c r="AL264" s="6">
        <v>0</v>
      </c>
      <c r="AM264" s="6">
        <v>0</v>
      </c>
      <c r="AN264" s="6">
        <v>0</v>
      </c>
      <c r="AO264" s="6">
        <v>0</v>
      </c>
      <c r="AP264" s="6">
        <v>0</v>
      </c>
      <c r="AQ264" s="6">
        <v>0</v>
      </c>
    </row>
    <row r="265" spans="1:43" x14ac:dyDescent="0.2">
      <c r="A265" s="1">
        <v>2020</v>
      </c>
      <c r="B265" s="2" t="s">
        <v>64</v>
      </c>
      <c r="C265" s="1" t="s">
        <v>54</v>
      </c>
      <c r="D265" s="1" t="s">
        <v>50</v>
      </c>
      <c r="E265" s="1" t="s">
        <v>47</v>
      </c>
      <c r="F265" s="6">
        <v>1548</v>
      </c>
      <c r="G265" s="6">
        <v>1548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1548</v>
      </c>
      <c r="O265" s="6">
        <v>1548</v>
      </c>
      <c r="P265" s="6">
        <v>1</v>
      </c>
      <c r="Q265" s="6">
        <v>0</v>
      </c>
      <c r="R265" s="6">
        <v>1548</v>
      </c>
      <c r="S265" s="6">
        <v>1</v>
      </c>
      <c r="T265" s="6">
        <v>0</v>
      </c>
      <c r="U265" s="6">
        <v>1548</v>
      </c>
      <c r="V265" s="6">
        <v>1</v>
      </c>
      <c r="W265" s="6">
        <v>0</v>
      </c>
      <c r="X265" s="6">
        <v>1548</v>
      </c>
      <c r="Y265" s="6">
        <v>1</v>
      </c>
      <c r="Z265" s="6">
        <v>0</v>
      </c>
      <c r="AA265" s="6">
        <v>0</v>
      </c>
      <c r="AB265" s="6">
        <v>0</v>
      </c>
      <c r="AC265" s="6">
        <v>0</v>
      </c>
      <c r="AD265" s="6">
        <v>0</v>
      </c>
      <c r="AE265" s="6">
        <v>0</v>
      </c>
      <c r="AF265" s="6">
        <v>0</v>
      </c>
      <c r="AG265" s="6">
        <v>0</v>
      </c>
      <c r="AH265" s="6">
        <v>0</v>
      </c>
      <c r="AI265" s="6">
        <v>0</v>
      </c>
      <c r="AJ265" s="6">
        <v>0</v>
      </c>
      <c r="AK265" s="6">
        <v>0</v>
      </c>
      <c r="AL265" s="6">
        <v>0</v>
      </c>
      <c r="AM265" s="6">
        <v>0</v>
      </c>
      <c r="AN265" s="6">
        <v>0</v>
      </c>
      <c r="AO265" s="6">
        <v>0</v>
      </c>
      <c r="AP265" s="6">
        <v>0</v>
      </c>
      <c r="AQ265" s="6">
        <v>0</v>
      </c>
    </row>
    <row r="266" spans="1:43" x14ac:dyDescent="0.2">
      <c r="A266" s="1">
        <v>2020</v>
      </c>
      <c r="B266" s="2" t="s">
        <v>64</v>
      </c>
      <c r="C266" s="1" t="s">
        <v>54</v>
      </c>
      <c r="D266" s="1" t="s">
        <v>52</v>
      </c>
      <c r="E266" s="1" t="s">
        <v>53</v>
      </c>
      <c r="F266" s="6">
        <v>112.68</v>
      </c>
      <c r="G266" s="6">
        <v>112.68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112.68</v>
      </c>
      <c r="O266" s="6">
        <v>112.68</v>
      </c>
      <c r="P266" s="6">
        <v>1</v>
      </c>
      <c r="Q266" s="6">
        <v>0</v>
      </c>
      <c r="R266" s="6">
        <v>112.68</v>
      </c>
      <c r="S266" s="6">
        <v>1</v>
      </c>
      <c r="T266" s="6">
        <v>0</v>
      </c>
      <c r="U266" s="6">
        <v>112.68</v>
      </c>
      <c r="V266" s="6">
        <v>1</v>
      </c>
      <c r="W266" s="6">
        <v>0</v>
      </c>
      <c r="X266" s="6">
        <v>112.68</v>
      </c>
      <c r="Y266" s="6">
        <v>1</v>
      </c>
      <c r="Z266" s="6">
        <v>0</v>
      </c>
      <c r="AA266" s="6">
        <v>0</v>
      </c>
      <c r="AB266" s="6">
        <v>0</v>
      </c>
      <c r="AC266" s="6">
        <v>0</v>
      </c>
      <c r="AD266" s="6">
        <v>0</v>
      </c>
      <c r="AE266" s="6">
        <v>0</v>
      </c>
      <c r="AF266" s="6">
        <v>0</v>
      </c>
      <c r="AG266" s="6">
        <v>0</v>
      </c>
      <c r="AH266" s="6">
        <v>0</v>
      </c>
      <c r="AI266" s="6">
        <v>0</v>
      </c>
      <c r="AJ266" s="6">
        <v>0</v>
      </c>
      <c r="AK266" s="6">
        <v>0</v>
      </c>
      <c r="AL266" s="6">
        <v>0</v>
      </c>
      <c r="AM266" s="6">
        <v>0</v>
      </c>
      <c r="AN266" s="6">
        <v>0</v>
      </c>
      <c r="AO266" s="6">
        <v>0</v>
      </c>
      <c r="AP266" s="6">
        <v>0</v>
      </c>
      <c r="AQ266" s="6">
        <v>0</v>
      </c>
    </row>
    <row r="267" spans="1:43" x14ac:dyDescent="0.2">
      <c r="A267" s="1">
        <v>2020</v>
      </c>
      <c r="B267" s="2" t="s">
        <v>64</v>
      </c>
      <c r="C267" s="1" t="s">
        <v>54</v>
      </c>
      <c r="D267" s="1" t="s">
        <v>52</v>
      </c>
      <c r="E267" s="1" t="s">
        <v>46</v>
      </c>
      <c r="F267" s="6">
        <v>716613.2</v>
      </c>
      <c r="G267" s="6">
        <v>512746.14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140571.67000000001</v>
      </c>
      <c r="O267" s="6">
        <v>140571.67000000001</v>
      </c>
      <c r="P267" s="6">
        <v>0.2</v>
      </c>
      <c r="Q267" s="6">
        <v>209786.58</v>
      </c>
      <c r="R267" s="6">
        <v>350358.25</v>
      </c>
      <c r="S267" s="6">
        <v>0.49</v>
      </c>
      <c r="T267" s="6">
        <v>111815.01</v>
      </c>
      <c r="U267" s="6">
        <v>462173.26</v>
      </c>
      <c r="V267" s="6">
        <v>0.64</v>
      </c>
      <c r="W267" s="6">
        <v>50572.88</v>
      </c>
      <c r="X267" s="6">
        <v>512746.14</v>
      </c>
      <c r="Y267" s="6">
        <v>0.72</v>
      </c>
      <c r="Z267" s="6">
        <v>0</v>
      </c>
      <c r="AA267" s="6">
        <v>0</v>
      </c>
      <c r="AB267" s="6">
        <v>0</v>
      </c>
      <c r="AC267" s="6">
        <v>0</v>
      </c>
      <c r="AD267" s="6">
        <v>0</v>
      </c>
      <c r="AE267" s="6">
        <v>0</v>
      </c>
      <c r="AF267" s="6">
        <v>0</v>
      </c>
      <c r="AG267" s="6">
        <v>0</v>
      </c>
      <c r="AH267" s="6">
        <v>0</v>
      </c>
      <c r="AI267" s="6">
        <v>0</v>
      </c>
      <c r="AJ267" s="6">
        <v>0</v>
      </c>
      <c r="AK267" s="6">
        <v>0</v>
      </c>
      <c r="AL267" s="6">
        <v>0</v>
      </c>
      <c r="AM267" s="6">
        <v>0</v>
      </c>
      <c r="AN267" s="6">
        <v>0</v>
      </c>
      <c r="AO267" s="6">
        <v>0</v>
      </c>
      <c r="AP267" s="6">
        <v>0</v>
      </c>
      <c r="AQ267" s="6">
        <v>0</v>
      </c>
    </row>
    <row r="268" spans="1:43" x14ac:dyDescent="0.2">
      <c r="A268" s="1">
        <v>2020</v>
      </c>
      <c r="B268" s="2" t="s">
        <v>64</v>
      </c>
      <c r="C268" s="1" t="s">
        <v>54</v>
      </c>
      <c r="D268" s="1" t="s">
        <v>52</v>
      </c>
      <c r="E268" s="1" t="s">
        <v>47</v>
      </c>
      <c r="F268" s="6">
        <v>614131.46</v>
      </c>
      <c r="G268" s="6">
        <v>554456.34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364643.9</v>
      </c>
      <c r="O268" s="6">
        <v>364643.9</v>
      </c>
      <c r="P268" s="6">
        <v>0.59</v>
      </c>
      <c r="Q268" s="6">
        <v>133684.92000000001</v>
      </c>
      <c r="R268" s="6">
        <v>498328.82</v>
      </c>
      <c r="S268" s="6">
        <v>0.81</v>
      </c>
      <c r="T268" s="6">
        <v>27123.11</v>
      </c>
      <c r="U268" s="6">
        <v>525451.93000000005</v>
      </c>
      <c r="V268" s="6">
        <v>0.86</v>
      </c>
      <c r="W268" s="6">
        <v>29004.41</v>
      </c>
      <c r="X268" s="6">
        <v>554456.34</v>
      </c>
      <c r="Y268" s="6">
        <v>0.9</v>
      </c>
      <c r="Z268" s="6">
        <v>0</v>
      </c>
      <c r="AA268" s="6">
        <v>0</v>
      </c>
      <c r="AB268" s="6">
        <v>0</v>
      </c>
      <c r="AC268" s="6">
        <v>0</v>
      </c>
      <c r="AD268" s="6">
        <v>0</v>
      </c>
      <c r="AE268" s="6">
        <v>0</v>
      </c>
      <c r="AF268" s="6">
        <v>0</v>
      </c>
      <c r="AG268" s="6">
        <v>0</v>
      </c>
      <c r="AH268" s="6">
        <v>0</v>
      </c>
      <c r="AI268" s="6">
        <v>0</v>
      </c>
      <c r="AJ268" s="6">
        <v>0</v>
      </c>
      <c r="AK268" s="6">
        <v>0</v>
      </c>
      <c r="AL268" s="6">
        <v>0</v>
      </c>
      <c r="AM268" s="6">
        <v>0</v>
      </c>
      <c r="AN268" s="6">
        <v>0</v>
      </c>
      <c r="AO268" s="6">
        <v>0</v>
      </c>
      <c r="AP268" s="6">
        <v>0</v>
      </c>
      <c r="AQ268" s="6">
        <v>0</v>
      </c>
    </row>
    <row r="269" spans="1:43" x14ac:dyDescent="0.2">
      <c r="A269" s="1">
        <v>2020</v>
      </c>
      <c r="B269" s="2" t="s">
        <v>64</v>
      </c>
      <c r="C269" s="1" t="s">
        <v>54</v>
      </c>
      <c r="D269" s="1" t="s">
        <v>52</v>
      </c>
      <c r="E269" s="1" t="s">
        <v>49</v>
      </c>
      <c r="F269" s="6">
        <v>335918.86</v>
      </c>
      <c r="G269" s="6">
        <v>311969.32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180591.17</v>
      </c>
      <c r="O269" s="6">
        <v>180591.17</v>
      </c>
      <c r="P269" s="6">
        <v>0.54</v>
      </c>
      <c r="Q269" s="6">
        <v>109603.95</v>
      </c>
      <c r="R269" s="6">
        <v>290195.12</v>
      </c>
      <c r="S269" s="6">
        <v>0.86</v>
      </c>
      <c r="T269" s="6">
        <v>16484.599999999999</v>
      </c>
      <c r="U269" s="6">
        <v>306679.71999999997</v>
      </c>
      <c r="V269" s="6">
        <v>0.91</v>
      </c>
      <c r="W269" s="6">
        <v>5289.6</v>
      </c>
      <c r="X269" s="6">
        <v>311969.32</v>
      </c>
      <c r="Y269" s="6">
        <v>0.93</v>
      </c>
      <c r="Z269" s="6">
        <v>0</v>
      </c>
      <c r="AA269" s="6">
        <v>0</v>
      </c>
      <c r="AB269" s="6">
        <v>0</v>
      </c>
      <c r="AC269" s="6">
        <v>0</v>
      </c>
      <c r="AD269" s="6">
        <v>0</v>
      </c>
      <c r="AE269" s="6">
        <v>0</v>
      </c>
      <c r="AF269" s="6">
        <v>0</v>
      </c>
      <c r="AG269" s="6">
        <v>0</v>
      </c>
      <c r="AH269" s="6">
        <v>0</v>
      </c>
      <c r="AI269" s="6">
        <v>0</v>
      </c>
      <c r="AJ269" s="6">
        <v>0</v>
      </c>
      <c r="AK269" s="6">
        <v>0</v>
      </c>
      <c r="AL269" s="6">
        <v>0</v>
      </c>
      <c r="AM269" s="6">
        <v>0</v>
      </c>
      <c r="AN269" s="6">
        <v>0</v>
      </c>
      <c r="AO269" s="6">
        <v>0</v>
      </c>
      <c r="AP269" s="6">
        <v>0</v>
      </c>
      <c r="AQ269" s="6">
        <v>0</v>
      </c>
    </row>
    <row r="270" spans="1:43" x14ac:dyDescent="0.2">
      <c r="A270" s="1">
        <v>2020</v>
      </c>
      <c r="B270" s="2" t="s">
        <v>64</v>
      </c>
      <c r="C270" s="1" t="s">
        <v>55</v>
      </c>
      <c r="D270" s="1" t="s">
        <v>45</v>
      </c>
      <c r="E270" s="1" t="s">
        <v>46</v>
      </c>
      <c r="F270" s="6">
        <v>2971987.69</v>
      </c>
      <c r="G270" s="6">
        <v>772818.71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307660.09000000003</v>
      </c>
      <c r="O270" s="6">
        <v>307660.09000000003</v>
      </c>
      <c r="P270" s="6">
        <v>0.1</v>
      </c>
      <c r="Q270" s="6">
        <v>0</v>
      </c>
      <c r="R270" s="6">
        <v>307660.09000000003</v>
      </c>
      <c r="S270" s="6">
        <v>0.1</v>
      </c>
      <c r="T270" s="6">
        <v>0</v>
      </c>
      <c r="U270" s="6">
        <v>307660.09000000003</v>
      </c>
      <c r="V270" s="6">
        <v>0.1</v>
      </c>
      <c r="W270" s="6">
        <v>465158.62</v>
      </c>
      <c r="X270" s="6">
        <v>772818.71</v>
      </c>
      <c r="Y270" s="6">
        <v>0.26</v>
      </c>
      <c r="Z270" s="6">
        <v>0</v>
      </c>
      <c r="AA270" s="6">
        <v>0</v>
      </c>
      <c r="AB270" s="6">
        <v>0</v>
      </c>
      <c r="AC270" s="6">
        <v>0</v>
      </c>
      <c r="AD270" s="6">
        <v>0</v>
      </c>
      <c r="AE270" s="6">
        <v>0</v>
      </c>
      <c r="AF270" s="6">
        <v>0</v>
      </c>
      <c r="AG270" s="6">
        <v>0</v>
      </c>
      <c r="AH270" s="6">
        <v>0</v>
      </c>
      <c r="AI270" s="6">
        <v>0</v>
      </c>
      <c r="AJ270" s="6">
        <v>0</v>
      </c>
      <c r="AK270" s="6">
        <v>0</v>
      </c>
      <c r="AL270" s="6">
        <v>0</v>
      </c>
      <c r="AM270" s="6">
        <v>0</v>
      </c>
      <c r="AN270" s="6">
        <v>0</v>
      </c>
      <c r="AO270" s="6">
        <v>0</v>
      </c>
      <c r="AP270" s="6">
        <v>0</v>
      </c>
      <c r="AQ270" s="6">
        <v>0</v>
      </c>
    </row>
    <row r="271" spans="1:43" x14ac:dyDescent="0.2">
      <c r="A271" s="1">
        <v>2020</v>
      </c>
      <c r="B271" s="2" t="s">
        <v>64</v>
      </c>
      <c r="C271" s="1" t="s">
        <v>55</v>
      </c>
      <c r="D271" s="1" t="s">
        <v>45</v>
      </c>
      <c r="E271" s="1" t="s">
        <v>47</v>
      </c>
      <c r="F271" s="6">
        <v>77839.16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  <c r="AD271" s="6">
        <v>0</v>
      </c>
      <c r="AE271" s="6">
        <v>0</v>
      </c>
      <c r="AF271" s="6">
        <v>0</v>
      </c>
      <c r="AG271" s="6">
        <v>0</v>
      </c>
      <c r="AH271" s="6">
        <v>0</v>
      </c>
      <c r="AI271" s="6">
        <v>0</v>
      </c>
      <c r="AJ271" s="6">
        <v>0</v>
      </c>
      <c r="AK271" s="6">
        <v>0</v>
      </c>
      <c r="AL271" s="6">
        <v>0</v>
      </c>
      <c r="AM271" s="6">
        <v>0</v>
      </c>
      <c r="AN271" s="6">
        <v>0</v>
      </c>
      <c r="AO271" s="6">
        <v>0</v>
      </c>
      <c r="AP271" s="6">
        <v>0</v>
      </c>
      <c r="AQ271" s="6">
        <v>0</v>
      </c>
    </row>
    <row r="272" spans="1:43" x14ac:dyDescent="0.2">
      <c r="A272" s="1">
        <v>2020</v>
      </c>
      <c r="B272" s="2" t="s">
        <v>64</v>
      </c>
      <c r="C272" s="1" t="s">
        <v>55</v>
      </c>
      <c r="D272" s="1" t="s">
        <v>48</v>
      </c>
      <c r="E272" s="1" t="s">
        <v>46</v>
      </c>
      <c r="F272" s="6">
        <v>56850.71</v>
      </c>
      <c r="G272" s="6">
        <v>28518.32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4431.6499999999996</v>
      </c>
      <c r="O272" s="6">
        <v>4431.6499999999996</v>
      </c>
      <c r="P272" s="6">
        <v>0.08</v>
      </c>
      <c r="Q272" s="6">
        <v>16642.72</v>
      </c>
      <c r="R272" s="6">
        <v>21074.37</v>
      </c>
      <c r="S272" s="6">
        <v>0.37</v>
      </c>
      <c r="T272" s="6">
        <v>7443.95</v>
      </c>
      <c r="U272" s="6">
        <v>28518.32</v>
      </c>
      <c r="V272" s="6">
        <v>0.5</v>
      </c>
      <c r="W272" s="6">
        <v>0</v>
      </c>
      <c r="X272" s="6">
        <v>28518.32</v>
      </c>
      <c r="Y272" s="6">
        <v>0.5</v>
      </c>
      <c r="Z272" s="6">
        <v>0</v>
      </c>
      <c r="AA272" s="6">
        <v>0</v>
      </c>
      <c r="AB272" s="6">
        <v>0</v>
      </c>
      <c r="AC272" s="6">
        <v>0</v>
      </c>
      <c r="AD272" s="6">
        <v>0</v>
      </c>
      <c r="AE272" s="6">
        <v>0</v>
      </c>
      <c r="AF272" s="6">
        <v>0</v>
      </c>
      <c r="AG272" s="6">
        <v>0</v>
      </c>
      <c r="AH272" s="6">
        <v>0</v>
      </c>
      <c r="AI272" s="6">
        <v>0</v>
      </c>
      <c r="AJ272" s="6">
        <v>0</v>
      </c>
      <c r="AK272" s="6">
        <v>0</v>
      </c>
      <c r="AL272" s="6">
        <v>0</v>
      </c>
      <c r="AM272" s="6">
        <v>0</v>
      </c>
      <c r="AN272" s="6">
        <v>0</v>
      </c>
      <c r="AO272" s="6">
        <v>0</v>
      </c>
      <c r="AP272" s="6">
        <v>0</v>
      </c>
      <c r="AQ272" s="6">
        <v>0</v>
      </c>
    </row>
    <row r="273" spans="1:43" x14ac:dyDescent="0.2">
      <c r="A273" s="1">
        <v>2020</v>
      </c>
      <c r="B273" s="2" t="s">
        <v>64</v>
      </c>
      <c r="C273" s="1" t="s">
        <v>55</v>
      </c>
      <c r="D273" s="1" t="s">
        <v>48</v>
      </c>
      <c r="E273" s="1" t="s">
        <v>47</v>
      </c>
      <c r="F273" s="6">
        <v>107835.91</v>
      </c>
      <c r="G273" s="6">
        <v>94577.83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58364.55</v>
      </c>
      <c r="O273" s="6">
        <v>58364.55</v>
      </c>
      <c r="P273" s="6">
        <v>0.54</v>
      </c>
      <c r="Q273" s="6">
        <v>25096.400000000001</v>
      </c>
      <c r="R273" s="6">
        <v>83460.95</v>
      </c>
      <c r="S273" s="6">
        <v>0.77</v>
      </c>
      <c r="T273" s="6">
        <v>11005.1</v>
      </c>
      <c r="U273" s="6">
        <v>94466.05</v>
      </c>
      <c r="V273" s="6">
        <v>0.88</v>
      </c>
      <c r="W273" s="6">
        <v>111.78</v>
      </c>
      <c r="X273" s="6">
        <v>94577.83</v>
      </c>
      <c r="Y273" s="6">
        <v>0.88</v>
      </c>
      <c r="Z273" s="6">
        <v>0</v>
      </c>
      <c r="AA273" s="6">
        <v>0</v>
      </c>
      <c r="AB273" s="6">
        <v>0</v>
      </c>
      <c r="AC273" s="6">
        <v>0</v>
      </c>
      <c r="AD273" s="6">
        <v>0</v>
      </c>
      <c r="AE273" s="6">
        <v>0</v>
      </c>
      <c r="AF273" s="6">
        <v>0</v>
      </c>
      <c r="AG273" s="6">
        <v>0</v>
      </c>
      <c r="AH273" s="6">
        <v>0</v>
      </c>
      <c r="AI273" s="6">
        <v>0</v>
      </c>
      <c r="AJ273" s="6">
        <v>0</v>
      </c>
      <c r="AK273" s="6">
        <v>0</v>
      </c>
      <c r="AL273" s="6">
        <v>0</v>
      </c>
      <c r="AM273" s="6">
        <v>0</v>
      </c>
      <c r="AN273" s="6">
        <v>0</v>
      </c>
      <c r="AO273" s="6">
        <v>0</v>
      </c>
      <c r="AP273" s="6">
        <v>0</v>
      </c>
      <c r="AQ273" s="6">
        <v>0</v>
      </c>
    </row>
    <row r="274" spans="1:43" x14ac:dyDescent="0.2">
      <c r="A274" s="1">
        <v>2020</v>
      </c>
      <c r="B274" s="2" t="s">
        <v>64</v>
      </c>
      <c r="C274" s="1" t="s">
        <v>55</v>
      </c>
      <c r="D274" s="1" t="s">
        <v>48</v>
      </c>
      <c r="E274" s="1" t="s">
        <v>49</v>
      </c>
      <c r="F274" s="6">
        <v>18720.84</v>
      </c>
      <c r="G274" s="6">
        <v>17206.330000000002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1508.82</v>
      </c>
      <c r="O274" s="6">
        <v>1508.82</v>
      </c>
      <c r="P274" s="6">
        <v>0.08</v>
      </c>
      <c r="Q274" s="6">
        <v>15697.51</v>
      </c>
      <c r="R274" s="6">
        <v>17206.330000000002</v>
      </c>
      <c r="S274" s="6">
        <v>0.92</v>
      </c>
      <c r="T274" s="6">
        <v>0</v>
      </c>
      <c r="U274" s="6">
        <v>17206.330000000002</v>
      </c>
      <c r="V274" s="6">
        <v>0.92</v>
      </c>
      <c r="W274" s="6">
        <v>0</v>
      </c>
      <c r="X274" s="6">
        <v>17206.330000000002</v>
      </c>
      <c r="Y274" s="6">
        <v>0.92</v>
      </c>
      <c r="Z274" s="6">
        <v>0</v>
      </c>
      <c r="AA274" s="6">
        <v>0</v>
      </c>
      <c r="AB274" s="6">
        <v>0</v>
      </c>
      <c r="AC274" s="6">
        <v>0</v>
      </c>
      <c r="AD274" s="6">
        <v>0</v>
      </c>
      <c r="AE274" s="6">
        <v>0</v>
      </c>
      <c r="AF274" s="6">
        <v>0</v>
      </c>
      <c r="AG274" s="6">
        <v>0</v>
      </c>
      <c r="AH274" s="6">
        <v>0</v>
      </c>
      <c r="AI274" s="6">
        <v>0</v>
      </c>
      <c r="AJ274" s="6">
        <v>0</v>
      </c>
      <c r="AK274" s="6">
        <v>0</v>
      </c>
      <c r="AL274" s="6">
        <v>0</v>
      </c>
      <c r="AM274" s="6">
        <v>0</v>
      </c>
      <c r="AN274" s="6">
        <v>0</v>
      </c>
      <c r="AO274" s="6">
        <v>0</v>
      </c>
      <c r="AP274" s="6">
        <v>0</v>
      </c>
      <c r="AQ274" s="6">
        <v>0</v>
      </c>
    </row>
    <row r="275" spans="1:43" x14ac:dyDescent="0.2">
      <c r="A275" s="1">
        <v>2020</v>
      </c>
      <c r="B275" s="2" t="s">
        <v>64</v>
      </c>
      <c r="C275" s="1" t="s">
        <v>55</v>
      </c>
      <c r="D275" s="1" t="s">
        <v>50</v>
      </c>
      <c r="E275" s="1" t="s">
        <v>46</v>
      </c>
      <c r="F275" s="6">
        <v>14445.46</v>
      </c>
      <c r="G275" s="6">
        <v>12897.46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12897.46</v>
      </c>
      <c r="O275" s="6">
        <v>12897.46</v>
      </c>
      <c r="P275" s="6">
        <v>0.89</v>
      </c>
      <c r="Q275" s="6">
        <v>0</v>
      </c>
      <c r="R275" s="6">
        <v>12897.46</v>
      </c>
      <c r="S275" s="6">
        <v>0.89</v>
      </c>
      <c r="T275" s="6">
        <v>0</v>
      </c>
      <c r="U275" s="6">
        <v>12897.46</v>
      </c>
      <c r="V275" s="6">
        <v>0.89</v>
      </c>
      <c r="W275" s="6">
        <v>0</v>
      </c>
      <c r="X275" s="6">
        <v>12897.46</v>
      </c>
      <c r="Y275" s="6">
        <v>0.89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  <c r="AE275" s="6">
        <v>0</v>
      </c>
      <c r="AF275" s="6">
        <v>0</v>
      </c>
      <c r="AG275" s="6">
        <v>0</v>
      </c>
      <c r="AH275" s="6">
        <v>0</v>
      </c>
      <c r="AI275" s="6">
        <v>0</v>
      </c>
      <c r="AJ275" s="6">
        <v>0</v>
      </c>
      <c r="AK275" s="6">
        <v>0</v>
      </c>
      <c r="AL275" s="6">
        <v>0</v>
      </c>
      <c r="AM275" s="6">
        <v>0</v>
      </c>
      <c r="AN275" s="6">
        <v>0</v>
      </c>
      <c r="AO275" s="6">
        <v>0</v>
      </c>
      <c r="AP275" s="6">
        <v>0</v>
      </c>
      <c r="AQ275" s="6">
        <v>0</v>
      </c>
    </row>
    <row r="276" spans="1:43" x14ac:dyDescent="0.2">
      <c r="A276" s="1">
        <v>2020</v>
      </c>
      <c r="B276" s="2" t="s">
        <v>64</v>
      </c>
      <c r="C276" s="1" t="s">
        <v>55</v>
      </c>
      <c r="D276" s="1" t="s">
        <v>51</v>
      </c>
      <c r="E276" s="1" t="s">
        <v>46</v>
      </c>
      <c r="F276" s="6">
        <v>119884.77</v>
      </c>
      <c r="G276" s="6">
        <v>119884.77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119884.77</v>
      </c>
      <c r="O276" s="6">
        <v>119884.77</v>
      </c>
      <c r="P276" s="6">
        <v>1</v>
      </c>
      <c r="Q276" s="6">
        <v>0</v>
      </c>
      <c r="R276" s="6">
        <v>119884.77</v>
      </c>
      <c r="S276" s="6">
        <v>1</v>
      </c>
      <c r="T276" s="6">
        <v>0</v>
      </c>
      <c r="U276" s="6">
        <v>119884.77</v>
      </c>
      <c r="V276" s="6">
        <v>1</v>
      </c>
      <c r="W276" s="6">
        <v>0</v>
      </c>
      <c r="X276" s="6">
        <v>119884.77</v>
      </c>
      <c r="Y276" s="6">
        <v>1</v>
      </c>
      <c r="Z276" s="6">
        <v>0</v>
      </c>
      <c r="AA276" s="6">
        <v>0</v>
      </c>
      <c r="AB276" s="6">
        <v>0</v>
      </c>
      <c r="AC276" s="6">
        <v>0</v>
      </c>
      <c r="AD276" s="6">
        <v>0</v>
      </c>
      <c r="AE276" s="6">
        <v>0</v>
      </c>
      <c r="AF276" s="6">
        <v>0</v>
      </c>
      <c r="AG276" s="6">
        <v>0</v>
      </c>
      <c r="AH276" s="6">
        <v>0</v>
      </c>
      <c r="AI276" s="6">
        <v>0</v>
      </c>
      <c r="AJ276" s="6">
        <v>0</v>
      </c>
      <c r="AK276" s="6">
        <v>0</v>
      </c>
      <c r="AL276" s="6">
        <v>0</v>
      </c>
      <c r="AM276" s="6">
        <v>0</v>
      </c>
      <c r="AN276" s="6">
        <v>0</v>
      </c>
      <c r="AO276" s="6">
        <v>0</v>
      </c>
      <c r="AP276" s="6">
        <v>0</v>
      </c>
      <c r="AQ276" s="6">
        <v>0</v>
      </c>
    </row>
    <row r="277" spans="1:43" x14ac:dyDescent="0.2">
      <c r="A277" s="1">
        <v>2020</v>
      </c>
      <c r="B277" s="2" t="s">
        <v>64</v>
      </c>
      <c r="C277" s="1" t="s">
        <v>55</v>
      </c>
      <c r="D277" s="1" t="s">
        <v>51</v>
      </c>
      <c r="E277" s="1" t="s">
        <v>47</v>
      </c>
      <c r="F277" s="6">
        <v>1091.08</v>
      </c>
      <c r="G277" s="6">
        <v>1091.08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1091.08</v>
      </c>
      <c r="X277" s="6">
        <v>1091.08</v>
      </c>
      <c r="Y277" s="6">
        <v>1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  <c r="AE277" s="6">
        <v>0</v>
      </c>
      <c r="AF277" s="6">
        <v>0</v>
      </c>
      <c r="AG277" s="6">
        <v>0</v>
      </c>
      <c r="AH277" s="6">
        <v>0</v>
      </c>
      <c r="AI277" s="6">
        <v>0</v>
      </c>
      <c r="AJ277" s="6">
        <v>0</v>
      </c>
      <c r="AK277" s="6">
        <v>0</v>
      </c>
      <c r="AL277" s="6">
        <v>0</v>
      </c>
      <c r="AM277" s="6">
        <v>0</v>
      </c>
      <c r="AN277" s="6">
        <v>0</v>
      </c>
      <c r="AO277" s="6">
        <v>0</v>
      </c>
      <c r="AP277" s="6">
        <v>0</v>
      </c>
      <c r="AQ277" s="6">
        <v>0</v>
      </c>
    </row>
    <row r="278" spans="1:43" x14ac:dyDescent="0.2">
      <c r="A278" s="1">
        <v>2020</v>
      </c>
      <c r="B278" s="2" t="s">
        <v>64</v>
      </c>
      <c r="C278" s="1" t="s">
        <v>55</v>
      </c>
      <c r="D278" s="1" t="s">
        <v>52</v>
      </c>
      <c r="E278" s="1" t="s">
        <v>53</v>
      </c>
      <c r="F278" s="6">
        <v>1367.86</v>
      </c>
      <c r="G278" s="6">
        <v>1367.86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980.11</v>
      </c>
      <c r="O278" s="6">
        <v>980.11</v>
      </c>
      <c r="P278" s="6">
        <v>0.72</v>
      </c>
      <c r="Q278" s="6">
        <v>387.75</v>
      </c>
      <c r="R278" s="6">
        <v>1367.86</v>
      </c>
      <c r="S278" s="6">
        <v>1</v>
      </c>
      <c r="T278" s="6">
        <v>0</v>
      </c>
      <c r="U278" s="6">
        <v>1367.86</v>
      </c>
      <c r="V278" s="6">
        <v>1</v>
      </c>
      <c r="W278" s="6">
        <v>0</v>
      </c>
      <c r="X278" s="6">
        <v>1367.86</v>
      </c>
      <c r="Y278" s="6">
        <v>1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  <c r="AE278" s="6">
        <v>0</v>
      </c>
      <c r="AF278" s="6">
        <v>0</v>
      </c>
      <c r="AG278" s="6">
        <v>0</v>
      </c>
      <c r="AH278" s="6">
        <v>0</v>
      </c>
      <c r="AI278" s="6">
        <v>0</v>
      </c>
      <c r="AJ278" s="6">
        <v>0</v>
      </c>
      <c r="AK278" s="6">
        <v>0</v>
      </c>
      <c r="AL278" s="6">
        <v>0</v>
      </c>
      <c r="AM278" s="6">
        <v>0</v>
      </c>
      <c r="AN278" s="6">
        <v>0</v>
      </c>
      <c r="AO278" s="6">
        <v>0</v>
      </c>
      <c r="AP278" s="6">
        <v>0</v>
      </c>
      <c r="AQ278" s="6">
        <v>0</v>
      </c>
    </row>
    <row r="279" spans="1:43" x14ac:dyDescent="0.2">
      <c r="A279" s="1">
        <v>2020</v>
      </c>
      <c r="B279" s="2" t="s">
        <v>64</v>
      </c>
      <c r="C279" s="1" t="s">
        <v>55</v>
      </c>
      <c r="D279" s="1" t="s">
        <v>52</v>
      </c>
      <c r="E279" s="1" t="s">
        <v>46</v>
      </c>
      <c r="F279" s="6">
        <v>868045.11</v>
      </c>
      <c r="G279" s="6">
        <v>579831.73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143494.34</v>
      </c>
      <c r="O279" s="6">
        <v>143494.34</v>
      </c>
      <c r="P279" s="6">
        <v>0.17</v>
      </c>
      <c r="Q279" s="6">
        <v>267766.59000000003</v>
      </c>
      <c r="R279" s="6">
        <v>411260.93</v>
      </c>
      <c r="S279" s="6">
        <v>0.47</v>
      </c>
      <c r="T279" s="6">
        <v>157258.82999999999</v>
      </c>
      <c r="U279" s="6">
        <v>568519.76</v>
      </c>
      <c r="V279" s="6">
        <v>0.65</v>
      </c>
      <c r="W279" s="6">
        <v>11311.97</v>
      </c>
      <c r="X279" s="6">
        <v>579831.73</v>
      </c>
      <c r="Y279" s="6">
        <v>0.67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  <c r="AE279" s="6">
        <v>0</v>
      </c>
      <c r="AF279" s="6">
        <v>0</v>
      </c>
      <c r="AG279" s="6">
        <v>0</v>
      </c>
      <c r="AH279" s="6">
        <v>0</v>
      </c>
      <c r="AI279" s="6">
        <v>0</v>
      </c>
      <c r="AJ279" s="6">
        <v>0</v>
      </c>
      <c r="AK279" s="6">
        <v>0</v>
      </c>
      <c r="AL279" s="6">
        <v>0</v>
      </c>
      <c r="AM279" s="6">
        <v>0</v>
      </c>
      <c r="AN279" s="6">
        <v>0</v>
      </c>
      <c r="AO279" s="6">
        <v>0</v>
      </c>
      <c r="AP279" s="6">
        <v>0</v>
      </c>
      <c r="AQ279" s="6">
        <v>0</v>
      </c>
    </row>
    <row r="280" spans="1:43" x14ac:dyDescent="0.2">
      <c r="A280" s="1">
        <v>2020</v>
      </c>
      <c r="B280" s="2" t="s">
        <v>64</v>
      </c>
      <c r="C280" s="1" t="s">
        <v>55</v>
      </c>
      <c r="D280" s="1" t="s">
        <v>52</v>
      </c>
      <c r="E280" s="1" t="s">
        <v>47</v>
      </c>
      <c r="F280" s="6">
        <v>538340.56999999995</v>
      </c>
      <c r="G280" s="6">
        <v>420961.14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231514.98</v>
      </c>
      <c r="O280" s="6">
        <v>231514.98</v>
      </c>
      <c r="P280" s="6">
        <v>0.43</v>
      </c>
      <c r="Q280" s="6">
        <v>137889.56</v>
      </c>
      <c r="R280" s="6">
        <v>369404.54</v>
      </c>
      <c r="S280" s="6">
        <v>0.69</v>
      </c>
      <c r="T280" s="6">
        <v>38457.360000000001</v>
      </c>
      <c r="U280" s="6">
        <v>407861.9</v>
      </c>
      <c r="V280" s="6">
        <v>0.76</v>
      </c>
      <c r="W280" s="6">
        <v>13099.24</v>
      </c>
      <c r="X280" s="6">
        <v>420961.14</v>
      </c>
      <c r="Y280" s="6">
        <v>0.78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  <c r="AE280" s="6">
        <v>0</v>
      </c>
      <c r="AF280" s="6">
        <v>0</v>
      </c>
      <c r="AG280" s="6">
        <v>0</v>
      </c>
      <c r="AH280" s="6">
        <v>0</v>
      </c>
      <c r="AI280" s="6">
        <v>0</v>
      </c>
      <c r="AJ280" s="6">
        <v>0</v>
      </c>
      <c r="AK280" s="6">
        <v>0</v>
      </c>
      <c r="AL280" s="6">
        <v>0</v>
      </c>
      <c r="AM280" s="6">
        <v>0</v>
      </c>
      <c r="AN280" s="6">
        <v>0</v>
      </c>
      <c r="AO280" s="6">
        <v>0</v>
      </c>
      <c r="AP280" s="6">
        <v>0</v>
      </c>
      <c r="AQ280" s="6">
        <v>0</v>
      </c>
    </row>
    <row r="281" spans="1:43" x14ac:dyDescent="0.2">
      <c r="A281" s="1">
        <v>2020</v>
      </c>
      <c r="B281" s="2" t="s">
        <v>64</v>
      </c>
      <c r="C281" s="1" t="s">
        <v>55</v>
      </c>
      <c r="D281" s="1" t="s">
        <v>52</v>
      </c>
      <c r="E281" s="1" t="s">
        <v>49</v>
      </c>
      <c r="F281" s="6">
        <v>148314.17000000001</v>
      </c>
      <c r="G281" s="6">
        <v>113219.49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64249.47</v>
      </c>
      <c r="O281" s="6">
        <v>64249.47</v>
      </c>
      <c r="P281" s="6">
        <v>0.43</v>
      </c>
      <c r="Q281" s="6">
        <v>37722.01</v>
      </c>
      <c r="R281" s="6">
        <v>101971.48</v>
      </c>
      <c r="S281" s="6">
        <v>0.69</v>
      </c>
      <c r="T281" s="6">
        <v>8026.46</v>
      </c>
      <c r="U281" s="6">
        <v>109997.94</v>
      </c>
      <c r="V281" s="6">
        <v>0.74</v>
      </c>
      <c r="W281" s="6">
        <v>3221.55</v>
      </c>
      <c r="X281" s="6">
        <v>113219.49</v>
      </c>
      <c r="Y281" s="6">
        <v>0.76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  <c r="AE281" s="6">
        <v>0</v>
      </c>
      <c r="AF281" s="6">
        <v>0</v>
      </c>
      <c r="AG281" s="6">
        <v>0</v>
      </c>
      <c r="AH281" s="6">
        <v>0</v>
      </c>
      <c r="AI281" s="6">
        <v>0</v>
      </c>
      <c r="AJ281" s="6">
        <v>0</v>
      </c>
      <c r="AK281" s="6">
        <v>0</v>
      </c>
      <c r="AL281" s="6">
        <v>0</v>
      </c>
      <c r="AM281" s="6">
        <v>0</v>
      </c>
      <c r="AN281" s="6">
        <v>0</v>
      </c>
      <c r="AO281" s="6">
        <v>0</v>
      </c>
      <c r="AP281" s="6">
        <v>0</v>
      </c>
      <c r="AQ281" s="6">
        <v>0</v>
      </c>
    </row>
    <row r="282" spans="1:43" x14ac:dyDescent="0.2">
      <c r="A282" s="1">
        <v>2020</v>
      </c>
      <c r="B282" s="2" t="s">
        <v>64</v>
      </c>
      <c r="C282" s="1" t="s">
        <v>56</v>
      </c>
      <c r="D282" s="1" t="s">
        <v>45</v>
      </c>
      <c r="E282" s="1" t="s">
        <v>46</v>
      </c>
      <c r="F282" s="6">
        <v>2527905.1800000002</v>
      </c>
      <c r="G282" s="6">
        <v>599453.32999999996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105866.06</v>
      </c>
      <c r="O282" s="6">
        <v>105866.06</v>
      </c>
      <c r="P282" s="6">
        <v>0.04</v>
      </c>
      <c r="Q282" s="6">
        <v>59868.23</v>
      </c>
      <c r="R282" s="6">
        <v>165734.29</v>
      </c>
      <c r="S282" s="6">
        <v>7.0000000000000007E-2</v>
      </c>
      <c r="T282" s="6">
        <v>0</v>
      </c>
      <c r="U282" s="6">
        <v>165734.29</v>
      </c>
      <c r="V282" s="6">
        <v>7.0000000000000007E-2</v>
      </c>
      <c r="W282" s="6">
        <v>433719.03999999998</v>
      </c>
      <c r="X282" s="6">
        <v>599453.32999999996</v>
      </c>
      <c r="Y282" s="6">
        <v>0.24</v>
      </c>
      <c r="Z282" s="6">
        <v>0</v>
      </c>
      <c r="AA282" s="6">
        <v>0</v>
      </c>
      <c r="AB282" s="6">
        <v>0</v>
      </c>
      <c r="AC282" s="6">
        <v>0</v>
      </c>
      <c r="AD282" s="6">
        <v>0</v>
      </c>
      <c r="AE282" s="6">
        <v>0</v>
      </c>
      <c r="AF282" s="6">
        <v>0</v>
      </c>
      <c r="AG282" s="6">
        <v>0</v>
      </c>
      <c r="AH282" s="6">
        <v>0</v>
      </c>
      <c r="AI282" s="6">
        <v>0</v>
      </c>
      <c r="AJ282" s="6">
        <v>0</v>
      </c>
      <c r="AK282" s="6">
        <v>0</v>
      </c>
      <c r="AL282" s="6">
        <v>0</v>
      </c>
      <c r="AM282" s="6">
        <v>0</v>
      </c>
      <c r="AN282" s="6">
        <v>0</v>
      </c>
      <c r="AO282" s="6">
        <v>0</v>
      </c>
      <c r="AP282" s="6">
        <v>0</v>
      </c>
      <c r="AQ282" s="6">
        <v>0</v>
      </c>
    </row>
    <row r="283" spans="1:43" x14ac:dyDescent="0.2">
      <c r="A283" s="1">
        <v>2020</v>
      </c>
      <c r="B283" s="2" t="s">
        <v>64</v>
      </c>
      <c r="C283" s="1" t="s">
        <v>56</v>
      </c>
      <c r="D283" s="1" t="s">
        <v>45</v>
      </c>
      <c r="E283" s="1" t="s">
        <v>47</v>
      </c>
      <c r="F283" s="6">
        <v>3113.96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  <c r="AE283" s="6">
        <v>0</v>
      </c>
      <c r="AF283" s="6">
        <v>0</v>
      </c>
      <c r="AG283" s="6">
        <v>0</v>
      </c>
      <c r="AH283" s="6">
        <v>0</v>
      </c>
      <c r="AI283" s="6">
        <v>0</v>
      </c>
      <c r="AJ283" s="6">
        <v>0</v>
      </c>
      <c r="AK283" s="6">
        <v>0</v>
      </c>
      <c r="AL283" s="6">
        <v>0</v>
      </c>
      <c r="AM283" s="6">
        <v>0</v>
      </c>
      <c r="AN283" s="6">
        <v>0</v>
      </c>
      <c r="AO283" s="6">
        <v>0</v>
      </c>
      <c r="AP283" s="6">
        <v>0</v>
      </c>
      <c r="AQ283" s="6">
        <v>0</v>
      </c>
    </row>
    <row r="284" spans="1:43" x14ac:dyDescent="0.2">
      <c r="A284" s="1">
        <v>2020</v>
      </c>
      <c r="B284" s="2" t="s">
        <v>64</v>
      </c>
      <c r="C284" s="1" t="s">
        <v>56</v>
      </c>
      <c r="D284" s="1" t="s">
        <v>48</v>
      </c>
      <c r="E284" s="1" t="s">
        <v>46</v>
      </c>
      <c r="F284" s="6">
        <v>7783.97</v>
      </c>
      <c r="G284" s="6">
        <v>4500.01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4500.01</v>
      </c>
      <c r="O284" s="6">
        <v>4500.01</v>
      </c>
      <c r="P284" s="6">
        <v>0.57999999999999996</v>
      </c>
      <c r="Q284" s="6">
        <v>0</v>
      </c>
      <c r="R284" s="6">
        <v>4500.01</v>
      </c>
      <c r="S284" s="6">
        <v>0.57999999999999996</v>
      </c>
      <c r="T284" s="6">
        <v>0</v>
      </c>
      <c r="U284" s="6">
        <v>4500.01</v>
      </c>
      <c r="V284" s="6">
        <v>0.57999999999999996</v>
      </c>
      <c r="W284" s="6">
        <v>0</v>
      </c>
      <c r="X284" s="6">
        <v>4500.01</v>
      </c>
      <c r="Y284" s="6">
        <v>0.57999999999999996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6">
        <v>0</v>
      </c>
      <c r="AF284" s="6">
        <v>0</v>
      </c>
      <c r="AG284" s="6">
        <v>0</v>
      </c>
      <c r="AH284" s="6">
        <v>0</v>
      </c>
      <c r="AI284" s="6">
        <v>0</v>
      </c>
      <c r="AJ284" s="6">
        <v>0</v>
      </c>
      <c r="AK284" s="6">
        <v>0</v>
      </c>
      <c r="AL284" s="6">
        <v>0</v>
      </c>
      <c r="AM284" s="6">
        <v>0</v>
      </c>
      <c r="AN284" s="6">
        <v>0</v>
      </c>
      <c r="AO284" s="6">
        <v>0</v>
      </c>
      <c r="AP284" s="6">
        <v>0</v>
      </c>
      <c r="AQ284" s="6">
        <v>0</v>
      </c>
    </row>
    <row r="285" spans="1:43" x14ac:dyDescent="0.2">
      <c r="A285" s="1">
        <v>2020</v>
      </c>
      <c r="B285" s="2" t="s">
        <v>64</v>
      </c>
      <c r="C285" s="1" t="s">
        <v>56</v>
      </c>
      <c r="D285" s="1" t="s">
        <v>48</v>
      </c>
      <c r="E285" s="1" t="s">
        <v>47</v>
      </c>
      <c r="F285" s="6">
        <v>2430.0100000000002</v>
      </c>
      <c r="G285" s="6">
        <v>2430.0100000000002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2430.0100000000002</v>
      </c>
      <c r="R285" s="6">
        <v>2430.0100000000002</v>
      </c>
      <c r="S285" s="6">
        <v>1</v>
      </c>
      <c r="T285" s="6">
        <v>0</v>
      </c>
      <c r="U285" s="6">
        <v>2430.0100000000002</v>
      </c>
      <c r="V285" s="6">
        <v>1</v>
      </c>
      <c r="W285" s="6">
        <v>0</v>
      </c>
      <c r="X285" s="6">
        <v>2430.0100000000002</v>
      </c>
      <c r="Y285" s="6">
        <v>1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6">
        <v>0</v>
      </c>
      <c r="AF285" s="6">
        <v>0</v>
      </c>
      <c r="AG285" s="6">
        <v>0</v>
      </c>
      <c r="AH285" s="6">
        <v>0</v>
      </c>
      <c r="AI285" s="6">
        <v>0</v>
      </c>
      <c r="AJ285" s="6">
        <v>0</v>
      </c>
      <c r="AK285" s="6">
        <v>0</v>
      </c>
      <c r="AL285" s="6">
        <v>0</v>
      </c>
      <c r="AM285" s="6">
        <v>0</v>
      </c>
      <c r="AN285" s="6">
        <v>0</v>
      </c>
      <c r="AO285" s="6">
        <v>0</v>
      </c>
      <c r="AP285" s="6">
        <v>0</v>
      </c>
      <c r="AQ285" s="6">
        <v>0</v>
      </c>
    </row>
    <row r="286" spans="1:43" x14ac:dyDescent="0.2">
      <c r="A286" s="1">
        <v>2020</v>
      </c>
      <c r="B286" s="2" t="s">
        <v>64</v>
      </c>
      <c r="C286" s="1" t="s">
        <v>56</v>
      </c>
      <c r="D286" s="1" t="s">
        <v>48</v>
      </c>
      <c r="E286" s="1" t="s">
        <v>49</v>
      </c>
      <c r="F286" s="6">
        <v>19307.59</v>
      </c>
      <c r="G286" s="6">
        <v>10755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5750.01</v>
      </c>
      <c r="R286" s="6">
        <v>5750.01</v>
      </c>
      <c r="S286" s="6">
        <v>0.3</v>
      </c>
      <c r="T286" s="6">
        <v>5004.99</v>
      </c>
      <c r="U286" s="6">
        <v>10755</v>
      </c>
      <c r="V286" s="6">
        <v>0.56000000000000005</v>
      </c>
      <c r="W286" s="6">
        <v>0</v>
      </c>
      <c r="X286" s="6">
        <v>10755</v>
      </c>
      <c r="Y286" s="6">
        <v>0.56000000000000005</v>
      </c>
      <c r="Z286" s="6">
        <v>0</v>
      </c>
      <c r="AA286" s="6">
        <v>0</v>
      </c>
      <c r="AB286" s="6">
        <v>0</v>
      </c>
      <c r="AC286" s="6">
        <v>0</v>
      </c>
      <c r="AD286" s="6">
        <v>0</v>
      </c>
      <c r="AE286" s="6">
        <v>0</v>
      </c>
      <c r="AF286" s="6">
        <v>0</v>
      </c>
      <c r="AG286" s="6">
        <v>0</v>
      </c>
      <c r="AH286" s="6">
        <v>0</v>
      </c>
      <c r="AI286" s="6">
        <v>0</v>
      </c>
      <c r="AJ286" s="6">
        <v>0</v>
      </c>
      <c r="AK286" s="6">
        <v>0</v>
      </c>
      <c r="AL286" s="6">
        <v>0</v>
      </c>
      <c r="AM286" s="6">
        <v>0</v>
      </c>
      <c r="AN286" s="6">
        <v>0</v>
      </c>
      <c r="AO286" s="6">
        <v>0</v>
      </c>
      <c r="AP286" s="6">
        <v>0</v>
      </c>
      <c r="AQ286" s="6">
        <v>0</v>
      </c>
    </row>
    <row r="287" spans="1:43" x14ac:dyDescent="0.2">
      <c r="A287" s="1">
        <v>2020</v>
      </c>
      <c r="B287" s="2" t="s">
        <v>64</v>
      </c>
      <c r="C287" s="1" t="s">
        <v>56</v>
      </c>
      <c r="D287" s="1" t="s">
        <v>50</v>
      </c>
      <c r="E287" s="1" t="s">
        <v>46</v>
      </c>
      <c r="F287" s="6">
        <v>11148.83</v>
      </c>
      <c r="G287" s="6">
        <v>2428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1654</v>
      </c>
      <c r="O287" s="6">
        <v>1654</v>
      </c>
      <c r="P287" s="6">
        <v>0.15</v>
      </c>
      <c r="Q287" s="6">
        <v>0</v>
      </c>
      <c r="R287" s="6">
        <v>1654</v>
      </c>
      <c r="S287" s="6">
        <v>0.15</v>
      </c>
      <c r="T287" s="6">
        <v>774</v>
      </c>
      <c r="U287" s="6">
        <v>2428</v>
      </c>
      <c r="V287" s="6">
        <v>0.22</v>
      </c>
      <c r="W287" s="6">
        <v>0</v>
      </c>
      <c r="X287" s="6">
        <v>2428</v>
      </c>
      <c r="Y287" s="6">
        <v>0.22</v>
      </c>
      <c r="Z287" s="6">
        <v>0</v>
      </c>
      <c r="AA287" s="6">
        <v>0</v>
      </c>
      <c r="AB287" s="6">
        <v>0</v>
      </c>
      <c r="AC287" s="6">
        <v>0</v>
      </c>
      <c r="AD287" s="6">
        <v>0</v>
      </c>
      <c r="AE287" s="6">
        <v>0</v>
      </c>
      <c r="AF287" s="6">
        <v>0</v>
      </c>
      <c r="AG287" s="6">
        <v>0</v>
      </c>
      <c r="AH287" s="6">
        <v>0</v>
      </c>
      <c r="AI287" s="6">
        <v>0</v>
      </c>
      <c r="AJ287" s="6">
        <v>0</v>
      </c>
      <c r="AK287" s="6">
        <v>0</v>
      </c>
      <c r="AL287" s="6">
        <v>0</v>
      </c>
      <c r="AM287" s="6">
        <v>0</v>
      </c>
      <c r="AN287" s="6">
        <v>0</v>
      </c>
      <c r="AO287" s="6">
        <v>0</v>
      </c>
      <c r="AP287" s="6">
        <v>0</v>
      </c>
      <c r="AQ287" s="6">
        <v>0</v>
      </c>
    </row>
    <row r="288" spans="1:43" x14ac:dyDescent="0.2">
      <c r="A288" s="1">
        <v>2020</v>
      </c>
      <c r="B288" s="2" t="s">
        <v>64</v>
      </c>
      <c r="C288" s="1" t="s">
        <v>56</v>
      </c>
      <c r="D288" s="1" t="s">
        <v>50</v>
      </c>
      <c r="E288" s="1" t="s">
        <v>47</v>
      </c>
      <c r="F288" s="6">
        <v>2847.74</v>
      </c>
      <c r="G288" s="6">
        <v>1818.14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265.01</v>
      </c>
      <c r="O288" s="6">
        <v>265.01</v>
      </c>
      <c r="P288" s="6">
        <v>0.09</v>
      </c>
      <c r="Q288" s="6">
        <v>1044.1400000000001</v>
      </c>
      <c r="R288" s="6">
        <v>1309.1500000000001</v>
      </c>
      <c r="S288" s="6">
        <v>0.46</v>
      </c>
      <c r="T288" s="6">
        <v>0</v>
      </c>
      <c r="U288" s="6">
        <v>1309.1500000000001</v>
      </c>
      <c r="V288" s="6">
        <v>0.46</v>
      </c>
      <c r="W288" s="6">
        <v>508.99</v>
      </c>
      <c r="X288" s="6">
        <v>1818.14</v>
      </c>
      <c r="Y288" s="6">
        <v>0.64</v>
      </c>
      <c r="Z288" s="6">
        <v>0</v>
      </c>
      <c r="AA288" s="6">
        <v>0</v>
      </c>
      <c r="AB288" s="6">
        <v>0</v>
      </c>
      <c r="AC288" s="6">
        <v>0</v>
      </c>
      <c r="AD288" s="6">
        <v>0</v>
      </c>
      <c r="AE288" s="6">
        <v>0</v>
      </c>
      <c r="AF288" s="6">
        <v>0</v>
      </c>
      <c r="AG288" s="6">
        <v>0</v>
      </c>
      <c r="AH288" s="6">
        <v>0</v>
      </c>
      <c r="AI288" s="6">
        <v>0</v>
      </c>
      <c r="AJ288" s="6">
        <v>0</v>
      </c>
      <c r="AK288" s="6">
        <v>0</v>
      </c>
      <c r="AL288" s="6">
        <v>0</v>
      </c>
      <c r="AM288" s="6">
        <v>0</v>
      </c>
      <c r="AN288" s="6">
        <v>0</v>
      </c>
      <c r="AO288" s="6">
        <v>0</v>
      </c>
      <c r="AP288" s="6">
        <v>0</v>
      </c>
      <c r="AQ288" s="6">
        <v>0</v>
      </c>
    </row>
    <row r="289" spans="1:43" x14ac:dyDescent="0.2">
      <c r="A289" s="1">
        <v>2020</v>
      </c>
      <c r="B289" s="2" t="s">
        <v>64</v>
      </c>
      <c r="C289" s="1" t="s">
        <v>56</v>
      </c>
      <c r="D289" s="1" t="s">
        <v>52</v>
      </c>
      <c r="E289" s="1" t="s">
        <v>53</v>
      </c>
      <c r="F289" s="6">
        <v>8.3800000000000008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  <c r="AD289" s="6">
        <v>0</v>
      </c>
      <c r="AE289" s="6">
        <v>0</v>
      </c>
      <c r="AF289" s="6">
        <v>0</v>
      </c>
      <c r="AG289" s="6">
        <v>0</v>
      </c>
      <c r="AH289" s="6">
        <v>0</v>
      </c>
      <c r="AI289" s="6">
        <v>0</v>
      </c>
      <c r="AJ289" s="6">
        <v>0</v>
      </c>
      <c r="AK289" s="6">
        <v>0</v>
      </c>
      <c r="AL289" s="6">
        <v>0</v>
      </c>
      <c r="AM289" s="6">
        <v>0</v>
      </c>
      <c r="AN289" s="6">
        <v>0</v>
      </c>
      <c r="AO289" s="6">
        <v>0</v>
      </c>
      <c r="AP289" s="6">
        <v>0</v>
      </c>
      <c r="AQ289" s="6">
        <v>0</v>
      </c>
    </row>
    <row r="290" spans="1:43" x14ac:dyDescent="0.2">
      <c r="A290" s="1">
        <v>2020</v>
      </c>
      <c r="B290" s="2" t="s">
        <v>64</v>
      </c>
      <c r="C290" s="1" t="s">
        <v>56</v>
      </c>
      <c r="D290" s="1" t="s">
        <v>52</v>
      </c>
      <c r="E290" s="1" t="s">
        <v>46</v>
      </c>
      <c r="F290" s="6">
        <v>265278.3</v>
      </c>
      <c r="G290" s="6">
        <v>153225.04999999999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29960.69</v>
      </c>
      <c r="O290" s="6">
        <v>29960.69</v>
      </c>
      <c r="P290" s="6">
        <v>0.11</v>
      </c>
      <c r="Q290" s="6">
        <v>92468.25</v>
      </c>
      <c r="R290" s="6">
        <v>122428.94</v>
      </c>
      <c r="S290" s="6">
        <v>0.46</v>
      </c>
      <c r="T290" s="6">
        <v>7441.54</v>
      </c>
      <c r="U290" s="6">
        <v>129870.48</v>
      </c>
      <c r="V290" s="6">
        <v>0.49</v>
      </c>
      <c r="W290" s="6">
        <v>23354.57</v>
      </c>
      <c r="X290" s="6">
        <v>153225.04999999999</v>
      </c>
      <c r="Y290" s="6">
        <v>0.57999999999999996</v>
      </c>
      <c r="Z290" s="6">
        <v>0</v>
      </c>
      <c r="AA290" s="6">
        <v>0</v>
      </c>
      <c r="AB290" s="6">
        <v>0</v>
      </c>
      <c r="AC290" s="6">
        <v>0</v>
      </c>
      <c r="AD290" s="6">
        <v>0</v>
      </c>
      <c r="AE290" s="6">
        <v>0</v>
      </c>
      <c r="AF290" s="6">
        <v>0</v>
      </c>
      <c r="AG290" s="6">
        <v>0</v>
      </c>
      <c r="AH290" s="6">
        <v>0</v>
      </c>
      <c r="AI290" s="6">
        <v>0</v>
      </c>
      <c r="AJ290" s="6">
        <v>0</v>
      </c>
      <c r="AK290" s="6">
        <v>0</v>
      </c>
      <c r="AL290" s="6">
        <v>0</v>
      </c>
      <c r="AM290" s="6">
        <v>0</v>
      </c>
      <c r="AN290" s="6">
        <v>0</v>
      </c>
      <c r="AO290" s="6">
        <v>0</v>
      </c>
      <c r="AP290" s="6">
        <v>0</v>
      </c>
      <c r="AQ290" s="6">
        <v>0</v>
      </c>
    </row>
    <row r="291" spans="1:43" x14ac:dyDescent="0.2">
      <c r="A291" s="1">
        <v>2020</v>
      </c>
      <c r="B291" s="2" t="s">
        <v>64</v>
      </c>
      <c r="C291" s="1" t="s">
        <v>56</v>
      </c>
      <c r="D291" s="1" t="s">
        <v>52</v>
      </c>
      <c r="E291" s="1" t="s">
        <v>47</v>
      </c>
      <c r="F291" s="6">
        <v>204752.72</v>
      </c>
      <c r="G291" s="6">
        <v>114894.58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40604.910000000003</v>
      </c>
      <c r="O291" s="6">
        <v>40604.910000000003</v>
      </c>
      <c r="P291" s="6">
        <v>0.2</v>
      </c>
      <c r="Q291" s="6">
        <v>55300.33</v>
      </c>
      <c r="R291" s="6">
        <v>95905.24</v>
      </c>
      <c r="S291" s="6">
        <v>0.47</v>
      </c>
      <c r="T291" s="6">
        <v>14494.31</v>
      </c>
      <c r="U291" s="6">
        <v>110399.55</v>
      </c>
      <c r="V291" s="6">
        <v>0.54</v>
      </c>
      <c r="W291" s="6">
        <v>4495.03</v>
      </c>
      <c r="X291" s="6">
        <v>114894.58</v>
      </c>
      <c r="Y291" s="6">
        <v>0.56000000000000005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6">
        <v>0</v>
      </c>
      <c r="AG291" s="6">
        <v>0</v>
      </c>
      <c r="AH291" s="6">
        <v>0</v>
      </c>
      <c r="AI291" s="6">
        <v>0</v>
      </c>
      <c r="AJ291" s="6">
        <v>0</v>
      </c>
      <c r="AK291" s="6">
        <v>0</v>
      </c>
      <c r="AL291" s="6">
        <v>0</v>
      </c>
      <c r="AM291" s="6">
        <v>0</v>
      </c>
      <c r="AN291" s="6">
        <v>0</v>
      </c>
      <c r="AO291" s="6">
        <v>0</v>
      </c>
      <c r="AP291" s="6">
        <v>0</v>
      </c>
      <c r="AQ291" s="6">
        <v>0</v>
      </c>
    </row>
    <row r="292" spans="1:43" x14ac:dyDescent="0.2">
      <c r="A292" s="1">
        <v>2020</v>
      </c>
      <c r="B292" s="2" t="s">
        <v>64</v>
      </c>
      <c r="C292" s="1" t="s">
        <v>56</v>
      </c>
      <c r="D292" s="1" t="s">
        <v>52</v>
      </c>
      <c r="E292" s="1" t="s">
        <v>49</v>
      </c>
      <c r="F292" s="6">
        <v>57377.21</v>
      </c>
      <c r="G292" s="6">
        <v>37213.54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22723.75</v>
      </c>
      <c r="O292" s="6">
        <v>22723.75</v>
      </c>
      <c r="P292" s="6">
        <v>0.4</v>
      </c>
      <c r="Q292" s="6">
        <v>10424.790000000001</v>
      </c>
      <c r="R292" s="6">
        <v>33148.54</v>
      </c>
      <c r="S292" s="6">
        <v>0.57999999999999996</v>
      </c>
      <c r="T292" s="6">
        <v>3165</v>
      </c>
      <c r="U292" s="6">
        <v>36313.54</v>
      </c>
      <c r="V292" s="6">
        <v>0.63</v>
      </c>
      <c r="W292" s="6">
        <v>900</v>
      </c>
      <c r="X292" s="6">
        <v>37213.54</v>
      </c>
      <c r="Y292" s="6">
        <v>0.65</v>
      </c>
      <c r="Z292" s="6">
        <v>0</v>
      </c>
      <c r="AA292" s="6">
        <v>0</v>
      </c>
      <c r="AB292" s="6">
        <v>0</v>
      </c>
      <c r="AC292" s="6">
        <v>0</v>
      </c>
      <c r="AD292" s="6">
        <v>0</v>
      </c>
      <c r="AE292" s="6">
        <v>0</v>
      </c>
      <c r="AF292" s="6">
        <v>0</v>
      </c>
      <c r="AG292" s="6">
        <v>0</v>
      </c>
      <c r="AH292" s="6">
        <v>0</v>
      </c>
      <c r="AI292" s="6">
        <v>0</v>
      </c>
      <c r="AJ292" s="6">
        <v>0</v>
      </c>
      <c r="AK292" s="6">
        <v>0</v>
      </c>
      <c r="AL292" s="6">
        <v>0</v>
      </c>
      <c r="AM292" s="6">
        <v>0</v>
      </c>
      <c r="AN292" s="6">
        <v>0</v>
      </c>
      <c r="AO292" s="6">
        <v>0</v>
      </c>
      <c r="AP292" s="6">
        <v>0</v>
      </c>
      <c r="AQ292" s="6">
        <v>0</v>
      </c>
    </row>
    <row r="293" spans="1:43" x14ac:dyDescent="0.2">
      <c r="A293" s="1">
        <v>2020</v>
      </c>
      <c r="B293" s="2" t="s">
        <v>64</v>
      </c>
      <c r="C293" s="1" t="s">
        <v>57</v>
      </c>
      <c r="D293" s="1" t="s">
        <v>45</v>
      </c>
      <c r="E293" s="1" t="s">
        <v>46</v>
      </c>
      <c r="F293" s="6">
        <v>70265342</v>
      </c>
      <c r="G293" s="6">
        <v>20284983.48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13177440.59</v>
      </c>
      <c r="O293" s="6">
        <v>13177440.59</v>
      </c>
      <c r="P293" s="6">
        <v>0.19</v>
      </c>
      <c r="Q293" s="6">
        <v>3036855.31</v>
      </c>
      <c r="R293" s="6">
        <v>16214295.9</v>
      </c>
      <c r="S293" s="6">
        <v>0.23</v>
      </c>
      <c r="T293" s="6">
        <v>599492.64</v>
      </c>
      <c r="U293" s="6">
        <v>16813788.539999999</v>
      </c>
      <c r="V293" s="6">
        <v>0.24</v>
      </c>
      <c r="W293" s="6">
        <v>3471194.94</v>
      </c>
      <c r="X293" s="6">
        <v>20284983.48</v>
      </c>
      <c r="Y293" s="6">
        <v>0.28999999999999998</v>
      </c>
      <c r="Z293" s="6">
        <v>0</v>
      </c>
      <c r="AA293" s="6">
        <v>0</v>
      </c>
      <c r="AB293" s="6">
        <v>0</v>
      </c>
      <c r="AC293" s="6">
        <v>0</v>
      </c>
      <c r="AD293" s="6">
        <v>0</v>
      </c>
      <c r="AE293" s="6">
        <v>0</v>
      </c>
      <c r="AF293" s="6">
        <v>0</v>
      </c>
      <c r="AG293" s="6">
        <v>0</v>
      </c>
      <c r="AH293" s="6">
        <v>0</v>
      </c>
      <c r="AI293" s="6">
        <v>0</v>
      </c>
      <c r="AJ293" s="6">
        <v>0</v>
      </c>
      <c r="AK293" s="6">
        <v>0</v>
      </c>
      <c r="AL293" s="6">
        <v>0</v>
      </c>
      <c r="AM293" s="6">
        <v>0</v>
      </c>
      <c r="AN293" s="6">
        <v>0</v>
      </c>
      <c r="AO293" s="6">
        <v>0</v>
      </c>
      <c r="AP293" s="6">
        <v>0</v>
      </c>
      <c r="AQ293" s="6">
        <v>0</v>
      </c>
    </row>
    <row r="294" spans="1:43" x14ac:dyDescent="0.2">
      <c r="A294" s="1">
        <v>2020</v>
      </c>
      <c r="B294" s="2" t="s">
        <v>64</v>
      </c>
      <c r="C294" s="1" t="s">
        <v>57</v>
      </c>
      <c r="D294" s="1" t="s">
        <v>45</v>
      </c>
      <c r="E294" s="1" t="s">
        <v>47</v>
      </c>
      <c r="F294" s="6">
        <v>6235512.1500000004</v>
      </c>
      <c r="G294" s="6">
        <v>3693360.03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1090381.21</v>
      </c>
      <c r="O294" s="6">
        <v>1090381.21</v>
      </c>
      <c r="P294" s="6">
        <v>0.17</v>
      </c>
      <c r="Q294" s="6">
        <v>1681465.45</v>
      </c>
      <c r="R294" s="6">
        <v>2771846.66</v>
      </c>
      <c r="S294" s="6">
        <v>0.44</v>
      </c>
      <c r="T294" s="6">
        <v>845463.37</v>
      </c>
      <c r="U294" s="6">
        <v>3617310.03</v>
      </c>
      <c r="V294" s="6">
        <v>0.57999999999999996</v>
      </c>
      <c r="W294" s="6">
        <v>76050</v>
      </c>
      <c r="X294" s="6">
        <v>3693360.03</v>
      </c>
      <c r="Y294" s="6">
        <v>0.59</v>
      </c>
      <c r="Z294" s="6">
        <v>0</v>
      </c>
      <c r="AA294" s="6">
        <v>0</v>
      </c>
      <c r="AB294" s="6">
        <v>0</v>
      </c>
      <c r="AC294" s="6">
        <v>0</v>
      </c>
      <c r="AD294" s="6">
        <v>0</v>
      </c>
      <c r="AE294" s="6">
        <v>0</v>
      </c>
      <c r="AF294" s="6">
        <v>0</v>
      </c>
      <c r="AG294" s="6">
        <v>0</v>
      </c>
      <c r="AH294" s="6">
        <v>0</v>
      </c>
      <c r="AI294" s="6">
        <v>0</v>
      </c>
      <c r="AJ294" s="6">
        <v>0</v>
      </c>
      <c r="AK294" s="6">
        <v>0</v>
      </c>
      <c r="AL294" s="6">
        <v>0</v>
      </c>
      <c r="AM294" s="6">
        <v>0</v>
      </c>
      <c r="AN294" s="6">
        <v>0</v>
      </c>
      <c r="AO294" s="6">
        <v>0</v>
      </c>
      <c r="AP294" s="6">
        <v>0</v>
      </c>
      <c r="AQ294" s="6">
        <v>0</v>
      </c>
    </row>
    <row r="295" spans="1:43" x14ac:dyDescent="0.2">
      <c r="A295" s="1">
        <v>2020</v>
      </c>
      <c r="B295" s="2" t="s">
        <v>64</v>
      </c>
      <c r="C295" s="1" t="s">
        <v>57</v>
      </c>
      <c r="D295" s="1" t="s">
        <v>48</v>
      </c>
      <c r="E295" s="1" t="s">
        <v>53</v>
      </c>
      <c r="F295" s="6">
        <v>530.02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C295" s="6">
        <v>0</v>
      </c>
      <c r="AD295" s="6">
        <v>0</v>
      </c>
      <c r="AE295" s="6">
        <v>0</v>
      </c>
      <c r="AF295" s="6">
        <v>0</v>
      </c>
      <c r="AG295" s="6">
        <v>0</v>
      </c>
      <c r="AH295" s="6">
        <v>0</v>
      </c>
      <c r="AI295" s="6">
        <v>0</v>
      </c>
      <c r="AJ295" s="6">
        <v>0</v>
      </c>
      <c r="AK295" s="6">
        <v>0</v>
      </c>
      <c r="AL295" s="6">
        <v>0</v>
      </c>
      <c r="AM295" s="6">
        <v>0</v>
      </c>
      <c r="AN295" s="6">
        <v>0</v>
      </c>
      <c r="AO295" s="6">
        <v>0</v>
      </c>
      <c r="AP295" s="6">
        <v>0</v>
      </c>
      <c r="AQ295" s="6">
        <v>0</v>
      </c>
    </row>
    <row r="296" spans="1:43" x14ac:dyDescent="0.2">
      <c r="A296" s="1">
        <v>2020</v>
      </c>
      <c r="B296" s="2" t="s">
        <v>64</v>
      </c>
      <c r="C296" s="1" t="s">
        <v>57</v>
      </c>
      <c r="D296" s="1" t="s">
        <v>48</v>
      </c>
      <c r="E296" s="1" t="s">
        <v>46</v>
      </c>
      <c r="F296" s="6">
        <v>73732.31</v>
      </c>
      <c r="G296" s="6">
        <v>38807.5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6644.74</v>
      </c>
      <c r="O296" s="6">
        <v>6644.74</v>
      </c>
      <c r="P296" s="6">
        <v>0.09</v>
      </c>
      <c r="Q296" s="6">
        <v>13850.76</v>
      </c>
      <c r="R296" s="6">
        <v>20495.5</v>
      </c>
      <c r="S296" s="6">
        <v>0.28000000000000003</v>
      </c>
      <c r="T296" s="6">
        <v>3960.02</v>
      </c>
      <c r="U296" s="6">
        <v>24455.52</v>
      </c>
      <c r="V296" s="6">
        <v>0.33</v>
      </c>
      <c r="W296" s="6">
        <v>14351.98</v>
      </c>
      <c r="X296" s="6">
        <v>38807.5</v>
      </c>
      <c r="Y296" s="6">
        <v>0.53</v>
      </c>
      <c r="Z296" s="6">
        <v>0</v>
      </c>
      <c r="AA296" s="6">
        <v>0</v>
      </c>
      <c r="AB296" s="6">
        <v>0</v>
      </c>
      <c r="AC296" s="6">
        <v>0</v>
      </c>
      <c r="AD296" s="6">
        <v>0</v>
      </c>
      <c r="AE296" s="6">
        <v>0</v>
      </c>
      <c r="AF296" s="6">
        <v>0</v>
      </c>
      <c r="AG296" s="6">
        <v>0</v>
      </c>
      <c r="AH296" s="6">
        <v>0</v>
      </c>
      <c r="AI296" s="6">
        <v>0</v>
      </c>
      <c r="AJ296" s="6">
        <v>0</v>
      </c>
      <c r="AK296" s="6">
        <v>0</v>
      </c>
      <c r="AL296" s="6">
        <v>0</v>
      </c>
      <c r="AM296" s="6">
        <v>0</v>
      </c>
      <c r="AN296" s="6">
        <v>0</v>
      </c>
      <c r="AO296" s="6">
        <v>0</v>
      </c>
      <c r="AP296" s="6">
        <v>0</v>
      </c>
      <c r="AQ296" s="6">
        <v>0</v>
      </c>
    </row>
    <row r="297" spans="1:43" x14ac:dyDescent="0.2">
      <c r="A297" s="1">
        <v>2020</v>
      </c>
      <c r="B297" s="2" t="s">
        <v>64</v>
      </c>
      <c r="C297" s="1" t="s">
        <v>57</v>
      </c>
      <c r="D297" s="1" t="s">
        <v>48</v>
      </c>
      <c r="E297" s="1" t="s">
        <v>47</v>
      </c>
      <c r="F297" s="6">
        <v>248218.6</v>
      </c>
      <c r="G297" s="6">
        <v>205845.31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120418.37</v>
      </c>
      <c r="O297" s="6">
        <v>120418.37</v>
      </c>
      <c r="P297" s="6">
        <v>0.49</v>
      </c>
      <c r="Q297" s="6">
        <v>56488.1</v>
      </c>
      <c r="R297" s="6">
        <v>176906.47</v>
      </c>
      <c r="S297" s="6">
        <v>0.71</v>
      </c>
      <c r="T297" s="6">
        <v>23908.82</v>
      </c>
      <c r="U297" s="6">
        <v>200815.29</v>
      </c>
      <c r="V297" s="6">
        <v>0.81</v>
      </c>
      <c r="W297" s="6">
        <v>5030.0200000000004</v>
      </c>
      <c r="X297" s="6">
        <v>205845.31</v>
      </c>
      <c r="Y297" s="6">
        <v>0.83</v>
      </c>
      <c r="Z297" s="6">
        <v>0</v>
      </c>
      <c r="AA297" s="6">
        <v>0</v>
      </c>
      <c r="AB297" s="6">
        <v>0</v>
      </c>
      <c r="AC297" s="6">
        <v>0</v>
      </c>
      <c r="AD297" s="6">
        <v>0</v>
      </c>
      <c r="AE297" s="6">
        <v>0</v>
      </c>
      <c r="AF297" s="6">
        <v>0</v>
      </c>
      <c r="AG297" s="6">
        <v>0</v>
      </c>
      <c r="AH297" s="6">
        <v>0</v>
      </c>
      <c r="AI297" s="6">
        <v>0</v>
      </c>
      <c r="AJ297" s="6">
        <v>0</v>
      </c>
      <c r="AK297" s="6">
        <v>0</v>
      </c>
      <c r="AL297" s="6">
        <v>0</v>
      </c>
      <c r="AM297" s="6">
        <v>0</v>
      </c>
      <c r="AN297" s="6">
        <v>0</v>
      </c>
      <c r="AO297" s="6">
        <v>0</v>
      </c>
      <c r="AP297" s="6">
        <v>0</v>
      </c>
      <c r="AQ297" s="6">
        <v>0</v>
      </c>
    </row>
    <row r="298" spans="1:43" x14ac:dyDescent="0.2">
      <c r="A298" s="1">
        <v>2020</v>
      </c>
      <c r="B298" s="2" t="s">
        <v>64</v>
      </c>
      <c r="C298" s="1" t="s">
        <v>57</v>
      </c>
      <c r="D298" s="1" t="s">
        <v>48</v>
      </c>
      <c r="E298" s="1" t="s">
        <v>49</v>
      </c>
      <c r="F298" s="6">
        <v>197786.29</v>
      </c>
      <c r="G298" s="6">
        <v>71751.81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49637.13</v>
      </c>
      <c r="O298" s="6">
        <v>49637.13</v>
      </c>
      <c r="P298" s="6">
        <v>0.25</v>
      </c>
      <c r="Q298" s="6">
        <v>19224.53</v>
      </c>
      <c r="R298" s="6">
        <v>68861.66</v>
      </c>
      <c r="S298" s="6">
        <v>0.35</v>
      </c>
      <c r="T298" s="6">
        <v>2240.16</v>
      </c>
      <c r="U298" s="6">
        <v>71101.820000000007</v>
      </c>
      <c r="V298" s="6">
        <v>0.36</v>
      </c>
      <c r="W298" s="6">
        <v>649.99</v>
      </c>
      <c r="X298" s="6">
        <v>71751.81</v>
      </c>
      <c r="Y298" s="6">
        <v>0.36</v>
      </c>
      <c r="Z298" s="6">
        <v>0</v>
      </c>
      <c r="AA298" s="6">
        <v>0</v>
      </c>
      <c r="AB298" s="6">
        <v>0</v>
      </c>
      <c r="AC298" s="6">
        <v>0</v>
      </c>
      <c r="AD298" s="6">
        <v>0</v>
      </c>
      <c r="AE298" s="6">
        <v>0</v>
      </c>
      <c r="AF298" s="6">
        <v>0</v>
      </c>
      <c r="AG298" s="6">
        <v>0</v>
      </c>
      <c r="AH298" s="6">
        <v>0</v>
      </c>
      <c r="AI298" s="6">
        <v>0</v>
      </c>
      <c r="AJ298" s="6">
        <v>0</v>
      </c>
      <c r="AK298" s="6">
        <v>0</v>
      </c>
      <c r="AL298" s="6">
        <v>0</v>
      </c>
      <c r="AM298" s="6">
        <v>0</v>
      </c>
      <c r="AN298" s="6">
        <v>0</v>
      </c>
      <c r="AO298" s="6">
        <v>0</v>
      </c>
      <c r="AP298" s="6">
        <v>0</v>
      </c>
      <c r="AQ298" s="6">
        <v>0</v>
      </c>
    </row>
    <row r="299" spans="1:43" x14ac:dyDescent="0.2">
      <c r="A299" s="1">
        <v>2020</v>
      </c>
      <c r="B299" s="2" t="s">
        <v>64</v>
      </c>
      <c r="C299" s="1" t="s">
        <v>57</v>
      </c>
      <c r="D299" s="1" t="s">
        <v>50</v>
      </c>
      <c r="E299" s="1" t="s">
        <v>46</v>
      </c>
      <c r="F299" s="6">
        <v>453327.47</v>
      </c>
      <c r="G299" s="6">
        <v>305802.21999999997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132757.28</v>
      </c>
      <c r="O299" s="6">
        <v>132757.28</v>
      </c>
      <c r="P299" s="6">
        <v>0.28999999999999998</v>
      </c>
      <c r="Q299" s="6">
        <v>112380.29</v>
      </c>
      <c r="R299" s="6">
        <v>245137.57</v>
      </c>
      <c r="S299" s="6">
        <v>0.54</v>
      </c>
      <c r="T299" s="6">
        <v>14530.08</v>
      </c>
      <c r="U299" s="6">
        <v>259667.65</v>
      </c>
      <c r="V299" s="6">
        <v>0.56999999999999995</v>
      </c>
      <c r="W299" s="6">
        <v>46134.57</v>
      </c>
      <c r="X299" s="6">
        <v>305802.21999999997</v>
      </c>
      <c r="Y299" s="6">
        <v>0.67</v>
      </c>
      <c r="Z299" s="6">
        <v>0</v>
      </c>
      <c r="AA299" s="6">
        <v>0</v>
      </c>
      <c r="AB299" s="6">
        <v>0</v>
      </c>
      <c r="AC299" s="6">
        <v>0</v>
      </c>
      <c r="AD299" s="6">
        <v>0</v>
      </c>
      <c r="AE299" s="6">
        <v>0</v>
      </c>
      <c r="AF299" s="6">
        <v>0</v>
      </c>
      <c r="AG299" s="6">
        <v>0</v>
      </c>
      <c r="AH299" s="6">
        <v>0</v>
      </c>
      <c r="AI299" s="6">
        <v>0</v>
      </c>
      <c r="AJ299" s="6">
        <v>0</v>
      </c>
      <c r="AK299" s="6">
        <v>0</v>
      </c>
      <c r="AL299" s="6">
        <v>0</v>
      </c>
      <c r="AM299" s="6">
        <v>0</v>
      </c>
      <c r="AN299" s="6">
        <v>0</v>
      </c>
      <c r="AO299" s="6">
        <v>0</v>
      </c>
      <c r="AP299" s="6">
        <v>0</v>
      </c>
      <c r="AQ299" s="6">
        <v>0</v>
      </c>
    </row>
    <row r="300" spans="1:43" x14ac:dyDescent="0.2">
      <c r="A300" s="1">
        <v>2020</v>
      </c>
      <c r="B300" s="2" t="s">
        <v>64</v>
      </c>
      <c r="C300" s="1" t="s">
        <v>57</v>
      </c>
      <c r="D300" s="1" t="s">
        <v>50</v>
      </c>
      <c r="E300" s="1" t="s">
        <v>47</v>
      </c>
      <c r="F300" s="6">
        <v>499759.93</v>
      </c>
      <c r="G300" s="6">
        <v>385405.15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159110.41</v>
      </c>
      <c r="O300" s="6">
        <v>159110.41</v>
      </c>
      <c r="P300" s="6">
        <v>0.32</v>
      </c>
      <c r="Q300" s="6">
        <v>188789.5</v>
      </c>
      <c r="R300" s="6">
        <v>347899.91</v>
      </c>
      <c r="S300" s="6">
        <v>0.7</v>
      </c>
      <c r="T300" s="6">
        <v>18448.86</v>
      </c>
      <c r="U300" s="6">
        <v>366348.77</v>
      </c>
      <c r="V300" s="6">
        <v>0.73</v>
      </c>
      <c r="W300" s="6">
        <v>19056.38</v>
      </c>
      <c r="X300" s="6">
        <v>385405.15</v>
      </c>
      <c r="Y300" s="6">
        <v>0.77</v>
      </c>
      <c r="Z300" s="6">
        <v>0</v>
      </c>
      <c r="AA300" s="6">
        <v>0</v>
      </c>
      <c r="AB300" s="6">
        <v>0</v>
      </c>
      <c r="AC300" s="6">
        <v>0</v>
      </c>
      <c r="AD300" s="6">
        <v>0</v>
      </c>
      <c r="AE300" s="6">
        <v>0</v>
      </c>
      <c r="AF300" s="6">
        <v>0</v>
      </c>
      <c r="AG300" s="6">
        <v>0</v>
      </c>
      <c r="AH300" s="6">
        <v>0</v>
      </c>
      <c r="AI300" s="6">
        <v>0</v>
      </c>
      <c r="AJ300" s="6">
        <v>0</v>
      </c>
      <c r="AK300" s="6">
        <v>0</v>
      </c>
      <c r="AL300" s="6">
        <v>0</v>
      </c>
      <c r="AM300" s="6">
        <v>0</v>
      </c>
      <c r="AN300" s="6">
        <v>0</v>
      </c>
      <c r="AO300" s="6">
        <v>0</v>
      </c>
      <c r="AP300" s="6">
        <v>0</v>
      </c>
      <c r="AQ300" s="6">
        <v>0</v>
      </c>
    </row>
    <row r="301" spans="1:43" x14ac:dyDescent="0.2">
      <c r="A301" s="1">
        <v>2020</v>
      </c>
      <c r="B301" s="2" t="s">
        <v>64</v>
      </c>
      <c r="C301" s="1" t="s">
        <v>57</v>
      </c>
      <c r="D301" s="1" t="s">
        <v>50</v>
      </c>
      <c r="E301" s="1" t="s">
        <v>49</v>
      </c>
      <c r="F301" s="6">
        <v>11975.65</v>
      </c>
      <c r="G301" s="6">
        <v>9653.65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8854.65</v>
      </c>
      <c r="O301" s="6">
        <v>8854.65</v>
      </c>
      <c r="P301" s="6">
        <v>0.74</v>
      </c>
      <c r="Q301" s="6">
        <v>0</v>
      </c>
      <c r="R301" s="6">
        <v>8854.65</v>
      </c>
      <c r="S301" s="6">
        <v>0.74</v>
      </c>
      <c r="T301" s="6">
        <v>0</v>
      </c>
      <c r="U301" s="6">
        <v>8854.65</v>
      </c>
      <c r="V301" s="6">
        <v>0.74</v>
      </c>
      <c r="W301" s="6">
        <v>799</v>
      </c>
      <c r="X301" s="6">
        <v>9653.65</v>
      </c>
      <c r="Y301" s="6">
        <v>0.81</v>
      </c>
      <c r="Z301" s="6">
        <v>0</v>
      </c>
      <c r="AA301" s="6">
        <v>0</v>
      </c>
      <c r="AB301" s="6">
        <v>0</v>
      </c>
      <c r="AC301" s="6">
        <v>0</v>
      </c>
      <c r="AD301" s="6">
        <v>0</v>
      </c>
      <c r="AE301" s="6">
        <v>0</v>
      </c>
      <c r="AF301" s="6">
        <v>0</v>
      </c>
      <c r="AG301" s="6">
        <v>0</v>
      </c>
      <c r="AH301" s="6">
        <v>0</v>
      </c>
      <c r="AI301" s="6">
        <v>0</v>
      </c>
      <c r="AJ301" s="6">
        <v>0</v>
      </c>
      <c r="AK301" s="6">
        <v>0</v>
      </c>
      <c r="AL301" s="6">
        <v>0</v>
      </c>
      <c r="AM301" s="6">
        <v>0</v>
      </c>
      <c r="AN301" s="6">
        <v>0</v>
      </c>
      <c r="AO301" s="6">
        <v>0</v>
      </c>
      <c r="AP301" s="6">
        <v>0</v>
      </c>
      <c r="AQ301" s="6">
        <v>0</v>
      </c>
    </row>
    <row r="302" spans="1:43" x14ac:dyDescent="0.2">
      <c r="A302" s="1">
        <v>2020</v>
      </c>
      <c r="B302" s="2" t="s">
        <v>64</v>
      </c>
      <c r="C302" s="1" t="s">
        <v>57</v>
      </c>
      <c r="D302" s="1" t="s">
        <v>51</v>
      </c>
      <c r="E302" s="1" t="s">
        <v>46</v>
      </c>
      <c r="F302" s="6">
        <v>7900624.8099999996</v>
      </c>
      <c r="G302" s="6">
        <v>6283260.2599999998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1347096.15</v>
      </c>
      <c r="O302" s="6">
        <v>1347096.15</v>
      </c>
      <c r="P302" s="6">
        <v>0.17</v>
      </c>
      <c r="Q302" s="6">
        <v>3805335.8</v>
      </c>
      <c r="R302" s="6">
        <v>5152431.95</v>
      </c>
      <c r="S302" s="6">
        <v>0.65</v>
      </c>
      <c r="T302" s="6">
        <v>441124.02</v>
      </c>
      <c r="U302" s="6">
        <v>5593555.9699999997</v>
      </c>
      <c r="V302" s="6">
        <v>0.71</v>
      </c>
      <c r="W302" s="6">
        <v>689704.29</v>
      </c>
      <c r="X302" s="6">
        <v>6283260.2599999998</v>
      </c>
      <c r="Y302" s="6">
        <v>0.8</v>
      </c>
      <c r="Z302" s="6">
        <v>0</v>
      </c>
      <c r="AA302" s="6">
        <v>0</v>
      </c>
      <c r="AB302" s="6">
        <v>0</v>
      </c>
      <c r="AC302" s="6">
        <v>0</v>
      </c>
      <c r="AD302" s="6">
        <v>0</v>
      </c>
      <c r="AE302" s="6">
        <v>0</v>
      </c>
      <c r="AF302" s="6">
        <v>0</v>
      </c>
      <c r="AG302" s="6">
        <v>0</v>
      </c>
      <c r="AH302" s="6">
        <v>0</v>
      </c>
      <c r="AI302" s="6">
        <v>0</v>
      </c>
      <c r="AJ302" s="6">
        <v>0</v>
      </c>
      <c r="AK302" s="6">
        <v>0</v>
      </c>
      <c r="AL302" s="6">
        <v>0</v>
      </c>
      <c r="AM302" s="6">
        <v>0</v>
      </c>
      <c r="AN302" s="6">
        <v>0</v>
      </c>
      <c r="AO302" s="6">
        <v>0</v>
      </c>
      <c r="AP302" s="6">
        <v>0</v>
      </c>
      <c r="AQ302" s="6">
        <v>0</v>
      </c>
    </row>
    <row r="303" spans="1:43" x14ac:dyDescent="0.2">
      <c r="A303" s="1">
        <v>2020</v>
      </c>
      <c r="B303" s="2" t="s">
        <v>64</v>
      </c>
      <c r="C303" s="1" t="s">
        <v>57</v>
      </c>
      <c r="D303" s="1" t="s">
        <v>51</v>
      </c>
      <c r="E303" s="1" t="s">
        <v>47</v>
      </c>
      <c r="F303" s="6">
        <v>935244.66</v>
      </c>
      <c r="G303" s="6">
        <v>563409.67000000004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317994.40000000002</v>
      </c>
      <c r="O303" s="6">
        <v>317994.40000000002</v>
      </c>
      <c r="P303" s="6">
        <v>0.34</v>
      </c>
      <c r="Q303" s="6">
        <v>141981.39000000001</v>
      </c>
      <c r="R303" s="6">
        <v>459975.79</v>
      </c>
      <c r="S303" s="6">
        <v>0.49</v>
      </c>
      <c r="T303" s="6">
        <v>103433.88</v>
      </c>
      <c r="U303" s="6">
        <v>563409.67000000004</v>
      </c>
      <c r="V303" s="6">
        <v>0.6</v>
      </c>
      <c r="W303" s="6">
        <v>0</v>
      </c>
      <c r="X303" s="6">
        <v>563409.67000000004</v>
      </c>
      <c r="Y303" s="6">
        <v>0.6</v>
      </c>
      <c r="Z303" s="6">
        <v>0</v>
      </c>
      <c r="AA303" s="6">
        <v>0</v>
      </c>
      <c r="AB303" s="6">
        <v>0</v>
      </c>
      <c r="AC303" s="6">
        <v>0</v>
      </c>
      <c r="AD303" s="6">
        <v>0</v>
      </c>
      <c r="AE303" s="6">
        <v>0</v>
      </c>
      <c r="AF303" s="6">
        <v>0</v>
      </c>
      <c r="AG303" s="6">
        <v>0</v>
      </c>
      <c r="AH303" s="6">
        <v>0</v>
      </c>
      <c r="AI303" s="6">
        <v>0</v>
      </c>
      <c r="AJ303" s="6">
        <v>0</v>
      </c>
      <c r="AK303" s="6">
        <v>0</v>
      </c>
      <c r="AL303" s="6">
        <v>0</v>
      </c>
      <c r="AM303" s="6">
        <v>0</v>
      </c>
      <c r="AN303" s="6">
        <v>0</v>
      </c>
      <c r="AO303" s="6">
        <v>0</v>
      </c>
      <c r="AP303" s="6">
        <v>0</v>
      </c>
      <c r="AQ303" s="6">
        <v>0</v>
      </c>
    </row>
    <row r="304" spans="1:43" x14ac:dyDescent="0.2">
      <c r="A304" s="1">
        <v>2020</v>
      </c>
      <c r="B304" s="2" t="s">
        <v>64</v>
      </c>
      <c r="C304" s="1" t="s">
        <v>57</v>
      </c>
      <c r="D304" s="1" t="s">
        <v>51</v>
      </c>
      <c r="E304" s="1" t="s">
        <v>49</v>
      </c>
      <c r="F304" s="6">
        <v>10923.93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  <c r="AD304" s="6">
        <v>0</v>
      </c>
      <c r="AE304" s="6">
        <v>0</v>
      </c>
      <c r="AF304" s="6">
        <v>0</v>
      </c>
      <c r="AG304" s="6">
        <v>0</v>
      </c>
      <c r="AH304" s="6">
        <v>0</v>
      </c>
      <c r="AI304" s="6">
        <v>0</v>
      </c>
      <c r="AJ304" s="6">
        <v>0</v>
      </c>
      <c r="AK304" s="6">
        <v>0</v>
      </c>
      <c r="AL304" s="6">
        <v>0</v>
      </c>
      <c r="AM304" s="6">
        <v>0</v>
      </c>
      <c r="AN304" s="6">
        <v>0</v>
      </c>
      <c r="AO304" s="6">
        <v>0</v>
      </c>
      <c r="AP304" s="6">
        <v>0</v>
      </c>
      <c r="AQ304" s="6">
        <v>0</v>
      </c>
    </row>
    <row r="305" spans="1:43" x14ac:dyDescent="0.2">
      <c r="A305" s="1">
        <v>2020</v>
      </c>
      <c r="B305" s="2" t="s">
        <v>64</v>
      </c>
      <c r="C305" s="1" t="s">
        <v>57</v>
      </c>
      <c r="D305" s="1" t="s">
        <v>52</v>
      </c>
      <c r="E305" s="1" t="s">
        <v>53</v>
      </c>
      <c r="F305" s="6">
        <v>28641.040000000001</v>
      </c>
      <c r="G305" s="6">
        <v>3397.83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355.46</v>
      </c>
      <c r="O305" s="6">
        <v>355.46</v>
      </c>
      <c r="P305" s="6">
        <v>0.01</v>
      </c>
      <c r="Q305" s="6">
        <v>2925.97</v>
      </c>
      <c r="R305" s="6">
        <v>3281.43</v>
      </c>
      <c r="S305" s="6">
        <v>0.11</v>
      </c>
      <c r="T305" s="6">
        <v>116.4</v>
      </c>
      <c r="U305" s="6">
        <v>3397.83</v>
      </c>
      <c r="V305" s="6">
        <v>0.12</v>
      </c>
      <c r="W305" s="6">
        <v>0</v>
      </c>
      <c r="X305" s="6">
        <v>3397.83</v>
      </c>
      <c r="Y305" s="6">
        <v>0.12</v>
      </c>
      <c r="Z305" s="6">
        <v>0</v>
      </c>
      <c r="AA305" s="6">
        <v>0</v>
      </c>
      <c r="AB305" s="6">
        <v>0</v>
      </c>
      <c r="AC305" s="6">
        <v>0</v>
      </c>
      <c r="AD305" s="6">
        <v>0</v>
      </c>
      <c r="AE305" s="6">
        <v>0</v>
      </c>
      <c r="AF305" s="6">
        <v>0</v>
      </c>
      <c r="AG305" s="6">
        <v>0</v>
      </c>
      <c r="AH305" s="6">
        <v>0</v>
      </c>
      <c r="AI305" s="6">
        <v>0</v>
      </c>
      <c r="AJ305" s="6">
        <v>0</v>
      </c>
      <c r="AK305" s="6">
        <v>0</v>
      </c>
      <c r="AL305" s="6">
        <v>0</v>
      </c>
      <c r="AM305" s="6">
        <v>0</v>
      </c>
      <c r="AN305" s="6">
        <v>0</v>
      </c>
      <c r="AO305" s="6">
        <v>0</v>
      </c>
      <c r="AP305" s="6">
        <v>0</v>
      </c>
      <c r="AQ305" s="6">
        <v>0</v>
      </c>
    </row>
    <row r="306" spans="1:43" x14ac:dyDescent="0.2">
      <c r="A306" s="1">
        <v>2020</v>
      </c>
      <c r="B306" s="2" t="s">
        <v>64</v>
      </c>
      <c r="C306" s="1" t="s">
        <v>57</v>
      </c>
      <c r="D306" s="1" t="s">
        <v>52</v>
      </c>
      <c r="E306" s="1" t="s">
        <v>46</v>
      </c>
      <c r="F306" s="6">
        <v>8030906.1799999997</v>
      </c>
      <c r="G306" s="6">
        <v>3187658.07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1180218.96</v>
      </c>
      <c r="O306" s="6">
        <v>1180218.96</v>
      </c>
      <c r="P306" s="6">
        <v>0.15</v>
      </c>
      <c r="Q306" s="6">
        <v>870211.15</v>
      </c>
      <c r="R306" s="6">
        <v>2050430.11</v>
      </c>
      <c r="S306" s="6">
        <v>0.26</v>
      </c>
      <c r="T306" s="6">
        <v>537935.11</v>
      </c>
      <c r="U306" s="6">
        <v>2588365.2200000002</v>
      </c>
      <c r="V306" s="6">
        <v>0.32</v>
      </c>
      <c r="W306" s="6">
        <v>599292.85</v>
      </c>
      <c r="X306" s="6">
        <v>3187658.07</v>
      </c>
      <c r="Y306" s="6">
        <v>0.4</v>
      </c>
      <c r="Z306" s="6">
        <v>0</v>
      </c>
      <c r="AA306" s="6">
        <v>0</v>
      </c>
      <c r="AB306" s="6">
        <v>0</v>
      </c>
      <c r="AC306" s="6">
        <v>0</v>
      </c>
      <c r="AD306" s="6">
        <v>0</v>
      </c>
      <c r="AE306" s="6">
        <v>0</v>
      </c>
      <c r="AF306" s="6">
        <v>0</v>
      </c>
      <c r="AG306" s="6">
        <v>0</v>
      </c>
      <c r="AH306" s="6">
        <v>0</v>
      </c>
      <c r="AI306" s="6">
        <v>0</v>
      </c>
      <c r="AJ306" s="6">
        <v>0</v>
      </c>
      <c r="AK306" s="6">
        <v>0</v>
      </c>
      <c r="AL306" s="6">
        <v>0</v>
      </c>
      <c r="AM306" s="6">
        <v>0</v>
      </c>
      <c r="AN306" s="6">
        <v>0</v>
      </c>
      <c r="AO306" s="6">
        <v>0</v>
      </c>
      <c r="AP306" s="6">
        <v>0</v>
      </c>
      <c r="AQ306" s="6">
        <v>0</v>
      </c>
    </row>
    <row r="307" spans="1:43" x14ac:dyDescent="0.2">
      <c r="A307" s="1">
        <v>2020</v>
      </c>
      <c r="B307" s="2" t="s">
        <v>64</v>
      </c>
      <c r="C307" s="1" t="s">
        <v>57</v>
      </c>
      <c r="D307" s="1" t="s">
        <v>52</v>
      </c>
      <c r="E307" s="1" t="s">
        <v>47</v>
      </c>
      <c r="F307" s="6">
        <v>6895864.9100000001</v>
      </c>
      <c r="G307" s="6">
        <v>5845921.71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3544293.2</v>
      </c>
      <c r="O307" s="6">
        <v>3544293.2</v>
      </c>
      <c r="P307" s="6">
        <v>0.51</v>
      </c>
      <c r="Q307" s="6">
        <v>1692180.75</v>
      </c>
      <c r="R307" s="6">
        <v>5236473.95</v>
      </c>
      <c r="S307" s="6">
        <v>0.76</v>
      </c>
      <c r="T307" s="6">
        <v>421694.49</v>
      </c>
      <c r="U307" s="6">
        <v>5658168.4400000004</v>
      </c>
      <c r="V307" s="6">
        <v>0.82</v>
      </c>
      <c r="W307" s="6">
        <v>187753.27</v>
      </c>
      <c r="X307" s="6">
        <v>5845921.71</v>
      </c>
      <c r="Y307" s="6">
        <v>0.85</v>
      </c>
      <c r="Z307" s="6">
        <v>0</v>
      </c>
      <c r="AA307" s="6">
        <v>0</v>
      </c>
      <c r="AB307" s="6">
        <v>0</v>
      </c>
      <c r="AC307" s="6">
        <v>0</v>
      </c>
      <c r="AD307" s="6">
        <v>0</v>
      </c>
      <c r="AE307" s="6">
        <v>0</v>
      </c>
      <c r="AF307" s="6">
        <v>0</v>
      </c>
      <c r="AG307" s="6">
        <v>0</v>
      </c>
      <c r="AH307" s="6">
        <v>0</v>
      </c>
      <c r="AI307" s="6">
        <v>0</v>
      </c>
      <c r="AJ307" s="6">
        <v>0</v>
      </c>
      <c r="AK307" s="6">
        <v>0</v>
      </c>
      <c r="AL307" s="6">
        <v>0</v>
      </c>
      <c r="AM307" s="6">
        <v>0</v>
      </c>
      <c r="AN307" s="6">
        <v>0</v>
      </c>
      <c r="AO307" s="6">
        <v>0</v>
      </c>
      <c r="AP307" s="6">
        <v>0</v>
      </c>
      <c r="AQ307" s="6">
        <v>0</v>
      </c>
    </row>
    <row r="308" spans="1:43" x14ac:dyDescent="0.2">
      <c r="A308" s="1">
        <v>2020</v>
      </c>
      <c r="B308" s="2" t="s">
        <v>64</v>
      </c>
      <c r="C308" s="1" t="s">
        <v>57</v>
      </c>
      <c r="D308" s="1" t="s">
        <v>52</v>
      </c>
      <c r="E308" s="1" t="s">
        <v>49</v>
      </c>
      <c r="F308" s="6">
        <v>3659420.11</v>
      </c>
      <c r="G308" s="6">
        <v>2750761.41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1498511.31</v>
      </c>
      <c r="O308" s="6">
        <v>1498511.31</v>
      </c>
      <c r="P308" s="6">
        <v>0.41</v>
      </c>
      <c r="Q308" s="6">
        <v>979760.49</v>
      </c>
      <c r="R308" s="6">
        <v>2478271.7999999998</v>
      </c>
      <c r="S308" s="6">
        <v>0.68</v>
      </c>
      <c r="T308" s="6">
        <v>168547.74</v>
      </c>
      <c r="U308" s="6">
        <v>2646819.54</v>
      </c>
      <c r="V308" s="6">
        <v>0.72</v>
      </c>
      <c r="W308" s="6">
        <v>103941.87</v>
      </c>
      <c r="X308" s="6">
        <v>2750761.41</v>
      </c>
      <c r="Y308" s="6">
        <v>0.75</v>
      </c>
      <c r="Z308" s="6">
        <v>0</v>
      </c>
      <c r="AA308" s="6">
        <v>0</v>
      </c>
      <c r="AB308" s="6">
        <v>0</v>
      </c>
      <c r="AC308" s="6">
        <v>0</v>
      </c>
      <c r="AD308" s="6">
        <v>0</v>
      </c>
      <c r="AE308" s="6">
        <v>0</v>
      </c>
      <c r="AF308" s="6">
        <v>0</v>
      </c>
      <c r="AG308" s="6">
        <v>0</v>
      </c>
      <c r="AH308" s="6">
        <v>0</v>
      </c>
      <c r="AI308" s="6">
        <v>0</v>
      </c>
      <c r="AJ308" s="6">
        <v>0</v>
      </c>
      <c r="AK308" s="6">
        <v>0</v>
      </c>
      <c r="AL308" s="6">
        <v>0</v>
      </c>
      <c r="AM308" s="6">
        <v>0</v>
      </c>
      <c r="AN308" s="6">
        <v>0</v>
      </c>
      <c r="AO308" s="6">
        <v>0</v>
      </c>
      <c r="AP308" s="6">
        <v>0</v>
      </c>
      <c r="AQ308" s="6">
        <v>0</v>
      </c>
    </row>
    <row r="309" spans="1:43" x14ac:dyDescent="0.2">
      <c r="A309" s="1">
        <v>2020</v>
      </c>
      <c r="B309" s="2" t="s">
        <v>64</v>
      </c>
      <c r="C309" s="1" t="s">
        <v>58</v>
      </c>
      <c r="D309" s="1" t="s">
        <v>45</v>
      </c>
      <c r="E309" s="1" t="s">
        <v>46</v>
      </c>
      <c r="F309" s="6">
        <v>6555471.46</v>
      </c>
      <c r="G309" s="6">
        <v>1653114.03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543017.99</v>
      </c>
      <c r="O309" s="6">
        <v>543017.99</v>
      </c>
      <c r="P309" s="6">
        <v>0.08</v>
      </c>
      <c r="Q309" s="6">
        <v>255770.54</v>
      </c>
      <c r="R309" s="6">
        <v>798788.53</v>
      </c>
      <c r="S309" s="6">
        <v>0.12</v>
      </c>
      <c r="T309" s="6">
        <v>19872.61</v>
      </c>
      <c r="U309" s="6">
        <v>818661.14</v>
      </c>
      <c r="V309" s="6">
        <v>0.12</v>
      </c>
      <c r="W309" s="6">
        <v>834452.89</v>
      </c>
      <c r="X309" s="6">
        <v>1653114.03</v>
      </c>
      <c r="Y309" s="6">
        <v>0.25</v>
      </c>
      <c r="Z309" s="6">
        <v>0</v>
      </c>
      <c r="AA309" s="6">
        <v>0</v>
      </c>
      <c r="AB309" s="6">
        <v>0</v>
      </c>
      <c r="AC309" s="6">
        <v>0</v>
      </c>
      <c r="AD309" s="6">
        <v>0</v>
      </c>
      <c r="AE309" s="6">
        <v>0</v>
      </c>
      <c r="AF309" s="6">
        <v>0</v>
      </c>
      <c r="AG309" s="6">
        <v>0</v>
      </c>
      <c r="AH309" s="6">
        <v>0</v>
      </c>
      <c r="AI309" s="6">
        <v>0</v>
      </c>
      <c r="AJ309" s="6">
        <v>0</v>
      </c>
      <c r="AK309" s="6">
        <v>0</v>
      </c>
      <c r="AL309" s="6">
        <v>0</v>
      </c>
      <c r="AM309" s="6">
        <v>0</v>
      </c>
      <c r="AN309" s="6">
        <v>0</v>
      </c>
      <c r="AO309" s="6">
        <v>0</v>
      </c>
      <c r="AP309" s="6">
        <v>0</v>
      </c>
      <c r="AQ309" s="6">
        <v>0</v>
      </c>
    </row>
    <row r="310" spans="1:43" x14ac:dyDescent="0.2">
      <c r="A310" s="1">
        <v>2020</v>
      </c>
      <c r="B310" s="2" t="s">
        <v>64</v>
      </c>
      <c r="C310" s="1" t="s">
        <v>58</v>
      </c>
      <c r="D310" s="1" t="s">
        <v>45</v>
      </c>
      <c r="E310" s="1" t="s">
        <v>47</v>
      </c>
      <c r="F310" s="6">
        <v>257499.45</v>
      </c>
      <c r="G310" s="6">
        <v>173165.85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57455.19</v>
      </c>
      <c r="O310" s="6">
        <v>57455.19</v>
      </c>
      <c r="P310" s="6">
        <v>0.22</v>
      </c>
      <c r="Q310" s="6">
        <v>115710.66</v>
      </c>
      <c r="R310" s="6">
        <v>173165.85</v>
      </c>
      <c r="S310" s="6">
        <v>0.67</v>
      </c>
      <c r="T310" s="6">
        <v>0</v>
      </c>
      <c r="U310" s="6">
        <v>173165.85</v>
      </c>
      <c r="V310" s="6">
        <v>0.67</v>
      </c>
      <c r="W310" s="6">
        <v>0</v>
      </c>
      <c r="X310" s="6">
        <v>173165.85</v>
      </c>
      <c r="Y310" s="6">
        <v>0.67</v>
      </c>
      <c r="Z310" s="6">
        <v>0</v>
      </c>
      <c r="AA310" s="6">
        <v>0</v>
      </c>
      <c r="AB310" s="6">
        <v>0</v>
      </c>
      <c r="AC310" s="6">
        <v>0</v>
      </c>
      <c r="AD310" s="6">
        <v>0</v>
      </c>
      <c r="AE310" s="6">
        <v>0</v>
      </c>
      <c r="AF310" s="6">
        <v>0</v>
      </c>
      <c r="AG310" s="6">
        <v>0</v>
      </c>
      <c r="AH310" s="6">
        <v>0</v>
      </c>
      <c r="AI310" s="6">
        <v>0</v>
      </c>
      <c r="AJ310" s="6">
        <v>0</v>
      </c>
      <c r="AK310" s="6">
        <v>0</v>
      </c>
      <c r="AL310" s="6">
        <v>0</v>
      </c>
      <c r="AM310" s="6">
        <v>0</v>
      </c>
      <c r="AN310" s="6">
        <v>0</v>
      </c>
      <c r="AO310" s="6">
        <v>0</v>
      </c>
      <c r="AP310" s="6">
        <v>0</v>
      </c>
      <c r="AQ310" s="6">
        <v>0</v>
      </c>
    </row>
    <row r="311" spans="1:43" x14ac:dyDescent="0.2">
      <c r="A311" s="1">
        <v>2020</v>
      </c>
      <c r="B311" s="2" t="s">
        <v>64</v>
      </c>
      <c r="C311" s="1" t="s">
        <v>58</v>
      </c>
      <c r="D311" s="1" t="s">
        <v>48</v>
      </c>
      <c r="E311" s="1" t="s">
        <v>46</v>
      </c>
      <c r="F311" s="6">
        <v>45771.19</v>
      </c>
      <c r="G311" s="6">
        <v>27793.03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16963</v>
      </c>
      <c r="O311" s="6">
        <v>16963</v>
      </c>
      <c r="P311" s="6">
        <v>0.37</v>
      </c>
      <c r="Q311" s="6">
        <v>0</v>
      </c>
      <c r="R311" s="6">
        <v>16963</v>
      </c>
      <c r="S311" s="6">
        <v>0.37</v>
      </c>
      <c r="T311" s="6">
        <v>5649.2</v>
      </c>
      <c r="U311" s="6">
        <v>22612.2</v>
      </c>
      <c r="V311" s="6">
        <v>0.49</v>
      </c>
      <c r="W311" s="6">
        <v>5180.83</v>
      </c>
      <c r="X311" s="6">
        <v>27793.03</v>
      </c>
      <c r="Y311" s="6">
        <v>0.61</v>
      </c>
      <c r="Z311" s="6">
        <v>0</v>
      </c>
      <c r="AA311" s="6">
        <v>0</v>
      </c>
      <c r="AB311" s="6">
        <v>0</v>
      </c>
      <c r="AC311" s="6">
        <v>0</v>
      </c>
      <c r="AD311" s="6">
        <v>0</v>
      </c>
      <c r="AE311" s="6">
        <v>0</v>
      </c>
      <c r="AF311" s="6">
        <v>0</v>
      </c>
      <c r="AG311" s="6">
        <v>0</v>
      </c>
      <c r="AH311" s="6">
        <v>0</v>
      </c>
      <c r="AI311" s="6">
        <v>0</v>
      </c>
      <c r="AJ311" s="6">
        <v>0</v>
      </c>
      <c r="AK311" s="6">
        <v>0</v>
      </c>
      <c r="AL311" s="6">
        <v>0</v>
      </c>
      <c r="AM311" s="6">
        <v>0</v>
      </c>
      <c r="AN311" s="6">
        <v>0</v>
      </c>
      <c r="AO311" s="6">
        <v>0</v>
      </c>
      <c r="AP311" s="6">
        <v>0</v>
      </c>
      <c r="AQ311" s="6">
        <v>0</v>
      </c>
    </row>
    <row r="312" spans="1:43" x14ac:dyDescent="0.2">
      <c r="A312" s="1">
        <v>2020</v>
      </c>
      <c r="B312" s="2" t="s">
        <v>64</v>
      </c>
      <c r="C312" s="1" t="s">
        <v>58</v>
      </c>
      <c r="D312" s="1" t="s">
        <v>48</v>
      </c>
      <c r="E312" s="1" t="s">
        <v>47</v>
      </c>
      <c r="F312" s="6">
        <v>57820.63</v>
      </c>
      <c r="G312" s="6">
        <v>50386.92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27738.02</v>
      </c>
      <c r="O312" s="6">
        <v>27738.02</v>
      </c>
      <c r="P312" s="6">
        <v>0.48</v>
      </c>
      <c r="Q312" s="6">
        <v>16288.81</v>
      </c>
      <c r="R312" s="6">
        <v>44026.83</v>
      </c>
      <c r="S312" s="6">
        <v>0.76</v>
      </c>
      <c r="T312" s="6">
        <v>5030.03</v>
      </c>
      <c r="U312" s="6">
        <v>49056.86</v>
      </c>
      <c r="V312" s="6">
        <v>0.85</v>
      </c>
      <c r="W312" s="6">
        <v>1330.06</v>
      </c>
      <c r="X312" s="6">
        <v>50386.92</v>
      </c>
      <c r="Y312" s="6">
        <v>0.87</v>
      </c>
      <c r="Z312" s="6">
        <v>0</v>
      </c>
      <c r="AA312" s="6">
        <v>0</v>
      </c>
      <c r="AB312" s="6">
        <v>0</v>
      </c>
      <c r="AC312" s="6">
        <v>0</v>
      </c>
      <c r="AD312" s="6">
        <v>0</v>
      </c>
      <c r="AE312" s="6">
        <v>0</v>
      </c>
      <c r="AF312" s="6">
        <v>0</v>
      </c>
      <c r="AG312" s="6">
        <v>0</v>
      </c>
      <c r="AH312" s="6">
        <v>0</v>
      </c>
      <c r="AI312" s="6">
        <v>0</v>
      </c>
      <c r="AJ312" s="6">
        <v>0</v>
      </c>
      <c r="AK312" s="6">
        <v>0</v>
      </c>
      <c r="AL312" s="6">
        <v>0</v>
      </c>
      <c r="AM312" s="6">
        <v>0</v>
      </c>
      <c r="AN312" s="6">
        <v>0</v>
      </c>
      <c r="AO312" s="6">
        <v>0</v>
      </c>
      <c r="AP312" s="6">
        <v>0</v>
      </c>
      <c r="AQ312" s="6">
        <v>0</v>
      </c>
    </row>
    <row r="313" spans="1:43" x14ac:dyDescent="0.2">
      <c r="A313" s="1">
        <v>2020</v>
      </c>
      <c r="B313" s="2" t="s">
        <v>64</v>
      </c>
      <c r="C313" s="1" t="s">
        <v>58</v>
      </c>
      <c r="D313" s="1" t="s">
        <v>48</v>
      </c>
      <c r="E313" s="1" t="s">
        <v>49</v>
      </c>
      <c r="F313" s="6">
        <v>31463.41</v>
      </c>
      <c r="G313" s="6">
        <v>19647.349999999999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10712.3</v>
      </c>
      <c r="O313" s="6">
        <v>10712.3</v>
      </c>
      <c r="P313" s="6">
        <v>0.34</v>
      </c>
      <c r="Q313" s="6">
        <v>8670.0400000000009</v>
      </c>
      <c r="R313" s="6">
        <v>19382.34</v>
      </c>
      <c r="S313" s="6">
        <v>0.62</v>
      </c>
      <c r="T313" s="6">
        <v>265.01</v>
      </c>
      <c r="U313" s="6">
        <v>19647.349999999999</v>
      </c>
      <c r="V313" s="6">
        <v>0.62</v>
      </c>
      <c r="W313" s="6">
        <v>0</v>
      </c>
      <c r="X313" s="6">
        <v>19647.349999999999</v>
      </c>
      <c r="Y313" s="6">
        <v>0.62</v>
      </c>
      <c r="Z313" s="6">
        <v>0</v>
      </c>
      <c r="AA313" s="6">
        <v>0</v>
      </c>
      <c r="AB313" s="6">
        <v>0</v>
      </c>
      <c r="AC313" s="6">
        <v>0</v>
      </c>
      <c r="AD313" s="6">
        <v>0</v>
      </c>
      <c r="AE313" s="6">
        <v>0</v>
      </c>
      <c r="AF313" s="6">
        <v>0</v>
      </c>
      <c r="AG313" s="6">
        <v>0</v>
      </c>
      <c r="AH313" s="6">
        <v>0</v>
      </c>
      <c r="AI313" s="6">
        <v>0</v>
      </c>
      <c r="AJ313" s="6">
        <v>0</v>
      </c>
      <c r="AK313" s="6">
        <v>0</v>
      </c>
      <c r="AL313" s="6">
        <v>0</v>
      </c>
      <c r="AM313" s="6">
        <v>0</v>
      </c>
      <c r="AN313" s="6">
        <v>0</v>
      </c>
      <c r="AO313" s="6">
        <v>0</v>
      </c>
      <c r="AP313" s="6">
        <v>0</v>
      </c>
      <c r="AQ313" s="6">
        <v>0</v>
      </c>
    </row>
    <row r="314" spans="1:43" x14ac:dyDescent="0.2">
      <c r="A314" s="1">
        <v>2020</v>
      </c>
      <c r="B314" s="2" t="s">
        <v>64</v>
      </c>
      <c r="C314" s="1" t="s">
        <v>58</v>
      </c>
      <c r="D314" s="1" t="s">
        <v>50</v>
      </c>
      <c r="E314" s="1" t="s">
        <v>46</v>
      </c>
      <c r="F314" s="6">
        <v>12326.74</v>
      </c>
      <c r="G314" s="6">
        <v>7386.79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6192</v>
      </c>
      <c r="O314" s="6">
        <v>6192</v>
      </c>
      <c r="P314" s="6">
        <v>0.5</v>
      </c>
      <c r="Q314" s="6">
        <v>1194.79</v>
      </c>
      <c r="R314" s="6">
        <v>7386.79</v>
      </c>
      <c r="S314" s="6">
        <v>0.6</v>
      </c>
      <c r="T314" s="6">
        <v>0</v>
      </c>
      <c r="U314" s="6">
        <v>7386.79</v>
      </c>
      <c r="V314" s="6">
        <v>0.6</v>
      </c>
      <c r="W314" s="6">
        <v>0</v>
      </c>
      <c r="X314" s="6">
        <v>7386.79</v>
      </c>
      <c r="Y314" s="6">
        <v>0.6</v>
      </c>
      <c r="Z314" s="6">
        <v>0</v>
      </c>
      <c r="AA314" s="6">
        <v>0</v>
      </c>
      <c r="AB314" s="6">
        <v>0</v>
      </c>
      <c r="AC314" s="6">
        <v>0</v>
      </c>
      <c r="AD314" s="6">
        <v>0</v>
      </c>
      <c r="AE314" s="6">
        <v>0</v>
      </c>
      <c r="AF314" s="6">
        <v>0</v>
      </c>
      <c r="AG314" s="6">
        <v>0</v>
      </c>
      <c r="AH314" s="6">
        <v>0</v>
      </c>
      <c r="AI314" s="6">
        <v>0</v>
      </c>
      <c r="AJ314" s="6">
        <v>0</v>
      </c>
      <c r="AK314" s="6">
        <v>0</v>
      </c>
      <c r="AL314" s="6">
        <v>0</v>
      </c>
      <c r="AM314" s="6">
        <v>0</v>
      </c>
      <c r="AN314" s="6">
        <v>0</v>
      </c>
      <c r="AO314" s="6">
        <v>0</v>
      </c>
      <c r="AP314" s="6">
        <v>0</v>
      </c>
      <c r="AQ314" s="6">
        <v>0</v>
      </c>
    </row>
    <row r="315" spans="1:43" x14ac:dyDescent="0.2">
      <c r="A315" s="1">
        <v>2020</v>
      </c>
      <c r="B315" s="2" t="s">
        <v>64</v>
      </c>
      <c r="C315" s="1" t="s">
        <v>58</v>
      </c>
      <c r="D315" s="1" t="s">
        <v>50</v>
      </c>
      <c r="E315" s="1" t="s">
        <v>47</v>
      </c>
      <c r="F315" s="6">
        <v>15299.89</v>
      </c>
      <c r="G315" s="6">
        <v>13631.89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12730.37</v>
      </c>
      <c r="O315" s="6">
        <v>12730.37</v>
      </c>
      <c r="P315" s="6">
        <v>0.83</v>
      </c>
      <c r="Q315" s="6">
        <v>901.52</v>
      </c>
      <c r="R315" s="6">
        <v>13631.89</v>
      </c>
      <c r="S315" s="6">
        <v>0.89</v>
      </c>
      <c r="T315" s="6">
        <v>0</v>
      </c>
      <c r="U315" s="6">
        <v>13631.89</v>
      </c>
      <c r="V315" s="6">
        <v>0.89</v>
      </c>
      <c r="W315" s="6">
        <v>0</v>
      </c>
      <c r="X315" s="6">
        <v>13631.89</v>
      </c>
      <c r="Y315" s="6">
        <v>0.89</v>
      </c>
      <c r="Z315" s="6">
        <v>0</v>
      </c>
      <c r="AA315" s="6">
        <v>0</v>
      </c>
      <c r="AB315" s="6">
        <v>0</v>
      </c>
      <c r="AC315" s="6">
        <v>0</v>
      </c>
      <c r="AD315" s="6">
        <v>0</v>
      </c>
      <c r="AE315" s="6">
        <v>0</v>
      </c>
      <c r="AF315" s="6">
        <v>0</v>
      </c>
      <c r="AG315" s="6">
        <v>0</v>
      </c>
      <c r="AH315" s="6">
        <v>0</v>
      </c>
      <c r="AI315" s="6">
        <v>0</v>
      </c>
      <c r="AJ315" s="6">
        <v>0</v>
      </c>
      <c r="AK315" s="6">
        <v>0</v>
      </c>
      <c r="AL315" s="6">
        <v>0</v>
      </c>
      <c r="AM315" s="6">
        <v>0</v>
      </c>
      <c r="AN315" s="6">
        <v>0</v>
      </c>
      <c r="AO315" s="6">
        <v>0</v>
      </c>
      <c r="AP315" s="6">
        <v>0</v>
      </c>
      <c r="AQ315" s="6">
        <v>0</v>
      </c>
    </row>
    <row r="316" spans="1:43" x14ac:dyDescent="0.2">
      <c r="A316" s="1">
        <v>2020</v>
      </c>
      <c r="B316" s="2" t="s">
        <v>64</v>
      </c>
      <c r="C316" s="1" t="s">
        <v>58</v>
      </c>
      <c r="D316" s="1" t="s">
        <v>51</v>
      </c>
      <c r="E316" s="1" t="s">
        <v>46</v>
      </c>
      <c r="F316" s="6">
        <v>318734.88</v>
      </c>
      <c r="G316" s="6">
        <v>302651.88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294737.88</v>
      </c>
      <c r="O316" s="6">
        <v>294737.88</v>
      </c>
      <c r="P316" s="6">
        <v>0.92</v>
      </c>
      <c r="Q316" s="6">
        <v>0</v>
      </c>
      <c r="R316" s="6">
        <v>294737.88</v>
      </c>
      <c r="S316" s="6">
        <v>0.92</v>
      </c>
      <c r="T316" s="6">
        <v>0</v>
      </c>
      <c r="U316" s="6">
        <v>294737.88</v>
      </c>
      <c r="V316" s="6">
        <v>0.92</v>
      </c>
      <c r="W316" s="6">
        <v>7914</v>
      </c>
      <c r="X316" s="6">
        <v>302651.88</v>
      </c>
      <c r="Y316" s="6">
        <v>0.95</v>
      </c>
      <c r="Z316" s="6">
        <v>0</v>
      </c>
      <c r="AA316" s="6">
        <v>0</v>
      </c>
      <c r="AB316" s="6">
        <v>0</v>
      </c>
      <c r="AC316" s="6">
        <v>0</v>
      </c>
      <c r="AD316" s="6">
        <v>0</v>
      </c>
      <c r="AE316" s="6">
        <v>0</v>
      </c>
      <c r="AF316" s="6">
        <v>0</v>
      </c>
      <c r="AG316" s="6">
        <v>0</v>
      </c>
      <c r="AH316" s="6">
        <v>0</v>
      </c>
      <c r="AI316" s="6">
        <v>0</v>
      </c>
      <c r="AJ316" s="6">
        <v>0</v>
      </c>
      <c r="AK316" s="6">
        <v>0</v>
      </c>
      <c r="AL316" s="6">
        <v>0</v>
      </c>
      <c r="AM316" s="6">
        <v>0</v>
      </c>
      <c r="AN316" s="6">
        <v>0</v>
      </c>
      <c r="AO316" s="6">
        <v>0</v>
      </c>
      <c r="AP316" s="6">
        <v>0</v>
      </c>
      <c r="AQ316" s="6">
        <v>0</v>
      </c>
    </row>
    <row r="317" spans="1:43" x14ac:dyDescent="0.2">
      <c r="A317" s="1">
        <v>2020</v>
      </c>
      <c r="B317" s="2" t="s">
        <v>64</v>
      </c>
      <c r="C317" s="1" t="s">
        <v>58</v>
      </c>
      <c r="D317" s="1" t="s">
        <v>52</v>
      </c>
      <c r="E317" s="1" t="s">
        <v>46</v>
      </c>
      <c r="F317" s="6">
        <v>687385.91</v>
      </c>
      <c r="G317" s="6">
        <v>465913.21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134975.44</v>
      </c>
      <c r="O317" s="6">
        <v>134975.44</v>
      </c>
      <c r="P317" s="6">
        <v>0.2</v>
      </c>
      <c r="Q317" s="6">
        <v>222225.67</v>
      </c>
      <c r="R317" s="6">
        <v>357201.11</v>
      </c>
      <c r="S317" s="6">
        <v>0.52</v>
      </c>
      <c r="T317" s="6">
        <v>73111.600000000006</v>
      </c>
      <c r="U317" s="6">
        <v>430312.71</v>
      </c>
      <c r="V317" s="6">
        <v>0.63</v>
      </c>
      <c r="W317" s="6">
        <v>35600.5</v>
      </c>
      <c r="X317" s="6">
        <v>465913.21</v>
      </c>
      <c r="Y317" s="6">
        <v>0.68</v>
      </c>
      <c r="Z317" s="6">
        <v>0</v>
      </c>
      <c r="AA317" s="6">
        <v>0</v>
      </c>
      <c r="AB317" s="6">
        <v>0</v>
      </c>
      <c r="AC317" s="6">
        <v>0</v>
      </c>
      <c r="AD317" s="6">
        <v>0</v>
      </c>
      <c r="AE317" s="6">
        <v>0</v>
      </c>
      <c r="AF317" s="6">
        <v>0</v>
      </c>
      <c r="AG317" s="6">
        <v>0</v>
      </c>
      <c r="AH317" s="6">
        <v>0</v>
      </c>
      <c r="AI317" s="6">
        <v>0</v>
      </c>
      <c r="AJ317" s="6">
        <v>0</v>
      </c>
      <c r="AK317" s="6">
        <v>0</v>
      </c>
      <c r="AL317" s="6">
        <v>0</v>
      </c>
      <c r="AM317" s="6">
        <v>0</v>
      </c>
      <c r="AN317" s="6">
        <v>0</v>
      </c>
      <c r="AO317" s="6">
        <v>0</v>
      </c>
      <c r="AP317" s="6">
        <v>0</v>
      </c>
      <c r="AQ317" s="6">
        <v>0</v>
      </c>
    </row>
    <row r="318" spans="1:43" x14ac:dyDescent="0.2">
      <c r="A318" s="1">
        <v>2020</v>
      </c>
      <c r="B318" s="2" t="s">
        <v>64</v>
      </c>
      <c r="C318" s="1" t="s">
        <v>58</v>
      </c>
      <c r="D318" s="1" t="s">
        <v>52</v>
      </c>
      <c r="E318" s="1" t="s">
        <v>47</v>
      </c>
      <c r="F318" s="6">
        <v>818508.44</v>
      </c>
      <c r="G318" s="6">
        <v>667187.54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376697.08</v>
      </c>
      <c r="O318" s="6">
        <v>376697.08</v>
      </c>
      <c r="P318" s="6">
        <v>0.46</v>
      </c>
      <c r="Q318" s="6">
        <v>197913</v>
      </c>
      <c r="R318" s="6">
        <v>574610.07999999996</v>
      </c>
      <c r="S318" s="6">
        <v>0.7</v>
      </c>
      <c r="T318" s="6">
        <v>64546.239999999998</v>
      </c>
      <c r="U318" s="6">
        <v>639156.31999999995</v>
      </c>
      <c r="V318" s="6">
        <v>0.78</v>
      </c>
      <c r="W318" s="6">
        <v>28031.22</v>
      </c>
      <c r="X318" s="6">
        <v>667187.54</v>
      </c>
      <c r="Y318" s="6">
        <v>0.82</v>
      </c>
      <c r="Z318" s="6">
        <v>0</v>
      </c>
      <c r="AA318" s="6">
        <v>0</v>
      </c>
      <c r="AB318" s="6">
        <v>0</v>
      </c>
      <c r="AC318" s="6">
        <v>0</v>
      </c>
      <c r="AD318" s="6">
        <v>0</v>
      </c>
      <c r="AE318" s="6">
        <v>0</v>
      </c>
      <c r="AF318" s="6">
        <v>0</v>
      </c>
      <c r="AG318" s="6">
        <v>0</v>
      </c>
      <c r="AH318" s="6">
        <v>0</v>
      </c>
      <c r="AI318" s="6">
        <v>0</v>
      </c>
      <c r="AJ318" s="6">
        <v>0</v>
      </c>
      <c r="AK318" s="6">
        <v>0</v>
      </c>
      <c r="AL318" s="6">
        <v>0</v>
      </c>
      <c r="AM318" s="6">
        <v>0</v>
      </c>
      <c r="AN318" s="6">
        <v>0</v>
      </c>
      <c r="AO318" s="6">
        <v>0</v>
      </c>
      <c r="AP318" s="6">
        <v>0</v>
      </c>
      <c r="AQ318" s="6">
        <v>0</v>
      </c>
    </row>
    <row r="319" spans="1:43" x14ac:dyDescent="0.2">
      <c r="A319" s="1">
        <v>2020</v>
      </c>
      <c r="B319" s="2" t="s">
        <v>64</v>
      </c>
      <c r="C319" s="1" t="s">
        <v>58</v>
      </c>
      <c r="D319" s="1" t="s">
        <v>52</v>
      </c>
      <c r="E319" s="1" t="s">
        <v>49</v>
      </c>
      <c r="F319" s="6">
        <v>304966.76</v>
      </c>
      <c r="G319" s="6">
        <v>246103.86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134857.85</v>
      </c>
      <c r="O319" s="6">
        <v>134857.85</v>
      </c>
      <c r="P319" s="6">
        <v>0.44</v>
      </c>
      <c r="Q319" s="6">
        <v>94452.79</v>
      </c>
      <c r="R319" s="6">
        <v>229310.64</v>
      </c>
      <c r="S319" s="6">
        <v>0.75</v>
      </c>
      <c r="T319" s="6">
        <v>14013.63</v>
      </c>
      <c r="U319" s="6">
        <v>243324.27</v>
      </c>
      <c r="V319" s="6">
        <v>0.8</v>
      </c>
      <c r="W319" s="6">
        <v>2779.59</v>
      </c>
      <c r="X319" s="6">
        <v>246103.86</v>
      </c>
      <c r="Y319" s="6">
        <v>0.81</v>
      </c>
      <c r="Z319" s="6">
        <v>0</v>
      </c>
      <c r="AA319" s="6">
        <v>0</v>
      </c>
      <c r="AB319" s="6">
        <v>0</v>
      </c>
      <c r="AC319" s="6">
        <v>0</v>
      </c>
      <c r="AD319" s="6">
        <v>0</v>
      </c>
      <c r="AE319" s="6">
        <v>0</v>
      </c>
      <c r="AF319" s="6">
        <v>0</v>
      </c>
      <c r="AG319" s="6">
        <v>0</v>
      </c>
      <c r="AH319" s="6">
        <v>0</v>
      </c>
      <c r="AI319" s="6">
        <v>0</v>
      </c>
      <c r="AJ319" s="6">
        <v>0</v>
      </c>
      <c r="AK319" s="6">
        <v>0</v>
      </c>
      <c r="AL319" s="6">
        <v>0</v>
      </c>
      <c r="AM319" s="6">
        <v>0</v>
      </c>
      <c r="AN319" s="6">
        <v>0</v>
      </c>
      <c r="AO319" s="6">
        <v>0</v>
      </c>
      <c r="AP319" s="6">
        <v>0</v>
      </c>
      <c r="AQ319" s="6">
        <v>0</v>
      </c>
    </row>
    <row r="320" spans="1:43" x14ac:dyDescent="0.2">
      <c r="A320" s="1">
        <v>2020</v>
      </c>
      <c r="B320" s="2" t="s">
        <v>64</v>
      </c>
      <c r="C320" s="1" t="s">
        <v>59</v>
      </c>
      <c r="D320" s="1" t="s">
        <v>45</v>
      </c>
      <c r="E320" s="1" t="s">
        <v>46</v>
      </c>
      <c r="F320" s="6">
        <v>2456257.85</v>
      </c>
      <c r="G320" s="6">
        <v>849027.27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228989.35</v>
      </c>
      <c r="O320" s="6">
        <v>228989.35</v>
      </c>
      <c r="P320" s="6">
        <v>0.09</v>
      </c>
      <c r="Q320" s="6">
        <v>0</v>
      </c>
      <c r="R320" s="6">
        <v>228989.35</v>
      </c>
      <c r="S320" s="6">
        <v>0.09</v>
      </c>
      <c r="T320" s="6">
        <v>0</v>
      </c>
      <c r="U320" s="6">
        <v>228989.35</v>
      </c>
      <c r="V320" s="6">
        <v>0.09</v>
      </c>
      <c r="W320" s="6">
        <v>620037.92000000004</v>
      </c>
      <c r="X320" s="6">
        <v>849027.27</v>
      </c>
      <c r="Y320" s="6">
        <v>0.35</v>
      </c>
      <c r="Z320" s="6">
        <v>0</v>
      </c>
      <c r="AA320" s="6">
        <v>0</v>
      </c>
      <c r="AB320" s="6">
        <v>0</v>
      </c>
      <c r="AC320" s="6">
        <v>0</v>
      </c>
      <c r="AD320" s="6">
        <v>0</v>
      </c>
      <c r="AE320" s="6">
        <v>0</v>
      </c>
      <c r="AF320" s="6">
        <v>0</v>
      </c>
      <c r="AG320" s="6">
        <v>0</v>
      </c>
      <c r="AH320" s="6">
        <v>0</v>
      </c>
      <c r="AI320" s="6">
        <v>0</v>
      </c>
      <c r="AJ320" s="6">
        <v>0</v>
      </c>
      <c r="AK320" s="6">
        <v>0</v>
      </c>
      <c r="AL320" s="6">
        <v>0</v>
      </c>
      <c r="AM320" s="6">
        <v>0</v>
      </c>
      <c r="AN320" s="6">
        <v>0</v>
      </c>
      <c r="AO320" s="6">
        <v>0</v>
      </c>
      <c r="AP320" s="6">
        <v>0</v>
      </c>
      <c r="AQ320" s="6">
        <v>0</v>
      </c>
    </row>
    <row r="321" spans="1:43" x14ac:dyDescent="0.2">
      <c r="A321" s="1">
        <v>2020</v>
      </c>
      <c r="B321" s="2" t="s">
        <v>64</v>
      </c>
      <c r="C321" s="1" t="s">
        <v>59</v>
      </c>
      <c r="D321" s="1" t="s">
        <v>48</v>
      </c>
      <c r="E321" s="1" t="s">
        <v>46</v>
      </c>
      <c r="F321" s="6">
        <v>15841.9</v>
      </c>
      <c r="G321" s="6">
        <v>281.76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281.76</v>
      </c>
      <c r="U321" s="6">
        <v>281.76</v>
      </c>
      <c r="V321" s="6">
        <v>0.02</v>
      </c>
      <c r="W321" s="6">
        <v>0</v>
      </c>
      <c r="X321" s="6">
        <v>281.76</v>
      </c>
      <c r="Y321" s="6">
        <v>0.02</v>
      </c>
      <c r="Z321" s="6">
        <v>0</v>
      </c>
      <c r="AA321" s="6">
        <v>0</v>
      </c>
      <c r="AB321" s="6">
        <v>0</v>
      </c>
      <c r="AC321" s="6">
        <v>0</v>
      </c>
      <c r="AD321" s="6">
        <v>0</v>
      </c>
      <c r="AE321" s="6">
        <v>0</v>
      </c>
      <c r="AF321" s="6">
        <v>0</v>
      </c>
      <c r="AG321" s="6">
        <v>0</v>
      </c>
      <c r="AH321" s="6">
        <v>0</v>
      </c>
      <c r="AI321" s="6">
        <v>0</v>
      </c>
      <c r="AJ321" s="6">
        <v>0</v>
      </c>
      <c r="AK321" s="6">
        <v>0</v>
      </c>
      <c r="AL321" s="6">
        <v>0</v>
      </c>
      <c r="AM321" s="6">
        <v>0</v>
      </c>
      <c r="AN321" s="6">
        <v>0</v>
      </c>
      <c r="AO321" s="6">
        <v>0</v>
      </c>
      <c r="AP321" s="6">
        <v>0</v>
      </c>
      <c r="AQ321" s="6">
        <v>0</v>
      </c>
    </row>
    <row r="322" spans="1:43" x14ac:dyDescent="0.2">
      <c r="A322" s="1">
        <v>2020</v>
      </c>
      <c r="B322" s="2" t="s">
        <v>64</v>
      </c>
      <c r="C322" s="1" t="s">
        <v>59</v>
      </c>
      <c r="D322" s="1" t="s">
        <v>48</v>
      </c>
      <c r="E322" s="1" t="s">
        <v>47</v>
      </c>
      <c r="F322" s="6">
        <v>8249.6</v>
      </c>
      <c r="G322" s="6">
        <v>1110.04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315.01</v>
      </c>
      <c r="O322" s="6">
        <v>315.01</v>
      </c>
      <c r="P322" s="6">
        <v>0.04</v>
      </c>
      <c r="Q322" s="6">
        <v>795.03</v>
      </c>
      <c r="R322" s="6">
        <v>1110.04</v>
      </c>
      <c r="S322" s="6">
        <v>0.13</v>
      </c>
      <c r="T322" s="6">
        <v>0</v>
      </c>
      <c r="U322" s="6">
        <v>1110.04</v>
      </c>
      <c r="V322" s="6">
        <v>0.13</v>
      </c>
      <c r="W322" s="6">
        <v>0</v>
      </c>
      <c r="X322" s="6">
        <v>1110.04</v>
      </c>
      <c r="Y322" s="6">
        <v>0.13</v>
      </c>
      <c r="Z322" s="6">
        <v>0</v>
      </c>
      <c r="AA322" s="6">
        <v>0</v>
      </c>
      <c r="AB322" s="6">
        <v>0</v>
      </c>
      <c r="AC322" s="6">
        <v>0</v>
      </c>
      <c r="AD322" s="6">
        <v>0</v>
      </c>
      <c r="AE322" s="6">
        <v>0</v>
      </c>
      <c r="AF322" s="6">
        <v>0</v>
      </c>
      <c r="AG322" s="6">
        <v>0</v>
      </c>
      <c r="AH322" s="6">
        <v>0</v>
      </c>
      <c r="AI322" s="6">
        <v>0</v>
      </c>
      <c r="AJ322" s="6">
        <v>0</v>
      </c>
      <c r="AK322" s="6">
        <v>0</v>
      </c>
      <c r="AL322" s="6">
        <v>0</v>
      </c>
      <c r="AM322" s="6">
        <v>0</v>
      </c>
      <c r="AN322" s="6">
        <v>0</v>
      </c>
      <c r="AO322" s="6">
        <v>0</v>
      </c>
      <c r="AP322" s="6">
        <v>0</v>
      </c>
      <c r="AQ322" s="6">
        <v>0</v>
      </c>
    </row>
    <row r="323" spans="1:43" x14ac:dyDescent="0.2">
      <c r="A323" s="1">
        <v>2020</v>
      </c>
      <c r="B323" s="2" t="s">
        <v>64</v>
      </c>
      <c r="C323" s="1" t="s">
        <v>59</v>
      </c>
      <c r="D323" s="1" t="s">
        <v>48</v>
      </c>
      <c r="E323" s="1" t="s">
        <v>49</v>
      </c>
      <c r="F323" s="6">
        <v>37238.93</v>
      </c>
      <c r="G323" s="6">
        <v>5295.03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4765.01</v>
      </c>
      <c r="O323" s="6">
        <v>4765.01</v>
      </c>
      <c r="P323" s="6">
        <v>0.13</v>
      </c>
      <c r="Q323" s="6">
        <v>265.01</v>
      </c>
      <c r="R323" s="6">
        <v>5030.0200000000004</v>
      </c>
      <c r="S323" s="6">
        <v>0.14000000000000001</v>
      </c>
      <c r="T323" s="6">
        <v>265.01</v>
      </c>
      <c r="U323" s="6">
        <v>5295.03</v>
      </c>
      <c r="V323" s="6">
        <v>0.14000000000000001</v>
      </c>
      <c r="W323" s="6">
        <v>0</v>
      </c>
      <c r="X323" s="6">
        <v>5295.03</v>
      </c>
      <c r="Y323" s="6">
        <v>0.14000000000000001</v>
      </c>
      <c r="Z323" s="6">
        <v>0</v>
      </c>
      <c r="AA323" s="6">
        <v>0</v>
      </c>
      <c r="AB323" s="6">
        <v>0</v>
      </c>
      <c r="AC323" s="6">
        <v>0</v>
      </c>
      <c r="AD323" s="6">
        <v>0</v>
      </c>
      <c r="AE323" s="6">
        <v>0</v>
      </c>
      <c r="AF323" s="6">
        <v>0</v>
      </c>
      <c r="AG323" s="6">
        <v>0</v>
      </c>
      <c r="AH323" s="6">
        <v>0</v>
      </c>
      <c r="AI323" s="6">
        <v>0</v>
      </c>
      <c r="AJ323" s="6">
        <v>0</v>
      </c>
      <c r="AK323" s="6">
        <v>0</v>
      </c>
      <c r="AL323" s="6">
        <v>0</v>
      </c>
      <c r="AM323" s="6">
        <v>0</v>
      </c>
      <c r="AN323" s="6">
        <v>0</v>
      </c>
      <c r="AO323" s="6">
        <v>0</v>
      </c>
      <c r="AP323" s="6">
        <v>0</v>
      </c>
      <c r="AQ323" s="6">
        <v>0</v>
      </c>
    </row>
    <row r="324" spans="1:43" x14ac:dyDescent="0.2">
      <c r="A324" s="1">
        <v>2020</v>
      </c>
      <c r="B324" s="2" t="s">
        <v>64</v>
      </c>
      <c r="C324" s="1" t="s">
        <v>59</v>
      </c>
      <c r="D324" s="1" t="s">
        <v>50</v>
      </c>
      <c r="E324" s="1" t="s">
        <v>46</v>
      </c>
      <c r="F324" s="6">
        <v>12080.41</v>
      </c>
      <c r="G324" s="6">
        <v>5888.41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5888.41</v>
      </c>
      <c r="O324" s="6">
        <v>5888.41</v>
      </c>
      <c r="P324" s="6">
        <v>0.49</v>
      </c>
      <c r="Q324" s="6">
        <v>0</v>
      </c>
      <c r="R324" s="6">
        <v>5888.41</v>
      </c>
      <c r="S324" s="6">
        <v>0.49</v>
      </c>
      <c r="T324" s="6">
        <v>0</v>
      </c>
      <c r="U324" s="6">
        <v>5888.41</v>
      </c>
      <c r="V324" s="6">
        <v>0.49</v>
      </c>
      <c r="W324" s="6">
        <v>0</v>
      </c>
      <c r="X324" s="6">
        <v>5888.41</v>
      </c>
      <c r="Y324" s="6">
        <v>0.49</v>
      </c>
      <c r="Z324" s="6">
        <v>0</v>
      </c>
      <c r="AA324" s="6">
        <v>0</v>
      </c>
      <c r="AB324" s="6">
        <v>0</v>
      </c>
      <c r="AC324" s="6">
        <v>0</v>
      </c>
      <c r="AD324" s="6">
        <v>0</v>
      </c>
      <c r="AE324" s="6">
        <v>0</v>
      </c>
      <c r="AF324" s="6">
        <v>0</v>
      </c>
      <c r="AG324" s="6">
        <v>0</v>
      </c>
      <c r="AH324" s="6">
        <v>0</v>
      </c>
      <c r="AI324" s="6">
        <v>0</v>
      </c>
      <c r="AJ324" s="6">
        <v>0</v>
      </c>
      <c r="AK324" s="6">
        <v>0</v>
      </c>
      <c r="AL324" s="6">
        <v>0</v>
      </c>
      <c r="AM324" s="6">
        <v>0</v>
      </c>
      <c r="AN324" s="6">
        <v>0</v>
      </c>
      <c r="AO324" s="6">
        <v>0</v>
      </c>
      <c r="AP324" s="6">
        <v>0</v>
      </c>
      <c r="AQ324" s="6">
        <v>0</v>
      </c>
    </row>
    <row r="325" spans="1:43" x14ac:dyDescent="0.2">
      <c r="A325" s="1">
        <v>2020</v>
      </c>
      <c r="B325" s="2" t="s">
        <v>64</v>
      </c>
      <c r="C325" s="1" t="s">
        <v>59</v>
      </c>
      <c r="D325" s="1" t="s">
        <v>50</v>
      </c>
      <c r="E325" s="1" t="s">
        <v>47</v>
      </c>
      <c r="F325" s="6">
        <v>2297.46</v>
      </c>
      <c r="G325" s="6">
        <v>2297.46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2297.46</v>
      </c>
      <c r="R325" s="6">
        <v>2297.46</v>
      </c>
      <c r="S325" s="6">
        <v>1</v>
      </c>
      <c r="T325" s="6">
        <v>0</v>
      </c>
      <c r="U325" s="6">
        <v>2297.46</v>
      </c>
      <c r="V325" s="6">
        <v>1</v>
      </c>
      <c r="W325" s="6">
        <v>0</v>
      </c>
      <c r="X325" s="6">
        <v>2297.46</v>
      </c>
      <c r="Y325" s="6">
        <v>1</v>
      </c>
      <c r="Z325" s="6">
        <v>0</v>
      </c>
      <c r="AA325" s="6">
        <v>0</v>
      </c>
      <c r="AB325" s="6">
        <v>0</v>
      </c>
      <c r="AC325" s="6">
        <v>0</v>
      </c>
      <c r="AD325" s="6">
        <v>0</v>
      </c>
      <c r="AE325" s="6">
        <v>0</v>
      </c>
      <c r="AF325" s="6">
        <v>0</v>
      </c>
      <c r="AG325" s="6">
        <v>0</v>
      </c>
      <c r="AH325" s="6">
        <v>0</v>
      </c>
      <c r="AI325" s="6">
        <v>0</v>
      </c>
      <c r="AJ325" s="6">
        <v>0</v>
      </c>
      <c r="AK325" s="6">
        <v>0</v>
      </c>
      <c r="AL325" s="6">
        <v>0</v>
      </c>
      <c r="AM325" s="6">
        <v>0</v>
      </c>
      <c r="AN325" s="6">
        <v>0</v>
      </c>
      <c r="AO325" s="6">
        <v>0</v>
      </c>
      <c r="AP325" s="6">
        <v>0</v>
      </c>
      <c r="AQ325" s="6">
        <v>0</v>
      </c>
    </row>
    <row r="326" spans="1:43" x14ac:dyDescent="0.2">
      <c r="A326" s="1">
        <v>2020</v>
      </c>
      <c r="B326" s="2" t="s">
        <v>64</v>
      </c>
      <c r="C326" s="1" t="s">
        <v>59</v>
      </c>
      <c r="D326" s="1" t="s">
        <v>51</v>
      </c>
      <c r="E326" s="1" t="s">
        <v>46</v>
      </c>
      <c r="F326" s="6">
        <v>15818</v>
      </c>
      <c r="G326" s="6">
        <v>7934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7934</v>
      </c>
      <c r="R326" s="6">
        <v>7934</v>
      </c>
      <c r="S326" s="6">
        <v>0.5</v>
      </c>
      <c r="T326" s="6">
        <v>0</v>
      </c>
      <c r="U326" s="6">
        <v>7934</v>
      </c>
      <c r="V326" s="6">
        <v>0.5</v>
      </c>
      <c r="W326" s="6">
        <v>0</v>
      </c>
      <c r="X326" s="6">
        <v>7934</v>
      </c>
      <c r="Y326" s="6">
        <v>0.5</v>
      </c>
      <c r="Z326" s="6">
        <v>0</v>
      </c>
      <c r="AA326" s="6">
        <v>0</v>
      </c>
      <c r="AB326" s="6">
        <v>0</v>
      </c>
      <c r="AC326" s="6">
        <v>0</v>
      </c>
      <c r="AD326" s="6">
        <v>0</v>
      </c>
      <c r="AE326" s="6">
        <v>0</v>
      </c>
      <c r="AF326" s="6">
        <v>0</v>
      </c>
      <c r="AG326" s="6">
        <v>0</v>
      </c>
      <c r="AH326" s="6">
        <v>0</v>
      </c>
      <c r="AI326" s="6">
        <v>0</v>
      </c>
      <c r="AJ326" s="6">
        <v>0</v>
      </c>
      <c r="AK326" s="6">
        <v>0</v>
      </c>
      <c r="AL326" s="6">
        <v>0</v>
      </c>
      <c r="AM326" s="6">
        <v>0</v>
      </c>
      <c r="AN326" s="6">
        <v>0</v>
      </c>
      <c r="AO326" s="6">
        <v>0</v>
      </c>
      <c r="AP326" s="6">
        <v>0</v>
      </c>
      <c r="AQ326" s="6">
        <v>0</v>
      </c>
    </row>
    <row r="327" spans="1:43" x14ac:dyDescent="0.2">
      <c r="A327" s="1">
        <v>2020</v>
      </c>
      <c r="B327" s="2" t="s">
        <v>64</v>
      </c>
      <c r="C327" s="1" t="s">
        <v>59</v>
      </c>
      <c r="D327" s="1" t="s">
        <v>52</v>
      </c>
      <c r="E327" s="1" t="s">
        <v>53</v>
      </c>
      <c r="F327" s="6">
        <v>120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C327" s="6">
        <v>0</v>
      </c>
      <c r="AD327" s="6">
        <v>0</v>
      </c>
      <c r="AE327" s="6">
        <v>0</v>
      </c>
      <c r="AF327" s="6">
        <v>0</v>
      </c>
      <c r="AG327" s="6">
        <v>0</v>
      </c>
      <c r="AH327" s="6">
        <v>0</v>
      </c>
      <c r="AI327" s="6">
        <v>0</v>
      </c>
      <c r="AJ327" s="6">
        <v>0</v>
      </c>
      <c r="AK327" s="6">
        <v>0</v>
      </c>
      <c r="AL327" s="6">
        <v>0</v>
      </c>
      <c r="AM327" s="6">
        <v>0</v>
      </c>
      <c r="AN327" s="6">
        <v>0</v>
      </c>
      <c r="AO327" s="6">
        <v>0</v>
      </c>
      <c r="AP327" s="6">
        <v>0</v>
      </c>
      <c r="AQ327" s="6">
        <v>0</v>
      </c>
    </row>
    <row r="328" spans="1:43" x14ac:dyDescent="0.2">
      <c r="A328" s="1">
        <v>2020</v>
      </c>
      <c r="B328" s="2" t="s">
        <v>64</v>
      </c>
      <c r="C328" s="1" t="s">
        <v>59</v>
      </c>
      <c r="D328" s="1" t="s">
        <v>52</v>
      </c>
      <c r="E328" s="1" t="s">
        <v>46</v>
      </c>
      <c r="F328" s="6">
        <v>394561.35</v>
      </c>
      <c r="G328" s="6">
        <v>153306.95000000001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61409.79</v>
      </c>
      <c r="O328" s="6">
        <v>61409.79</v>
      </c>
      <c r="P328" s="6">
        <v>0.16</v>
      </c>
      <c r="Q328" s="6">
        <v>53866.47</v>
      </c>
      <c r="R328" s="6">
        <v>115276.26</v>
      </c>
      <c r="S328" s="6">
        <v>0.28999999999999998</v>
      </c>
      <c r="T328" s="6">
        <v>27616.95</v>
      </c>
      <c r="U328" s="6">
        <v>142893.21</v>
      </c>
      <c r="V328" s="6">
        <v>0.36</v>
      </c>
      <c r="W328" s="6">
        <v>10413.74</v>
      </c>
      <c r="X328" s="6">
        <v>153306.95000000001</v>
      </c>
      <c r="Y328" s="6">
        <v>0.39</v>
      </c>
      <c r="Z328" s="6">
        <v>0</v>
      </c>
      <c r="AA328" s="6">
        <v>0</v>
      </c>
      <c r="AB328" s="6">
        <v>0</v>
      </c>
      <c r="AC328" s="6">
        <v>0</v>
      </c>
      <c r="AD328" s="6">
        <v>0</v>
      </c>
      <c r="AE328" s="6">
        <v>0</v>
      </c>
      <c r="AF328" s="6">
        <v>0</v>
      </c>
      <c r="AG328" s="6">
        <v>0</v>
      </c>
      <c r="AH328" s="6">
        <v>0</v>
      </c>
      <c r="AI328" s="6">
        <v>0</v>
      </c>
      <c r="AJ328" s="6">
        <v>0</v>
      </c>
      <c r="AK328" s="6">
        <v>0</v>
      </c>
      <c r="AL328" s="6">
        <v>0</v>
      </c>
      <c r="AM328" s="6">
        <v>0</v>
      </c>
      <c r="AN328" s="6">
        <v>0</v>
      </c>
      <c r="AO328" s="6">
        <v>0</v>
      </c>
      <c r="AP328" s="6">
        <v>0</v>
      </c>
      <c r="AQ328" s="6">
        <v>0</v>
      </c>
    </row>
    <row r="329" spans="1:43" x14ac:dyDescent="0.2">
      <c r="A329" s="1">
        <v>2020</v>
      </c>
      <c r="B329" s="2" t="s">
        <v>64</v>
      </c>
      <c r="C329" s="1" t="s">
        <v>59</v>
      </c>
      <c r="D329" s="1" t="s">
        <v>52</v>
      </c>
      <c r="E329" s="1" t="s">
        <v>47</v>
      </c>
      <c r="F329" s="6">
        <v>460703.8</v>
      </c>
      <c r="G329" s="6">
        <v>345983.14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172219.3</v>
      </c>
      <c r="O329" s="6">
        <v>172219.3</v>
      </c>
      <c r="P329" s="6">
        <v>0.37</v>
      </c>
      <c r="Q329" s="6">
        <v>114541.57</v>
      </c>
      <c r="R329" s="6">
        <v>286760.87</v>
      </c>
      <c r="S329" s="6">
        <v>0.62</v>
      </c>
      <c r="T329" s="6">
        <v>30180.45</v>
      </c>
      <c r="U329" s="6">
        <v>316941.32</v>
      </c>
      <c r="V329" s="6">
        <v>0.69</v>
      </c>
      <c r="W329" s="6">
        <v>29041.82</v>
      </c>
      <c r="X329" s="6">
        <v>345983.14</v>
      </c>
      <c r="Y329" s="6">
        <v>0.75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6">
        <v>0</v>
      </c>
      <c r="AF329" s="6">
        <v>0</v>
      </c>
      <c r="AG329" s="6">
        <v>0</v>
      </c>
      <c r="AH329" s="6">
        <v>0</v>
      </c>
      <c r="AI329" s="6">
        <v>0</v>
      </c>
      <c r="AJ329" s="6">
        <v>0</v>
      </c>
      <c r="AK329" s="6">
        <v>0</v>
      </c>
      <c r="AL329" s="6">
        <v>0</v>
      </c>
      <c r="AM329" s="6">
        <v>0</v>
      </c>
      <c r="AN329" s="6">
        <v>0</v>
      </c>
      <c r="AO329" s="6">
        <v>0</v>
      </c>
      <c r="AP329" s="6">
        <v>0</v>
      </c>
      <c r="AQ329" s="6">
        <v>0</v>
      </c>
    </row>
    <row r="330" spans="1:43" x14ac:dyDescent="0.2">
      <c r="A330" s="1">
        <v>2020</v>
      </c>
      <c r="B330" s="2" t="s">
        <v>64</v>
      </c>
      <c r="C330" s="1" t="s">
        <v>59</v>
      </c>
      <c r="D330" s="1" t="s">
        <v>52</v>
      </c>
      <c r="E330" s="1" t="s">
        <v>49</v>
      </c>
      <c r="F330" s="6">
        <v>49156.21</v>
      </c>
      <c r="G330" s="6">
        <v>30971.9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11278.94</v>
      </c>
      <c r="O330" s="6">
        <v>11278.94</v>
      </c>
      <c r="P330" s="6">
        <v>0.23</v>
      </c>
      <c r="Q330" s="6">
        <v>16335.95</v>
      </c>
      <c r="R330" s="6">
        <v>27614.89</v>
      </c>
      <c r="S330" s="6">
        <v>0.56000000000000005</v>
      </c>
      <c r="T330" s="6">
        <v>581.32000000000005</v>
      </c>
      <c r="U330" s="6">
        <v>28196.21</v>
      </c>
      <c r="V330" s="6">
        <v>0.56999999999999995</v>
      </c>
      <c r="W330" s="6">
        <v>2775.69</v>
      </c>
      <c r="X330" s="6">
        <v>30971.9</v>
      </c>
      <c r="Y330" s="6">
        <v>0.63</v>
      </c>
      <c r="Z330" s="6">
        <v>0</v>
      </c>
      <c r="AA330" s="6">
        <v>0</v>
      </c>
      <c r="AB330" s="6">
        <v>0</v>
      </c>
      <c r="AC330" s="6">
        <v>0</v>
      </c>
      <c r="AD330" s="6">
        <v>0</v>
      </c>
      <c r="AE330" s="6">
        <v>0</v>
      </c>
      <c r="AF330" s="6">
        <v>0</v>
      </c>
      <c r="AG330" s="6">
        <v>0</v>
      </c>
      <c r="AH330" s="6">
        <v>0</v>
      </c>
      <c r="AI330" s="6">
        <v>0</v>
      </c>
      <c r="AJ330" s="6">
        <v>0</v>
      </c>
      <c r="AK330" s="6">
        <v>0</v>
      </c>
      <c r="AL330" s="6">
        <v>0</v>
      </c>
      <c r="AM330" s="6">
        <v>0</v>
      </c>
      <c r="AN330" s="6">
        <v>0</v>
      </c>
      <c r="AO330" s="6">
        <v>0</v>
      </c>
      <c r="AP330" s="6">
        <v>0</v>
      </c>
      <c r="AQ330" s="6">
        <v>0</v>
      </c>
    </row>
    <row r="331" spans="1:43" x14ac:dyDescent="0.2">
      <c r="A331" s="1">
        <v>2020</v>
      </c>
      <c r="B331" s="2" t="s">
        <v>64</v>
      </c>
      <c r="C331" s="1" t="s">
        <v>60</v>
      </c>
      <c r="D331" s="1" t="s">
        <v>45</v>
      </c>
      <c r="E331" s="1" t="s">
        <v>46</v>
      </c>
      <c r="F331" s="6">
        <v>2222253.67</v>
      </c>
      <c r="G331" s="6">
        <v>943117.74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408666.17</v>
      </c>
      <c r="O331" s="6">
        <v>408666.17</v>
      </c>
      <c r="P331" s="6">
        <v>0.18</v>
      </c>
      <c r="Q331" s="6">
        <v>80964</v>
      </c>
      <c r="R331" s="6">
        <v>489630.17</v>
      </c>
      <c r="S331" s="6">
        <v>0.22</v>
      </c>
      <c r="T331" s="6">
        <v>24168.43</v>
      </c>
      <c r="U331" s="6">
        <v>513798.6</v>
      </c>
      <c r="V331" s="6">
        <v>0.23</v>
      </c>
      <c r="W331" s="6">
        <v>429319.14</v>
      </c>
      <c r="X331" s="6">
        <v>943117.74</v>
      </c>
      <c r="Y331" s="6">
        <v>0.42</v>
      </c>
      <c r="Z331" s="6">
        <v>0</v>
      </c>
      <c r="AA331" s="6">
        <v>0</v>
      </c>
      <c r="AB331" s="6">
        <v>0</v>
      </c>
      <c r="AC331" s="6">
        <v>0</v>
      </c>
      <c r="AD331" s="6">
        <v>0</v>
      </c>
      <c r="AE331" s="6">
        <v>0</v>
      </c>
      <c r="AF331" s="6">
        <v>0</v>
      </c>
      <c r="AG331" s="6">
        <v>0</v>
      </c>
      <c r="AH331" s="6">
        <v>0</v>
      </c>
      <c r="AI331" s="6">
        <v>0</v>
      </c>
      <c r="AJ331" s="6">
        <v>0</v>
      </c>
      <c r="AK331" s="6">
        <v>0</v>
      </c>
      <c r="AL331" s="6">
        <v>0</v>
      </c>
      <c r="AM331" s="6">
        <v>0</v>
      </c>
      <c r="AN331" s="6">
        <v>0</v>
      </c>
      <c r="AO331" s="6">
        <v>0</v>
      </c>
      <c r="AP331" s="6">
        <v>0</v>
      </c>
      <c r="AQ331" s="6">
        <v>0</v>
      </c>
    </row>
    <row r="332" spans="1:43" x14ac:dyDescent="0.2">
      <c r="A332" s="1">
        <v>2020</v>
      </c>
      <c r="B332" s="2" t="s">
        <v>64</v>
      </c>
      <c r="C332" s="1" t="s">
        <v>60</v>
      </c>
      <c r="D332" s="1" t="s">
        <v>45</v>
      </c>
      <c r="E332" s="1" t="s">
        <v>47</v>
      </c>
      <c r="F332" s="6">
        <v>7965.95</v>
      </c>
      <c r="G332" s="6">
        <v>6739.2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6739.2</v>
      </c>
      <c r="O332" s="6">
        <v>6739.2</v>
      </c>
      <c r="P332" s="6">
        <v>0.85</v>
      </c>
      <c r="Q332" s="6">
        <v>0</v>
      </c>
      <c r="R332" s="6">
        <v>6739.2</v>
      </c>
      <c r="S332" s="6">
        <v>0.85</v>
      </c>
      <c r="T332" s="6">
        <v>0</v>
      </c>
      <c r="U332" s="6">
        <v>6739.2</v>
      </c>
      <c r="V332" s="6">
        <v>0.85</v>
      </c>
      <c r="W332" s="6">
        <v>0</v>
      </c>
      <c r="X332" s="6">
        <v>6739.2</v>
      </c>
      <c r="Y332" s="6">
        <v>0.85</v>
      </c>
      <c r="Z332" s="6">
        <v>0</v>
      </c>
      <c r="AA332" s="6">
        <v>0</v>
      </c>
      <c r="AB332" s="6">
        <v>0</v>
      </c>
      <c r="AC332" s="6">
        <v>0</v>
      </c>
      <c r="AD332" s="6">
        <v>0</v>
      </c>
      <c r="AE332" s="6">
        <v>0</v>
      </c>
      <c r="AF332" s="6">
        <v>0</v>
      </c>
      <c r="AG332" s="6">
        <v>0</v>
      </c>
      <c r="AH332" s="6">
        <v>0</v>
      </c>
      <c r="AI332" s="6">
        <v>0</v>
      </c>
      <c r="AJ332" s="6">
        <v>0</v>
      </c>
      <c r="AK332" s="6">
        <v>0</v>
      </c>
      <c r="AL332" s="6">
        <v>0</v>
      </c>
      <c r="AM332" s="6">
        <v>0</v>
      </c>
      <c r="AN332" s="6">
        <v>0</v>
      </c>
      <c r="AO332" s="6">
        <v>0</v>
      </c>
      <c r="AP332" s="6">
        <v>0</v>
      </c>
      <c r="AQ332" s="6">
        <v>0</v>
      </c>
    </row>
    <row r="333" spans="1:43" x14ac:dyDescent="0.2">
      <c r="A333" s="1">
        <v>2020</v>
      </c>
      <c r="B333" s="2" t="s">
        <v>64</v>
      </c>
      <c r="C333" s="1" t="s">
        <v>60</v>
      </c>
      <c r="D333" s="1" t="s">
        <v>48</v>
      </c>
      <c r="E333" s="1" t="s">
        <v>46</v>
      </c>
      <c r="F333" s="6">
        <v>27525.41</v>
      </c>
      <c r="G333" s="6">
        <v>1565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1565</v>
      </c>
      <c r="X333" s="6">
        <v>1565</v>
      </c>
      <c r="Y333" s="6">
        <v>0.06</v>
      </c>
      <c r="Z333" s="6">
        <v>0</v>
      </c>
      <c r="AA333" s="6">
        <v>0</v>
      </c>
      <c r="AB333" s="6">
        <v>0</v>
      </c>
      <c r="AC333" s="6">
        <v>0</v>
      </c>
      <c r="AD333" s="6">
        <v>0</v>
      </c>
      <c r="AE333" s="6">
        <v>0</v>
      </c>
      <c r="AF333" s="6">
        <v>0</v>
      </c>
      <c r="AG333" s="6">
        <v>0</v>
      </c>
      <c r="AH333" s="6">
        <v>0</v>
      </c>
      <c r="AI333" s="6">
        <v>0</v>
      </c>
      <c r="AJ333" s="6">
        <v>0</v>
      </c>
      <c r="AK333" s="6">
        <v>0</v>
      </c>
      <c r="AL333" s="6">
        <v>0</v>
      </c>
      <c r="AM333" s="6">
        <v>0</v>
      </c>
      <c r="AN333" s="6">
        <v>0</v>
      </c>
      <c r="AO333" s="6">
        <v>0</v>
      </c>
      <c r="AP333" s="6">
        <v>0</v>
      </c>
      <c r="AQ333" s="6">
        <v>0</v>
      </c>
    </row>
    <row r="334" spans="1:43" x14ac:dyDescent="0.2">
      <c r="A334" s="1">
        <v>2020</v>
      </c>
      <c r="B334" s="2" t="s">
        <v>64</v>
      </c>
      <c r="C334" s="1" t="s">
        <v>60</v>
      </c>
      <c r="D334" s="1" t="s">
        <v>48</v>
      </c>
      <c r="E334" s="1" t="s">
        <v>47</v>
      </c>
      <c r="F334" s="6">
        <v>7557.74</v>
      </c>
      <c r="G334" s="6">
        <v>3881.44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3246.22</v>
      </c>
      <c r="O334" s="6">
        <v>3246.22</v>
      </c>
      <c r="P334" s="6">
        <v>0.43</v>
      </c>
      <c r="Q334" s="6">
        <v>269.77</v>
      </c>
      <c r="R334" s="6">
        <v>3515.99</v>
      </c>
      <c r="S334" s="6">
        <v>0.47</v>
      </c>
      <c r="T334" s="6">
        <v>365.45</v>
      </c>
      <c r="U334" s="6">
        <v>3881.44</v>
      </c>
      <c r="V334" s="6">
        <v>0.51</v>
      </c>
      <c r="W334" s="6">
        <v>0</v>
      </c>
      <c r="X334" s="6">
        <v>3881.44</v>
      </c>
      <c r="Y334" s="6">
        <v>0.51</v>
      </c>
      <c r="Z334" s="6">
        <v>0</v>
      </c>
      <c r="AA334" s="6">
        <v>0</v>
      </c>
      <c r="AB334" s="6">
        <v>0</v>
      </c>
      <c r="AC334" s="6">
        <v>0</v>
      </c>
      <c r="AD334" s="6">
        <v>0</v>
      </c>
      <c r="AE334" s="6">
        <v>0</v>
      </c>
      <c r="AF334" s="6">
        <v>0</v>
      </c>
      <c r="AG334" s="6">
        <v>0</v>
      </c>
      <c r="AH334" s="6">
        <v>0</v>
      </c>
      <c r="AI334" s="6">
        <v>0</v>
      </c>
      <c r="AJ334" s="6">
        <v>0</v>
      </c>
      <c r="AK334" s="6">
        <v>0</v>
      </c>
      <c r="AL334" s="6">
        <v>0</v>
      </c>
      <c r="AM334" s="6">
        <v>0</v>
      </c>
      <c r="AN334" s="6">
        <v>0</v>
      </c>
      <c r="AO334" s="6">
        <v>0</v>
      </c>
      <c r="AP334" s="6">
        <v>0</v>
      </c>
      <c r="AQ334" s="6">
        <v>0</v>
      </c>
    </row>
    <row r="335" spans="1:43" x14ac:dyDescent="0.2">
      <c r="A335" s="1">
        <v>2020</v>
      </c>
      <c r="B335" s="2" t="s">
        <v>64</v>
      </c>
      <c r="C335" s="1" t="s">
        <v>60</v>
      </c>
      <c r="D335" s="1" t="s">
        <v>48</v>
      </c>
      <c r="E335" s="1" t="s">
        <v>49</v>
      </c>
      <c r="F335" s="6">
        <v>14844.68</v>
      </c>
      <c r="G335" s="6">
        <v>2385.73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290.70999999999998</v>
      </c>
      <c r="O335" s="6">
        <v>290.70999999999998</v>
      </c>
      <c r="P335" s="6">
        <v>0.02</v>
      </c>
      <c r="Q335" s="6">
        <v>0</v>
      </c>
      <c r="R335" s="6">
        <v>290.70999999999998</v>
      </c>
      <c r="S335" s="6">
        <v>0.02</v>
      </c>
      <c r="T335" s="6">
        <v>265.01</v>
      </c>
      <c r="U335" s="6">
        <v>555.72</v>
      </c>
      <c r="V335" s="6">
        <v>0.04</v>
      </c>
      <c r="W335" s="6">
        <v>1830.01</v>
      </c>
      <c r="X335" s="6">
        <v>2385.73</v>
      </c>
      <c r="Y335" s="6">
        <v>0.16</v>
      </c>
      <c r="Z335" s="6">
        <v>0</v>
      </c>
      <c r="AA335" s="6">
        <v>0</v>
      </c>
      <c r="AB335" s="6">
        <v>0</v>
      </c>
      <c r="AC335" s="6">
        <v>0</v>
      </c>
      <c r="AD335" s="6">
        <v>0</v>
      </c>
      <c r="AE335" s="6">
        <v>0</v>
      </c>
      <c r="AF335" s="6">
        <v>0</v>
      </c>
      <c r="AG335" s="6">
        <v>0</v>
      </c>
      <c r="AH335" s="6">
        <v>0</v>
      </c>
      <c r="AI335" s="6">
        <v>0</v>
      </c>
      <c r="AJ335" s="6">
        <v>0</v>
      </c>
      <c r="AK335" s="6">
        <v>0</v>
      </c>
      <c r="AL335" s="6">
        <v>0</v>
      </c>
      <c r="AM335" s="6">
        <v>0</v>
      </c>
      <c r="AN335" s="6">
        <v>0</v>
      </c>
      <c r="AO335" s="6">
        <v>0</v>
      </c>
      <c r="AP335" s="6">
        <v>0</v>
      </c>
      <c r="AQ335" s="6">
        <v>0</v>
      </c>
    </row>
    <row r="336" spans="1:43" x14ac:dyDescent="0.2">
      <c r="A336" s="1">
        <v>2020</v>
      </c>
      <c r="B336" s="2" t="s">
        <v>64</v>
      </c>
      <c r="C336" s="1" t="s">
        <v>60</v>
      </c>
      <c r="D336" s="1" t="s">
        <v>50</v>
      </c>
      <c r="E336" s="1" t="s">
        <v>46</v>
      </c>
      <c r="F336" s="6">
        <v>10832.85</v>
      </c>
      <c r="G336" s="6">
        <v>10832.85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6820.51</v>
      </c>
      <c r="O336" s="6">
        <v>6820.51</v>
      </c>
      <c r="P336" s="6">
        <v>0.63</v>
      </c>
      <c r="Q336" s="6">
        <v>774</v>
      </c>
      <c r="R336" s="6">
        <v>7594.51</v>
      </c>
      <c r="S336" s="6">
        <v>0.7</v>
      </c>
      <c r="T336" s="6">
        <v>2322</v>
      </c>
      <c r="U336" s="6">
        <v>9916.51</v>
      </c>
      <c r="V336" s="6">
        <v>0.92</v>
      </c>
      <c r="W336" s="6">
        <v>916.34</v>
      </c>
      <c r="X336" s="6">
        <v>10832.85</v>
      </c>
      <c r="Y336" s="6">
        <v>1</v>
      </c>
      <c r="Z336" s="6">
        <v>0</v>
      </c>
      <c r="AA336" s="6">
        <v>0</v>
      </c>
      <c r="AB336" s="6">
        <v>0</v>
      </c>
      <c r="AC336" s="6">
        <v>0</v>
      </c>
      <c r="AD336" s="6">
        <v>0</v>
      </c>
      <c r="AE336" s="6">
        <v>0</v>
      </c>
      <c r="AF336" s="6">
        <v>0</v>
      </c>
      <c r="AG336" s="6">
        <v>0</v>
      </c>
      <c r="AH336" s="6">
        <v>0</v>
      </c>
      <c r="AI336" s="6">
        <v>0</v>
      </c>
      <c r="AJ336" s="6">
        <v>0</v>
      </c>
      <c r="AK336" s="6">
        <v>0</v>
      </c>
      <c r="AL336" s="6">
        <v>0</v>
      </c>
      <c r="AM336" s="6">
        <v>0</v>
      </c>
      <c r="AN336" s="6">
        <v>0</v>
      </c>
      <c r="AO336" s="6">
        <v>0</v>
      </c>
      <c r="AP336" s="6">
        <v>0</v>
      </c>
      <c r="AQ336" s="6">
        <v>0</v>
      </c>
    </row>
    <row r="337" spans="1:43" x14ac:dyDescent="0.2">
      <c r="A337" s="1">
        <v>2020</v>
      </c>
      <c r="B337" s="2" t="s">
        <v>64</v>
      </c>
      <c r="C337" s="1" t="s">
        <v>60</v>
      </c>
      <c r="D337" s="1" t="s">
        <v>50</v>
      </c>
      <c r="E337" s="1" t="s">
        <v>47</v>
      </c>
      <c r="F337" s="6">
        <v>4166.54</v>
      </c>
      <c r="G337" s="6">
        <v>4166.54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299.61</v>
      </c>
      <c r="O337" s="6">
        <v>299.61</v>
      </c>
      <c r="P337" s="6">
        <v>7.0000000000000007E-2</v>
      </c>
      <c r="Q337" s="6">
        <v>0</v>
      </c>
      <c r="R337" s="6">
        <v>299.61</v>
      </c>
      <c r="S337" s="6">
        <v>7.0000000000000007E-2</v>
      </c>
      <c r="T337" s="6">
        <v>2012.55</v>
      </c>
      <c r="U337" s="6">
        <v>2312.16</v>
      </c>
      <c r="V337" s="6">
        <v>0.55000000000000004</v>
      </c>
      <c r="W337" s="6">
        <v>1854.38</v>
      </c>
      <c r="X337" s="6">
        <v>4166.54</v>
      </c>
      <c r="Y337" s="6">
        <v>1</v>
      </c>
      <c r="Z337" s="6">
        <v>0</v>
      </c>
      <c r="AA337" s="6">
        <v>0</v>
      </c>
      <c r="AB337" s="6">
        <v>0</v>
      </c>
      <c r="AC337" s="6">
        <v>0</v>
      </c>
      <c r="AD337" s="6">
        <v>0</v>
      </c>
      <c r="AE337" s="6">
        <v>0</v>
      </c>
      <c r="AF337" s="6">
        <v>0</v>
      </c>
      <c r="AG337" s="6">
        <v>0</v>
      </c>
      <c r="AH337" s="6">
        <v>0</v>
      </c>
      <c r="AI337" s="6">
        <v>0</v>
      </c>
      <c r="AJ337" s="6">
        <v>0</v>
      </c>
      <c r="AK337" s="6">
        <v>0</v>
      </c>
      <c r="AL337" s="6">
        <v>0</v>
      </c>
      <c r="AM337" s="6">
        <v>0</v>
      </c>
      <c r="AN337" s="6">
        <v>0</v>
      </c>
      <c r="AO337" s="6">
        <v>0</v>
      </c>
      <c r="AP337" s="6">
        <v>0</v>
      </c>
      <c r="AQ337" s="6">
        <v>0</v>
      </c>
    </row>
    <row r="338" spans="1:43" x14ac:dyDescent="0.2">
      <c r="A338" s="1">
        <v>2020</v>
      </c>
      <c r="B338" s="2" t="s">
        <v>64</v>
      </c>
      <c r="C338" s="1" t="s">
        <v>60</v>
      </c>
      <c r="D338" s="1" t="s">
        <v>51</v>
      </c>
      <c r="E338" s="1" t="s">
        <v>46</v>
      </c>
      <c r="F338" s="6">
        <v>7884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C338" s="6">
        <v>0</v>
      </c>
      <c r="AD338" s="6">
        <v>0</v>
      </c>
      <c r="AE338" s="6">
        <v>0</v>
      </c>
      <c r="AF338" s="6">
        <v>0</v>
      </c>
      <c r="AG338" s="6">
        <v>0</v>
      </c>
      <c r="AH338" s="6">
        <v>0</v>
      </c>
      <c r="AI338" s="6">
        <v>0</v>
      </c>
      <c r="AJ338" s="6">
        <v>0</v>
      </c>
      <c r="AK338" s="6">
        <v>0</v>
      </c>
      <c r="AL338" s="6">
        <v>0</v>
      </c>
      <c r="AM338" s="6">
        <v>0</v>
      </c>
      <c r="AN338" s="6">
        <v>0</v>
      </c>
      <c r="AO338" s="6">
        <v>0</v>
      </c>
      <c r="AP338" s="6">
        <v>0</v>
      </c>
      <c r="AQ338" s="6">
        <v>0</v>
      </c>
    </row>
    <row r="339" spans="1:43" x14ac:dyDescent="0.2">
      <c r="A339" s="1">
        <v>2020</v>
      </c>
      <c r="B339" s="2" t="s">
        <v>64</v>
      </c>
      <c r="C339" s="1" t="s">
        <v>60</v>
      </c>
      <c r="D339" s="1" t="s">
        <v>52</v>
      </c>
      <c r="E339" s="1" t="s">
        <v>53</v>
      </c>
      <c r="F339" s="6">
        <v>4000</v>
      </c>
      <c r="G339" s="6">
        <v>2000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1000</v>
      </c>
      <c r="O339" s="6">
        <v>1000</v>
      </c>
      <c r="P339" s="6">
        <v>0.25</v>
      </c>
      <c r="Q339" s="6">
        <v>0</v>
      </c>
      <c r="R339" s="6">
        <v>1000</v>
      </c>
      <c r="S339" s="6">
        <v>0.25</v>
      </c>
      <c r="T339" s="6">
        <v>0</v>
      </c>
      <c r="U339" s="6">
        <v>1000</v>
      </c>
      <c r="V339" s="6">
        <v>0.25</v>
      </c>
      <c r="W339" s="6">
        <v>1000</v>
      </c>
      <c r="X339" s="6">
        <v>2000</v>
      </c>
      <c r="Y339" s="6">
        <v>0.5</v>
      </c>
      <c r="Z339" s="6">
        <v>0</v>
      </c>
      <c r="AA339" s="6">
        <v>0</v>
      </c>
      <c r="AB339" s="6">
        <v>0</v>
      </c>
      <c r="AC339" s="6">
        <v>0</v>
      </c>
      <c r="AD339" s="6">
        <v>0</v>
      </c>
      <c r="AE339" s="6">
        <v>0</v>
      </c>
      <c r="AF339" s="6">
        <v>0</v>
      </c>
      <c r="AG339" s="6">
        <v>0</v>
      </c>
      <c r="AH339" s="6">
        <v>0</v>
      </c>
      <c r="AI339" s="6">
        <v>0</v>
      </c>
      <c r="AJ339" s="6">
        <v>0</v>
      </c>
      <c r="AK339" s="6">
        <v>0</v>
      </c>
      <c r="AL339" s="6">
        <v>0</v>
      </c>
      <c r="AM339" s="6">
        <v>0</v>
      </c>
      <c r="AN339" s="6">
        <v>0</v>
      </c>
      <c r="AO339" s="6">
        <v>0</v>
      </c>
      <c r="AP339" s="6">
        <v>0</v>
      </c>
      <c r="AQ339" s="6">
        <v>0</v>
      </c>
    </row>
    <row r="340" spans="1:43" x14ac:dyDescent="0.2">
      <c r="A340" s="1">
        <v>2020</v>
      </c>
      <c r="B340" s="2" t="s">
        <v>64</v>
      </c>
      <c r="C340" s="1" t="s">
        <v>60</v>
      </c>
      <c r="D340" s="1" t="s">
        <v>52</v>
      </c>
      <c r="E340" s="1" t="s">
        <v>46</v>
      </c>
      <c r="F340" s="6">
        <v>720570.95</v>
      </c>
      <c r="G340" s="6">
        <v>240619.65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79948.05</v>
      </c>
      <c r="O340" s="6">
        <v>79948.05</v>
      </c>
      <c r="P340" s="6">
        <v>0.11</v>
      </c>
      <c r="Q340" s="6">
        <v>58550.48</v>
      </c>
      <c r="R340" s="6">
        <v>138498.53</v>
      </c>
      <c r="S340" s="6">
        <v>0.19</v>
      </c>
      <c r="T340" s="6">
        <v>28564.45</v>
      </c>
      <c r="U340" s="6">
        <v>167062.98000000001</v>
      </c>
      <c r="V340" s="6">
        <v>0.23</v>
      </c>
      <c r="W340" s="6">
        <v>73556.67</v>
      </c>
      <c r="X340" s="6">
        <v>240619.65</v>
      </c>
      <c r="Y340" s="6">
        <v>0.33</v>
      </c>
      <c r="Z340" s="6">
        <v>0</v>
      </c>
      <c r="AA340" s="6">
        <v>0</v>
      </c>
      <c r="AB340" s="6">
        <v>0</v>
      </c>
      <c r="AC340" s="6">
        <v>0</v>
      </c>
      <c r="AD340" s="6">
        <v>0</v>
      </c>
      <c r="AE340" s="6">
        <v>0</v>
      </c>
      <c r="AF340" s="6">
        <v>0</v>
      </c>
      <c r="AG340" s="6">
        <v>0</v>
      </c>
      <c r="AH340" s="6">
        <v>0</v>
      </c>
      <c r="AI340" s="6">
        <v>0</v>
      </c>
      <c r="AJ340" s="6">
        <v>0</v>
      </c>
      <c r="AK340" s="6">
        <v>0</v>
      </c>
      <c r="AL340" s="6">
        <v>0</v>
      </c>
      <c r="AM340" s="6">
        <v>0</v>
      </c>
      <c r="AN340" s="6">
        <v>0</v>
      </c>
      <c r="AO340" s="6">
        <v>0</v>
      </c>
      <c r="AP340" s="6">
        <v>0</v>
      </c>
      <c r="AQ340" s="6">
        <v>0</v>
      </c>
    </row>
    <row r="341" spans="1:43" x14ac:dyDescent="0.2">
      <c r="A341" s="1">
        <v>2020</v>
      </c>
      <c r="B341" s="2" t="s">
        <v>64</v>
      </c>
      <c r="C341" s="1" t="s">
        <v>60</v>
      </c>
      <c r="D341" s="1" t="s">
        <v>52</v>
      </c>
      <c r="E341" s="1" t="s">
        <v>47</v>
      </c>
      <c r="F341" s="6">
        <v>588999.43000000005</v>
      </c>
      <c r="G341" s="6">
        <v>440260.11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194272.28</v>
      </c>
      <c r="O341" s="6">
        <v>194272.28</v>
      </c>
      <c r="P341" s="6">
        <v>0.33</v>
      </c>
      <c r="Q341" s="6">
        <v>119622.11</v>
      </c>
      <c r="R341" s="6">
        <v>313894.39</v>
      </c>
      <c r="S341" s="6">
        <v>0.53</v>
      </c>
      <c r="T341" s="6">
        <v>72814</v>
      </c>
      <c r="U341" s="6">
        <v>386708.39</v>
      </c>
      <c r="V341" s="6">
        <v>0.66</v>
      </c>
      <c r="W341" s="6">
        <v>53551.72</v>
      </c>
      <c r="X341" s="6">
        <v>440260.11</v>
      </c>
      <c r="Y341" s="6">
        <v>0.75</v>
      </c>
      <c r="Z341" s="6">
        <v>0</v>
      </c>
      <c r="AA341" s="6">
        <v>0</v>
      </c>
      <c r="AB341" s="6">
        <v>0</v>
      </c>
      <c r="AC341" s="6">
        <v>0</v>
      </c>
      <c r="AD341" s="6">
        <v>0</v>
      </c>
      <c r="AE341" s="6">
        <v>0</v>
      </c>
      <c r="AF341" s="6">
        <v>0</v>
      </c>
      <c r="AG341" s="6">
        <v>0</v>
      </c>
      <c r="AH341" s="6">
        <v>0</v>
      </c>
      <c r="AI341" s="6">
        <v>0</v>
      </c>
      <c r="AJ341" s="6">
        <v>0</v>
      </c>
      <c r="AK341" s="6">
        <v>0</v>
      </c>
      <c r="AL341" s="6">
        <v>0</v>
      </c>
      <c r="AM341" s="6">
        <v>0</v>
      </c>
      <c r="AN341" s="6">
        <v>0</v>
      </c>
      <c r="AO341" s="6">
        <v>0</v>
      </c>
      <c r="AP341" s="6">
        <v>0</v>
      </c>
      <c r="AQ341" s="6">
        <v>0</v>
      </c>
    </row>
    <row r="342" spans="1:43" x14ac:dyDescent="0.2">
      <c r="A342" s="1">
        <v>2020</v>
      </c>
      <c r="B342" s="2" t="s">
        <v>64</v>
      </c>
      <c r="C342" s="1" t="s">
        <v>60</v>
      </c>
      <c r="D342" s="1" t="s">
        <v>52</v>
      </c>
      <c r="E342" s="1" t="s">
        <v>49</v>
      </c>
      <c r="F342" s="6">
        <v>434129.53</v>
      </c>
      <c r="G342" s="6">
        <v>256706.59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124093.14</v>
      </c>
      <c r="O342" s="6">
        <v>124093.14</v>
      </c>
      <c r="P342" s="6">
        <v>0.28999999999999998</v>
      </c>
      <c r="Q342" s="6">
        <v>74470.81</v>
      </c>
      <c r="R342" s="6">
        <v>198563.95</v>
      </c>
      <c r="S342" s="6">
        <v>0.46</v>
      </c>
      <c r="T342" s="6">
        <v>28427.5</v>
      </c>
      <c r="U342" s="6">
        <v>226991.45</v>
      </c>
      <c r="V342" s="6">
        <v>0.52</v>
      </c>
      <c r="W342" s="6">
        <v>29715.14</v>
      </c>
      <c r="X342" s="6">
        <v>256706.59</v>
      </c>
      <c r="Y342" s="6">
        <v>0.59</v>
      </c>
      <c r="Z342" s="6">
        <v>0</v>
      </c>
      <c r="AA342" s="6">
        <v>0</v>
      </c>
      <c r="AB342" s="6">
        <v>0</v>
      </c>
      <c r="AC342" s="6">
        <v>0</v>
      </c>
      <c r="AD342" s="6">
        <v>0</v>
      </c>
      <c r="AE342" s="6">
        <v>0</v>
      </c>
      <c r="AF342" s="6">
        <v>0</v>
      </c>
      <c r="AG342" s="6">
        <v>0</v>
      </c>
      <c r="AH342" s="6">
        <v>0</v>
      </c>
      <c r="AI342" s="6">
        <v>0</v>
      </c>
      <c r="AJ342" s="6">
        <v>0</v>
      </c>
      <c r="AK342" s="6">
        <v>0</v>
      </c>
      <c r="AL342" s="6">
        <v>0</v>
      </c>
      <c r="AM342" s="6">
        <v>0</v>
      </c>
      <c r="AN342" s="6">
        <v>0</v>
      </c>
      <c r="AO342" s="6">
        <v>0</v>
      </c>
      <c r="AP342" s="6">
        <v>0</v>
      </c>
      <c r="AQ342" s="6">
        <v>0</v>
      </c>
    </row>
    <row r="343" spans="1:43" x14ac:dyDescent="0.2">
      <c r="A343" s="1">
        <v>2020</v>
      </c>
      <c r="B343" s="2" t="s">
        <v>64</v>
      </c>
      <c r="C343" s="1" t="s">
        <v>61</v>
      </c>
      <c r="D343" s="1" t="s">
        <v>45</v>
      </c>
      <c r="E343" s="1" t="s">
        <v>46</v>
      </c>
      <c r="F343" s="6">
        <v>4253530.37</v>
      </c>
      <c r="G343" s="6">
        <v>1940618.47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529263.9</v>
      </c>
      <c r="O343" s="6">
        <v>529263.9</v>
      </c>
      <c r="P343" s="6">
        <v>0.12</v>
      </c>
      <c r="Q343" s="6">
        <v>910472.94</v>
      </c>
      <c r="R343" s="6">
        <v>1439736.84</v>
      </c>
      <c r="S343" s="6">
        <v>0.34</v>
      </c>
      <c r="T343" s="6">
        <v>14469.39</v>
      </c>
      <c r="U343" s="6">
        <v>1454206.23</v>
      </c>
      <c r="V343" s="6">
        <v>0.34</v>
      </c>
      <c r="W343" s="6">
        <v>486412.24</v>
      </c>
      <c r="X343" s="6">
        <v>1940618.47</v>
      </c>
      <c r="Y343" s="6">
        <v>0.46</v>
      </c>
      <c r="Z343" s="6">
        <v>0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 s="6">
        <v>0</v>
      </c>
      <c r="AG343" s="6">
        <v>0</v>
      </c>
      <c r="AH343" s="6">
        <v>0</v>
      </c>
      <c r="AI343" s="6">
        <v>0</v>
      </c>
      <c r="AJ343" s="6">
        <v>0</v>
      </c>
      <c r="AK343" s="6">
        <v>0</v>
      </c>
      <c r="AL343" s="6">
        <v>0</v>
      </c>
      <c r="AM343" s="6">
        <v>0</v>
      </c>
      <c r="AN343" s="6">
        <v>0</v>
      </c>
      <c r="AO343" s="6">
        <v>0</v>
      </c>
      <c r="AP343" s="6">
        <v>0</v>
      </c>
      <c r="AQ343" s="6">
        <v>0</v>
      </c>
    </row>
    <row r="344" spans="1:43" x14ac:dyDescent="0.2">
      <c r="A344" s="1">
        <v>2020</v>
      </c>
      <c r="B344" s="2" t="s">
        <v>64</v>
      </c>
      <c r="C344" s="1" t="s">
        <v>61</v>
      </c>
      <c r="D344" s="1" t="s">
        <v>45</v>
      </c>
      <c r="E344" s="1" t="s">
        <v>47</v>
      </c>
      <c r="F344" s="6">
        <v>190800.58</v>
      </c>
      <c r="G344" s="6">
        <v>10852.84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10852.84</v>
      </c>
      <c r="O344" s="6">
        <v>10852.84</v>
      </c>
      <c r="P344" s="6">
        <v>0.06</v>
      </c>
      <c r="Q344" s="6">
        <v>0</v>
      </c>
      <c r="R344" s="6">
        <v>10852.84</v>
      </c>
      <c r="S344" s="6">
        <v>0.06</v>
      </c>
      <c r="T344" s="6">
        <v>0</v>
      </c>
      <c r="U344" s="6">
        <v>10852.84</v>
      </c>
      <c r="V344" s="6">
        <v>0.06</v>
      </c>
      <c r="W344" s="6">
        <v>0</v>
      </c>
      <c r="X344" s="6">
        <v>10852.84</v>
      </c>
      <c r="Y344" s="6">
        <v>0.06</v>
      </c>
      <c r="Z344" s="6">
        <v>0</v>
      </c>
      <c r="AA344" s="6">
        <v>0</v>
      </c>
      <c r="AB344" s="6">
        <v>0</v>
      </c>
      <c r="AC344" s="6">
        <v>0</v>
      </c>
      <c r="AD344" s="6">
        <v>0</v>
      </c>
      <c r="AE344" s="6">
        <v>0</v>
      </c>
      <c r="AF344" s="6">
        <v>0</v>
      </c>
      <c r="AG344" s="6">
        <v>0</v>
      </c>
      <c r="AH344" s="6">
        <v>0</v>
      </c>
      <c r="AI344" s="6">
        <v>0</v>
      </c>
      <c r="AJ344" s="6">
        <v>0</v>
      </c>
      <c r="AK344" s="6">
        <v>0</v>
      </c>
      <c r="AL344" s="6">
        <v>0</v>
      </c>
      <c r="AM344" s="6">
        <v>0</v>
      </c>
      <c r="AN344" s="6">
        <v>0</v>
      </c>
      <c r="AO344" s="6">
        <v>0</v>
      </c>
      <c r="AP344" s="6">
        <v>0</v>
      </c>
      <c r="AQ344" s="6">
        <v>0</v>
      </c>
    </row>
    <row r="345" spans="1:43" x14ac:dyDescent="0.2">
      <c r="A345" s="1">
        <v>2020</v>
      </c>
      <c r="B345" s="2" t="s">
        <v>64</v>
      </c>
      <c r="C345" s="1" t="s">
        <v>61</v>
      </c>
      <c r="D345" s="1" t="s">
        <v>48</v>
      </c>
      <c r="E345" s="1" t="s">
        <v>46</v>
      </c>
      <c r="F345" s="6">
        <v>30257.29</v>
      </c>
      <c r="G345" s="6">
        <v>30257.29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7544.35</v>
      </c>
      <c r="O345" s="6">
        <v>7544.35</v>
      </c>
      <c r="P345" s="6">
        <v>0.25</v>
      </c>
      <c r="Q345" s="6">
        <v>22712.94</v>
      </c>
      <c r="R345" s="6">
        <v>30257.29</v>
      </c>
      <c r="S345" s="6">
        <v>1</v>
      </c>
      <c r="T345" s="6">
        <v>0</v>
      </c>
      <c r="U345" s="6">
        <v>30257.29</v>
      </c>
      <c r="V345" s="6">
        <v>1</v>
      </c>
      <c r="W345" s="6">
        <v>0</v>
      </c>
      <c r="X345" s="6">
        <v>30257.29</v>
      </c>
      <c r="Y345" s="6">
        <v>1</v>
      </c>
      <c r="Z345" s="6">
        <v>0</v>
      </c>
      <c r="AA345" s="6">
        <v>0</v>
      </c>
      <c r="AB345" s="6">
        <v>0</v>
      </c>
      <c r="AC345" s="6">
        <v>0</v>
      </c>
      <c r="AD345" s="6">
        <v>0</v>
      </c>
      <c r="AE345" s="6">
        <v>0</v>
      </c>
      <c r="AF345" s="6">
        <v>0</v>
      </c>
      <c r="AG345" s="6">
        <v>0</v>
      </c>
      <c r="AH345" s="6">
        <v>0</v>
      </c>
      <c r="AI345" s="6">
        <v>0</v>
      </c>
      <c r="AJ345" s="6">
        <v>0</v>
      </c>
      <c r="AK345" s="6">
        <v>0</v>
      </c>
      <c r="AL345" s="6">
        <v>0</v>
      </c>
      <c r="AM345" s="6">
        <v>0</v>
      </c>
      <c r="AN345" s="6">
        <v>0</v>
      </c>
      <c r="AO345" s="6">
        <v>0</v>
      </c>
      <c r="AP345" s="6">
        <v>0</v>
      </c>
      <c r="AQ345" s="6">
        <v>0</v>
      </c>
    </row>
    <row r="346" spans="1:43" x14ac:dyDescent="0.2">
      <c r="A346" s="1">
        <v>2020</v>
      </c>
      <c r="B346" s="2" t="s">
        <v>64</v>
      </c>
      <c r="C346" s="1" t="s">
        <v>61</v>
      </c>
      <c r="D346" s="1" t="s">
        <v>48</v>
      </c>
      <c r="E346" s="1" t="s">
        <v>47</v>
      </c>
      <c r="F346" s="6">
        <v>27665.37</v>
      </c>
      <c r="G346" s="6">
        <v>23691.84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10893.22</v>
      </c>
      <c r="O346" s="6">
        <v>10893.22</v>
      </c>
      <c r="P346" s="6">
        <v>0.39</v>
      </c>
      <c r="Q346" s="6">
        <v>10212.09</v>
      </c>
      <c r="R346" s="6">
        <v>21105.31</v>
      </c>
      <c r="S346" s="6">
        <v>0.76</v>
      </c>
      <c r="T346" s="6">
        <v>2056.5100000000002</v>
      </c>
      <c r="U346" s="6">
        <v>23161.82</v>
      </c>
      <c r="V346" s="6">
        <v>0.84</v>
      </c>
      <c r="W346" s="6">
        <v>530.02</v>
      </c>
      <c r="X346" s="6">
        <v>23691.84</v>
      </c>
      <c r="Y346" s="6">
        <v>0.86</v>
      </c>
      <c r="Z346" s="6">
        <v>0</v>
      </c>
      <c r="AA346" s="6">
        <v>0</v>
      </c>
      <c r="AB346" s="6">
        <v>0</v>
      </c>
      <c r="AC346" s="6">
        <v>0</v>
      </c>
      <c r="AD346" s="6">
        <v>0</v>
      </c>
      <c r="AE346" s="6">
        <v>0</v>
      </c>
      <c r="AF346" s="6">
        <v>0</v>
      </c>
      <c r="AG346" s="6">
        <v>0</v>
      </c>
      <c r="AH346" s="6">
        <v>0</v>
      </c>
      <c r="AI346" s="6">
        <v>0</v>
      </c>
      <c r="AJ346" s="6">
        <v>0</v>
      </c>
      <c r="AK346" s="6">
        <v>0</v>
      </c>
      <c r="AL346" s="6">
        <v>0</v>
      </c>
      <c r="AM346" s="6">
        <v>0</v>
      </c>
      <c r="AN346" s="6">
        <v>0</v>
      </c>
      <c r="AO346" s="6">
        <v>0</v>
      </c>
      <c r="AP346" s="6">
        <v>0</v>
      </c>
      <c r="AQ346" s="6">
        <v>0</v>
      </c>
    </row>
    <row r="347" spans="1:43" x14ac:dyDescent="0.2">
      <c r="A347" s="1">
        <v>2020</v>
      </c>
      <c r="B347" s="2" t="s">
        <v>64</v>
      </c>
      <c r="C347" s="1" t="s">
        <v>61</v>
      </c>
      <c r="D347" s="1" t="s">
        <v>48</v>
      </c>
      <c r="E347" s="1" t="s">
        <v>49</v>
      </c>
      <c r="F347" s="6">
        <v>265.01</v>
      </c>
      <c r="G347" s="6">
        <v>265.01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265.01</v>
      </c>
      <c r="R347" s="6">
        <v>265.01</v>
      </c>
      <c r="S347" s="6">
        <v>1</v>
      </c>
      <c r="T347" s="6">
        <v>0</v>
      </c>
      <c r="U347" s="6">
        <v>265.01</v>
      </c>
      <c r="V347" s="6">
        <v>1</v>
      </c>
      <c r="W347" s="6">
        <v>0</v>
      </c>
      <c r="X347" s="6">
        <v>265.01</v>
      </c>
      <c r="Y347" s="6">
        <v>1</v>
      </c>
      <c r="Z347" s="6">
        <v>0</v>
      </c>
      <c r="AA347" s="6">
        <v>0</v>
      </c>
      <c r="AB347" s="6">
        <v>0</v>
      </c>
      <c r="AC347" s="6">
        <v>0</v>
      </c>
      <c r="AD347" s="6">
        <v>0</v>
      </c>
      <c r="AE347" s="6">
        <v>0</v>
      </c>
      <c r="AF347" s="6">
        <v>0</v>
      </c>
      <c r="AG347" s="6">
        <v>0</v>
      </c>
      <c r="AH347" s="6">
        <v>0</v>
      </c>
      <c r="AI347" s="6">
        <v>0</v>
      </c>
      <c r="AJ347" s="6">
        <v>0</v>
      </c>
      <c r="AK347" s="6">
        <v>0</v>
      </c>
      <c r="AL347" s="6">
        <v>0</v>
      </c>
      <c r="AM347" s="6">
        <v>0</v>
      </c>
      <c r="AN347" s="6">
        <v>0</v>
      </c>
      <c r="AO347" s="6">
        <v>0</v>
      </c>
      <c r="AP347" s="6">
        <v>0</v>
      </c>
      <c r="AQ347" s="6">
        <v>0</v>
      </c>
    </row>
    <row r="348" spans="1:43" x14ac:dyDescent="0.2">
      <c r="A348" s="1">
        <v>2020</v>
      </c>
      <c r="B348" s="2" t="s">
        <v>64</v>
      </c>
      <c r="C348" s="1" t="s">
        <v>61</v>
      </c>
      <c r="D348" s="1" t="s">
        <v>50</v>
      </c>
      <c r="E348" s="1" t="s">
        <v>46</v>
      </c>
      <c r="F348" s="6">
        <v>21125.48</v>
      </c>
      <c r="G348" s="6">
        <v>21125.48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14142.12</v>
      </c>
      <c r="O348" s="6">
        <v>14142.12</v>
      </c>
      <c r="P348" s="6">
        <v>0.67</v>
      </c>
      <c r="Q348" s="6">
        <v>6983.36</v>
      </c>
      <c r="R348" s="6">
        <v>21125.48</v>
      </c>
      <c r="S348" s="6">
        <v>1</v>
      </c>
      <c r="T348" s="6">
        <v>0</v>
      </c>
      <c r="U348" s="6">
        <v>21125.48</v>
      </c>
      <c r="V348" s="6">
        <v>1</v>
      </c>
      <c r="W348" s="6">
        <v>0</v>
      </c>
      <c r="X348" s="6">
        <v>21125.48</v>
      </c>
      <c r="Y348" s="6">
        <v>1</v>
      </c>
      <c r="Z348" s="6">
        <v>0</v>
      </c>
      <c r="AA348" s="6">
        <v>0</v>
      </c>
      <c r="AB348" s="6">
        <v>0</v>
      </c>
      <c r="AC348" s="6">
        <v>0</v>
      </c>
      <c r="AD348" s="6">
        <v>0</v>
      </c>
      <c r="AE348" s="6">
        <v>0</v>
      </c>
      <c r="AF348" s="6">
        <v>0</v>
      </c>
      <c r="AG348" s="6">
        <v>0</v>
      </c>
      <c r="AH348" s="6">
        <v>0</v>
      </c>
      <c r="AI348" s="6">
        <v>0</v>
      </c>
      <c r="AJ348" s="6">
        <v>0</v>
      </c>
      <c r="AK348" s="6">
        <v>0</v>
      </c>
      <c r="AL348" s="6">
        <v>0</v>
      </c>
      <c r="AM348" s="6">
        <v>0</v>
      </c>
      <c r="AN348" s="6">
        <v>0</v>
      </c>
      <c r="AO348" s="6">
        <v>0</v>
      </c>
      <c r="AP348" s="6">
        <v>0</v>
      </c>
      <c r="AQ348" s="6">
        <v>0</v>
      </c>
    </row>
    <row r="349" spans="1:43" x14ac:dyDescent="0.2">
      <c r="A349" s="1">
        <v>2020</v>
      </c>
      <c r="B349" s="2" t="s">
        <v>64</v>
      </c>
      <c r="C349" s="1" t="s">
        <v>61</v>
      </c>
      <c r="D349" s="1" t="s">
        <v>50</v>
      </c>
      <c r="E349" s="1" t="s">
        <v>47</v>
      </c>
      <c r="F349" s="6">
        <v>21032.880000000001</v>
      </c>
      <c r="G349" s="6">
        <v>21032.880000000001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1373.23</v>
      </c>
      <c r="O349" s="6">
        <v>1373.23</v>
      </c>
      <c r="P349" s="6">
        <v>7.0000000000000007E-2</v>
      </c>
      <c r="Q349" s="6">
        <v>19659.650000000001</v>
      </c>
      <c r="R349" s="6">
        <v>21032.880000000001</v>
      </c>
      <c r="S349" s="6">
        <v>1</v>
      </c>
      <c r="T349" s="6">
        <v>0</v>
      </c>
      <c r="U349" s="6">
        <v>21032.880000000001</v>
      </c>
      <c r="V349" s="6">
        <v>1</v>
      </c>
      <c r="W349" s="6">
        <v>0</v>
      </c>
      <c r="X349" s="6">
        <v>21032.880000000001</v>
      </c>
      <c r="Y349" s="6">
        <v>1</v>
      </c>
      <c r="Z349" s="6">
        <v>0</v>
      </c>
      <c r="AA349" s="6">
        <v>0</v>
      </c>
      <c r="AB349" s="6">
        <v>0</v>
      </c>
      <c r="AC349" s="6">
        <v>0</v>
      </c>
      <c r="AD349" s="6">
        <v>0</v>
      </c>
      <c r="AE349" s="6">
        <v>0</v>
      </c>
      <c r="AF349" s="6">
        <v>0</v>
      </c>
      <c r="AG349" s="6">
        <v>0</v>
      </c>
      <c r="AH349" s="6">
        <v>0</v>
      </c>
      <c r="AI349" s="6">
        <v>0</v>
      </c>
      <c r="AJ349" s="6">
        <v>0</v>
      </c>
      <c r="AK349" s="6">
        <v>0</v>
      </c>
      <c r="AL349" s="6">
        <v>0</v>
      </c>
      <c r="AM349" s="6">
        <v>0</v>
      </c>
      <c r="AN349" s="6">
        <v>0</v>
      </c>
      <c r="AO349" s="6">
        <v>0</v>
      </c>
      <c r="AP349" s="6">
        <v>0</v>
      </c>
      <c r="AQ349" s="6">
        <v>0</v>
      </c>
    </row>
    <row r="350" spans="1:43" x14ac:dyDescent="0.2">
      <c r="A350" s="1">
        <v>2020</v>
      </c>
      <c r="B350" s="2" t="s">
        <v>64</v>
      </c>
      <c r="C350" s="1" t="s">
        <v>61</v>
      </c>
      <c r="D350" s="1" t="s">
        <v>51</v>
      </c>
      <c r="E350" s="1" t="s">
        <v>46</v>
      </c>
      <c r="F350" s="6">
        <v>593315.53</v>
      </c>
      <c r="G350" s="6">
        <v>593315.53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407362.31</v>
      </c>
      <c r="O350" s="6">
        <v>407362.31</v>
      </c>
      <c r="P350" s="6">
        <v>0.69</v>
      </c>
      <c r="Q350" s="6">
        <v>185953.22</v>
      </c>
      <c r="R350" s="6">
        <v>593315.53</v>
      </c>
      <c r="S350" s="6">
        <v>1</v>
      </c>
      <c r="T350" s="6">
        <v>0</v>
      </c>
      <c r="U350" s="6">
        <v>593315.53</v>
      </c>
      <c r="V350" s="6">
        <v>1</v>
      </c>
      <c r="W350" s="6">
        <v>0</v>
      </c>
      <c r="X350" s="6">
        <v>593315.53</v>
      </c>
      <c r="Y350" s="6">
        <v>1</v>
      </c>
      <c r="Z350" s="6">
        <v>0</v>
      </c>
      <c r="AA350" s="6">
        <v>0</v>
      </c>
      <c r="AB350" s="6">
        <v>0</v>
      </c>
      <c r="AC350" s="6">
        <v>0</v>
      </c>
      <c r="AD350" s="6">
        <v>0</v>
      </c>
      <c r="AE350" s="6">
        <v>0</v>
      </c>
      <c r="AF350" s="6">
        <v>0</v>
      </c>
      <c r="AG350" s="6">
        <v>0</v>
      </c>
      <c r="AH350" s="6">
        <v>0</v>
      </c>
      <c r="AI350" s="6">
        <v>0</v>
      </c>
      <c r="AJ350" s="6">
        <v>0</v>
      </c>
      <c r="AK350" s="6">
        <v>0</v>
      </c>
      <c r="AL350" s="6">
        <v>0</v>
      </c>
      <c r="AM350" s="6">
        <v>0</v>
      </c>
      <c r="AN350" s="6">
        <v>0</v>
      </c>
      <c r="AO350" s="6">
        <v>0</v>
      </c>
      <c r="AP350" s="6">
        <v>0</v>
      </c>
      <c r="AQ350" s="6">
        <v>0</v>
      </c>
    </row>
    <row r="351" spans="1:43" x14ac:dyDescent="0.2">
      <c r="A351" s="1">
        <v>2020</v>
      </c>
      <c r="B351" s="2" t="s">
        <v>64</v>
      </c>
      <c r="C351" s="1" t="s">
        <v>61</v>
      </c>
      <c r="D351" s="1" t="s">
        <v>51</v>
      </c>
      <c r="E351" s="1" t="s">
        <v>47</v>
      </c>
      <c r="F351" s="6">
        <v>16533.05</v>
      </c>
      <c r="G351" s="6">
        <v>7203.46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0</v>
      </c>
      <c r="T351" s="6">
        <v>7203.46</v>
      </c>
      <c r="U351" s="6">
        <v>7203.46</v>
      </c>
      <c r="V351" s="6">
        <v>0.44</v>
      </c>
      <c r="W351" s="6">
        <v>0</v>
      </c>
      <c r="X351" s="6">
        <v>7203.46</v>
      </c>
      <c r="Y351" s="6">
        <v>0.44</v>
      </c>
      <c r="Z351" s="6">
        <v>0</v>
      </c>
      <c r="AA351" s="6">
        <v>0</v>
      </c>
      <c r="AB351" s="6">
        <v>0</v>
      </c>
      <c r="AC351" s="6">
        <v>0</v>
      </c>
      <c r="AD351" s="6">
        <v>0</v>
      </c>
      <c r="AE351" s="6">
        <v>0</v>
      </c>
      <c r="AF351" s="6">
        <v>0</v>
      </c>
      <c r="AG351" s="6">
        <v>0</v>
      </c>
      <c r="AH351" s="6">
        <v>0</v>
      </c>
      <c r="AI351" s="6">
        <v>0</v>
      </c>
      <c r="AJ351" s="6">
        <v>0</v>
      </c>
      <c r="AK351" s="6">
        <v>0</v>
      </c>
      <c r="AL351" s="6">
        <v>0</v>
      </c>
      <c r="AM351" s="6">
        <v>0</v>
      </c>
      <c r="AN351" s="6">
        <v>0</v>
      </c>
      <c r="AO351" s="6">
        <v>0</v>
      </c>
      <c r="AP351" s="6">
        <v>0</v>
      </c>
      <c r="AQ351" s="6">
        <v>0</v>
      </c>
    </row>
    <row r="352" spans="1:43" x14ac:dyDescent="0.2">
      <c r="A352" s="1">
        <v>2020</v>
      </c>
      <c r="B352" s="2" t="s">
        <v>64</v>
      </c>
      <c r="C352" s="1" t="s">
        <v>61</v>
      </c>
      <c r="D352" s="1" t="s">
        <v>52</v>
      </c>
      <c r="E352" s="1" t="s">
        <v>46</v>
      </c>
      <c r="F352" s="6">
        <v>478907.15</v>
      </c>
      <c r="G352" s="6">
        <v>364840.06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92309.4</v>
      </c>
      <c r="O352" s="6">
        <v>92309.4</v>
      </c>
      <c r="P352" s="6">
        <v>0.19</v>
      </c>
      <c r="Q352" s="6">
        <v>200249.99</v>
      </c>
      <c r="R352" s="6">
        <v>292559.39</v>
      </c>
      <c r="S352" s="6">
        <v>0.61</v>
      </c>
      <c r="T352" s="6">
        <v>59524.84</v>
      </c>
      <c r="U352" s="6">
        <v>352084.23</v>
      </c>
      <c r="V352" s="6">
        <v>0.74</v>
      </c>
      <c r="W352" s="6">
        <v>12755.83</v>
      </c>
      <c r="X352" s="6">
        <v>364840.06</v>
      </c>
      <c r="Y352" s="6">
        <v>0.76</v>
      </c>
      <c r="Z352" s="6">
        <v>0</v>
      </c>
      <c r="AA352" s="6">
        <v>0</v>
      </c>
      <c r="AB352" s="6">
        <v>0</v>
      </c>
      <c r="AC352" s="6">
        <v>0</v>
      </c>
      <c r="AD352" s="6">
        <v>0</v>
      </c>
      <c r="AE352" s="6">
        <v>0</v>
      </c>
      <c r="AF352" s="6">
        <v>0</v>
      </c>
      <c r="AG352" s="6">
        <v>0</v>
      </c>
      <c r="AH352" s="6">
        <v>0</v>
      </c>
      <c r="AI352" s="6">
        <v>0</v>
      </c>
      <c r="AJ352" s="6">
        <v>0</v>
      </c>
      <c r="AK352" s="6">
        <v>0</v>
      </c>
      <c r="AL352" s="6">
        <v>0</v>
      </c>
      <c r="AM352" s="6">
        <v>0</v>
      </c>
      <c r="AN352" s="6">
        <v>0</v>
      </c>
      <c r="AO352" s="6">
        <v>0</v>
      </c>
      <c r="AP352" s="6">
        <v>0</v>
      </c>
      <c r="AQ352" s="6">
        <v>0</v>
      </c>
    </row>
    <row r="353" spans="1:43" x14ac:dyDescent="0.2">
      <c r="A353" s="1">
        <v>2020</v>
      </c>
      <c r="B353" s="2" t="s">
        <v>64</v>
      </c>
      <c r="C353" s="1" t="s">
        <v>61</v>
      </c>
      <c r="D353" s="1" t="s">
        <v>52</v>
      </c>
      <c r="E353" s="1" t="s">
        <v>47</v>
      </c>
      <c r="F353" s="6">
        <v>590201.46</v>
      </c>
      <c r="G353" s="6">
        <v>494707.15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256928.69</v>
      </c>
      <c r="O353" s="6">
        <v>256928.69</v>
      </c>
      <c r="P353" s="6">
        <v>0.44</v>
      </c>
      <c r="Q353" s="6">
        <v>158890.16</v>
      </c>
      <c r="R353" s="6">
        <v>415818.85</v>
      </c>
      <c r="S353" s="6">
        <v>0.7</v>
      </c>
      <c r="T353" s="6">
        <v>70469.67</v>
      </c>
      <c r="U353" s="6">
        <v>486288.52</v>
      </c>
      <c r="V353" s="6">
        <v>0.82</v>
      </c>
      <c r="W353" s="6">
        <v>8418.6299999999992</v>
      </c>
      <c r="X353" s="6">
        <v>494707.15</v>
      </c>
      <c r="Y353" s="6">
        <v>0.84</v>
      </c>
      <c r="Z353" s="6">
        <v>0</v>
      </c>
      <c r="AA353" s="6">
        <v>0</v>
      </c>
      <c r="AB353" s="6">
        <v>0</v>
      </c>
      <c r="AC353" s="6">
        <v>0</v>
      </c>
      <c r="AD353" s="6">
        <v>0</v>
      </c>
      <c r="AE353" s="6">
        <v>0</v>
      </c>
      <c r="AF353" s="6">
        <v>0</v>
      </c>
      <c r="AG353" s="6">
        <v>0</v>
      </c>
      <c r="AH353" s="6">
        <v>0</v>
      </c>
      <c r="AI353" s="6">
        <v>0</v>
      </c>
      <c r="AJ353" s="6">
        <v>0</v>
      </c>
      <c r="AK353" s="6">
        <v>0</v>
      </c>
      <c r="AL353" s="6">
        <v>0</v>
      </c>
      <c r="AM353" s="6">
        <v>0</v>
      </c>
      <c r="AN353" s="6">
        <v>0</v>
      </c>
      <c r="AO353" s="6">
        <v>0</v>
      </c>
      <c r="AP353" s="6">
        <v>0</v>
      </c>
      <c r="AQ353" s="6">
        <v>0</v>
      </c>
    </row>
    <row r="354" spans="1:43" x14ac:dyDescent="0.2">
      <c r="A354" s="1">
        <v>2020</v>
      </c>
      <c r="B354" s="2" t="s">
        <v>64</v>
      </c>
      <c r="C354" s="1" t="s">
        <v>61</v>
      </c>
      <c r="D354" s="1" t="s">
        <v>52</v>
      </c>
      <c r="E354" s="1" t="s">
        <v>49</v>
      </c>
      <c r="F354" s="6">
        <v>234064.6</v>
      </c>
      <c r="G354" s="6">
        <v>146889.87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93310.97</v>
      </c>
      <c r="O354" s="6">
        <v>93310.97</v>
      </c>
      <c r="P354" s="6">
        <v>0.4</v>
      </c>
      <c r="Q354" s="6">
        <v>42088</v>
      </c>
      <c r="R354" s="6">
        <v>135398.97</v>
      </c>
      <c r="S354" s="6">
        <v>0.57999999999999996</v>
      </c>
      <c r="T354" s="6">
        <v>10357.290000000001</v>
      </c>
      <c r="U354" s="6">
        <v>145756.26</v>
      </c>
      <c r="V354" s="6">
        <v>0.62</v>
      </c>
      <c r="W354" s="6">
        <v>1133.6099999999999</v>
      </c>
      <c r="X354" s="6">
        <v>146889.87</v>
      </c>
      <c r="Y354" s="6">
        <v>0.63</v>
      </c>
      <c r="Z354" s="6">
        <v>0</v>
      </c>
      <c r="AA354" s="6">
        <v>0</v>
      </c>
      <c r="AB354" s="6">
        <v>0</v>
      </c>
      <c r="AC354" s="6">
        <v>0</v>
      </c>
      <c r="AD354" s="6">
        <v>0</v>
      </c>
      <c r="AE354" s="6">
        <v>0</v>
      </c>
      <c r="AF354" s="6">
        <v>0</v>
      </c>
      <c r="AG354" s="6">
        <v>0</v>
      </c>
      <c r="AH354" s="6">
        <v>0</v>
      </c>
      <c r="AI354" s="6">
        <v>0</v>
      </c>
      <c r="AJ354" s="6">
        <v>0</v>
      </c>
      <c r="AK354" s="6">
        <v>0</v>
      </c>
      <c r="AL354" s="6">
        <v>0</v>
      </c>
      <c r="AM354" s="6">
        <v>0</v>
      </c>
      <c r="AN354" s="6">
        <v>0</v>
      </c>
      <c r="AO354" s="6">
        <v>0</v>
      </c>
      <c r="AP354" s="6">
        <v>0</v>
      </c>
      <c r="AQ354" s="6">
        <v>0</v>
      </c>
    </row>
    <row r="355" spans="1:43" x14ac:dyDescent="0.2">
      <c r="A355" s="1">
        <v>2020</v>
      </c>
      <c r="B355" s="2" t="s">
        <v>64</v>
      </c>
      <c r="C355" s="1" t="s">
        <v>62</v>
      </c>
      <c r="D355" s="1" t="s">
        <v>45</v>
      </c>
      <c r="E355" s="1" t="s">
        <v>46</v>
      </c>
      <c r="F355" s="6">
        <v>2454004.87</v>
      </c>
      <c r="G355" s="6">
        <v>664650.67000000004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415113.95</v>
      </c>
      <c r="O355" s="6">
        <v>415113.95</v>
      </c>
      <c r="P355" s="6">
        <v>0.17</v>
      </c>
      <c r="Q355" s="6">
        <v>0</v>
      </c>
      <c r="R355" s="6">
        <v>415113.95</v>
      </c>
      <c r="S355" s="6">
        <v>0.17</v>
      </c>
      <c r="T355" s="6">
        <v>0</v>
      </c>
      <c r="U355" s="6">
        <v>415113.95</v>
      </c>
      <c r="V355" s="6">
        <v>0.17</v>
      </c>
      <c r="W355" s="6">
        <v>249536.72</v>
      </c>
      <c r="X355" s="6">
        <v>664650.67000000004</v>
      </c>
      <c r="Y355" s="6">
        <v>0.27</v>
      </c>
      <c r="Z355" s="6">
        <v>0</v>
      </c>
      <c r="AA355" s="6">
        <v>0</v>
      </c>
      <c r="AB355" s="6">
        <v>0</v>
      </c>
      <c r="AC355" s="6">
        <v>0</v>
      </c>
      <c r="AD355" s="6">
        <v>0</v>
      </c>
      <c r="AE355" s="6">
        <v>0</v>
      </c>
      <c r="AF355" s="6">
        <v>0</v>
      </c>
      <c r="AG355" s="6">
        <v>0</v>
      </c>
      <c r="AH355" s="6">
        <v>0</v>
      </c>
      <c r="AI355" s="6">
        <v>0</v>
      </c>
      <c r="AJ355" s="6">
        <v>0</v>
      </c>
      <c r="AK355" s="6">
        <v>0</v>
      </c>
      <c r="AL355" s="6">
        <v>0</v>
      </c>
      <c r="AM355" s="6">
        <v>0</v>
      </c>
      <c r="AN355" s="6">
        <v>0</v>
      </c>
      <c r="AO355" s="6">
        <v>0</v>
      </c>
      <c r="AP355" s="6">
        <v>0</v>
      </c>
      <c r="AQ355" s="6">
        <v>0</v>
      </c>
    </row>
    <row r="356" spans="1:43" x14ac:dyDescent="0.2">
      <c r="A356" s="1">
        <v>2020</v>
      </c>
      <c r="B356" s="2" t="s">
        <v>64</v>
      </c>
      <c r="C356" s="1" t="s">
        <v>62</v>
      </c>
      <c r="D356" s="1" t="s">
        <v>45</v>
      </c>
      <c r="E356" s="1" t="s">
        <v>47</v>
      </c>
      <c r="F356" s="6">
        <v>104422.5</v>
      </c>
      <c r="G356" s="6">
        <v>22171.5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22171.5</v>
      </c>
      <c r="O356" s="6">
        <v>22171.5</v>
      </c>
      <c r="P356" s="6">
        <v>0.21</v>
      </c>
      <c r="Q356" s="6">
        <v>0</v>
      </c>
      <c r="R356" s="6">
        <v>22171.5</v>
      </c>
      <c r="S356" s="6">
        <v>0.21</v>
      </c>
      <c r="T356" s="6">
        <v>0</v>
      </c>
      <c r="U356" s="6">
        <v>22171.5</v>
      </c>
      <c r="V356" s="6">
        <v>0.21</v>
      </c>
      <c r="W356" s="6">
        <v>0</v>
      </c>
      <c r="X356" s="6">
        <v>22171.5</v>
      </c>
      <c r="Y356" s="6">
        <v>0.21</v>
      </c>
      <c r="Z356" s="6">
        <v>0</v>
      </c>
      <c r="AA356" s="6">
        <v>0</v>
      </c>
      <c r="AB356" s="6">
        <v>0</v>
      </c>
      <c r="AC356" s="6">
        <v>0</v>
      </c>
      <c r="AD356" s="6">
        <v>0</v>
      </c>
      <c r="AE356" s="6">
        <v>0</v>
      </c>
      <c r="AF356" s="6">
        <v>0</v>
      </c>
      <c r="AG356" s="6">
        <v>0</v>
      </c>
      <c r="AH356" s="6">
        <v>0</v>
      </c>
      <c r="AI356" s="6">
        <v>0</v>
      </c>
      <c r="AJ356" s="6">
        <v>0</v>
      </c>
      <c r="AK356" s="6">
        <v>0</v>
      </c>
      <c r="AL356" s="6">
        <v>0</v>
      </c>
      <c r="AM356" s="6">
        <v>0</v>
      </c>
      <c r="AN356" s="6">
        <v>0</v>
      </c>
      <c r="AO356" s="6">
        <v>0</v>
      </c>
      <c r="AP356" s="6">
        <v>0</v>
      </c>
      <c r="AQ356" s="6">
        <v>0</v>
      </c>
    </row>
    <row r="357" spans="1:43" x14ac:dyDescent="0.2">
      <c r="A357" s="1">
        <v>2020</v>
      </c>
      <c r="B357" s="2" t="s">
        <v>64</v>
      </c>
      <c r="C357" s="1" t="s">
        <v>62</v>
      </c>
      <c r="D357" s="1" t="s">
        <v>48</v>
      </c>
      <c r="E357" s="1" t="s">
        <v>46</v>
      </c>
      <c r="F357" s="6">
        <v>33923.74</v>
      </c>
      <c r="G357" s="6">
        <v>20439.71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3029.68</v>
      </c>
      <c r="O357" s="6">
        <v>3029.68</v>
      </c>
      <c r="P357" s="6">
        <v>0.09</v>
      </c>
      <c r="Q357" s="6">
        <v>6891.77</v>
      </c>
      <c r="R357" s="6">
        <v>9921.4500000000007</v>
      </c>
      <c r="S357" s="6">
        <v>0.28999999999999998</v>
      </c>
      <c r="T357" s="6">
        <v>1565</v>
      </c>
      <c r="U357" s="6">
        <v>11486.45</v>
      </c>
      <c r="V357" s="6">
        <v>0.34</v>
      </c>
      <c r="W357" s="6">
        <v>8953.26</v>
      </c>
      <c r="X357" s="6">
        <v>20439.71</v>
      </c>
      <c r="Y357" s="6">
        <v>0.6</v>
      </c>
      <c r="Z357" s="6">
        <v>0</v>
      </c>
      <c r="AA357" s="6">
        <v>0</v>
      </c>
      <c r="AB357" s="6">
        <v>0</v>
      </c>
      <c r="AC357" s="6">
        <v>0</v>
      </c>
      <c r="AD357" s="6">
        <v>0</v>
      </c>
      <c r="AE357" s="6">
        <v>0</v>
      </c>
      <c r="AF357" s="6">
        <v>0</v>
      </c>
      <c r="AG357" s="6">
        <v>0</v>
      </c>
      <c r="AH357" s="6">
        <v>0</v>
      </c>
      <c r="AI357" s="6">
        <v>0</v>
      </c>
      <c r="AJ357" s="6">
        <v>0</v>
      </c>
      <c r="AK357" s="6">
        <v>0</v>
      </c>
      <c r="AL357" s="6">
        <v>0</v>
      </c>
      <c r="AM357" s="6">
        <v>0</v>
      </c>
      <c r="AN357" s="6">
        <v>0</v>
      </c>
      <c r="AO357" s="6">
        <v>0</v>
      </c>
      <c r="AP357" s="6">
        <v>0</v>
      </c>
      <c r="AQ357" s="6">
        <v>0</v>
      </c>
    </row>
    <row r="358" spans="1:43" x14ac:dyDescent="0.2">
      <c r="A358" s="1">
        <v>2020</v>
      </c>
      <c r="B358" s="2" t="s">
        <v>64</v>
      </c>
      <c r="C358" s="1" t="s">
        <v>62</v>
      </c>
      <c r="D358" s="1" t="s">
        <v>48</v>
      </c>
      <c r="E358" s="1" t="s">
        <v>47</v>
      </c>
      <c r="F358" s="6">
        <v>87860.89</v>
      </c>
      <c r="G358" s="6">
        <v>87595.88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43195.97</v>
      </c>
      <c r="O358" s="6">
        <v>43195.97</v>
      </c>
      <c r="P358" s="6">
        <v>0.49</v>
      </c>
      <c r="Q358" s="6">
        <v>22727.72</v>
      </c>
      <c r="R358" s="6">
        <v>65923.69</v>
      </c>
      <c r="S358" s="6">
        <v>0.75</v>
      </c>
      <c r="T358" s="6">
        <v>20107.189999999999</v>
      </c>
      <c r="U358" s="6">
        <v>86030.88</v>
      </c>
      <c r="V358" s="6">
        <v>0.98</v>
      </c>
      <c r="W358" s="6">
        <v>1565</v>
      </c>
      <c r="X358" s="6">
        <v>87595.88</v>
      </c>
      <c r="Y358" s="6">
        <v>1</v>
      </c>
      <c r="Z358" s="6">
        <v>0</v>
      </c>
      <c r="AA358" s="6">
        <v>0</v>
      </c>
      <c r="AB358" s="6">
        <v>0</v>
      </c>
      <c r="AC358" s="6">
        <v>0</v>
      </c>
      <c r="AD358" s="6">
        <v>0</v>
      </c>
      <c r="AE358" s="6">
        <v>0</v>
      </c>
      <c r="AF358" s="6">
        <v>0</v>
      </c>
      <c r="AG358" s="6">
        <v>0</v>
      </c>
      <c r="AH358" s="6">
        <v>0</v>
      </c>
      <c r="AI358" s="6">
        <v>0</v>
      </c>
      <c r="AJ358" s="6">
        <v>0</v>
      </c>
      <c r="AK358" s="6">
        <v>0</v>
      </c>
      <c r="AL358" s="6">
        <v>0</v>
      </c>
      <c r="AM358" s="6">
        <v>0</v>
      </c>
      <c r="AN358" s="6">
        <v>0</v>
      </c>
      <c r="AO358" s="6">
        <v>0</v>
      </c>
      <c r="AP358" s="6">
        <v>0</v>
      </c>
      <c r="AQ358" s="6">
        <v>0</v>
      </c>
    </row>
    <row r="359" spans="1:43" x14ac:dyDescent="0.2">
      <c r="A359" s="1">
        <v>2020</v>
      </c>
      <c r="B359" s="2" t="s">
        <v>64</v>
      </c>
      <c r="C359" s="1" t="s">
        <v>62</v>
      </c>
      <c r="D359" s="1" t="s">
        <v>48</v>
      </c>
      <c r="E359" s="1" t="s">
        <v>49</v>
      </c>
      <c r="F359" s="6">
        <v>5401.82</v>
      </c>
      <c r="G359" s="6">
        <v>2463.69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1933.67</v>
      </c>
      <c r="O359" s="6">
        <v>1933.67</v>
      </c>
      <c r="P359" s="6">
        <v>0.36</v>
      </c>
      <c r="Q359" s="6">
        <v>0</v>
      </c>
      <c r="R359" s="6">
        <v>1933.67</v>
      </c>
      <c r="S359" s="6">
        <v>0.36</v>
      </c>
      <c r="T359" s="6">
        <v>265.01</v>
      </c>
      <c r="U359" s="6">
        <v>2198.6799999999998</v>
      </c>
      <c r="V359" s="6">
        <v>0.41</v>
      </c>
      <c r="W359" s="6">
        <v>265.01</v>
      </c>
      <c r="X359" s="6">
        <v>2463.69</v>
      </c>
      <c r="Y359" s="6">
        <v>0.46</v>
      </c>
      <c r="Z359" s="6">
        <v>0</v>
      </c>
      <c r="AA359" s="6">
        <v>0</v>
      </c>
      <c r="AB359" s="6">
        <v>0</v>
      </c>
      <c r="AC359" s="6">
        <v>0</v>
      </c>
      <c r="AD359" s="6">
        <v>0</v>
      </c>
      <c r="AE359" s="6">
        <v>0</v>
      </c>
      <c r="AF359" s="6">
        <v>0</v>
      </c>
      <c r="AG359" s="6">
        <v>0</v>
      </c>
      <c r="AH359" s="6">
        <v>0</v>
      </c>
      <c r="AI359" s="6">
        <v>0</v>
      </c>
      <c r="AJ359" s="6">
        <v>0</v>
      </c>
      <c r="AK359" s="6">
        <v>0</v>
      </c>
      <c r="AL359" s="6">
        <v>0</v>
      </c>
      <c r="AM359" s="6">
        <v>0</v>
      </c>
      <c r="AN359" s="6">
        <v>0</v>
      </c>
      <c r="AO359" s="6">
        <v>0</v>
      </c>
      <c r="AP359" s="6">
        <v>0</v>
      </c>
      <c r="AQ359" s="6">
        <v>0</v>
      </c>
    </row>
    <row r="360" spans="1:43" x14ac:dyDescent="0.2">
      <c r="A360" s="1">
        <v>2020</v>
      </c>
      <c r="B360" s="2" t="s">
        <v>64</v>
      </c>
      <c r="C360" s="1" t="s">
        <v>62</v>
      </c>
      <c r="D360" s="1" t="s">
        <v>50</v>
      </c>
      <c r="E360" s="1" t="s">
        <v>46</v>
      </c>
      <c r="F360" s="6">
        <v>17372</v>
      </c>
      <c r="G360" s="6">
        <v>10777.65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8829.65</v>
      </c>
      <c r="O360" s="6">
        <v>8829.65</v>
      </c>
      <c r="P360" s="6">
        <v>0.51</v>
      </c>
      <c r="Q360" s="6">
        <v>774</v>
      </c>
      <c r="R360" s="6">
        <v>9603.65</v>
      </c>
      <c r="S360" s="6">
        <v>0.55000000000000004</v>
      </c>
      <c r="T360" s="6">
        <v>0</v>
      </c>
      <c r="U360" s="6">
        <v>9603.65</v>
      </c>
      <c r="V360" s="6">
        <v>0.55000000000000004</v>
      </c>
      <c r="W360" s="6">
        <v>1174</v>
      </c>
      <c r="X360" s="6">
        <v>10777.65</v>
      </c>
      <c r="Y360" s="6">
        <v>0.62</v>
      </c>
      <c r="Z360" s="6">
        <v>0</v>
      </c>
      <c r="AA360" s="6">
        <v>0</v>
      </c>
      <c r="AB360" s="6">
        <v>0</v>
      </c>
      <c r="AC360" s="6">
        <v>0</v>
      </c>
      <c r="AD360" s="6">
        <v>0</v>
      </c>
      <c r="AE360" s="6">
        <v>0</v>
      </c>
      <c r="AF360" s="6">
        <v>0</v>
      </c>
      <c r="AG360" s="6">
        <v>0</v>
      </c>
      <c r="AH360" s="6">
        <v>0</v>
      </c>
      <c r="AI360" s="6">
        <v>0</v>
      </c>
      <c r="AJ360" s="6">
        <v>0</v>
      </c>
      <c r="AK360" s="6">
        <v>0</v>
      </c>
      <c r="AL360" s="6">
        <v>0</v>
      </c>
      <c r="AM360" s="6">
        <v>0</v>
      </c>
      <c r="AN360" s="6">
        <v>0</v>
      </c>
      <c r="AO360" s="6">
        <v>0</v>
      </c>
      <c r="AP360" s="6">
        <v>0</v>
      </c>
      <c r="AQ360" s="6">
        <v>0</v>
      </c>
    </row>
    <row r="361" spans="1:43" x14ac:dyDescent="0.2">
      <c r="A361" s="1">
        <v>2020</v>
      </c>
      <c r="B361" s="2" t="s">
        <v>64</v>
      </c>
      <c r="C361" s="1" t="s">
        <v>62</v>
      </c>
      <c r="D361" s="1" t="s">
        <v>51</v>
      </c>
      <c r="E361" s="1" t="s">
        <v>46</v>
      </c>
      <c r="F361" s="6">
        <v>8105</v>
      </c>
      <c r="G361" s="6">
        <v>8105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8105</v>
      </c>
      <c r="R361" s="6">
        <v>8105</v>
      </c>
      <c r="S361" s="6">
        <v>1</v>
      </c>
      <c r="T361" s="6">
        <v>0</v>
      </c>
      <c r="U361" s="6">
        <v>8105</v>
      </c>
      <c r="V361" s="6">
        <v>1</v>
      </c>
      <c r="W361" s="6">
        <v>0</v>
      </c>
      <c r="X361" s="6">
        <v>8105</v>
      </c>
      <c r="Y361" s="6">
        <v>1</v>
      </c>
      <c r="Z361" s="6">
        <v>0</v>
      </c>
      <c r="AA361" s="6">
        <v>0</v>
      </c>
      <c r="AB361" s="6">
        <v>0</v>
      </c>
      <c r="AC361" s="6">
        <v>0</v>
      </c>
      <c r="AD361" s="6">
        <v>0</v>
      </c>
      <c r="AE361" s="6">
        <v>0</v>
      </c>
      <c r="AF361" s="6">
        <v>0</v>
      </c>
      <c r="AG361" s="6">
        <v>0</v>
      </c>
      <c r="AH361" s="6">
        <v>0</v>
      </c>
      <c r="AI361" s="6">
        <v>0</v>
      </c>
      <c r="AJ361" s="6">
        <v>0</v>
      </c>
      <c r="AK361" s="6">
        <v>0</v>
      </c>
      <c r="AL361" s="6">
        <v>0</v>
      </c>
      <c r="AM361" s="6">
        <v>0</v>
      </c>
      <c r="AN361" s="6">
        <v>0</v>
      </c>
      <c r="AO361" s="6">
        <v>0</v>
      </c>
      <c r="AP361" s="6">
        <v>0</v>
      </c>
      <c r="AQ361" s="6">
        <v>0</v>
      </c>
    </row>
    <row r="362" spans="1:43" x14ac:dyDescent="0.2">
      <c r="A362" s="1">
        <v>2020</v>
      </c>
      <c r="B362" s="2" t="s">
        <v>64</v>
      </c>
      <c r="C362" s="1" t="s">
        <v>62</v>
      </c>
      <c r="D362" s="1" t="s">
        <v>51</v>
      </c>
      <c r="E362" s="1" t="s">
        <v>47</v>
      </c>
      <c r="F362" s="6">
        <v>8694.19</v>
      </c>
      <c r="G362" s="6">
        <v>8694.19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8694.19</v>
      </c>
      <c r="O362" s="6">
        <v>8694.19</v>
      </c>
      <c r="P362" s="6">
        <v>1</v>
      </c>
      <c r="Q362" s="6">
        <v>0</v>
      </c>
      <c r="R362" s="6">
        <v>8694.19</v>
      </c>
      <c r="S362" s="6">
        <v>1</v>
      </c>
      <c r="T362" s="6">
        <v>0</v>
      </c>
      <c r="U362" s="6">
        <v>8694.19</v>
      </c>
      <c r="V362" s="6">
        <v>1</v>
      </c>
      <c r="W362" s="6">
        <v>0</v>
      </c>
      <c r="X362" s="6">
        <v>8694.19</v>
      </c>
      <c r="Y362" s="6">
        <v>1</v>
      </c>
      <c r="Z362" s="6">
        <v>0</v>
      </c>
      <c r="AA362" s="6">
        <v>0</v>
      </c>
      <c r="AB362" s="6">
        <v>0</v>
      </c>
      <c r="AC362" s="6">
        <v>0</v>
      </c>
      <c r="AD362" s="6">
        <v>0</v>
      </c>
      <c r="AE362" s="6">
        <v>0</v>
      </c>
      <c r="AF362" s="6">
        <v>0</v>
      </c>
      <c r="AG362" s="6">
        <v>0</v>
      </c>
      <c r="AH362" s="6">
        <v>0</v>
      </c>
      <c r="AI362" s="6">
        <v>0</v>
      </c>
      <c r="AJ362" s="6">
        <v>0</v>
      </c>
      <c r="AK362" s="6">
        <v>0</v>
      </c>
      <c r="AL362" s="6">
        <v>0</v>
      </c>
      <c r="AM362" s="6">
        <v>0</v>
      </c>
      <c r="AN362" s="6">
        <v>0</v>
      </c>
      <c r="AO362" s="6">
        <v>0</v>
      </c>
      <c r="AP362" s="6">
        <v>0</v>
      </c>
      <c r="AQ362" s="6">
        <v>0</v>
      </c>
    </row>
    <row r="363" spans="1:43" x14ac:dyDescent="0.2">
      <c r="A363" s="1">
        <v>2020</v>
      </c>
      <c r="B363" s="2" t="s">
        <v>64</v>
      </c>
      <c r="C363" s="1" t="s">
        <v>62</v>
      </c>
      <c r="D363" s="1" t="s">
        <v>52</v>
      </c>
      <c r="E363" s="1" t="s">
        <v>53</v>
      </c>
      <c r="F363" s="6">
        <v>3000</v>
      </c>
      <c r="G363" s="6">
        <v>2000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1000</v>
      </c>
      <c r="O363" s="6">
        <v>1000</v>
      </c>
      <c r="P363" s="6">
        <v>0.33</v>
      </c>
      <c r="Q363" s="6">
        <v>1000</v>
      </c>
      <c r="R363" s="6">
        <v>2000</v>
      </c>
      <c r="S363" s="6">
        <v>0.67</v>
      </c>
      <c r="T363" s="6">
        <v>0</v>
      </c>
      <c r="U363" s="6">
        <v>2000</v>
      </c>
      <c r="V363" s="6">
        <v>0.67</v>
      </c>
      <c r="W363" s="6">
        <v>0</v>
      </c>
      <c r="X363" s="6">
        <v>2000</v>
      </c>
      <c r="Y363" s="6">
        <v>0.67</v>
      </c>
      <c r="Z363" s="6">
        <v>0</v>
      </c>
      <c r="AA363" s="6">
        <v>0</v>
      </c>
      <c r="AB363" s="6">
        <v>0</v>
      </c>
      <c r="AC363" s="6">
        <v>0</v>
      </c>
      <c r="AD363" s="6">
        <v>0</v>
      </c>
      <c r="AE363" s="6">
        <v>0</v>
      </c>
      <c r="AF363" s="6">
        <v>0</v>
      </c>
      <c r="AG363" s="6">
        <v>0</v>
      </c>
      <c r="AH363" s="6">
        <v>0</v>
      </c>
      <c r="AI363" s="6">
        <v>0</v>
      </c>
      <c r="AJ363" s="6">
        <v>0</v>
      </c>
      <c r="AK363" s="6">
        <v>0</v>
      </c>
      <c r="AL363" s="6">
        <v>0</v>
      </c>
      <c r="AM363" s="6">
        <v>0</v>
      </c>
      <c r="AN363" s="6">
        <v>0</v>
      </c>
      <c r="AO363" s="6">
        <v>0</v>
      </c>
      <c r="AP363" s="6">
        <v>0</v>
      </c>
      <c r="AQ363" s="6">
        <v>0</v>
      </c>
    </row>
    <row r="364" spans="1:43" x14ac:dyDescent="0.2">
      <c r="A364" s="1">
        <v>2020</v>
      </c>
      <c r="B364" s="2" t="s">
        <v>64</v>
      </c>
      <c r="C364" s="1" t="s">
        <v>62</v>
      </c>
      <c r="D364" s="1" t="s">
        <v>52</v>
      </c>
      <c r="E364" s="1" t="s">
        <v>46</v>
      </c>
      <c r="F364" s="6">
        <v>424479.58</v>
      </c>
      <c r="G364" s="6">
        <v>252038.68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62744.22</v>
      </c>
      <c r="O364" s="6">
        <v>62744.22</v>
      </c>
      <c r="P364" s="6">
        <v>0.15</v>
      </c>
      <c r="Q364" s="6">
        <v>75925.34</v>
      </c>
      <c r="R364" s="6">
        <v>138669.56</v>
      </c>
      <c r="S364" s="6">
        <v>0.33</v>
      </c>
      <c r="T364" s="6">
        <v>67808.3</v>
      </c>
      <c r="U364" s="6">
        <v>206477.86</v>
      </c>
      <c r="V364" s="6">
        <v>0.49</v>
      </c>
      <c r="W364" s="6">
        <v>45560.82</v>
      </c>
      <c r="X364" s="6">
        <v>252038.68</v>
      </c>
      <c r="Y364" s="6">
        <v>0.59</v>
      </c>
      <c r="Z364" s="6">
        <v>0</v>
      </c>
      <c r="AA364" s="6">
        <v>0</v>
      </c>
      <c r="AB364" s="6">
        <v>0</v>
      </c>
      <c r="AC364" s="6">
        <v>0</v>
      </c>
      <c r="AD364" s="6">
        <v>0</v>
      </c>
      <c r="AE364" s="6">
        <v>0</v>
      </c>
      <c r="AF364" s="6">
        <v>0</v>
      </c>
      <c r="AG364" s="6">
        <v>0</v>
      </c>
      <c r="AH364" s="6">
        <v>0</v>
      </c>
      <c r="AI364" s="6">
        <v>0</v>
      </c>
      <c r="AJ364" s="6">
        <v>0</v>
      </c>
      <c r="AK364" s="6">
        <v>0</v>
      </c>
      <c r="AL364" s="6">
        <v>0</v>
      </c>
      <c r="AM364" s="6">
        <v>0</v>
      </c>
      <c r="AN364" s="6">
        <v>0</v>
      </c>
      <c r="AO364" s="6">
        <v>0</v>
      </c>
      <c r="AP364" s="6">
        <v>0</v>
      </c>
      <c r="AQ364" s="6">
        <v>0</v>
      </c>
    </row>
    <row r="365" spans="1:43" x14ac:dyDescent="0.2">
      <c r="A365" s="1">
        <v>2020</v>
      </c>
      <c r="B365" s="2" t="s">
        <v>64</v>
      </c>
      <c r="C365" s="1" t="s">
        <v>62</v>
      </c>
      <c r="D365" s="1" t="s">
        <v>52</v>
      </c>
      <c r="E365" s="1" t="s">
        <v>47</v>
      </c>
      <c r="F365" s="6">
        <v>280959.59000000003</v>
      </c>
      <c r="G365" s="6">
        <v>232366.59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123556.99</v>
      </c>
      <c r="O365" s="6">
        <v>123556.99</v>
      </c>
      <c r="P365" s="6">
        <v>0.44</v>
      </c>
      <c r="Q365" s="6">
        <v>54263</v>
      </c>
      <c r="R365" s="6">
        <v>177819.99</v>
      </c>
      <c r="S365" s="6">
        <v>0.63</v>
      </c>
      <c r="T365" s="6">
        <v>53966.58</v>
      </c>
      <c r="U365" s="6">
        <v>231786.57</v>
      </c>
      <c r="V365" s="6">
        <v>0.82</v>
      </c>
      <c r="W365" s="6">
        <v>580.02</v>
      </c>
      <c r="X365" s="6">
        <v>232366.59</v>
      </c>
      <c r="Y365" s="6">
        <v>0.83</v>
      </c>
      <c r="Z365" s="6">
        <v>0</v>
      </c>
      <c r="AA365" s="6">
        <v>0</v>
      </c>
      <c r="AB365" s="6">
        <v>0</v>
      </c>
      <c r="AC365" s="6">
        <v>0</v>
      </c>
      <c r="AD365" s="6">
        <v>0</v>
      </c>
      <c r="AE365" s="6">
        <v>0</v>
      </c>
      <c r="AF365" s="6">
        <v>0</v>
      </c>
      <c r="AG365" s="6">
        <v>0</v>
      </c>
      <c r="AH365" s="6">
        <v>0</v>
      </c>
      <c r="AI365" s="6">
        <v>0</v>
      </c>
      <c r="AJ365" s="6">
        <v>0</v>
      </c>
      <c r="AK365" s="6">
        <v>0</v>
      </c>
      <c r="AL365" s="6">
        <v>0</v>
      </c>
      <c r="AM365" s="6">
        <v>0</v>
      </c>
      <c r="AN365" s="6">
        <v>0</v>
      </c>
      <c r="AO365" s="6">
        <v>0</v>
      </c>
      <c r="AP365" s="6">
        <v>0</v>
      </c>
      <c r="AQ365" s="6">
        <v>0</v>
      </c>
    </row>
    <row r="366" spans="1:43" x14ac:dyDescent="0.2">
      <c r="A366" s="1">
        <v>2020</v>
      </c>
      <c r="B366" s="2" t="s">
        <v>64</v>
      </c>
      <c r="C366" s="1" t="s">
        <v>62</v>
      </c>
      <c r="D366" s="1" t="s">
        <v>52</v>
      </c>
      <c r="E366" s="1" t="s">
        <v>49</v>
      </c>
      <c r="F366" s="6">
        <v>73766.759999999995</v>
      </c>
      <c r="G366" s="6">
        <v>58515.07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38019.19</v>
      </c>
      <c r="O366" s="6">
        <v>38019.19</v>
      </c>
      <c r="P366" s="6">
        <v>0.52</v>
      </c>
      <c r="Q366" s="6">
        <v>15128.5</v>
      </c>
      <c r="R366" s="6">
        <v>53147.69</v>
      </c>
      <c r="S366" s="6">
        <v>0.72</v>
      </c>
      <c r="T366" s="6">
        <v>4867.38</v>
      </c>
      <c r="U366" s="6">
        <v>58015.07</v>
      </c>
      <c r="V366" s="6">
        <v>0.79</v>
      </c>
      <c r="W366" s="6">
        <v>500</v>
      </c>
      <c r="X366" s="6">
        <v>58515.07</v>
      </c>
      <c r="Y366" s="6">
        <v>0.79</v>
      </c>
      <c r="Z366" s="6">
        <v>0</v>
      </c>
      <c r="AA366" s="6">
        <v>0</v>
      </c>
      <c r="AB366" s="6">
        <v>0</v>
      </c>
      <c r="AC366" s="6">
        <v>0</v>
      </c>
      <c r="AD366" s="6">
        <v>0</v>
      </c>
      <c r="AE366" s="6">
        <v>0</v>
      </c>
      <c r="AF366" s="6">
        <v>0</v>
      </c>
      <c r="AG366" s="6">
        <v>0</v>
      </c>
      <c r="AH366" s="6">
        <v>0</v>
      </c>
      <c r="AI366" s="6">
        <v>0</v>
      </c>
      <c r="AJ366" s="6">
        <v>0</v>
      </c>
      <c r="AK366" s="6">
        <v>0</v>
      </c>
      <c r="AL366" s="6">
        <v>0</v>
      </c>
      <c r="AM366" s="6">
        <v>0</v>
      </c>
      <c r="AN366" s="6">
        <v>0</v>
      </c>
      <c r="AO366" s="6">
        <v>0</v>
      </c>
      <c r="AP366" s="6">
        <v>0</v>
      </c>
      <c r="AQ366" s="6">
        <v>0</v>
      </c>
    </row>
    <row r="367" spans="1:43" x14ac:dyDescent="0.2">
      <c r="A367" s="1">
        <v>2020</v>
      </c>
      <c r="B367" s="2" t="s">
        <v>65</v>
      </c>
      <c r="C367" s="1" t="s">
        <v>44</v>
      </c>
      <c r="D367" s="1" t="s">
        <v>45</v>
      </c>
      <c r="E367" s="1" t="s">
        <v>46</v>
      </c>
      <c r="F367" s="6">
        <v>6556993.7699999996</v>
      </c>
      <c r="G367" s="6">
        <v>2103168.75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458356.98</v>
      </c>
      <c r="R367" s="6">
        <v>458356.98</v>
      </c>
      <c r="S367" s="6">
        <v>7.0000000000000007E-2</v>
      </c>
      <c r="T367" s="6">
        <v>854647.87</v>
      </c>
      <c r="U367" s="6">
        <v>1313004.8500000001</v>
      </c>
      <c r="V367" s="6">
        <v>0.2</v>
      </c>
      <c r="W367" s="6">
        <v>790163.9</v>
      </c>
      <c r="X367" s="6">
        <v>2103168.75</v>
      </c>
      <c r="Y367" s="6">
        <v>0.32</v>
      </c>
      <c r="Z367" s="6">
        <v>0</v>
      </c>
      <c r="AA367" s="6">
        <v>0</v>
      </c>
      <c r="AB367" s="6">
        <v>0</v>
      </c>
      <c r="AC367" s="6">
        <v>0</v>
      </c>
      <c r="AD367" s="6">
        <v>0</v>
      </c>
      <c r="AE367" s="6">
        <v>0</v>
      </c>
      <c r="AF367" s="6">
        <v>0</v>
      </c>
      <c r="AG367" s="6">
        <v>0</v>
      </c>
      <c r="AH367" s="6">
        <v>0</v>
      </c>
      <c r="AI367" s="6">
        <v>0</v>
      </c>
      <c r="AJ367" s="6">
        <v>0</v>
      </c>
      <c r="AK367" s="6">
        <v>0</v>
      </c>
      <c r="AL367" s="6">
        <v>0</v>
      </c>
      <c r="AM367" s="6">
        <v>0</v>
      </c>
      <c r="AN367" s="6">
        <v>0</v>
      </c>
      <c r="AO367" s="6">
        <v>0</v>
      </c>
      <c r="AP367" s="6">
        <v>0</v>
      </c>
      <c r="AQ367" s="6">
        <v>0</v>
      </c>
    </row>
    <row r="368" spans="1:43" x14ac:dyDescent="0.2">
      <c r="A368" s="1">
        <v>2020</v>
      </c>
      <c r="B368" s="2" t="s">
        <v>65</v>
      </c>
      <c r="C368" s="1" t="s">
        <v>44</v>
      </c>
      <c r="D368" s="1" t="s">
        <v>45</v>
      </c>
      <c r="E368" s="1" t="s">
        <v>47</v>
      </c>
      <c r="F368" s="6">
        <v>346989.66</v>
      </c>
      <c r="G368" s="6">
        <v>29027.7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6739.2</v>
      </c>
      <c r="R368" s="6">
        <v>6739.2</v>
      </c>
      <c r="S368" s="6">
        <v>0.02</v>
      </c>
      <c r="T368" s="6">
        <v>22288.5</v>
      </c>
      <c r="U368" s="6">
        <v>29027.7</v>
      </c>
      <c r="V368" s="6">
        <v>0.08</v>
      </c>
      <c r="W368" s="6">
        <v>0</v>
      </c>
      <c r="X368" s="6">
        <v>29027.7</v>
      </c>
      <c r="Y368" s="6">
        <v>0.08</v>
      </c>
      <c r="Z368" s="6">
        <v>0</v>
      </c>
      <c r="AA368" s="6">
        <v>0</v>
      </c>
      <c r="AB368" s="6">
        <v>0</v>
      </c>
      <c r="AC368" s="6">
        <v>0</v>
      </c>
      <c r="AD368" s="6">
        <v>0</v>
      </c>
      <c r="AE368" s="6">
        <v>0</v>
      </c>
      <c r="AF368" s="6">
        <v>0</v>
      </c>
      <c r="AG368" s="6">
        <v>0</v>
      </c>
      <c r="AH368" s="6">
        <v>0</v>
      </c>
      <c r="AI368" s="6">
        <v>0</v>
      </c>
      <c r="AJ368" s="6">
        <v>0</v>
      </c>
      <c r="AK368" s="6">
        <v>0</v>
      </c>
      <c r="AL368" s="6">
        <v>0</v>
      </c>
      <c r="AM368" s="6">
        <v>0</v>
      </c>
      <c r="AN368" s="6">
        <v>0</v>
      </c>
      <c r="AO368" s="6">
        <v>0</v>
      </c>
      <c r="AP368" s="6">
        <v>0</v>
      </c>
      <c r="AQ368" s="6">
        <v>0</v>
      </c>
    </row>
    <row r="369" spans="1:43" x14ac:dyDescent="0.2">
      <c r="A369" s="1">
        <v>2020</v>
      </c>
      <c r="B369" s="2" t="s">
        <v>65</v>
      </c>
      <c r="C369" s="1" t="s">
        <v>44</v>
      </c>
      <c r="D369" s="1" t="s">
        <v>48</v>
      </c>
      <c r="E369" s="1" t="s">
        <v>46</v>
      </c>
      <c r="F369" s="6">
        <v>94319.14</v>
      </c>
      <c r="G369" s="6">
        <v>35402.410000000003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29266.11</v>
      </c>
      <c r="R369" s="6">
        <v>29266.11</v>
      </c>
      <c r="S369" s="6">
        <v>0.31</v>
      </c>
      <c r="T369" s="6">
        <v>6136.3</v>
      </c>
      <c r="U369" s="6">
        <v>35402.410000000003</v>
      </c>
      <c r="V369" s="6">
        <v>0.38</v>
      </c>
      <c r="W369" s="6">
        <v>0</v>
      </c>
      <c r="X369" s="6">
        <v>35402.410000000003</v>
      </c>
      <c r="Y369" s="6">
        <v>0.38</v>
      </c>
      <c r="Z369" s="6">
        <v>0</v>
      </c>
      <c r="AA369" s="6">
        <v>0</v>
      </c>
      <c r="AB369" s="6">
        <v>0</v>
      </c>
      <c r="AC369" s="6">
        <v>0</v>
      </c>
      <c r="AD369" s="6">
        <v>0</v>
      </c>
      <c r="AE369" s="6">
        <v>0</v>
      </c>
      <c r="AF369" s="6">
        <v>0</v>
      </c>
      <c r="AG369" s="6">
        <v>0</v>
      </c>
      <c r="AH369" s="6">
        <v>0</v>
      </c>
      <c r="AI369" s="6">
        <v>0</v>
      </c>
      <c r="AJ369" s="6">
        <v>0</v>
      </c>
      <c r="AK369" s="6">
        <v>0</v>
      </c>
      <c r="AL369" s="6">
        <v>0</v>
      </c>
      <c r="AM369" s="6">
        <v>0</v>
      </c>
      <c r="AN369" s="6">
        <v>0</v>
      </c>
      <c r="AO369" s="6">
        <v>0</v>
      </c>
      <c r="AP369" s="6">
        <v>0</v>
      </c>
      <c r="AQ369" s="6">
        <v>0</v>
      </c>
    </row>
    <row r="370" spans="1:43" x14ac:dyDescent="0.2">
      <c r="A370" s="1">
        <v>2020</v>
      </c>
      <c r="B370" s="2" t="s">
        <v>65</v>
      </c>
      <c r="C370" s="1" t="s">
        <v>44</v>
      </c>
      <c r="D370" s="1" t="s">
        <v>48</v>
      </c>
      <c r="E370" s="1" t="s">
        <v>47</v>
      </c>
      <c r="F370" s="6">
        <v>104022.44</v>
      </c>
      <c r="G370" s="6">
        <v>27922.25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23793.3</v>
      </c>
      <c r="R370" s="6">
        <v>23793.3</v>
      </c>
      <c r="S370" s="6">
        <v>0.23</v>
      </c>
      <c r="T370" s="6">
        <v>3510.82</v>
      </c>
      <c r="U370" s="6">
        <v>27304.12</v>
      </c>
      <c r="V370" s="6">
        <v>0.26</v>
      </c>
      <c r="W370" s="6">
        <v>618.13</v>
      </c>
      <c r="X370" s="6">
        <v>27922.25</v>
      </c>
      <c r="Y370" s="6">
        <v>0.27</v>
      </c>
      <c r="Z370" s="6">
        <v>0</v>
      </c>
      <c r="AA370" s="6">
        <v>0</v>
      </c>
      <c r="AB370" s="6">
        <v>0</v>
      </c>
      <c r="AC370" s="6">
        <v>0</v>
      </c>
      <c r="AD370" s="6">
        <v>0</v>
      </c>
      <c r="AE370" s="6">
        <v>0</v>
      </c>
      <c r="AF370" s="6">
        <v>0</v>
      </c>
      <c r="AG370" s="6">
        <v>0</v>
      </c>
      <c r="AH370" s="6">
        <v>0</v>
      </c>
      <c r="AI370" s="6">
        <v>0</v>
      </c>
      <c r="AJ370" s="6">
        <v>0</v>
      </c>
      <c r="AK370" s="6">
        <v>0</v>
      </c>
      <c r="AL370" s="6">
        <v>0</v>
      </c>
      <c r="AM370" s="6">
        <v>0</v>
      </c>
      <c r="AN370" s="6">
        <v>0</v>
      </c>
      <c r="AO370" s="6">
        <v>0</v>
      </c>
      <c r="AP370" s="6">
        <v>0</v>
      </c>
      <c r="AQ370" s="6">
        <v>0</v>
      </c>
    </row>
    <row r="371" spans="1:43" x14ac:dyDescent="0.2">
      <c r="A371" s="1">
        <v>2020</v>
      </c>
      <c r="B371" s="2" t="s">
        <v>65</v>
      </c>
      <c r="C371" s="1" t="s">
        <v>44</v>
      </c>
      <c r="D371" s="1" t="s">
        <v>48</v>
      </c>
      <c r="E371" s="1" t="s">
        <v>49</v>
      </c>
      <c r="F371" s="6">
        <v>45524.02</v>
      </c>
      <c r="G371" s="6">
        <v>23092.41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17489.650000000001</v>
      </c>
      <c r="R371" s="6">
        <v>17489.650000000001</v>
      </c>
      <c r="S371" s="6">
        <v>0.38</v>
      </c>
      <c r="T371" s="6">
        <v>4037.76</v>
      </c>
      <c r="U371" s="6">
        <v>21527.41</v>
      </c>
      <c r="V371" s="6">
        <v>0.47</v>
      </c>
      <c r="W371" s="6">
        <v>1565</v>
      </c>
      <c r="X371" s="6">
        <v>23092.41</v>
      </c>
      <c r="Y371" s="6">
        <v>0.51</v>
      </c>
      <c r="Z371" s="6">
        <v>0</v>
      </c>
      <c r="AA371" s="6">
        <v>0</v>
      </c>
      <c r="AB371" s="6">
        <v>0</v>
      </c>
      <c r="AC371" s="6">
        <v>0</v>
      </c>
      <c r="AD371" s="6">
        <v>0</v>
      </c>
      <c r="AE371" s="6">
        <v>0</v>
      </c>
      <c r="AF371" s="6">
        <v>0</v>
      </c>
      <c r="AG371" s="6">
        <v>0</v>
      </c>
      <c r="AH371" s="6">
        <v>0</v>
      </c>
      <c r="AI371" s="6">
        <v>0</v>
      </c>
      <c r="AJ371" s="6">
        <v>0</v>
      </c>
      <c r="AK371" s="6">
        <v>0</v>
      </c>
      <c r="AL371" s="6">
        <v>0</v>
      </c>
      <c r="AM371" s="6">
        <v>0</v>
      </c>
      <c r="AN371" s="6">
        <v>0</v>
      </c>
      <c r="AO371" s="6">
        <v>0</v>
      </c>
      <c r="AP371" s="6">
        <v>0</v>
      </c>
      <c r="AQ371" s="6">
        <v>0</v>
      </c>
    </row>
    <row r="372" spans="1:43" x14ac:dyDescent="0.2">
      <c r="A372" s="1">
        <v>2020</v>
      </c>
      <c r="B372" s="2" t="s">
        <v>65</v>
      </c>
      <c r="C372" s="1" t="s">
        <v>44</v>
      </c>
      <c r="D372" s="1" t="s">
        <v>50</v>
      </c>
      <c r="E372" s="1" t="s">
        <v>46</v>
      </c>
      <c r="F372" s="6">
        <v>51274.35</v>
      </c>
      <c r="G372" s="6">
        <v>48952.35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44624.47</v>
      </c>
      <c r="R372" s="6">
        <v>44624.47</v>
      </c>
      <c r="S372" s="6">
        <v>0.87</v>
      </c>
      <c r="T372" s="6">
        <v>4327.88</v>
      </c>
      <c r="U372" s="6">
        <v>48952.35</v>
      </c>
      <c r="V372" s="6">
        <v>0.95</v>
      </c>
      <c r="W372" s="6">
        <v>0</v>
      </c>
      <c r="X372" s="6">
        <v>48952.35</v>
      </c>
      <c r="Y372" s="6">
        <v>0.95</v>
      </c>
      <c r="Z372" s="6">
        <v>0</v>
      </c>
      <c r="AA372" s="6">
        <v>0</v>
      </c>
      <c r="AB372" s="6">
        <v>0</v>
      </c>
      <c r="AC372" s="6">
        <v>0</v>
      </c>
      <c r="AD372" s="6">
        <v>0</v>
      </c>
      <c r="AE372" s="6">
        <v>0</v>
      </c>
      <c r="AF372" s="6">
        <v>0</v>
      </c>
      <c r="AG372" s="6">
        <v>0</v>
      </c>
      <c r="AH372" s="6">
        <v>0</v>
      </c>
      <c r="AI372" s="6">
        <v>0</v>
      </c>
      <c r="AJ372" s="6">
        <v>0</v>
      </c>
      <c r="AK372" s="6">
        <v>0</v>
      </c>
      <c r="AL372" s="6">
        <v>0</v>
      </c>
      <c r="AM372" s="6">
        <v>0</v>
      </c>
      <c r="AN372" s="6">
        <v>0</v>
      </c>
      <c r="AO372" s="6">
        <v>0</v>
      </c>
      <c r="AP372" s="6">
        <v>0</v>
      </c>
      <c r="AQ372" s="6">
        <v>0</v>
      </c>
    </row>
    <row r="373" spans="1:43" x14ac:dyDescent="0.2">
      <c r="A373" s="1">
        <v>2020</v>
      </c>
      <c r="B373" s="2" t="s">
        <v>65</v>
      </c>
      <c r="C373" s="1" t="s">
        <v>44</v>
      </c>
      <c r="D373" s="1" t="s">
        <v>50</v>
      </c>
      <c r="E373" s="1" t="s">
        <v>47</v>
      </c>
      <c r="F373" s="6">
        <v>7600.85</v>
      </c>
      <c r="G373" s="6">
        <v>5602.84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2203.6</v>
      </c>
      <c r="R373" s="6">
        <v>2203.6</v>
      </c>
      <c r="S373" s="6">
        <v>0.28999999999999998</v>
      </c>
      <c r="T373" s="6">
        <v>3399.24</v>
      </c>
      <c r="U373" s="6">
        <v>5602.84</v>
      </c>
      <c r="V373" s="6">
        <v>0.74</v>
      </c>
      <c r="W373" s="6">
        <v>0</v>
      </c>
      <c r="X373" s="6">
        <v>5602.84</v>
      </c>
      <c r="Y373" s="6">
        <v>0.74</v>
      </c>
      <c r="Z373" s="6">
        <v>0</v>
      </c>
      <c r="AA373" s="6">
        <v>0</v>
      </c>
      <c r="AB373" s="6">
        <v>0</v>
      </c>
      <c r="AC373" s="6">
        <v>0</v>
      </c>
      <c r="AD373" s="6">
        <v>0</v>
      </c>
      <c r="AE373" s="6">
        <v>0</v>
      </c>
      <c r="AF373" s="6">
        <v>0</v>
      </c>
      <c r="AG373" s="6">
        <v>0</v>
      </c>
      <c r="AH373" s="6">
        <v>0</v>
      </c>
      <c r="AI373" s="6">
        <v>0</v>
      </c>
      <c r="AJ373" s="6">
        <v>0</v>
      </c>
      <c r="AK373" s="6">
        <v>0</v>
      </c>
      <c r="AL373" s="6">
        <v>0</v>
      </c>
      <c r="AM373" s="6">
        <v>0</v>
      </c>
      <c r="AN373" s="6">
        <v>0</v>
      </c>
      <c r="AO373" s="6">
        <v>0</v>
      </c>
      <c r="AP373" s="6">
        <v>0</v>
      </c>
      <c r="AQ373" s="6">
        <v>0</v>
      </c>
    </row>
    <row r="374" spans="1:43" x14ac:dyDescent="0.2">
      <c r="A374" s="1">
        <v>2020</v>
      </c>
      <c r="B374" s="2" t="s">
        <v>65</v>
      </c>
      <c r="C374" s="1" t="s">
        <v>44</v>
      </c>
      <c r="D374" s="1" t="s">
        <v>51</v>
      </c>
      <c r="E374" s="1" t="s">
        <v>46</v>
      </c>
      <c r="F374" s="6">
        <v>126623.5</v>
      </c>
      <c r="G374" s="6">
        <v>110400.69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94354.73</v>
      </c>
      <c r="R374" s="6">
        <v>94354.73</v>
      </c>
      <c r="S374" s="6">
        <v>0.75</v>
      </c>
      <c r="T374" s="6">
        <v>16045.96</v>
      </c>
      <c r="U374" s="6">
        <v>110400.69</v>
      </c>
      <c r="V374" s="6">
        <v>0.87</v>
      </c>
      <c r="W374" s="6">
        <v>0</v>
      </c>
      <c r="X374" s="6">
        <v>110400.69</v>
      </c>
      <c r="Y374" s="6">
        <v>0.87</v>
      </c>
      <c r="Z374" s="6">
        <v>0</v>
      </c>
      <c r="AA374" s="6">
        <v>0</v>
      </c>
      <c r="AB374" s="6">
        <v>0</v>
      </c>
      <c r="AC374" s="6">
        <v>0</v>
      </c>
      <c r="AD374" s="6">
        <v>0</v>
      </c>
      <c r="AE374" s="6">
        <v>0</v>
      </c>
      <c r="AF374" s="6">
        <v>0</v>
      </c>
      <c r="AG374" s="6">
        <v>0</v>
      </c>
      <c r="AH374" s="6">
        <v>0</v>
      </c>
      <c r="AI374" s="6">
        <v>0</v>
      </c>
      <c r="AJ374" s="6">
        <v>0</v>
      </c>
      <c r="AK374" s="6">
        <v>0</v>
      </c>
      <c r="AL374" s="6">
        <v>0</v>
      </c>
      <c r="AM374" s="6">
        <v>0</v>
      </c>
      <c r="AN374" s="6">
        <v>0</v>
      </c>
      <c r="AO374" s="6">
        <v>0</v>
      </c>
      <c r="AP374" s="6">
        <v>0</v>
      </c>
      <c r="AQ374" s="6">
        <v>0</v>
      </c>
    </row>
    <row r="375" spans="1:43" x14ac:dyDescent="0.2">
      <c r="A375" s="1">
        <v>2020</v>
      </c>
      <c r="B375" s="2" t="s">
        <v>65</v>
      </c>
      <c r="C375" s="1" t="s">
        <v>44</v>
      </c>
      <c r="D375" s="1" t="s">
        <v>51</v>
      </c>
      <c r="E375" s="1" t="s">
        <v>47</v>
      </c>
      <c r="F375" s="6">
        <v>4333.04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  <c r="AD375" s="6">
        <v>0</v>
      </c>
      <c r="AE375" s="6">
        <v>0</v>
      </c>
      <c r="AF375" s="6">
        <v>0</v>
      </c>
      <c r="AG375" s="6">
        <v>0</v>
      </c>
      <c r="AH375" s="6">
        <v>0</v>
      </c>
      <c r="AI375" s="6">
        <v>0</v>
      </c>
      <c r="AJ375" s="6">
        <v>0</v>
      </c>
      <c r="AK375" s="6">
        <v>0</v>
      </c>
      <c r="AL375" s="6">
        <v>0</v>
      </c>
      <c r="AM375" s="6">
        <v>0</v>
      </c>
      <c r="AN375" s="6">
        <v>0</v>
      </c>
      <c r="AO375" s="6">
        <v>0</v>
      </c>
      <c r="AP375" s="6">
        <v>0</v>
      </c>
      <c r="AQ375" s="6">
        <v>0</v>
      </c>
    </row>
    <row r="376" spans="1:43" x14ac:dyDescent="0.2">
      <c r="A376" s="1">
        <v>2020</v>
      </c>
      <c r="B376" s="2" t="s">
        <v>65</v>
      </c>
      <c r="C376" s="1" t="s">
        <v>44</v>
      </c>
      <c r="D376" s="1" t="s">
        <v>52</v>
      </c>
      <c r="E376" s="1" t="s">
        <v>53</v>
      </c>
      <c r="F376" s="6">
        <v>3371.29</v>
      </c>
      <c r="G376" s="6">
        <v>2351.3000000000002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986.3</v>
      </c>
      <c r="R376" s="6">
        <v>986.3</v>
      </c>
      <c r="S376" s="6">
        <v>0.28999999999999998</v>
      </c>
      <c r="T376" s="6">
        <v>1365</v>
      </c>
      <c r="U376" s="6">
        <v>2351.3000000000002</v>
      </c>
      <c r="V376" s="6">
        <v>0.7</v>
      </c>
      <c r="W376" s="6">
        <v>0</v>
      </c>
      <c r="X376" s="6">
        <v>2351.3000000000002</v>
      </c>
      <c r="Y376" s="6">
        <v>0.7</v>
      </c>
      <c r="Z376" s="6">
        <v>0</v>
      </c>
      <c r="AA376" s="6">
        <v>0</v>
      </c>
      <c r="AB376" s="6">
        <v>0</v>
      </c>
      <c r="AC376" s="6">
        <v>0</v>
      </c>
      <c r="AD376" s="6">
        <v>0</v>
      </c>
      <c r="AE376" s="6">
        <v>0</v>
      </c>
      <c r="AF376" s="6">
        <v>0</v>
      </c>
      <c r="AG376" s="6">
        <v>0</v>
      </c>
      <c r="AH376" s="6">
        <v>0</v>
      </c>
      <c r="AI376" s="6">
        <v>0</v>
      </c>
      <c r="AJ376" s="6">
        <v>0</v>
      </c>
      <c r="AK376" s="6">
        <v>0</v>
      </c>
      <c r="AL376" s="6">
        <v>0</v>
      </c>
      <c r="AM376" s="6">
        <v>0</v>
      </c>
      <c r="AN376" s="6">
        <v>0</v>
      </c>
      <c r="AO376" s="6">
        <v>0</v>
      </c>
      <c r="AP376" s="6">
        <v>0</v>
      </c>
      <c r="AQ376" s="6">
        <v>0</v>
      </c>
    </row>
    <row r="377" spans="1:43" x14ac:dyDescent="0.2">
      <c r="A377" s="1">
        <v>2020</v>
      </c>
      <c r="B377" s="2" t="s">
        <v>65</v>
      </c>
      <c r="C377" s="1" t="s">
        <v>44</v>
      </c>
      <c r="D377" s="1" t="s">
        <v>52</v>
      </c>
      <c r="E377" s="1" t="s">
        <v>46</v>
      </c>
      <c r="F377" s="6">
        <v>1267820.77</v>
      </c>
      <c r="G377" s="6">
        <v>956799.9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518305.87</v>
      </c>
      <c r="R377" s="6">
        <v>518305.87</v>
      </c>
      <c r="S377" s="6">
        <v>0.41</v>
      </c>
      <c r="T377" s="6">
        <v>349663.7</v>
      </c>
      <c r="U377" s="6">
        <v>867969.57</v>
      </c>
      <c r="V377" s="6">
        <v>0.68</v>
      </c>
      <c r="W377" s="6">
        <v>88830.33</v>
      </c>
      <c r="X377" s="6">
        <v>956799.9</v>
      </c>
      <c r="Y377" s="6">
        <v>0.75</v>
      </c>
      <c r="Z377" s="6">
        <v>0</v>
      </c>
      <c r="AA377" s="6">
        <v>0</v>
      </c>
      <c r="AB377" s="6">
        <v>0</v>
      </c>
      <c r="AC377" s="6">
        <v>0</v>
      </c>
      <c r="AD377" s="6">
        <v>0</v>
      </c>
      <c r="AE377" s="6">
        <v>0</v>
      </c>
      <c r="AF377" s="6">
        <v>0</v>
      </c>
      <c r="AG377" s="6">
        <v>0</v>
      </c>
      <c r="AH377" s="6">
        <v>0</v>
      </c>
      <c r="AI377" s="6">
        <v>0</v>
      </c>
      <c r="AJ377" s="6">
        <v>0</v>
      </c>
      <c r="AK377" s="6">
        <v>0</v>
      </c>
      <c r="AL377" s="6">
        <v>0</v>
      </c>
      <c r="AM377" s="6">
        <v>0</v>
      </c>
      <c r="AN377" s="6">
        <v>0</v>
      </c>
      <c r="AO377" s="6">
        <v>0</v>
      </c>
      <c r="AP377" s="6">
        <v>0</v>
      </c>
      <c r="AQ377" s="6">
        <v>0</v>
      </c>
    </row>
    <row r="378" spans="1:43" x14ac:dyDescent="0.2">
      <c r="A378" s="1">
        <v>2020</v>
      </c>
      <c r="B378" s="2" t="s">
        <v>65</v>
      </c>
      <c r="C378" s="1" t="s">
        <v>44</v>
      </c>
      <c r="D378" s="1" t="s">
        <v>52</v>
      </c>
      <c r="E378" s="1" t="s">
        <v>47</v>
      </c>
      <c r="F378" s="6">
        <v>1212261.47</v>
      </c>
      <c r="G378" s="6">
        <v>958946.07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655754.47</v>
      </c>
      <c r="R378" s="6">
        <v>655754.47</v>
      </c>
      <c r="S378" s="6">
        <v>0.54</v>
      </c>
      <c r="T378" s="6">
        <v>260530.51</v>
      </c>
      <c r="U378" s="6">
        <v>916284.98</v>
      </c>
      <c r="V378" s="6">
        <v>0.76</v>
      </c>
      <c r="W378" s="6">
        <v>42661.09</v>
      </c>
      <c r="X378" s="6">
        <v>958946.07</v>
      </c>
      <c r="Y378" s="6">
        <v>0.79</v>
      </c>
      <c r="Z378" s="6">
        <v>0</v>
      </c>
      <c r="AA378" s="6">
        <v>0</v>
      </c>
      <c r="AB378" s="6">
        <v>0</v>
      </c>
      <c r="AC378" s="6">
        <v>0</v>
      </c>
      <c r="AD378" s="6">
        <v>0</v>
      </c>
      <c r="AE378" s="6">
        <v>0</v>
      </c>
      <c r="AF378" s="6">
        <v>0</v>
      </c>
      <c r="AG378" s="6">
        <v>0</v>
      </c>
      <c r="AH378" s="6">
        <v>0</v>
      </c>
      <c r="AI378" s="6">
        <v>0</v>
      </c>
      <c r="AJ378" s="6">
        <v>0</v>
      </c>
      <c r="AK378" s="6">
        <v>0</v>
      </c>
      <c r="AL378" s="6">
        <v>0</v>
      </c>
      <c r="AM378" s="6">
        <v>0</v>
      </c>
      <c r="AN378" s="6">
        <v>0</v>
      </c>
      <c r="AO378" s="6">
        <v>0</v>
      </c>
      <c r="AP378" s="6">
        <v>0</v>
      </c>
      <c r="AQ378" s="6">
        <v>0</v>
      </c>
    </row>
    <row r="379" spans="1:43" x14ac:dyDescent="0.2">
      <c r="A379" s="1">
        <v>2020</v>
      </c>
      <c r="B379" s="2" t="s">
        <v>65</v>
      </c>
      <c r="C379" s="1" t="s">
        <v>44</v>
      </c>
      <c r="D379" s="1" t="s">
        <v>52</v>
      </c>
      <c r="E379" s="1" t="s">
        <v>49</v>
      </c>
      <c r="F379" s="6">
        <v>796666.42</v>
      </c>
      <c r="G379" s="6">
        <v>573788.56000000006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354269.72</v>
      </c>
      <c r="R379" s="6">
        <v>354269.72</v>
      </c>
      <c r="S379" s="6">
        <v>0.44</v>
      </c>
      <c r="T379" s="6">
        <v>191282.97</v>
      </c>
      <c r="U379" s="6">
        <v>545552.68999999994</v>
      </c>
      <c r="V379" s="6">
        <v>0.68</v>
      </c>
      <c r="W379" s="6">
        <v>28235.87</v>
      </c>
      <c r="X379" s="6">
        <v>573788.56000000006</v>
      </c>
      <c r="Y379" s="6">
        <v>0.72</v>
      </c>
      <c r="Z379" s="6">
        <v>0</v>
      </c>
      <c r="AA379" s="6">
        <v>0</v>
      </c>
      <c r="AB379" s="6">
        <v>0</v>
      </c>
      <c r="AC379" s="6">
        <v>0</v>
      </c>
      <c r="AD379" s="6">
        <v>0</v>
      </c>
      <c r="AE379" s="6">
        <v>0</v>
      </c>
      <c r="AF379" s="6">
        <v>0</v>
      </c>
      <c r="AG379" s="6">
        <v>0</v>
      </c>
      <c r="AH379" s="6">
        <v>0</v>
      </c>
      <c r="AI379" s="6">
        <v>0</v>
      </c>
      <c r="AJ379" s="6">
        <v>0</v>
      </c>
      <c r="AK379" s="6">
        <v>0</v>
      </c>
      <c r="AL379" s="6">
        <v>0</v>
      </c>
      <c r="AM379" s="6">
        <v>0</v>
      </c>
      <c r="AN379" s="6">
        <v>0</v>
      </c>
      <c r="AO379" s="6">
        <v>0</v>
      </c>
      <c r="AP379" s="6">
        <v>0</v>
      </c>
      <c r="AQ379" s="6">
        <v>0</v>
      </c>
    </row>
    <row r="380" spans="1:43" x14ac:dyDescent="0.2">
      <c r="A380" s="1">
        <v>2020</v>
      </c>
      <c r="B380" s="2" t="s">
        <v>65</v>
      </c>
      <c r="C380" s="1" t="s">
        <v>54</v>
      </c>
      <c r="D380" s="1" t="s">
        <v>45</v>
      </c>
      <c r="E380" s="1" t="s">
        <v>46</v>
      </c>
      <c r="F380" s="6">
        <v>1794842.68</v>
      </c>
      <c r="G380" s="6">
        <v>673200.06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89105.79</v>
      </c>
      <c r="R380" s="6">
        <v>89105.79</v>
      </c>
      <c r="S380" s="6">
        <v>0.05</v>
      </c>
      <c r="T380" s="6">
        <v>86546.54</v>
      </c>
      <c r="U380" s="6">
        <v>175652.33</v>
      </c>
      <c r="V380" s="6">
        <v>0.1</v>
      </c>
      <c r="W380" s="6">
        <v>497547.73</v>
      </c>
      <c r="X380" s="6">
        <v>673200.06</v>
      </c>
      <c r="Y380" s="6">
        <v>0.38</v>
      </c>
      <c r="Z380" s="6">
        <v>0</v>
      </c>
      <c r="AA380" s="6">
        <v>0</v>
      </c>
      <c r="AB380" s="6">
        <v>0</v>
      </c>
      <c r="AC380" s="6">
        <v>0</v>
      </c>
      <c r="AD380" s="6">
        <v>0</v>
      </c>
      <c r="AE380" s="6">
        <v>0</v>
      </c>
      <c r="AF380" s="6">
        <v>0</v>
      </c>
      <c r="AG380" s="6">
        <v>0</v>
      </c>
      <c r="AH380" s="6">
        <v>0</v>
      </c>
      <c r="AI380" s="6">
        <v>0</v>
      </c>
      <c r="AJ380" s="6">
        <v>0</v>
      </c>
      <c r="AK380" s="6">
        <v>0</v>
      </c>
      <c r="AL380" s="6">
        <v>0</v>
      </c>
      <c r="AM380" s="6">
        <v>0</v>
      </c>
      <c r="AN380" s="6">
        <v>0</v>
      </c>
      <c r="AO380" s="6">
        <v>0</v>
      </c>
      <c r="AP380" s="6">
        <v>0</v>
      </c>
      <c r="AQ380" s="6">
        <v>0</v>
      </c>
    </row>
    <row r="381" spans="1:43" x14ac:dyDescent="0.2">
      <c r="A381" s="1">
        <v>2020</v>
      </c>
      <c r="B381" s="2" t="s">
        <v>65</v>
      </c>
      <c r="C381" s="1" t="s">
        <v>54</v>
      </c>
      <c r="D381" s="1" t="s">
        <v>45</v>
      </c>
      <c r="E381" s="1" t="s">
        <v>47</v>
      </c>
      <c r="F381" s="6">
        <v>77733.63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0</v>
      </c>
      <c r="AC381" s="6">
        <v>0</v>
      </c>
      <c r="AD381" s="6">
        <v>0</v>
      </c>
      <c r="AE381" s="6">
        <v>0</v>
      </c>
      <c r="AF381" s="6">
        <v>0</v>
      </c>
      <c r="AG381" s="6">
        <v>0</v>
      </c>
      <c r="AH381" s="6">
        <v>0</v>
      </c>
      <c r="AI381" s="6">
        <v>0</v>
      </c>
      <c r="AJ381" s="6">
        <v>0</v>
      </c>
      <c r="AK381" s="6">
        <v>0</v>
      </c>
      <c r="AL381" s="6">
        <v>0</v>
      </c>
      <c r="AM381" s="6">
        <v>0</v>
      </c>
      <c r="AN381" s="6">
        <v>0</v>
      </c>
      <c r="AO381" s="6">
        <v>0</v>
      </c>
      <c r="AP381" s="6">
        <v>0</v>
      </c>
      <c r="AQ381" s="6">
        <v>0</v>
      </c>
    </row>
    <row r="382" spans="1:43" x14ac:dyDescent="0.2">
      <c r="A382" s="1">
        <v>2020</v>
      </c>
      <c r="B382" s="2" t="s">
        <v>65</v>
      </c>
      <c r="C382" s="1" t="s">
        <v>54</v>
      </c>
      <c r="D382" s="1" t="s">
        <v>48</v>
      </c>
      <c r="E382" s="1" t="s">
        <v>46</v>
      </c>
      <c r="F382" s="6">
        <v>38401.97</v>
      </c>
      <c r="G382" s="6">
        <v>25876.91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277.61</v>
      </c>
      <c r="R382" s="6">
        <v>277.61</v>
      </c>
      <c r="S382" s="6">
        <v>0.01</v>
      </c>
      <c r="T382" s="6">
        <v>20639.29</v>
      </c>
      <c r="U382" s="6">
        <v>20916.900000000001</v>
      </c>
      <c r="V382" s="6">
        <v>0.54</v>
      </c>
      <c r="W382" s="6">
        <v>4960.01</v>
      </c>
      <c r="X382" s="6">
        <v>25876.91</v>
      </c>
      <c r="Y382" s="6">
        <v>0.67</v>
      </c>
      <c r="Z382" s="6">
        <v>0</v>
      </c>
      <c r="AA382" s="6">
        <v>0</v>
      </c>
      <c r="AB382" s="6">
        <v>0</v>
      </c>
      <c r="AC382" s="6">
        <v>0</v>
      </c>
      <c r="AD382" s="6">
        <v>0</v>
      </c>
      <c r="AE382" s="6">
        <v>0</v>
      </c>
      <c r="AF382" s="6">
        <v>0</v>
      </c>
      <c r="AG382" s="6">
        <v>0</v>
      </c>
      <c r="AH382" s="6">
        <v>0</v>
      </c>
      <c r="AI382" s="6">
        <v>0</v>
      </c>
      <c r="AJ382" s="6">
        <v>0</v>
      </c>
      <c r="AK382" s="6">
        <v>0</v>
      </c>
      <c r="AL382" s="6">
        <v>0</v>
      </c>
      <c r="AM382" s="6">
        <v>0</v>
      </c>
      <c r="AN382" s="6">
        <v>0</v>
      </c>
      <c r="AO382" s="6">
        <v>0</v>
      </c>
      <c r="AP382" s="6">
        <v>0</v>
      </c>
      <c r="AQ382" s="6">
        <v>0</v>
      </c>
    </row>
    <row r="383" spans="1:43" x14ac:dyDescent="0.2">
      <c r="A383" s="1">
        <v>2020</v>
      </c>
      <c r="B383" s="2" t="s">
        <v>65</v>
      </c>
      <c r="C383" s="1" t="s">
        <v>54</v>
      </c>
      <c r="D383" s="1" t="s">
        <v>48</v>
      </c>
      <c r="E383" s="1" t="s">
        <v>47</v>
      </c>
      <c r="F383" s="6">
        <v>68139.28</v>
      </c>
      <c r="G383" s="6">
        <v>64574.28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56370.82</v>
      </c>
      <c r="R383" s="6">
        <v>56370.82</v>
      </c>
      <c r="S383" s="6">
        <v>0.83</v>
      </c>
      <c r="T383" s="6">
        <v>7938.45</v>
      </c>
      <c r="U383" s="6">
        <v>64309.27</v>
      </c>
      <c r="V383" s="6">
        <v>0.94</v>
      </c>
      <c r="W383" s="6">
        <v>265.01</v>
      </c>
      <c r="X383" s="6">
        <v>64574.28</v>
      </c>
      <c r="Y383" s="6">
        <v>0.95</v>
      </c>
      <c r="Z383" s="6">
        <v>0</v>
      </c>
      <c r="AA383" s="6">
        <v>0</v>
      </c>
      <c r="AB383" s="6">
        <v>0</v>
      </c>
      <c r="AC383" s="6">
        <v>0</v>
      </c>
      <c r="AD383" s="6">
        <v>0</v>
      </c>
      <c r="AE383" s="6">
        <v>0</v>
      </c>
      <c r="AF383" s="6">
        <v>0</v>
      </c>
      <c r="AG383" s="6">
        <v>0</v>
      </c>
      <c r="AH383" s="6">
        <v>0</v>
      </c>
      <c r="AI383" s="6">
        <v>0</v>
      </c>
      <c r="AJ383" s="6">
        <v>0</v>
      </c>
      <c r="AK383" s="6">
        <v>0</v>
      </c>
      <c r="AL383" s="6">
        <v>0</v>
      </c>
      <c r="AM383" s="6">
        <v>0</v>
      </c>
      <c r="AN383" s="6">
        <v>0</v>
      </c>
      <c r="AO383" s="6">
        <v>0</v>
      </c>
      <c r="AP383" s="6">
        <v>0</v>
      </c>
      <c r="AQ383" s="6">
        <v>0</v>
      </c>
    </row>
    <row r="384" spans="1:43" x14ac:dyDescent="0.2">
      <c r="A384" s="1">
        <v>2020</v>
      </c>
      <c r="B384" s="2" t="s">
        <v>65</v>
      </c>
      <c r="C384" s="1" t="s">
        <v>54</v>
      </c>
      <c r="D384" s="1" t="s">
        <v>48</v>
      </c>
      <c r="E384" s="1" t="s">
        <v>49</v>
      </c>
      <c r="F384" s="6">
        <v>15278.37</v>
      </c>
      <c r="G384" s="6">
        <v>9766.41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1700.44</v>
      </c>
      <c r="R384" s="6">
        <v>1700.44</v>
      </c>
      <c r="S384" s="6">
        <v>0.11</v>
      </c>
      <c r="T384" s="6">
        <v>3280.1</v>
      </c>
      <c r="U384" s="6">
        <v>4980.54</v>
      </c>
      <c r="V384" s="6">
        <v>0.33</v>
      </c>
      <c r="W384" s="6">
        <v>4785.87</v>
      </c>
      <c r="X384" s="6">
        <v>9766.41</v>
      </c>
      <c r="Y384" s="6">
        <v>0.64</v>
      </c>
      <c r="Z384" s="6">
        <v>0</v>
      </c>
      <c r="AA384" s="6">
        <v>0</v>
      </c>
      <c r="AB384" s="6">
        <v>0</v>
      </c>
      <c r="AC384" s="6">
        <v>0</v>
      </c>
      <c r="AD384" s="6">
        <v>0</v>
      </c>
      <c r="AE384" s="6">
        <v>0</v>
      </c>
      <c r="AF384" s="6">
        <v>0</v>
      </c>
      <c r="AG384" s="6">
        <v>0</v>
      </c>
      <c r="AH384" s="6">
        <v>0</v>
      </c>
      <c r="AI384" s="6">
        <v>0</v>
      </c>
      <c r="AJ384" s="6">
        <v>0</v>
      </c>
      <c r="AK384" s="6">
        <v>0</v>
      </c>
      <c r="AL384" s="6">
        <v>0</v>
      </c>
      <c r="AM384" s="6">
        <v>0</v>
      </c>
      <c r="AN384" s="6">
        <v>0</v>
      </c>
      <c r="AO384" s="6">
        <v>0</v>
      </c>
      <c r="AP384" s="6">
        <v>0</v>
      </c>
      <c r="AQ384" s="6">
        <v>0</v>
      </c>
    </row>
    <row r="385" spans="1:43" x14ac:dyDescent="0.2">
      <c r="A385" s="1">
        <v>2020</v>
      </c>
      <c r="B385" s="2" t="s">
        <v>65</v>
      </c>
      <c r="C385" s="1" t="s">
        <v>54</v>
      </c>
      <c r="D385" s="1" t="s">
        <v>50</v>
      </c>
      <c r="E385" s="1" t="s">
        <v>46</v>
      </c>
      <c r="F385" s="6">
        <v>8514</v>
      </c>
      <c r="G385" s="6">
        <v>4644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2322</v>
      </c>
      <c r="R385" s="6">
        <v>2322</v>
      </c>
      <c r="S385" s="6">
        <v>0.27</v>
      </c>
      <c r="T385" s="6">
        <v>0</v>
      </c>
      <c r="U385" s="6">
        <v>2322</v>
      </c>
      <c r="V385" s="6">
        <v>0.27</v>
      </c>
      <c r="W385" s="6">
        <v>2322</v>
      </c>
      <c r="X385" s="6">
        <v>4644</v>
      </c>
      <c r="Y385" s="6">
        <v>0.55000000000000004</v>
      </c>
      <c r="Z385" s="6">
        <v>0</v>
      </c>
      <c r="AA385" s="6">
        <v>0</v>
      </c>
      <c r="AB385" s="6">
        <v>0</v>
      </c>
      <c r="AC385" s="6">
        <v>0</v>
      </c>
      <c r="AD385" s="6">
        <v>0</v>
      </c>
      <c r="AE385" s="6">
        <v>0</v>
      </c>
      <c r="AF385" s="6">
        <v>0</v>
      </c>
      <c r="AG385" s="6">
        <v>0</v>
      </c>
      <c r="AH385" s="6">
        <v>0</v>
      </c>
      <c r="AI385" s="6">
        <v>0</v>
      </c>
      <c r="AJ385" s="6">
        <v>0</v>
      </c>
      <c r="AK385" s="6">
        <v>0</v>
      </c>
      <c r="AL385" s="6">
        <v>0</v>
      </c>
      <c r="AM385" s="6">
        <v>0</v>
      </c>
      <c r="AN385" s="6">
        <v>0</v>
      </c>
      <c r="AO385" s="6">
        <v>0</v>
      </c>
      <c r="AP385" s="6">
        <v>0</v>
      </c>
      <c r="AQ385" s="6">
        <v>0</v>
      </c>
    </row>
    <row r="386" spans="1:43" x14ac:dyDescent="0.2">
      <c r="A386" s="1">
        <v>2020</v>
      </c>
      <c r="B386" s="2" t="s">
        <v>65</v>
      </c>
      <c r="C386" s="1" t="s">
        <v>54</v>
      </c>
      <c r="D386" s="1" t="s">
        <v>50</v>
      </c>
      <c r="E386" s="1" t="s">
        <v>47</v>
      </c>
      <c r="F386" s="6">
        <v>1548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C386" s="6">
        <v>0</v>
      </c>
      <c r="AD386" s="6">
        <v>0</v>
      </c>
      <c r="AE386" s="6">
        <v>0</v>
      </c>
      <c r="AF386" s="6">
        <v>0</v>
      </c>
      <c r="AG386" s="6">
        <v>0</v>
      </c>
      <c r="AH386" s="6">
        <v>0</v>
      </c>
      <c r="AI386" s="6">
        <v>0</v>
      </c>
      <c r="AJ386" s="6">
        <v>0</v>
      </c>
      <c r="AK386" s="6">
        <v>0</v>
      </c>
      <c r="AL386" s="6">
        <v>0</v>
      </c>
      <c r="AM386" s="6">
        <v>0</v>
      </c>
      <c r="AN386" s="6">
        <v>0</v>
      </c>
      <c r="AO386" s="6">
        <v>0</v>
      </c>
      <c r="AP386" s="6">
        <v>0</v>
      </c>
      <c r="AQ386" s="6">
        <v>0</v>
      </c>
    </row>
    <row r="387" spans="1:43" x14ac:dyDescent="0.2">
      <c r="A387" s="1">
        <v>2020</v>
      </c>
      <c r="B387" s="2" t="s">
        <v>65</v>
      </c>
      <c r="C387" s="1" t="s">
        <v>54</v>
      </c>
      <c r="D387" s="1" t="s">
        <v>52</v>
      </c>
      <c r="E387" s="1" t="s">
        <v>53</v>
      </c>
      <c r="F387" s="6">
        <v>7.39</v>
      </c>
      <c r="G387" s="6">
        <v>7.39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7.39</v>
      </c>
      <c r="R387" s="6">
        <v>7.39</v>
      </c>
      <c r="S387" s="6">
        <v>1</v>
      </c>
      <c r="T387" s="6">
        <v>0</v>
      </c>
      <c r="U387" s="6">
        <v>7.39</v>
      </c>
      <c r="V387" s="6">
        <v>1</v>
      </c>
      <c r="W387" s="6">
        <v>0</v>
      </c>
      <c r="X387" s="6">
        <v>7.39</v>
      </c>
      <c r="Y387" s="6">
        <v>1</v>
      </c>
      <c r="Z387" s="6">
        <v>0</v>
      </c>
      <c r="AA387" s="6">
        <v>0</v>
      </c>
      <c r="AB387" s="6">
        <v>0</v>
      </c>
      <c r="AC387" s="6">
        <v>0</v>
      </c>
      <c r="AD387" s="6">
        <v>0</v>
      </c>
      <c r="AE387" s="6">
        <v>0</v>
      </c>
      <c r="AF387" s="6">
        <v>0</v>
      </c>
      <c r="AG387" s="6">
        <v>0</v>
      </c>
      <c r="AH387" s="6">
        <v>0</v>
      </c>
      <c r="AI387" s="6">
        <v>0</v>
      </c>
      <c r="AJ387" s="6">
        <v>0</v>
      </c>
      <c r="AK387" s="6">
        <v>0</v>
      </c>
      <c r="AL387" s="6">
        <v>0</v>
      </c>
      <c r="AM387" s="6">
        <v>0</v>
      </c>
      <c r="AN387" s="6">
        <v>0</v>
      </c>
      <c r="AO387" s="6">
        <v>0</v>
      </c>
      <c r="AP387" s="6">
        <v>0</v>
      </c>
      <c r="AQ387" s="6">
        <v>0</v>
      </c>
    </row>
    <row r="388" spans="1:43" x14ac:dyDescent="0.2">
      <c r="A388" s="1">
        <v>2020</v>
      </c>
      <c r="B388" s="2" t="s">
        <v>65</v>
      </c>
      <c r="C388" s="1" t="s">
        <v>54</v>
      </c>
      <c r="D388" s="1" t="s">
        <v>52</v>
      </c>
      <c r="E388" s="1" t="s">
        <v>46</v>
      </c>
      <c r="F388" s="6">
        <v>779322.3</v>
      </c>
      <c r="G388" s="6">
        <v>446219.17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139270.65</v>
      </c>
      <c r="R388" s="6">
        <v>139270.65</v>
      </c>
      <c r="S388" s="6">
        <v>0.18</v>
      </c>
      <c r="T388" s="6">
        <v>185479.09</v>
      </c>
      <c r="U388" s="6">
        <v>324749.74</v>
      </c>
      <c r="V388" s="6">
        <v>0.42</v>
      </c>
      <c r="W388" s="6">
        <v>121469.43</v>
      </c>
      <c r="X388" s="6">
        <v>446219.17</v>
      </c>
      <c r="Y388" s="6">
        <v>0.56999999999999995</v>
      </c>
      <c r="Z388" s="6">
        <v>0</v>
      </c>
      <c r="AA388" s="6">
        <v>0</v>
      </c>
      <c r="AB388" s="6">
        <v>0</v>
      </c>
      <c r="AC388" s="6">
        <v>0</v>
      </c>
      <c r="AD388" s="6">
        <v>0</v>
      </c>
      <c r="AE388" s="6">
        <v>0</v>
      </c>
      <c r="AF388" s="6">
        <v>0</v>
      </c>
      <c r="AG388" s="6">
        <v>0</v>
      </c>
      <c r="AH388" s="6">
        <v>0</v>
      </c>
      <c r="AI388" s="6">
        <v>0</v>
      </c>
      <c r="AJ388" s="6">
        <v>0</v>
      </c>
      <c r="AK388" s="6">
        <v>0</v>
      </c>
      <c r="AL388" s="6">
        <v>0</v>
      </c>
      <c r="AM388" s="6">
        <v>0</v>
      </c>
      <c r="AN388" s="6">
        <v>0</v>
      </c>
      <c r="AO388" s="6">
        <v>0</v>
      </c>
      <c r="AP388" s="6">
        <v>0</v>
      </c>
      <c r="AQ388" s="6">
        <v>0</v>
      </c>
    </row>
    <row r="389" spans="1:43" x14ac:dyDescent="0.2">
      <c r="A389" s="1">
        <v>2020</v>
      </c>
      <c r="B389" s="2" t="s">
        <v>65</v>
      </c>
      <c r="C389" s="1" t="s">
        <v>54</v>
      </c>
      <c r="D389" s="1" t="s">
        <v>52</v>
      </c>
      <c r="E389" s="1" t="s">
        <v>47</v>
      </c>
      <c r="F389" s="6">
        <v>605128.52</v>
      </c>
      <c r="G389" s="6">
        <v>508012.62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282812.37</v>
      </c>
      <c r="R389" s="6">
        <v>282812.37</v>
      </c>
      <c r="S389" s="6">
        <v>0.47</v>
      </c>
      <c r="T389" s="6">
        <v>185640.33</v>
      </c>
      <c r="U389" s="6">
        <v>468452.7</v>
      </c>
      <c r="V389" s="6">
        <v>0.77</v>
      </c>
      <c r="W389" s="6">
        <v>39559.919999999998</v>
      </c>
      <c r="X389" s="6">
        <v>508012.62</v>
      </c>
      <c r="Y389" s="6">
        <v>0.84</v>
      </c>
      <c r="Z389" s="6">
        <v>0</v>
      </c>
      <c r="AA389" s="6">
        <v>0</v>
      </c>
      <c r="AB389" s="6">
        <v>0</v>
      </c>
      <c r="AC389" s="6">
        <v>0</v>
      </c>
      <c r="AD389" s="6">
        <v>0</v>
      </c>
      <c r="AE389" s="6">
        <v>0</v>
      </c>
      <c r="AF389" s="6">
        <v>0</v>
      </c>
      <c r="AG389" s="6">
        <v>0</v>
      </c>
      <c r="AH389" s="6">
        <v>0</v>
      </c>
      <c r="AI389" s="6">
        <v>0</v>
      </c>
      <c r="AJ389" s="6">
        <v>0</v>
      </c>
      <c r="AK389" s="6">
        <v>0</v>
      </c>
      <c r="AL389" s="6">
        <v>0</v>
      </c>
      <c r="AM389" s="6">
        <v>0</v>
      </c>
      <c r="AN389" s="6">
        <v>0</v>
      </c>
      <c r="AO389" s="6">
        <v>0</v>
      </c>
      <c r="AP389" s="6">
        <v>0</v>
      </c>
      <c r="AQ389" s="6">
        <v>0</v>
      </c>
    </row>
    <row r="390" spans="1:43" x14ac:dyDescent="0.2">
      <c r="A390" s="1">
        <v>2020</v>
      </c>
      <c r="B390" s="2" t="s">
        <v>65</v>
      </c>
      <c r="C390" s="1" t="s">
        <v>54</v>
      </c>
      <c r="D390" s="1" t="s">
        <v>52</v>
      </c>
      <c r="E390" s="1" t="s">
        <v>49</v>
      </c>
      <c r="F390" s="6">
        <v>347922.81</v>
      </c>
      <c r="G390" s="6">
        <v>315319.28999999998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161891.17000000001</v>
      </c>
      <c r="R390" s="6">
        <v>161891.17000000001</v>
      </c>
      <c r="S390" s="6">
        <v>0.47</v>
      </c>
      <c r="T390" s="6">
        <v>136208.24</v>
      </c>
      <c r="U390" s="6">
        <v>298099.40999999997</v>
      </c>
      <c r="V390" s="6">
        <v>0.86</v>
      </c>
      <c r="W390" s="6">
        <v>17219.88</v>
      </c>
      <c r="X390" s="6">
        <v>315319.28999999998</v>
      </c>
      <c r="Y390" s="6">
        <v>0.91</v>
      </c>
      <c r="Z390" s="6">
        <v>0</v>
      </c>
      <c r="AA390" s="6">
        <v>0</v>
      </c>
      <c r="AB390" s="6">
        <v>0</v>
      </c>
      <c r="AC390" s="6">
        <v>0</v>
      </c>
      <c r="AD390" s="6">
        <v>0</v>
      </c>
      <c r="AE390" s="6">
        <v>0</v>
      </c>
      <c r="AF390" s="6">
        <v>0</v>
      </c>
      <c r="AG390" s="6">
        <v>0</v>
      </c>
      <c r="AH390" s="6">
        <v>0</v>
      </c>
      <c r="AI390" s="6">
        <v>0</v>
      </c>
      <c r="AJ390" s="6">
        <v>0</v>
      </c>
      <c r="AK390" s="6">
        <v>0</v>
      </c>
      <c r="AL390" s="6">
        <v>0</v>
      </c>
      <c r="AM390" s="6">
        <v>0</v>
      </c>
      <c r="AN390" s="6">
        <v>0</v>
      </c>
      <c r="AO390" s="6">
        <v>0</v>
      </c>
      <c r="AP390" s="6">
        <v>0</v>
      </c>
      <c r="AQ390" s="6">
        <v>0</v>
      </c>
    </row>
    <row r="391" spans="1:43" x14ac:dyDescent="0.2">
      <c r="A391" s="1">
        <v>2020</v>
      </c>
      <c r="B391" s="2" t="s">
        <v>65</v>
      </c>
      <c r="C391" s="1" t="s">
        <v>55</v>
      </c>
      <c r="D391" s="1" t="s">
        <v>45</v>
      </c>
      <c r="E391" s="1" t="s">
        <v>46</v>
      </c>
      <c r="F391" s="6">
        <v>2659979.77</v>
      </c>
      <c r="G391" s="6">
        <v>870572.83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135347.82</v>
      </c>
      <c r="R391" s="6">
        <v>135347.82</v>
      </c>
      <c r="S391" s="6">
        <v>0.05</v>
      </c>
      <c r="T391" s="6">
        <v>293381.01</v>
      </c>
      <c r="U391" s="6">
        <v>428728.83</v>
      </c>
      <c r="V391" s="6">
        <v>0.16</v>
      </c>
      <c r="W391" s="6">
        <v>441844</v>
      </c>
      <c r="X391" s="6">
        <v>870572.83</v>
      </c>
      <c r="Y391" s="6">
        <v>0.33</v>
      </c>
      <c r="Z391" s="6">
        <v>0</v>
      </c>
      <c r="AA391" s="6">
        <v>0</v>
      </c>
      <c r="AB391" s="6">
        <v>0</v>
      </c>
      <c r="AC391" s="6">
        <v>0</v>
      </c>
      <c r="AD391" s="6">
        <v>0</v>
      </c>
      <c r="AE391" s="6">
        <v>0</v>
      </c>
      <c r="AF391" s="6">
        <v>0</v>
      </c>
      <c r="AG391" s="6">
        <v>0</v>
      </c>
      <c r="AH391" s="6">
        <v>0</v>
      </c>
      <c r="AI391" s="6">
        <v>0</v>
      </c>
      <c r="AJ391" s="6">
        <v>0</v>
      </c>
      <c r="AK391" s="6">
        <v>0</v>
      </c>
      <c r="AL391" s="6">
        <v>0</v>
      </c>
      <c r="AM391" s="6">
        <v>0</v>
      </c>
      <c r="AN391" s="6">
        <v>0</v>
      </c>
      <c r="AO391" s="6">
        <v>0</v>
      </c>
      <c r="AP391" s="6">
        <v>0</v>
      </c>
      <c r="AQ391" s="6">
        <v>0</v>
      </c>
    </row>
    <row r="392" spans="1:43" x14ac:dyDescent="0.2">
      <c r="A392" s="1">
        <v>2020</v>
      </c>
      <c r="B392" s="2" t="s">
        <v>65</v>
      </c>
      <c r="C392" s="1" t="s">
        <v>55</v>
      </c>
      <c r="D392" s="1" t="s">
        <v>45</v>
      </c>
      <c r="E392" s="1" t="s">
        <v>47</v>
      </c>
      <c r="F392" s="6">
        <v>32957.96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>
        <v>0</v>
      </c>
      <c r="AD392" s="6">
        <v>0</v>
      </c>
      <c r="AE392" s="6">
        <v>0</v>
      </c>
      <c r="AF392" s="6">
        <v>0</v>
      </c>
      <c r="AG392" s="6">
        <v>0</v>
      </c>
      <c r="AH392" s="6">
        <v>0</v>
      </c>
      <c r="AI392" s="6">
        <v>0</v>
      </c>
      <c r="AJ392" s="6">
        <v>0</v>
      </c>
      <c r="AK392" s="6">
        <v>0</v>
      </c>
      <c r="AL392" s="6">
        <v>0</v>
      </c>
      <c r="AM392" s="6">
        <v>0</v>
      </c>
      <c r="AN392" s="6">
        <v>0</v>
      </c>
      <c r="AO392" s="6">
        <v>0</v>
      </c>
      <c r="AP392" s="6">
        <v>0</v>
      </c>
      <c r="AQ392" s="6">
        <v>0</v>
      </c>
    </row>
    <row r="393" spans="1:43" x14ac:dyDescent="0.2">
      <c r="A393" s="1">
        <v>2020</v>
      </c>
      <c r="B393" s="2" t="s">
        <v>65</v>
      </c>
      <c r="C393" s="1" t="s">
        <v>55</v>
      </c>
      <c r="D393" s="1" t="s">
        <v>48</v>
      </c>
      <c r="E393" s="1" t="s">
        <v>46</v>
      </c>
      <c r="F393" s="6">
        <v>75538.350000000006</v>
      </c>
      <c r="G393" s="6">
        <v>21917.74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12395.93</v>
      </c>
      <c r="R393" s="6">
        <v>12395.93</v>
      </c>
      <c r="S393" s="6">
        <v>0.16</v>
      </c>
      <c r="T393" s="6">
        <v>9521.81</v>
      </c>
      <c r="U393" s="6">
        <v>21917.74</v>
      </c>
      <c r="V393" s="6">
        <v>0.28999999999999998</v>
      </c>
      <c r="W393" s="6">
        <v>0</v>
      </c>
      <c r="X393" s="6">
        <v>21917.74</v>
      </c>
      <c r="Y393" s="6">
        <v>0.28999999999999998</v>
      </c>
      <c r="Z393" s="6">
        <v>0</v>
      </c>
      <c r="AA393" s="6">
        <v>0</v>
      </c>
      <c r="AB393" s="6">
        <v>0</v>
      </c>
      <c r="AC393" s="6">
        <v>0</v>
      </c>
      <c r="AD393" s="6">
        <v>0</v>
      </c>
      <c r="AE393" s="6">
        <v>0</v>
      </c>
      <c r="AF393" s="6">
        <v>0</v>
      </c>
      <c r="AG393" s="6">
        <v>0</v>
      </c>
      <c r="AH393" s="6">
        <v>0</v>
      </c>
      <c r="AI393" s="6">
        <v>0</v>
      </c>
      <c r="AJ393" s="6">
        <v>0</v>
      </c>
      <c r="AK393" s="6">
        <v>0</v>
      </c>
      <c r="AL393" s="6">
        <v>0</v>
      </c>
      <c r="AM393" s="6">
        <v>0</v>
      </c>
      <c r="AN393" s="6">
        <v>0</v>
      </c>
      <c r="AO393" s="6">
        <v>0</v>
      </c>
      <c r="AP393" s="6">
        <v>0</v>
      </c>
      <c r="AQ393" s="6">
        <v>0</v>
      </c>
    </row>
    <row r="394" spans="1:43" x14ac:dyDescent="0.2">
      <c r="A394" s="1">
        <v>2020</v>
      </c>
      <c r="B394" s="2" t="s">
        <v>65</v>
      </c>
      <c r="C394" s="1" t="s">
        <v>55</v>
      </c>
      <c r="D394" s="1" t="s">
        <v>48</v>
      </c>
      <c r="E394" s="1" t="s">
        <v>47</v>
      </c>
      <c r="F394" s="6">
        <v>97093.67</v>
      </c>
      <c r="G394" s="6">
        <v>85393.57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53695.54</v>
      </c>
      <c r="R394" s="6">
        <v>53695.54</v>
      </c>
      <c r="S394" s="6">
        <v>0.55000000000000004</v>
      </c>
      <c r="T394" s="6">
        <v>30607.97</v>
      </c>
      <c r="U394" s="6">
        <v>84303.51</v>
      </c>
      <c r="V394" s="6">
        <v>0.87</v>
      </c>
      <c r="W394" s="6">
        <v>1090.06</v>
      </c>
      <c r="X394" s="6">
        <v>85393.57</v>
      </c>
      <c r="Y394" s="6">
        <v>0.88</v>
      </c>
      <c r="Z394" s="6">
        <v>0</v>
      </c>
      <c r="AA394" s="6">
        <v>0</v>
      </c>
      <c r="AB394" s="6">
        <v>0</v>
      </c>
      <c r="AC394" s="6">
        <v>0</v>
      </c>
      <c r="AD394" s="6">
        <v>0</v>
      </c>
      <c r="AE394" s="6">
        <v>0</v>
      </c>
      <c r="AF394" s="6">
        <v>0</v>
      </c>
      <c r="AG394" s="6">
        <v>0</v>
      </c>
      <c r="AH394" s="6">
        <v>0</v>
      </c>
      <c r="AI394" s="6">
        <v>0</v>
      </c>
      <c r="AJ394" s="6">
        <v>0</v>
      </c>
      <c r="AK394" s="6">
        <v>0</v>
      </c>
      <c r="AL394" s="6">
        <v>0</v>
      </c>
      <c r="AM394" s="6">
        <v>0</v>
      </c>
      <c r="AN394" s="6">
        <v>0</v>
      </c>
      <c r="AO394" s="6">
        <v>0</v>
      </c>
      <c r="AP394" s="6">
        <v>0</v>
      </c>
      <c r="AQ394" s="6">
        <v>0</v>
      </c>
    </row>
    <row r="395" spans="1:43" x14ac:dyDescent="0.2">
      <c r="A395" s="1">
        <v>2020</v>
      </c>
      <c r="B395" s="2" t="s">
        <v>65</v>
      </c>
      <c r="C395" s="1" t="s">
        <v>55</v>
      </c>
      <c r="D395" s="1" t="s">
        <v>48</v>
      </c>
      <c r="E395" s="1" t="s">
        <v>49</v>
      </c>
      <c r="F395" s="6">
        <v>21289.41</v>
      </c>
      <c r="G395" s="6">
        <v>11343.56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1412.65</v>
      </c>
      <c r="R395" s="6">
        <v>1412.65</v>
      </c>
      <c r="S395" s="6">
        <v>7.0000000000000007E-2</v>
      </c>
      <c r="T395" s="6">
        <v>5165.8999999999996</v>
      </c>
      <c r="U395" s="6">
        <v>6578.55</v>
      </c>
      <c r="V395" s="6">
        <v>0.31</v>
      </c>
      <c r="W395" s="6">
        <v>4765.01</v>
      </c>
      <c r="X395" s="6">
        <v>11343.56</v>
      </c>
      <c r="Y395" s="6">
        <v>0.53</v>
      </c>
      <c r="Z395" s="6">
        <v>0</v>
      </c>
      <c r="AA395" s="6">
        <v>0</v>
      </c>
      <c r="AB395" s="6">
        <v>0</v>
      </c>
      <c r="AC395" s="6">
        <v>0</v>
      </c>
      <c r="AD395" s="6">
        <v>0</v>
      </c>
      <c r="AE395" s="6">
        <v>0</v>
      </c>
      <c r="AF395" s="6">
        <v>0</v>
      </c>
      <c r="AG395" s="6">
        <v>0</v>
      </c>
      <c r="AH395" s="6">
        <v>0</v>
      </c>
      <c r="AI395" s="6">
        <v>0</v>
      </c>
      <c r="AJ395" s="6">
        <v>0</v>
      </c>
      <c r="AK395" s="6">
        <v>0</v>
      </c>
      <c r="AL395" s="6">
        <v>0</v>
      </c>
      <c r="AM395" s="6">
        <v>0</v>
      </c>
      <c r="AN395" s="6">
        <v>0</v>
      </c>
      <c r="AO395" s="6">
        <v>0</v>
      </c>
      <c r="AP395" s="6">
        <v>0</v>
      </c>
      <c r="AQ395" s="6">
        <v>0</v>
      </c>
    </row>
    <row r="396" spans="1:43" x14ac:dyDescent="0.2">
      <c r="A396" s="1">
        <v>2020</v>
      </c>
      <c r="B396" s="2" t="s">
        <v>65</v>
      </c>
      <c r="C396" s="1" t="s">
        <v>55</v>
      </c>
      <c r="D396" s="1" t="s">
        <v>50</v>
      </c>
      <c r="E396" s="1" t="s">
        <v>46</v>
      </c>
      <c r="F396" s="6">
        <v>13033.68</v>
      </c>
      <c r="G396" s="6">
        <v>11485.68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9937.68</v>
      </c>
      <c r="R396" s="6">
        <v>9937.68</v>
      </c>
      <c r="S396" s="6">
        <v>0.76</v>
      </c>
      <c r="T396" s="6">
        <v>1548</v>
      </c>
      <c r="U396" s="6">
        <v>11485.68</v>
      </c>
      <c r="V396" s="6">
        <v>0.88</v>
      </c>
      <c r="W396" s="6">
        <v>0</v>
      </c>
      <c r="X396" s="6">
        <v>11485.68</v>
      </c>
      <c r="Y396" s="6">
        <v>0.88</v>
      </c>
      <c r="Z396" s="6">
        <v>0</v>
      </c>
      <c r="AA396" s="6">
        <v>0</v>
      </c>
      <c r="AB396" s="6">
        <v>0</v>
      </c>
      <c r="AC396" s="6">
        <v>0</v>
      </c>
      <c r="AD396" s="6">
        <v>0</v>
      </c>
      <c r="AE396" s="6">
        <v>0</v>
      </c>
      <c r="AF396" s="6">
        <v>0</v>
      </c>
      <c r="AG396" s="6">
        <v>0</v>
      </c>
      <c r="AH396" s="6">
        <v>0</v>
      </c>
      <c r="AI396" s="6">
        <v>0</v>
      </c>
      <c r="AJ396" s="6">
        <v>0</v>
      </c>
      <c r="AK396" s="6">
        <v>0</v>
      </c>
      <c r="AL396" s="6">
        <v>0</v>
      </c>
      <c r="AM396" s="6">
        <v>0</v>
      </c>
      <c r="AN396" s="6">
        <v>0</v>
      </c>
      <c r="AO396" s="6">
        <v>0</v>
      </c>
      <c r="AP396" s="6">
        <v>0</v>
      </c>
      <c r="AQ396" s="6">
        <v>0</v>
      </c>
    </row>
    <row r="397" spans="1:43" x14ac:dyDescent="0.2">
      <c r="A397" s="1">
        <v>2020</v>
      </c>
      <c r="B397" s="2" t="s">
        <v>65</v>
      </c>
      <c r="C397" s="1" t="s">
        <v>55</v>
      </c>
      <c r="D397" s="1" t="s">
        <v>51</v>
      </c>
      <c r="E397" s="1" t="s">
        <v>46</v>
      </c>
      <c r="F397" s="6">
        <v>226518.12</v>
      </c>
      <c r="G397" s="6">
        <v>226518.12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0</v>
      </c>
      <c r="S397" s="6">
        <v>0</v>
      </c>
      <c r="T397" s="6">
        <v>226518.12</v>
      </c>
      <c r="U397" s="6">
        <v>226518.12</v>
      </c>
      <c r="V397" s="6">
        <v>1</v>
      </c>
      <c r="W397" s="6">
        <v>0</v>
      </c>
      <c r="X397" s="6">
        <v>226518.12</v>
      </c>
      <c r="Y397" s="6">
        <v>1</v>
      </c>
      <c r="Z397" s="6">
        <v>0</v>
      </c>
      <c r="AA397" s="6">
        <v>0</v>
      </c>
      <c r="AB397" s="6">
        <v>0</v>
      </c>
      <c r="AC397" s="6">
        <v>0</v>
      </c>
      <c r="AD397" s="6">
        <v>0</v>
      </c>
      <c r="AE397" s="6">
        <v>0</v>
      </c>
      <c r="AF397" s="6">
        <v>0</v>
      </c>
      <c r="AG397" s="6">
        <v>0</v>
      </c>
      <c r="AH397" s="6">
        <v>0</v>
      </c>
      <c r="AI397" s="6">
        <v>0</v>
      </c>
      <c r="AJ397" s="6">
        <v>0</v>
      </c>
      <c r="AK397" s="6">
        <v>0</v>
      </c>
      <c r="AL397" s="6">
        <v>0</v>
      </c>
      <c r="AM397" s="6">
        <v>0</v>
      </c>
      <c r="AN397" s="6">
        <v>0</v>
      </c>
      <c r="AO397" s="6">
        <v>0</v>
      </c>
      <c r="AP397" s="6">
        <v>0</v>
      </c>
      <c r="AQ397" s="6">
        <v>0</v>
      </c>
    </row>
    <row r="398" spans="1:43" x14ac:dyDescent="0.2">
      <c r="A398" s="1">
        <v>2020</v>
      </c>
      <c r="B398" s="2" t="s">
        <v>65</v>
      </c>
      <c r="C398" s="1" t="s">
        <v>55</v>
      </c>
      <c r="D398" s="1" t="s">
        <v>51</v>
      </c>
      <c r="E398" s="1" t="s">
        <v>47</v>
      </c>
      <c r="F398" s="6">
        <v>460.09</v>
      </c>
      <c r="G398" s="6">
        <v>460.09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460.09</v>
      </c>
      <c r="X398" s="6">
        <v>460.09</v>
      </c>
      <c r="Y398" s="6">
        <v>1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6">
        <v>0</v>
      </c>
      <c r="AF398" s="6">
        <v>0</v>
      </c>
      <c r="AG398" s="6">
        <v>0</v>
      </c>
      <c r="AH398" s="6">
        <v>0</v>
      </c>
      <c r="AI398" s="6">
        <v>0</v>
      </c>
      <c r="AJ398" s="6">
        <v>0</v>
      </c>
      <c r="AK398" s="6">
        <v>0</v>
      </c>
      <c r="AL398" s="6">
        <v>0</v>
      </c>
      <c r="AM398" s="6">
        <v>0</v>
      </c>
      <c r="AN398" s="6">
        <v>0</v>
      </c>
      <c r="AO398" s="6">
        <v>0</v>
      </c>
      <c r="AP398" s="6">
        <v>0</v>
      </c>
      <c r="AQ398" s="6">
        <v>0</v>
      </c>
    </row>
    <row r="399" spans="1:43" x14ac:dyDescent="0.2">
      <c r="A399" s="1">
        <v>2020</v>
      </c>
      <c r="B399" s="2" t="s">
        <v>65</v>
      </c>
      <c r="C399" s="1" t="s">
        <v>55</v>
      </c>
      <c r="D399" s="1" t="s">
        <v>52</v>
      </c>
      <c r="E399" s="1" t="s">
        <v>53</v>
      </c>
      <c r="F399" s="6">
        <v>1206.82</v>
      </c>
      <c r="G399" s="6">
        <v>411.5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6">
        <v>0</v>
      </c>
      <c r="T399" s="6">
        <v>411.5</v>
      </c>
      <c r="U399" s="6">
        <v>411.5</v>
      </c>
      <c r="V399" s="6">
        <v>0.34</v>
      </c>
      <c r="W399" s="6">
        <v>0</v>
      </c>
      <c r="X399" s="6">
        <v>411.5</v>
      </c>
      <c r="Y399" s="6">
        <v>0.34</v>
      </c>
      <c r="Z399" s="6">
        <v>0</v>
      </c>
      <c r="AA399" s="6">
        <v>0</v>
      </c>
      <c r="AB399" s="6">
        <v>0</v>
      </c>
      <c r="AC399" s="6">
        <v>0</v>
      </c>
      <c r="AD399" s="6">
        <v>0</v>
      </c>
      <c r="AE399" s="6">
        <v>0</v>
      </c>
      <c r="AF399" s="6">
        <v>0</v>
      </c>
      <c r="AG399" s="6">
        <v>0</v>
      </c>
      <c r="AH399" s="6">
        <v>0</v>
      </c>
      <c r="AI399" s="6">
        <v>0</v>
      </c>
      <c r="AJ399" s="6">
        <v>0</v>
      </c>
      <c r="AK399" s="6">
        <v>0</v>
      </c>
      <c r="AL399" s="6">
        <v>0</v>
      </c>
      <c r="AM399" s="6">
        <v>0</v>
      </c>
      <c r="AN399" s="6">
        <v>0</v>
      </c>
      <c r="AO399" s="6">
        <v>0</v>
      </c>
      <c r="AP399" s="6">
        <v>0</v>
      </c>
      <c r="AQ399" s="6">
        <v>0</v>
      </c>
    </row>
    <row r="400" spans="1:43" x14ac:dyDescent="0.2">
      <c r="A400" s="1">
        <v>2020</v>
      </c>
      <c r="B400" s="2" t="s">
        <v>65</v>
      </c>
      <c r="C400" s="1" t="s">
        <v>55</v>
      </c>
      <c r="D400" s="1" t="s">
        <v>52</v>
      </c>
      <c r="E400" s="1" t="s">
        <v>46</v>
      </c>
      <c r="F400" s="6">
        <v>927175.5</v>
      </c>
      <c r="G400" s="6">
        <v>421892.73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173044.92</v>
      </c>
      <c r="R400" s="6">
        <v>173044.92</v>
      </c>
      <c r="S400" s="6">
        <v>0.19</v>
      </c>
      <c r="T400" s="6">
        <v>235818.36</v>
      </c>
      <c r="U400" s="6">
        <v>408863.28</v>
      </c>
      <c r="V400" s="6">
        <v>0.44</v>
      </c>
      <c r="W400" s="6">
        <v>13029.45</v>
      </c>
      <c r="X400" s="6">
        <v>421892.73</v>
      </c>
      <c r="Y400" s="6">
        <v>0.46</v>
      </c>
      <c r="Z400" s="6">
        <v>0</v>
      </c>
      <c r="AA400" s="6">
        <v>0</v>
      </c>
      <c r="AB400" s="6">
        <v>0</v>
      </c>
      <c r="AC400" s="6">
        <v>0</v>
      </c>
      <c r="AD400" s="6">
        <v>0</v>
      </c>
      <c r="AE400" s="6">
        <v>0</v>
      </c>
      <c r="AF400" s="6">
        <v>0</v>
      </c>
      <c r="AG400" s="6">
        <v>0</v>
      </c>
      <c r="AH400" s="6">
        <v>0</v>
      </c>
      <c r="AI400" s="6">
        <v>0</v>
      </c>
      <c r="AJ400" s="6">
        <v>0</v>
      </c>
      <c r="AK400" s="6">
        <v>0</v>
      </c>
      <c r="AL400" s="6">
        <v>0</v>
      </c>
      <c r="AM400" s="6">
        <v>0</v>
      </c>
      <c r="AN400" s="6">
        <v>0</v>
      </c>
      <c r="AO400" s="6">
        <v>0</v>
      </c>
      <c r="AP400" s="6">
        <v>0</v>
      </c>
      <c r="AQ400" s="6">
        <v>0</v>
      </c>
    </row>
    <row r="401" spans="1:43" x14ac:dyDescent="0.2">
      <c r="A401" s="1">
        <v>2020</v>
      </c>
      <c r="B401" s="2" t="s">
        <v>65</v>
      </c>
      <c r="C401" s="1" t="s">
        <v>55</v>
      </c>
      <c r="D401" s="1" t="s">
        <v>52</v>
      </c>
      <c r="E401" s="1" t="s">
        <v>47</v>
      </c>
      <c r="F401" s="6">
        <v>505028.96</v>
      </c>
      <c r="G401" s="6">
        <v>422863.59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220476.15</v>
      </c>
      <c r="R401" s="6">
        <v>220476.15</v>
      </c>
      <c r="S401" s="6">
        <v>0.44</v>
      </c>
      <c r="T401" s="6">
        <v>152873.57999999999</v>
      </c>
      <c r="U401" s="6">
        <v>373349.73</v>
      </c>
      <c r="V401" s="6">
        <v>0.74</v>
      </c>
      <c r="W401" s="6">
        <v>49513.86</v>
      </c>
      <c r="X401" s="6">
        <v>422863.59</v>
      </c>
      <c r="Y401" s="6">
        <v>0.84</v>
      </c>
      <c r="Z401" s="6">
        <v>0</v>
      </c>
      <c r="AA401" s="6">
        <v>0</v>
      </c>
      <c r="AB401" s="6">
        <v>0</v>
      </c>
      <c r="AC401" s="6">
        <v>0</v>
      </c>
      <c r="AD401" s="6">
        <v>0</v>
      </c>
      <c r="AE401" s="6">
        <v>0</v>
      </c>
      <c r="AF401" s="6">
        <v>0</v>
      </c>
      <c r="AG401" s="6">
        <v>0</v>
      </c>
      <c r="AH401" s="6">
        <v>0</v>
      </c>
      <c r="AI401" s="6">
        <v>0</v>
      </c>
      <c r="AJ401" s="6">
        <v>0</v>
      </c>
      <c r="AK401" s="6">
        <v>0</v>
      </c>
      <c r="AL401" s="6">
        <v>0</v>
      </c>
      <c r="AM401" s="6">
        <v>0</v>
      </c>
      <c r="AN401" s="6">
        <v>0</v>
      </c>
      <c r="AO401" s="6">
        <v>0</v>
      </c>
      <c r="AP401" s="6">
        <v>0</v>
      </c>
      <c r="AQ401" s="6">
        <v>0</v>
      </c>
    </row>
    <row r="402" spans="1:43" x14ac:dyDescent="0.2">
      <c r="A402" s="1">
        <v>2020</v>
      </c>
      <c r="B402" s="2" t="s">
        <v>65</v>
      </c>
      <c r="C402" s="1" t="s">
        <v>55</v>
      </c>
      <c r="D402" s="1" t="s">
        <v>52</v>
      </c>
      <c r="E402" s="1" t="s">
        <v>49</v>
      </c>
      <c r="F402" s="6">
        <v>161855.24</v>
      </c>
      <c r="G402" s="6">
        <v>121167.85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59909.96</v>
      </c>
      <c r="R402" s="6">
        <v>59909.96</v>
      </c>
      <c r="S402" s="6">
        <v>0.37</v>
      </c>
      <c r="T402" s="6">
        <v>56124.15</v>
      </c>
      <c r="U402" s="6">
        <v>116034.11</v>
      </c>
      <c r="V402" s="6">
        <v>0.72</v>
      </c>
      <c r="W402" s="6">
        <v>5133.74</v>
      </c>
      <c r="X402" s="6">
        <v>121167.85</v>
      </c>
      <c r="Y402" s="6">
        <v>0.75</v>
      </c>
      <c r="Z402" s="6">
        <v>0</v>
      </c>
      <c r="AA402" s="6">
        <v>0</v>
      </c>
      <c r="AB402" s="6">
        <v>0</v>
      </c>
      <c r="AC402" s="6">
        <v>0</v>
      </c>
      <c r="AD402" s="6">
        <v>0</v>
      </c>
      <c r="AE402" s="6">
        <v>0</v>
      </c>
      <c r="AF402" s="6">
        <v>0</v>
      </c>
      <c r="AG402" s="6">
        <v>0</v>
      </c>
      <c r="AH402" s="6">
        <v>0</v>
      </c>
      <c r="AI402" s="6">
        <v>0</v>
      </c>
      <c r="AJ402" s="6">
        <v>0</v>
      </c>
      <c r="AK402" s="6">
        <v>0</v>
      </c>
      <c r="AL402" s="6">
        <v>0</v>
      </c>
      <c r="AM402" s="6">
        <v>0</v>
      </c>
      <c r="AN402" s="6">
        <v>0</v>
      </c>
      <c r="AO402" s="6">
        <v>0</v>
      </c>
      <c r="AP402" s="6">
        <v>0</v>
      </c>
      <c r="AQ402" s="6">
        <v>0</v>
      </c>
    </row>
    <row r="403" spans="1:43" x14ac:dyDescent="0.2">
      <c r="A403" s="1">
        <v>2020</v>
      </c>
      <c r="B403" s="2" t="s">
        <v>65</v>
      </c>
      <c r="C403" s="1" t="s">
        <v>56</v>
      </c>
      <c r="D403" s="1" t="s">
        <v>45</v>
      </c>
      <c r="E403" s="1" t="s">
        <v>46</v>
      </c>
      <c r="F403" s="6">
        <v>2542326.23</v>
      </c>
      <c r="G403" s="6">
        <v>637388.22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42213.36</v>
      </c>
      <c r="R403" s="6">
        <v>42213.36</v>
      </c>
      <c r="S403" s="6">
        <v>0.02</v>
      </c>
      <c r="T403" s="6">
        <v>161455.82</v>
      </c>
      <c r="U403" s="6">
        <v>203669.18</v>
      </c>
      <c r="V403" s="6">
        <v>0.08</v>
      </c>
      <c r="W403" s="6">
        <v>433719.03999999998</v>
      </c>
      <c r="X403" s="6">
        <v>637388.22</v>
      </c>
      <c r="Y403" s="6">
        <v>0.25</v>
      </c>
      <c r="Z403" s="6">
        <v>0</v>
      </c>
      <c r="AA403" s="6">
        <v>0</v>
      </c>
      <c r="AB403" s="6">
        <v>0</v>
      </c>
      <c r="AC403" s="6">
        <v>0</v>
      </c>
      <c r="AD403" s="6">
        <v>0</v>
      </c>
      <c r="AE403" s="6">
        <v>0</v>
      </c>
      <c r="AF403" s="6">
        <v>0</v>
      </c>
      <c r="AG403" s="6">
        <v>0</v>
      </c>
      <c r="AH403" s="6">
        <v>0</v>
      </c>
      <c r="AI403" s="6">
        <v>0</v>
      </c>
      <c r="AJ403" s="6">
        <v>0</v>
      </c>
      <c r="AK403" s="6">
        <v>0</v>
      </c>
      <c r="AL403" s="6">
        <v>0</v>
      </c>
      <c r="AM403" s="6">
        <v>0</v>
      </c>
      <c r="AN403" s="6">
        <v>0</v>
      </c>
      <c r="AO403" s="6">
        <v>0</v>
      </c>
      <c r="AP403" s="6">
        <v>0</v>
      </c>
      <c r="AQ403" s="6">
        <v>0</v>
      </c>
    </row>
    <row r="404" spans="1:43" x14ac:dyDescent="0.2">
      <c r="A404" s="1">
        <v>2020</v>
      </c>
      <c r="B404" s="2" t="s">
        <v>65</v>
      </c>
      <c r="C404" s="1" t="s">
        <v>56</v>
      </c>
      <c r="D404" s="1" t="s">
        <v>45</v>
      </c>
      <c r="E404" s="1" t="s">
        <v>47</v>
      </c>
      <c r="F404" s="6">
        <v>3113.96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  <c r="AD404" s="6">
        <v>0</v>
      </c>
      <c r="AE404" s="6">
        <v>0</v>
      </c>
      <c r="AF404" s="6">
        <v>0</v>
      </c>
      <c r="AG404" s="6">
        <v>0</v>
      </c>
      <c r="AH404" s="6">
        <v>0</v>
      </c>
      <c r="AI404" s="6">
        <v>0</v>
      </c>
      <c r="AJ404" s="6">
        <v>0</v>
      </c>
      <c r="AK404" s="6">
        <v>0</v>
      </c>
      <c r="AL404" s="6">
        <v>0</v>
      </c>
      <c r="AM404" s="6">
        <v>0</v>
      </c>
      <c r="AN404" s="6">
        <v>0</v>
      </c>
      <c r="AO404" s="6">
        <v>0</v>
      </c>
      <c r="AP404" s="6">
        <v>0</v>
      </c>
      <c r="AQ404" s="6">
        <v>0</v>
      </c>
    </row>
    <row r="405" spans="1:43" x14ac:dyDescent="0.2">
      <c r="A405" s="1">
        <v>2020</v>
      </c>
      <c r="B405" s="2" t="s">
        <v>65</v>
      </c>
      <c r="C405" s="1" t="s">
        <v>56</v>
      </c>
      <c r="D405" s="1" t="s">
        <v>48</v>
      </c>
      <c r="E405" s="1" t="s">
        <v>46</v>
      </c>
      <c r="F405" s="6">
        <v>12156.64</v>
      </c>
      <c r="G405" s="6">
        <v>7490.78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7490.78</v>
      </c>
      <c r="R405" s="6">
        <v>7490.78</v>
      </c>
      <c r="S405" s="6">
        <v>0.62</v>
      </c>
      <c r="T405" s="6">
        <v>0</v>
      </c>
      <c r="U405" s="6">
        <v>7490.78</v>
      </c>
      <c r="V405" s="6">
        <v>0.62</v>
      </c>
      <c r="W405" s="6">
        <v>0</v>
      </c>
      <c r="X405" s="6">
        <v>7490.78</v>
      </c>
      <c r="Y405" s="6">
        <v>0.62</v>
      </c>
      <c r="Z405" s="6">
        <v>0</v>
      </c>
      <c r="AA405" s="6">
        <v>0</v>
      </c>
      <c r="AB405" s="6">
        <v>0</v>
      </c>
      <c r="AC405" s="6">
        <v>0</v>
      </c>
      <c r="AD405" s="6">
        <v>0</v>
      </c>
      <c r="AE405" s="6">
        <v>0</v>
      </c>
      <c r="AF405" s="6">
        <v>0</v>
      </c>
      <c r="AG405" s="6">
        <v>0</v>
      </c>
      <c r="AH405" s="6">
        <v>0</v>
      </c>
      <c r="AI405" s="6">
        <v>0</v>
      </c>
      <c r="AJ405" s="6">
        <v>0</v>
      </c>
      <c r="AK405" s="6">
        <v>0</v>
      </c>
      <c r="AL405" s="6">
        <v>0</v>
      </c>
      <c r="AM405" s="6">
        <v>0</v>
      </c>
      <c r="AN405" s="6">
        <v>0</v>
      </c>
      <c r="AO405" s="6">
        <v>0</v>
      </c>
      <c r="AP405" s="6">
        <v>0</v>
      </c>
      <c r="AQ405" s="6">
        <v>0</v>
      </c>
    </row>
    <row r="406" spans="1:43" x14ac:dyDescent="0.2">
      <c r="A406" s="1">
        <v>2020</v>
      </c>
      <c r="B406" s="2" t="s">
        <v>65</v>
      </c>
      <c r="C406" s="1" t="s">
        <v>56</v>
      </c>
      <c r="D406" s="1" t="s">
        <v>48</v>
      </c>
      <c r="E406" s="1" t="s">
        <v>47</v>
      </c>
      <c r="F406" s="6">
        <v>24706.31</v>
      </c>
      <c r="G406" s="6">
        <v>2833.2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2833.2</v>
      </c>
      <c r="R406" s="6">
        <v>2833.2</v>
      </c>
      <c r="S406" s="6">
        <v>0.11</v>
      </c>
      <c r="T406" s="6">
        <v>0</v>
      </c>
      <c r="U406" s="6">
        <v>2833.2</v>
      </c>
      <c r="V406" s="6">
        <v>0.11</v>
      </c>
      <c r="W406" s="6">
        <v>0</v>
      </c>
      <c r="X406" s="6">
        <v>2833.2</v>
      </c>
      <c r="Y406" s="6">
        <v>0.11</v>
      </c>
      <c r="Z406" s="6">
        <v>0</v>
      </c>
      <c r="AA406" s="6">
        <v>0</v>
      </c>
      <c r="AB406" s="6">
        <v>0</v>
      </c>
      <c r="AC406" s="6">
        <v>0</v>
      </c>
      <c r="AD406" s="6">
        <v>0</v>
      </c>
      <c r="AE406" s="6">
        <v>0</v>
      </c>
      <c r="AF406" s="6">
        <v>0</v>
      </c>
      <c r="AG406" s="6">
        <v>0</v>
      </c>
      <c r="AH406" s="6">
        <v>0</v>
      </c>
      <c r="AI406" s="6">
        <v>0</v>
      </c>
      <c r="AJ406" s="6">
        <v>0</v>
      </c>
      <c r="AK406" s="6">
        <v>0</v>
      </c>
      <c r="AL406" s="6">
        <v>0</v>
      </c>
      <c r="AM406" s="6">
        <v>0</v>
      </c>
      <c r="AN406" s="6">
        <v>0</v>
      </c>
      <c r="AO406" s="6">
        <v>0</v>
      </c>
      <c r="AP406" s="6">
        <v>0</v>
      </c>
      <c r="AQ406" s="6">
        <v>0</v>
      </c>
    </row>
    <row r="407" spans="1:43" x14ac:dyDescent="0.2">
      <c r="A407" s="1">
        <v>2020</v>
      </c>
      <c r="B407" s="2" t="s">
        <v>65</v>
      </c>
      <c r="C407" s="1" t="s">
        <v>56</v>
      </c>
      <c r="D407" s="1" t="s">
        <v>48</v>
      </c>
      <c r="E407" s="1" t="s">
        <v>49</v>
      </c>
      <c r="F407" s="6">
        <v>4500.01</v>
      </c>
      <c r="G407" s="6">
        <v>4500.01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4500.01</v>
      </c>
      <c r="R407" s="6">
        <v>4500.01</v>
      </c>
      <c r="S407" s="6">
        <v>1</v>
      </c>
      <c r="T407" s="6">
        <v>0</v>
      </c>
      <c r="U407" s="6">
        <v>4500.01</v>
      </c>
      <c r="V407" s="6">
        <v>1</v>
      </c>
      <c r="W407" s="6">
        <v>0</v>
      </c>
      <c r="X407" s="6">
        <v>4500.01</v>
      </c>
      <c r="Y407" s="6">
        <v>1</v>
      </c>
      <c r="Z407" s="6">
        <v>0</v>
      </c>
      <c r="AA407" s="6">
        <v>0</v>
      </c>
      <c r="AB407" s="6">
        <v>0</v>
      </c>
      <c r="AC407" s="6">
        <v>0</v>
      </c>
      <c r="AD407" s="6">
        <v>0</v>
      </c>
      <c r="AE407" s="6">
        <v>0</v>
      </c>
      <c r="AF407" s="6">
        <v>0</v>
      </c>
      <c r="AG407" s="6">
        <v>0</v>
      </c>
      <c r="AH407" s="6">
        <v>0</v>
      </c>
      <c r="AI407" s="6">
        <v>0</v>
      </c>
      <c r="AJ407" s="6">
        <v>0</v>
      </c>
      <c r="AK407" s="6">
        <v>0</v>
      </c>
      <c r="AL407" s="6">
        <v>0</v>
      </c>
      <c r="AM407" s="6">
        <v>0</v>
      </c>
      <c r="AN407" s="6">
        <v>0</v>
      </c>
      <c r="AO407" s="6">
        <v>0</v>
      </c>
      <c r="AP407" s="6">
        <v>0</v>
      </c>
      <c r="AQ407" s="6">
        <v>0</v>
      </c>
    </row>
    <row r="408" spans="1:43" x14ac:dyDescent="0.2">
      <c r="A408" s="1">
        <v>2020</v>
      </c>
      <c r="B408" s="2" t="s">
        <v>65</v>
      </c>
      <c r="C408" s="1" t="s">
        <v>56</v>
      </c>
      <c r="D408" s="1" t="s">
        <v>50</v>
      </c>
      <c r="E408" s="1" t="s">
        <v>46</v>
      </c>
      <c r="F408" s="6">
        <v>11625.67</v>
      </c>
      <c r="G408" s="6">
        <v>1654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1654</v>
      </c>
      <c r="R408" s="6">
        <v>1654</v>
      </c>
      <c r="S408" s="6">
        <v>0.14000000000000001</v>
      </c>
      <c r="T408" s="6">
        <v>0</v>
      </c>
      <c r="U408" s="6">
        <v>1654</v>
      </c>
      <c r="V408" s="6">
        <v>0.14000000000000001</v>
      </c>
      <c r="W408" s="6">
        <v>0</v>
      </c>
      <c r="X408" s="6">
        <v>1654</v>
      </c>
      <c r="Y408" s="6">
        <v>0.14000000000000001</v>
      </c>
      <c r="Z408" s="6">
        <v>0</v>
      </c>
      <c r="AA408" s="6">
        <v>0</v>
      </c>
      <c r="AB408" s="6">
        <v>0</v>
      </c>
      <c r="AC408" s="6">
        <v>0</v>
      </c>
      <c r="AD408" s="6">
        <v>0</v>
      </c>
      <c r="AE408" s="6">
        <v>0</v>
      </c>
      <c r="AF408" s="6">
        <v>0</v>
      </c>
      <c r="AG408" s="6">
        <v>0</v>
      </c>
      <c r="AH408" s="6">
        <v>0</v>
      </c>
      <c r="AI408" s="6">
        <v>0</v>
      </c>
      <c r="AJ408" s="6">
        <v>0</v>
      </c>
      <c r="AK408" s="6">
        <v>0</v>
      </c>
      <c r="AL408" s="6">
        <v>0</v>
      </c>
      <c r="AM408" s="6">
        <v>0</v>
      </c>
      <c r="AN408" s="6">
        <v>0</v>
      </c>
      <c r="AO408" s="6">
        <v>0</v>
      </c>
      <c r="AP408" s="6">
        <v>0</v>
      </c>
      <c r="AQ408" s="6">
        <v>0</v>
      </c>
    </row>
    <row r="409" spans="1:43" x14ac:dyDescent="0.2">
      <c r="A409" s="1">
        <v>2020</v>
      </c>
      <c r="B409" s="2" t="s">
        <v>65</v>
      </c>
      <c r="C409" s="1" t="s">
        <v>56</v>
      </c>
      <c r="D409" s="1" t="s">
        <v>50</v>
      </c>
      <c r="E409" s="1" t="s">
        <v>47</v>
      </c>
      <c r="F409" s="6">
        <v>2599.9</v>
      </c>
      <c r="G409" s="6">
        <v>1326.32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796.3</v>
      </c>
      <c r="R409" s="6">
        <v>796.3</v>
      </c>
      <c r="S409" s="6">
        <v>0.31</v>
      </c>
      <c r="T409" s="6">
        <v>0</v>
      </c>
      <c r="U409" s="6">
        <v>796.3</v>
      </c>
      <c r="V409" s="6">
        <v>0.31</v>
      </c>
      <c r="W409" s="6">
        <v>530.02</v>
      </c>
      <c r="X409" s="6">
        <v>1326.32</v>
      </c>
      <c r="Y409" s="6">
        <v>0.51</v>
      </c>
      <c r="Z409" s="6">
        <v>0</v>
      </c>
      <c r="AA409" s="6">
        <v>0</v>
      </c>
      <c r="AB409" s="6">
        <v>0</v>
      </c>
      <c r="AC409" s="6">
        <v>0</v>
      </c>
      <c r="AD409" s="6">
        <v>0</v>
      </c>
      <c r="AE409" s="6">
        <v>0</v>
      </c>
      <c r="AF409" s="6">
        <v>0</v>
      </c>
      <c r="AG409" s="6">
        <v>0</v>
      </c>
      <c r="AH409" s="6">
        <v>0</v>
      </c>
      <c r="AI409" s="6">
        <v>0</v>
      </c>
      <c r="AJ409" s="6">
        <v>0</v>
      </c>
      <c r="AK409" s="6">
        <v>0</v>
      </c>
      <c r="AL409" s="6">
        <v>0</v>
      </c>
      <c r="AM409" s="6">
        <v>0</v>
      </c>
      <c r="AN409" s="6">
        <v>0</v>
      </c>
      <c r="AO409" s="6">
        <v>0</v>
      </c>
      <c r="AP409" s="6">
        <v>0</v>
      </c>
      <c r="AQ409" s="6">
        <v>0</v>
      </c>
    </row>
    <row r="410" spans="1:43" x14ac:dyDescent="0.2">
      <c r="A410" s="1">
        <v>2020</v>
      </c>
      <c r="B410" s="2" t="s">
        <v>65</v>
      </c>
      <c r="C410" s="1" t="s">
        <v>56</v>
      </c>
      <c r="D410" s="1" t="s">
        <v>52</v>
      </c>
      <c r="E410" s="1" t="s">
        <v>53</v>
      </c>
      <c r="F410" s="6">
        <v>436.66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 s="6">
        <v>0</v>
      </c>
      <c r="AB410" s="6">
        <v>0</v>
      </c>
      <c r="AC410" s="6">
        <v>0</v>
      </c>
      <c r="AD410" s="6">
        <v>0</v>
      </c>
      <c r="AE410" s="6">
        <v>0</v>
      </c>
      <c r="AF410" s="6">
        <v>0</v>
      </c>
      <c r="AG410" s="6">
        <v>0</v>
      </c>
      <c r="AH410" s="6">
        <v>0</v>
      </c>
      <c r="AI410" s="6">
        <v>0</v>
      </c>
      <c r="AJ410" s="6">
        <v>0</v>
      </c>
      <c r="AK410" s="6">
        <v>0</v>
      </c>
      <c r="AL410" s="6">
        <v>0</v>
      </c>
      <c r="AM410" s="6">
        <v>0</v>
      </c>
      <c r="AN410" s="6">
        <v>0</v>
      </c>
      <c r="AO410" s="6">
        <v>0</v>
      </c>
      <c r="AP410" s="6">
        <v>0</v>
      </c>
      <c r="AQ410" s="6">
        <v>0</v>
      </c>
    </row>
    <row r="411" spans="1:43" x14ac:dyDescent="0.2">
      <c r="A411" s="1">
        <v>2020</v>
      </c>
      <c r="B411" s="2" t="s">
        <v>65</v>
      </c>
      <c r="C411" s="1" t="s">
        <v>56</v>
      </c>
      <c r="D411" s="1" t="s">
        <v>52</v>
      </c>
      <c r="E411" s="1" t="s">
        <v>46</v>
      </c>
      <c r="F411" s="6">
        <v>274866.78000000003</v>
      </c>
      <c r="G411" s="6">
        <v>148836.10999999999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89153.81</v>
      </c>
      <c r="R411" s="6">
        <v>89153.81</v>
      </c>
      <c r="S411" s="6">
        <v>0.32</v>
      </c>
      <c r="T411" s="6">
        <v>27720.51</v>
      </c>
      <c r="U411" s="6">
        <v>116874.32</v>
      </c>
      <c r="V411" s="6">
        <v>0.43</v>
      </c>
      <c r="W411" s="6">
        <v>31961.79</v>
      </c>
      <c r="X411" s="6">
        <v>148836.10999999999</v>
      </c>
      <c r="Y411" s="6">
        <v>0.54</v>
      </c>
      <c r="Z411" s="6">
        <v>0</v>
      </c>
      <c r="AA411" s="6">
        <v>0</v>
      </c>
      <c r="AB411" s="6">
        <v>0</v>
      </c>
      <c r="AC411" s="6">
        <v>0</v>
      </c>
      <c r="AD411" s="6">
        <v>0</v>
      </c>
      <c r="AE411" s="6">
        <v>0</v>
      </c>
      <c r="AF411" s="6">
        <v>0</v>
      </c>
      <c r="AG411" s="6">
        <v>0</v>
      </c>
      <c r="AH411" s="6">
        <v>0</v>
      </c>
      <c r="AI411" s="6">
        <v>0</v>
      </c>
      <c r="AJ411" s="6">
        <v>0</v>
      </c>
      <c r="AK411" s="6">
        <v>0</v>
      </c>
      <c r="AL411" s="6">
        <v>0</v>
      </c>
      <c r="AM411" s="6">
        <v>0</v>
      </c>
      <c r="AN411" s="6">
        <v>0</v>
      </c>
      <c r="AO411" s="6">
        <v>0</v>
      </c>
      <c r="AP411" s="6">
        <v>0</v>
      </c>
      <c r="AQ411" s="6">
        <v>0</v>
      </c>
    </row>
    <row r="412" spans="1:43" x14ac:dyDescent="0.2">
      <c r="A412" s="1">
        <v>2020</v>
      </c>
      <c r="B412" s="2" t="s">
        <v>65</v>
      </c>
      <c r="C412" s="1" t="s">
        <v>56</v>
      </c>
      <c r="D412" s="1" t="s">
        <v>52</v>
      </c>
      <c r="E412" s="1" t="s">
        <v>47</v>
      </c>
      <c r="F412" s="6">
        <v>233780.18</v>
      </c>
      <c r="G412" s="6">
        <v>135337.54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83344.210000000006</v>
      </c>
      <c r="R412" s="6">
        <v>83344.210000000006</v>
      </c>
      <c r="S412" s="6">
        <v>0.36</v>
      </c>
      <c r="T412" s="6">
        <v>42907.67</v>
      </c>
      <c r="U412" s="6">
        <v>126251.88</v>
      </c>
      <c r="V412" s="6">
        <v>0.54</v>
      </c>
      <c r="W412" s="6">
        <v>9085.66</v>
      </c>
      <c r="X412" s="6">
        <v>135337.54</v>
      </c>
      <c r="Y412" s="6">
        <v>0.57999999999999996</v>
      </c>
      <c r="Z412" s="6">
        <v>0</v>
      </c>
      <c r="AA412" s="6">
        <v>0</v>
      </c>
      <c r="AB412" s="6">
        <v>0</v>
      </c>
      <c r="AC412" s="6">
        <v>0</v>
      </c>
      <c r="AD412" s="6">
        <v>0</v>
      </c>
      <c r="AE412" s="6">
        <v>0</v>
      </c>
      <c r="AF412" s="6">
        <v>0</v>
      </c>
      <c r="AG412" s="6">
        <v>0</v>
      </c>
      <c r="AH412" s="6">
        <v>0</v>
      </c>
      <c r="AI412" s="6">
        <v>0</v>
      </c>
      <c r="AJ412" s="6">
        <v>0</v>
      </c>
      <c r="AK412" s="6">
        <v>0</v>
      </c>
      <c r="AL412" s="6">
        <v>0</v>
      </c>
      <c r="AM412" s="6">
        <v>0</v>
      </c>
      <c r="AN412" s="6">
        <v>0</v>
      </c>
      <c r="AO412" s="6">
        <v>0</v>
      </c>
      <c r="AP412" s="6">
        <v>0</v>
      </c>
      <c r="AQ412" s="6">
        <v>0</v>
      </c>
    </row>
    <row r="413" spans="1:43" x14ac:dyDescent="0.2">
      <c r="A413" s="1">
        <v>2020</v>
      </c>
      <c r="B413" s="2" t="s">
        <v>65</v>
      </c>
      <c r="C413" s="1" t="s">
        <v>56</v>
      </c>
      <c r="D413" s="1" t="s">
        <v>52</v>
      </c>
      <c r="E413" s="1" t="s">
        <v>49</v>
      </c>
      <c r="F413" s="6">
        <v>54995.45</v>
      </c>
      <c r="G413" s="6">
        <v>33112.019999999997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24793.09</v>
      </c>
      <c r="R413" s="6">
        <v>24793.09</v>
      </c>
      <c r="S413" s="6">
        <v>0.45</v>
      </c>
      <c r="T413" s="6">
        <v>6521.19</v>
      </c>
      <c r="U413" s="6">
        <v>31314.28</v>
      </c>
      <c r="V413" s="6">
        <v>0.56999999999999995</v>
      </c>
      <c r="W413" s="6">
        <v>1797.74</v>
      </c>
      <c r="X413" s="6">
        <v>33112.019999999997</v>
      </c>
      <c r="Y413" s="6">
        <v>0.6</v>
      </c>
      <c r="Z413" s="6">
        <v>0</v>
      </c>
      <c r="AA413" s="6">
        <v>0</v>
      </c>
      <c r="AB413" s="6">
        <v>0</v>
      </c>
      <c r="AC413" s="6">
        <v>0</v>
      </c>
      <c r="AD413" s="6">
        <v>0</v>
      </c>
      <c r="AE413" s="6">
        <v>0</v>
      </c>
      <c r="AF413" s="6">
        <v>0</v>
      </c>
      <c r="AG413" s="6">
        <v>0</v>
      </c>
      <c r="AH413" s="6">
        <v>0</v>
      </c>
      <c r="AI413" s="6">
        <v>0</v>
      </c>
      <c r="AJ413" s="6">
        <v>0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0</v>
      </c>
      <c r="AQ413" s="6">
        <v>0</v>
      </c>
    </row>
    <row r="414" spans="1:43" x14ac:dyDescent="0.2">
      <c r="A414" s="1">
        <v>2020</v>
      </c>
      <c r="B414" s="2" t="s">
        <v>65</v>
      </c>
      <c r="C414" s="1" t="s">
        <v>57</v>
      </c>
      <c r="D414" s="1" t="s">
        <v>45</v>
      </c>
      <c r="E414" s="1" t="s">
        <v>46</v>
      </c>
      <c r="F414" s="6">
        <v>71612537.719999999</v>
      </c>
      <c r="G414" s="6">
        <v>20304183.25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10093756.880000001</v>
      </c>
      <c r="R414" s="6">
        <v>10093756.880000001</v>
      </c>
      <c r="S414" s="6">
        <v>0.14000000000000001</v>
      </c>
      <c r="T414" s="6">
        <v>7134564.5599999996</v>
      </c>
      <c r="U414" s="6">
        <v>17228321.440000001</v>
      </c>
      <c r="V414" s="6">
        <v>0.24</v>
      </c>
      <c r="W414" s="6">
        <v>3075861.81</v>
      </c>
      <c r="X414" s="6">
        <v>20304183.25</v>
      </c>
      <c r="Y414" s="6">
        <v>0.28000000000000003</v>
      </c>
      <c r="Z414" s="6">
        <v>0</v>
      </c>
      <c r="AA414" s="6">
        <v>0</v>
      </c>
      <c r="AB414" s="6">
        <v>0</v>
      </c>
      <c r="AC414" s="6">
        <v>0</v>
      </c>
      <c r="AD414" s="6">
        <v>0</v>
      </c>
      <c r="AE414" s="6">
        <v>0</v>
      </c>
      <c r="AF414" s="6">
        <v>0</v>
      </c>
      <c r="AG414" s="6">
        <v>0</v>
      </c>
      <c r="AH414" s="6">
        <v>0</v>
      </c>
      <c r="AI414" s="6">
        <v>0</v>
      </c>
      <c r="AJ414" s="6">
        <v>0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0</v>
      </c>
      <c r="AQ414" s="6">
        <v>0</v>
      </c>
    </row>
    <row r="415" spans="1:43" x14ac:dyDescent="0.2">
      <c r="A415" s="1">
        <v>2020</v>
      </c>
      <c r="B415" s="2" t="s">
        <v>65</v>
      </c>
      <c r="C415" s="1" t="s">
        <v>57</v>
      </c>
      <c r="D415" s="1" t="s">
        <v>45</v>
      </c>
      <c r="E415" s="1" t="s">
        <v>47</v>
      </c>
      <c r="F415" s="6">
        <v>6079945.3200000003</v>
      </c>
      <c r="G415" s="6">
        <v>2726904.68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831576.77</v>
      </c>
      <c r="R415" s="6">
        <v>831576.77</v>
      </c>
      <c r="S415" s="6">
        <v>0.14000000000000001</v>
      </c>
      <c r="T415" s="6">
        <v>1895327.91</v>
      </c>
      <c r="U415" s="6">
        <v>2726904.68</v>
      </c>
      <c r="V415" s="6">
        <v>0.45</v>
      </c>
      <c r="W415" s="6">
        <v>0</v>
      </c>
      <c r="X415" s="6">
        <v>2726904.68</v>
      </c>
      <c r="Y415" s="6">
        <v>0.45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v>0</v>
      </c>
      <c r="AF415" s="6">
        <v>0</v>
      </c>
      <c r="AG415" s="6">
        <v>0</v>
      </c>
      <c r="AH415" s="6">
        <v>0</v>
      </c>
      <c r="AI415" s="6">
        <v>0</v>
      </c>
      <c r="AJ415" s="6">
        <v>0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0</v>
      </c>
      <c r="AQ415" s="6">
        <v>0</v>
      </c>
    </row>
    <row r="416" spans="1:43" x14ac:dyDescent="0.2">
      <c r="A416" s="1">
        <v>2020</v>
      </c>
      <c r="B416" s="2" t="s">
        <v>65</v>
      </c>
      <c r="C416" s="1" t="s">
        <v>57</v>
      </c>
      <c r="D416" s="1" t="s">
        <v>48</v>
      </c>
      <c r="E416" s="1" t="s">
        <v>53</v>
      </c>
      <c r="F416" s="6">
        <v>530.02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C416" s="6">
        <v>0</v>
      </c>
      <c r="AD416" s="6">
        <v>0</v>
      </c>
      <c r="AE416" s="6">
        <v>0</v>
      </c>
      <c r="AF416" s="6">
        <v>0</v>
      </c>
      <c r="AG416" s="6">
        <v>0</v>
      </c>
      <c r="AH416" s="6">
        <v>0</v>
      </c>
      <c r="AI416" s="6">
        <v>0</v>
      </c>
      <c r="AJ416" s="6">
        <v>0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0</v>
      </c>
      <c r="AQ416" s="6">
        <v>0</v>
      </c>
    </row>
    <row r="417" spans="1:43" x14ac:dyDescent="0.2">
      <c r="A417" s="1">
        <v>2020</v>
      </c>
      <c r="B417" s="2" t="s">
        <v>65</v>
      </c>
      <c r="C417" s="1" t="s">
        <v>57</v>
      </c>
      <c r="D417" s="1" t="s">
        <v>48</v>
      </c>
      <c r="E417" s="1" t="s">
        <v>46</v>
      </c>
      <c r="F417" s="6">
        <v>69050.5</v>
      </c>
      <c r="G417" s="6">
        <v>17142.64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10852.11</v>
      </c>
      <c r="R417" s="6">
        <v>10852.11</v>
      </c>
      <c r="S417" s="6">
        <v>0.16</v>
      </c>
      <c r="T417" s="6">
        <v>6002.85</v>
      </c>
      <c r="U417" s="6">
        <v>16854.96</v>
      </c>
      <c r="V417" s="6">
        <v>0.24</v>
      </c>
      <c r="W417" s="6">
        <v>287.68</v>
      </c>
      <c r="X417" s="6">
        <v>17142.64</v>
      </c>
      <c r="Y417" s="6">
        <v>0.25</v>
      </c>
      <c r="Z417" s="6">
        <v>0</v>
      </c>
      <c r="AA417" s="6">
        <v>0</v>
      </c>
      <c r="AB417" s="6">
        <v>0</v>
      </c>
      <c r="AC417" s="6">
        <v>0</v>
      </c>
      <c r="AD417" s="6">
        <v>0</v>
      </c>
      <c r="AE417" s="6">
        <v>0</v>
      </c>
      <c r="AF417" s="6">
        <v>0</v>
      </c>
      <c r="AG417" s="6">
        <v>0</v>
      </c>
      <c r="AH417" s="6">
        <v>0</v>
      </c>
      <c r="AI417" s="6">
        <v>0</v>
      </c>
      <c r="AJ417" s="6">
        <v>0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0</v>
      </c>
      <c r="AQ417" s="6">
        <v>0</v>
      </c>
    </row>
    <row r="418" spans="1:43" x14ac:dyDescent="0.2">
      <c r="A418" s="1">
        <v>2020</v>
      </c>
      <c r="B418" s="2" t="s">
        <v>65</v>
      </c>
      <c r="C418" s="1" t="s">
        <v>57</v>
      </c>
      <c r="D418" s="1" t="s">
        <v>48</v>
      </c>
      <c r="E418" s="1" t="s">
        <v>47</v>
      </c>
      <c r="F418" s="6">
        <v>206884.63</v>
      </c>
      <c r="G418" s="6">
        <v>149000.51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79232.14</v>
      </c>
      <c r="R418" s="6">
        <v>79232.14</v>
      </c>
      <c r="S418" s="6">
        <v>0.38</v>
      </c>
      <c r="T418" s="6">
        <v>52772.26</v>
      </c>
      <c r="U418" s="6">
        <v>132004.4</v>
      </c>
      <c r="V418" s="6">
        <v>0.64</v>
      </c>
      <c r="W418" s="6">
        <v>16996.11</v>
      </c>
      <c r="X418" s="6">
        <v>149000.51</v>
      </c>
      <c r="Y418" s="6">
        <v>0.72</v>
      </c>
      <c r="Z418" s="6">
        <v>0</v>
      </c>
      <c r="AA418" s="6">
        <v>0</v>
      </c>
      <c r="AB418" s="6">
        <v>0</v>
      </c>
      <c r="AC418" s="6">
        <v>0</v>
      </c>
      <c r="AD418" s="6">
        <v>0</v>
      </c>
      <c r="AE418" s="6">
        <v>0</v>
      </c>
      <c r="AF418" s="6">
        <v>0</v>
      </c>
      <c r="AG418" s="6">
        <v>0</v>
      </c>
      <c r="AH418" s="6">
        <v>0</v>
      </c>
      <c r="AI418" s="6">
        <v>0</v>
      </c>
      <c r="AJ418" s="6">
        <v>0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0</v>
      </c>
      <c r="AQ418" s="6">
        <v>0</v>
      </c>
    </row>
    <row r="419" spans="1:43" x14ac:dyDescent="0.2">
      <c r="A419" s="1">
        <v>2020</v>
      </c>
      <c r="B419" s="2" t="s">
        <v>65</v>
      </c>
      <c r="C419" s="1" t="s">
        <v>57</v>
      </c>
      <c r="D419" s="1" t="s">
        <v>48</v>
      </c>
      <c r="E419" s="1" t="s">
        <v>49</v>
      </c>
      <c r="F419" s="6">
        <v>231515.44</v>
      </c>
      <c r="G419" s="6">
        <v>67851.53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31088.09</v>
      </c>
      <c r="R419" s="6">
        <v>31088.09</v>
      </c>
      <c r="S419" s="6">
        <v>0.13</v>
      </c>
      <c r="T419" s="6">
        <v>30380.39</v>
      </c>
      <c r="U419" s="6">
        <v>61468.480000000003</v>
      </c>
      <c r="V419" s="6">
        <v>0.27</v>
      </c>
      <c r="W419" s="6">
        <v>6383.05</v>
      </c>
      <c r="X419" s="6">
        <v>67851.53</v>
      </c>
      <c r="Y419" s="6">
        <v>0.28999999999999998</v>
      </c>
      <c r="Z419" s="6">
        <v>0</v>
      </c>
      <c r="AA419" s="6">
        <v>0</v>
      </c>
      <c r="AB419" s="6">
        <v>0</v>
      </c>
      <c r="AC419" s="6">
        <v>0</v>
      </c>
      <c r="AD419" s="6">
        <v>0</v>
      </c>
      <c r="AE419" s="6">
        <v>0</v>
      </c>
      <c r="AF419" s="6">
        <v>0</v>
      </c>
      <c r="AG419" s="6">
        <v>0</v>
      </c>
      <c r="AH419" s="6">
        <v>0</v>
      </c>
      <c r="AI419" s="6">
        <v>0</v>
      </c>
      <c r="AJ419" s="6">
        <v>0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0</v>
      </c>
      <c r="AQ419" s="6">
        <v>0</v>
      </c>
    </row>
    <row r="420" spans="1:43" x14ac:dyDescent="0.2">
      <c r="A420" s="1">
        <v>2020</v>
      </c>
      <c r="B420" s="2" t="s">
        <v>65</v>
      </c>
      <c r="C420" s="1" t="s">
        <v>57</v>
      </c>
      <c r="D420" s="1" t="s">
        <v>50</v>
      </c>
      <c r="E420" s="1" t="s">
        <v>46</v>
      </c>
      <c r="F420" s="6">
        <v>400520.98</v>
      </c>
      <c r="G420" s="6">
        <v>230279.25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104300.95</v>
      </c>
      <c r="R420" s="6">
        <v>104300.95</v>
      </c>
      <c r="S420" s="6">
        <v>0.26</v>
      </c>
      <c r="T420" s="6">
        <v>103075.18</v>
      </c>
      <c r="U420" s="6">
        <v>207376.13</v>
      </c>
      <c r="V420" s="6">
        <v>0.52</v>
      </c>
      <c r="W420" s="6">
        <v>22903.119999999999</v>
      </c>
      <c r="X420" s="6">
        <v>230279.25</v>
      </c>
      <c r="Y420" s="6">
        <v>0.56999999999999995</v>
      </c>
      <c r="Z420" s="6">
        <v>0</v>
      </c>
      <c r="AA420" s="6">
        <v>0</v>
      </c>
      <c r="AB420" s="6">
        <v>0</v>
      </c>
      <c r="AC420" s="6">
        <v>0</v>
      </c>
      <c r="AD420" s="6">
        <v>0</v>
      </c>
      <c r="AE420" s="6">
        <v>0</v>
      </c>
      <c r="AF420" s="6">
        <v>0</v>
      </c>
      <c r="AG420" s="6">
        <v>0</v>
      </c>
      <c r="AH420" s="6">
        <v>0</v>
      </c>
      <c r="AI420" s="6">
        <v>0</v>
      </c>
      <c r="AJ420" s="6">
        <v>0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0</v>
      </c>
      <c r="AQ420" s="6">
        <v>0</v>
      </c>
    </row>
    <row r="421" spans="1:43" x14ac:dyDescent="0.2">
      <c r="A421" s="1">
        <v>2020</v>
      </c>
      <c r="B421" s="2" t="s">
        <v>65</v>
      </c>
      <c r="C421" s="1" t="s">
        <v>57</v>
      </c>
      <c r="D421" s="1" t="s">
        <v>50</v>
      </c>
      <c r="E421" s="1" t="s">
        <v>47</v>
      </c>
      <c r="F421" s="6">
        <v>354298.04</v>
      </c>
      <c r="G421" s="6">
        <v>305521.11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116359.48</v>
      </c>
      <c r="R421" s="6">
        <v>116359.48</v>
      </c>
      <c r="S421" s="6">
        <v>0.33</v>
      </c>
      <c r="T421" s="6">
        <v>177311.59</v>
      </c>
      <c r="U421" s="6">
        <v>293671.07</v>
      </c>
      <c r="V421" s="6">
        <v>0.83</v>
      </c>
      <c r="W421" s="6">
        <v>11850.04</v>
      </c>
      <c r="X421" s="6">
        <v>305521.11</v>
      </c>
      <c r="Y421" s="6">
        <v>0.86</v>
      </c>
      <c r="Z421" s="6">
        <v>0</v>
      </c>
      <c r="AA421" s="6">
        <v>0</v>
      </c>
      <c r="AB421" s="6">
        <v>0</v>
      </c>
      <c r="AC421" s="6">
        <v>0</v>
      </c>
      <c r="AD421" s="6">
        <v>0</v>
      </c>
      <c r="AE421" s="6">
        <v>0</v>
      </c>
      <c r="AF421" s="6">
        <v>0</v>
      </c>
      <c r="AG421" s="6">
        <v>0</v>
      </c>
      <c r="AH421" s="6">
        <v>0</v>
      </c>
      <c r="AI421" s="6">
        <v>0</v>
      </c>
      <c r="AJ421" s="6">
        <v>0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0</v>
      </c>
      <c r="AQ421" s="6">
        <v>0</v>
      </c>
    </row>
    <row r="422" spans="1:43" x14ac:dyDescent="0.2">
      <c r="A422" s="1">
        <v>2020</v>
      </c>
      <c r="B422" s="2" t="s">
        <v>65</v>
      </c>
      <c r="C422" s="1" t="s">
        <v>57</v>
      </c>
      <c r="D422" s="1" t="s">
        <v>50</v>
      </c>
      <c r="E422" s="1" t="s">
        <v>49</v>
      </c>
      <c r="F422" s="6">
        <v>5813.07</v>
      </c>
      <c r="G422" s="6">
        <v>3491.07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2692.07</v>
      </c>
      <c r="R422" s="6">
        <v>2692.07</v>
      </c>
      <c r="S422" s="6">
        <v>0.46</v>
      </c>
      <c r="T422" s="6">
        <v>0</v>
      </c>
      <c r="U422" s="6">
        <v>2692.07</v>
      </c>
      <c r="V422" s="6">
        <v>0.46</v>
      </c>
      <c r="W422" s="6">
        <v>799</v>
      </c>
      <c r="X422" s="6">
        <v>3491.07</v>
      </c>
      <c r="Y422" s="6">
        <v>0.6</v>
      </c>
      <c r="Z422" s="6">
        <v>0</v>
      </c>
      <c r="AA422" s="6">
        <v>0</v>
      </c>
      <c r="AB422" s="6">
        <v>0</v>
      </c>
      <c r="AC422" s="6">
        <v>0</v>
      </c>
      <c r="AD422" s="6">
        <v>0</v>
      </c>
      <c r="AE422" s="6">
        <v>0</v>
      </c>
      <c r="AF422" s="6">
        <v>0</v>
      </c>
      <c r="AG422" s="6">
        <v>0</v>
      </c>
      <c r="AH422" s="6">
        <v>0</v>
      </c>
      <c r="AI422" s="6">
        <v>0</v>
      </c>
      <c r="AJ422" s="6">
        <v>0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0</v>
      </c>
      <c r="AQ422" s="6">
        <v>0</v>
      </c>
    </row>
    <row r="423" spans="1:43" x14ac:dyDescent="0.2">
      <c r="A423" s="1">
        <v>2020</v>
      </c>
      <c r="B423" s="2" t="s">
        <v>65</v>
      </c>
      <c r="C423" s="1" t="s">
        <v>57</v>
      </c>
      <c r="D423" s="1" t="s">
        <v>51</v>
      </c>
      <c r="E423" s="1" t="s">
        <v>46</v>
      </c>
      <c r="F423" s="6">
        <v>7998192.0899999999</v>
      </c>
      <c r="G423" s="6">
        <v>6426298.7400000002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800782.05</v>
      </c>
      <c r="R423" s="6">
        <v>800782.05</v>
      </c>
      <c r="S423" s="6">
        <v>0.1</v>
      </c>
      <c r="T423" s="6">
        <v>4888038.83</v>
      </c>
      <c r="U423" s="6">
        <v>5688820.8799999999</v>
      </c>
      <c r="V423" s="6">
        <v>0.71</v>
      </c>
      <c r="W423" s="6">
        <v>737477.86</v>
      </c>
      <c r="X423" s="6">
        <v>6426298.7400000002</v>
      </c>
      <c r="Y423" s="6">
        <v>0.8</v>
      </c>
      <c r="Z423" s="6">
        <v>0</v>
      </c>
      <c r="AA423" s="6">
        <v>0</v>
      </c>
      <c r="AB423" s="6">
        <v>0</v>
      </c>
      <c r="AC423" s="6">
        <v>0</v>
      </c>
      <c r="AD423" s="6">
        <v>0</v>
      </c>
      <c r="AE423" s="6">
        <v>0</v>
      </c>
      <c r="AF423" s="6">
        <v>0</v>
      </c>
      <c r="AG423" s="6">
        <v>0</v>
      </c>
      <c r="AH423" s="6">
        <v>0</v>
      </c>
      <c r="AI423" s="6">
        <v>0</v>
      </c>
      <c r="AJ423" s="6">
        <v>0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0</v>
      </c>
      <c r="AQ423" s="6">
        <v>0</v>
      </c>
    </row>
    <row r="424" spans="1:43" x14ac:dyDescent="0.2">
      <c r="A424" s="1">
        <v>2020</v>
      </c>
      <c r="B424" s="2" t="s">
        <v>65</v>
      </c>
      <c r="C424" s="1" t="s">
        <v>57</v>
      </c>
      <c r="D424" s="1" t="s">
        <v>51</v>
      </c>
      <c r="E424" s="1" t="s">
        <v>47</v>
      </c>
      <c r="F424" s="6">
        <v>752418.65</v>
      </c>
      <c r="G424" s="6">
        <v>394505.04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265228.69</v>
      </c>
      <c r="R424" s="6">
        <v>265228.69</v>
      </c>
      <c r="S424" s="6">
        <v>0.35</v>
      </c>
      <c r="T424" s="6">
        <v>116478.28</v>
      </c>
      <c r="U424" s="6">
        <v>381706.97</v>
      </c>
      <c r="V424" s="6">
        <v>0.51</v>
      </c>
      <c r="W424" s="6">
        <v>12798.07</v>
      </c>
      <c r="X424" s="6">
        <v>394505.04</v>
      </c>
      <c r="Y424" s="6">
        <v>0.52</v>
      </c>
      <c r="Z424" s="6">
        <v>0</v>
      </c>
      <c r="AA424" s="6">
        <v>0</v>
      </c>
      <c r="AB424" s="6">
        <v>0</v>
      </c>
      <c r="AC424" s="6">
        <v>0</v>
      </c>
      <c r="AD424" s="6">
        <v>0</v>
      </c>
      <c r="AE424" s="6">
        <v>0</v>
      </c>
      <c r="AF424" s="6">
        <v>0</v>
      </c>
      <c r="AG424" s="6">
        <v>0</v>
      </c>
      <c r="AH424" s="6">
        <v>0</v>
      </c>
      <c r="AI424" s="6">
        <v>0</v>
      </c>
      <c r="AJ424" s="6">
        <v>0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0</v>
      </c>
      <c r="AQ424" s="6">
        <v>0</v>
      </c>
    </row>
    <row r="425" spans="1:43" x14ac:dyDescent="0.2">
      <c r="A425" s="1">
        <v>2020</v>
      </c>
      <c r="B425" s="2" t="s">
        <v>65</v>
      </c>
      <c r="C425" s="1" t="s">
        <v>57</v>
      </c>
      <c r="D425" s="1" t="s">
        <v>51</v>
      </c>
      <c r="E425" s="1" t="s">
        <v>49</v>
      </c>
      <c r="F425" s="6">
        <v>11238.35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  <c r="AD425" s="6">
        <v>0</v>
      </c>
      <c r="AE425" s="6">
        <v>0</v>
      </c>
      <c r="AF425" s="6">
        <v>0</v>
      </c>
      <c r="AG425" s="6">
        <v>0</v>
      </c>
      <c r="AH425" s="6">
        <v>0</v>
      </c>
      <c r="AI425" s="6">
        <v>0</v>
      </c>
      <c r="AJ425" s="6">
        <v>0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0</v>
      </c>
      <c r="AQ425" s="6">
        <v>0</v>
      </c>
    </row>
    <row r="426" spans="1:43" x14ac:dyDescent="0.2">
      <c r="A426" s="1">
        <v>2020</v>
      </c>
      <c r="B426" s="2" t="s">
        <v>65</v>
      </c>
      <c r="C426" s="1" t="s">
        <v>57</v>
      </c>
      <c r="D426" s="1" t="s">
        <v>52</v>
      </c>
      <c r="E426" s="1" t="s">
        <v>53</v>
      </c>
      <c r="F426" s="6">
        <v>34294.32</v>
      </c>
      <c r="G426" s="6">
        <v>3588.77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1943.56</v>
      </c>
      <c r="R426" s="6">
        <v>1943.56</v>
      </c>
      <c r="S426" s="6">
        <v>0.06</v>
      </c>
      <c r="T426" s="6">
        <v>25.2</v>
      </c>
      <c r="U426" s="6">
        <v>1968.76</v>
      </c>
      <c r="V426" s="6">
        <v>0.06</v>
      </c>
      <c r="W426" s="6">
        <v>1620.01</v>
      </c>
      <c r="X426" s="6">
        <v>3588.77</v>
      </c>
      <c r="Y426" s="6">
        <v>0.1</v>
      </c>
      <c r="Z426" s="6">
        <v>0</v>
      </c>
      <c r="AA426" s="6">
        <v>0</v>
      </c>
      <c r="AB426" s="6">
        <v>0</v>
      </c>
      <c r="AC426" s="6">
        <v>0</v>
      </c>
      <c r="AD426" s="6">
        <v>0</v>
      </c>
      <c r="AE426" s="6">
        <v>0</v>
      </c>
      <c r="AF426" s="6">
        <v>0</v>
      </c>
      <c r="AG426" s="6">
        <v>0</v>
      </c>
      <c r="AH426" s="6">
        <v>0</v>
      </c>
      <c r="AI426" s="6">
        <v>0</v>
      </c>
      <c r="AJ426" s="6">
        <v>0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0</v>
      </c>
      <c r="AQ426" s="6">
        <v>0</v>
      </c>
    </row>
    <row r="427" spans="1:43" x14ac:dyDescent="0.2">
      <c r="A427" s="1">
        <v>2020</v>
      </c>
      <c r="B427" s="2" t="s">
        <v>65</v>
      </c>
      <c r="C427" s="1" t="s">
        <v>57</v>
      </c>
      <c r="D427" s="1" t="s">
        <v>52</v>
      </c>
      <c r="E427" s="1" t="s">
        <v>46</v>
      </c>
      <c r="F427" s="6">
        <v>6260396.2199999997</v>
      </c>
      <c r="G427" s="6">
        <v>2267673.33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1013403.47</v>
      </c>
      <c r="R427" s="6">
        <v>1013403.47</v>
      </c>
      <c r="S427" s="6">
        <v>0.16</v>
      </c>
      <c r="T427" s="6">
        <v>857293.29</v>
      </c>
      <c r="U427" s="6">
        <v>1870696.76</v>
      </c>
      <c r="V427" s="6">
        <v>0.3</v>
      </c>
      <c r="W427" s="6">
        <v>396976.57</v>
      </c>
      <c r="X427" s="6">
        <v>2267673.33</v>
      </c>
      <c r="Y427" s="6">
        <v>0.36</v>
      </c>
      <c r="Z427" s="6">
        <v>0</v>
      </c>
      <c r="AA427" s="6">
        <v>0</v>
      </c>
      <c r="AB427" s="6">
        <v>0</v>
      </c>
      <c r="AC427" s="6">
        <v>0</v>
      </c>
      <c r="AD427" s="6">
        <v>0</v>
      </c>
      <c r="AE427" s="6">
        <v>0</v>
      </c>
      <c r="AF427" s="6">
        <v>0</v>
      </c>
      <c r="AG427" s="6">
        <v>0</v>
      </c>
      <c r="AH427" s="6">
        <v>0</v>
      </c>
      <c r="AI427" s="6">
        <v>0</v>
      </c>
      <c r="AJ427" s="6">
        <v>0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0</v>
      </c>
      <c r="AQ427" s="6">
        <v>0</v>
      </c>
    </row>
    <row r="428" spans="1:43" x14ac:dyDescent="0.2">
      <c r="A428" s="1">
        <v>2020</v>
      </c>
      <c r="B428" s="2" t="s">
        <v>65</v>
      </c>
      <c r="C428" s="1" t="s">
        <v>57</v>
      </c>
      <c r="D428" s="1" t="s">
        <v>52</v>
      </c>
      <c r="E428" s="1" t="s">
        <v>47</v>
      </c>
      <c r="F428" s="6">
        <v>5924167.5099999998</v>
      </c>
      <c r="G428" s="6">
        <v>4633997.09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2762329.9</v>
      </c>
      <c r="R428" s="6">
        <v>2762329.9</v>
      </c>
      <c r="S428" s="6">
        <v>0.47</v>
      </c>
      <c r="T428" s="6">
        <v>1458644.76</v>
      </c>
      <c r="U428" s="6">
        <v>4220974.66</v>
      </c>
      <c r="V428" s="6">
        <v>0.71</v>
      </c>
      <c r="W428" s="6">
        <v>413022.43</v>
      </c>
      <c r="X428" s="6">
        <v>4633997.09</v>
      </c>
      <c r="Y428" s="6">
        <v>0.78</v>
      </c>
      <c r="Z428" s="6">
        <v>0</v>
      </c>
      <c r="AA428" s="6">
        <v>0</v>
      </c>
      <c r="AB428" s="6">
        <v>0</v>
      </c>
      <c r="AC428" s="6">
        <v>0</v>
      </c>
      <c r="AD428" s="6">
        <v>0</v>
      </c>
      <c r="AE428" s="6">
        <v>0</v>
      </c>
      <c r="AF428" s="6">
        <v>0</v>
      </c>
      <c r="AG428" s="6">
        <v>0</v>
      </c>
      <c r="AH428" s="6">
        <v>0</v>
      </c>
      <c r="AI428" s="6">
        <v>0</v>
      </c>
      <c r="AJ428" s="6">
        <v>0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0</v>
      </c>
      <c r="AQ428" s="6">
        <v>0</v>
      </c>
    </row>
    <row r="429" spans="1:43" x14ac:dyDescent="0.2">
      <c r="A429" s="1">
        <v>2020</v>
      </c>
      <c r="B429" s="2" t="s">
        <v>65</v>
      </c>
      <c r="C429" s="1" t="s">
        <v>57</v>
      </c>
      <c r="D429" s="1" t="s">
        <v>52</v>
      </c>
      <c r="E429" s="1" t="s">
        <v>49</v>
      </c>
      <c r="F429" s="6">
        <v>4043342.17</v>
      </c>
      <c r="G429" s="6">
        <v>2823231.46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1597604.83</v>
      </c>
      <c r="R429" s="6">
        <v>1597604.83</v>
      </c>
      <c r="S429" s="6">
        <v>0.4</v>
      </c>
      <c r="T429" s="6">
        <v>932903.44</v>
      </c>
      <c r="U429" s="6">
        <v>2530508.27</v>
      </c>
      <c r="V429" s="6">
        <v>0.63</v>
      </c>
      <c r="W429" s="6">
        <v>292723.19</v>
      </c>
      <c r="X429" s="6">
        <v>2823231.46</v>
      </c>
      <c r="Y429" s="6">
        <v>0.7</v>
      </c>
      <c r="Z429" s="6">
        <v>0</v>
      </c>
      <c r="AA429" s="6">
        <v>0</v>
      </c>
      <c r="AB429" s="6">
        <v>0</v>
      </c>
      <c r="AC429" s="6">
        <v>0</v>
      </c>
      <c r="AD429" s="6">
        <v>0</v>
      </c>
      <c r="AE429" s="6">
        <v>0</v>
      </c>
      <c r="AF429" s="6">
        <v>0</v>
      </c>
      <c r="AG429" s="6">
        <v>0</v>
      </c>
      <c r="AH429" s="6">
        <v>0</v>
      </c>
      <c r="AI429" s="6">
        <v>0</v>
      </c>
      <c r="AJ429" s="6">
        <v>0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0</v>
      </c>
      <c r="AQ429" s="6">
        <v>0</v>
      </c>
    </row>
    <row r="430" spans="1:43" x14ac:dyDescent="0.2">
      <c r="A430" s="1">
        <v>2020</v>
      </c>
      <c r="B430" s="2" t="s">
        <v>65</v>
      </c>
      <c r="C430" s="1" t="s">
        <v>58</v>
      </c>
      <c r="D430" s="1" t="s">
        <v>45</v>
      </c>
      <c r="E430" s="1" t="s">
        <v>46</v>
      </c>
      <c r="F430" s="6">
        <v>6553541.2300000004</v>
      </c>
      <c r="G430" s="6">
        <v>1727825.63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193750.09</v>
      </c>
      <c r="R430" s="6">
        <v>193750.09</v>
      </c>
      <c r="S430" s="6">
        <v>0.03</v>
      </c>
      <c r="T430" s="6">
        <v>698668.51</v>
      </c>
      <c r="U430" s="6">
        <v>892418.6</v>
      </c>
      <c r="V430" s="6">
        <v>0.14000000000000001</v>
      </c>
      <c r="W430" s="6">
        <v>835407.03</v>
      </c>
      <c r="X430" s="6">
        <v>1727825.63</v>
      </c>
      <c r="Y430" s="6">
        <v>0.26</v>
      </c>
      <c r="Z430" s="6">
        <v>0</v>
      </c>
      <c r="AA430" s="6">
        <v>0</v>
      </c>
      <c r="AB430" s="6">
        <v>0</v>
      </c>
      <c r="AC430" s="6">
        <v>0</v>
      </c>
      <c r="AD430" s="6">
        <v>0</v>
      </c>
      <c r="AE430" s="6">
        <v>0</v>
      </c>
      <c r="AF430" s="6">
        <v>0</v>
      </c>
      <c r="AG430" s="6">
        <v>0</v>
      </c>
      <c r="AH430" s="6">
        <v>0</v>
      </c>
      <c r="AI430" s="6">
        <v>0</v>
      </c>
      <c r="AJ430" s="6">
        <v>0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0</v>
      </c>
      <c r="AQ430" s="6">
        <v>0</v>
      </c>
    </row>
    <row r="431" spans="1:43" x14ac:dyDescent="0.2">
      <c r="A431" s="1">
        <v>2020</v>
      </c>
      <c r="B431" s="2" t="s">
        <v>65</v>
      </c>
      <c r="C431" s="1" t="s">
        <v>58</v>
      </c>
      <c r="D431" s="1" t="s">
        <v>45</v>
      </c>
      <c r="E431" s="1" t="s">
        <v>47</v>
      </c>
      <c r="F431" s="6">
        <v>410234.86</v>
      </c>
      <c r="G431" s="6">
        <v>173165.85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150657.39000000001</v>
      </c>
      <c r="R431" s="6">
        <v>150657.39000000001</v>
      </c>
      <c r="S431" s="6">
        <v>0.37</v>
      </c>
      <c r="T431" s="6">
        <v>22508.46</v>
      </c>
      <c r="U431" s="6">
        <v>173165.85</v>
      </c>
      <c r="V431" s="6">
        <v>0.42</v>
      </c>
      <c r="W431" s="6">
        <v>0</v>
      </c>
      <c r="X431" s="6">
        <v>173165.85</v>
      </c>
      <c r="Y431" s="6">
        <v>0.42</v>
      </c>
      <c r="Z431" s="6">
        <v>0</v>
      </c>
      <c r="AA431" s="6">
        <v>0</v>
      </c>
      <c r="AB431" s="6">
        <v>0</v>
      </c>
      <c r="AC431" s="6">
        <v>0</v>
      </c>
      <c r="AD431" s="6">
        <v>0</v>
      </c>
      <c r="AE431" s="6">
        <v>0</v>
      </c>
      <c r="AF431" s="6">
        <v>0</v>
      </c>
      <c r="AG431" s="6">
        <v>0</v>
      </c>
      <c r="AH431" s="6">
        <v>0</v>
      </c>
      <c r="AI431" s="6">
        <v>0</v>
      </c>
      <c r="AJ431" s="6">
        <v>0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0</v>
      </c>
      <c r="AQ431" s="6">
        <v>0</v>
      </c>
    </row>
    <row r="432" spans="1:43" x14ac:dyDescent="0.2">
      <c r="A432" s="1">
        <v>2020</v>
      </c>
      <c r="B432" s="2" t="s">
        <v>65</v>
      </c>
      <c r="C432" s="1" t="s">
        <v>58</v>
      </c>
      <c r="D432" s="1" t="s">
        <v>48</v>
      </c>
      <c r="E432" s="1" t="s">
        <v>46</v>
      </c>
      <c r="F432" s="6">
        <v>43970.720000000001</v>
      </c>
      <c r="G432" s="6">
        <v>27120.639999999999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16290.61</v>
      </c>
      <c r="R432" s="6">
        <v>16290.61</v>
      </c>
      <c r="S432" s="6">
        <v>0.37</v>
      </c>
      <c r="T432" s="6">
        <v>4500.01</v>
      </c>
      <c r="U432" s="6">
        <v>20790.62</v>
      </c>
      <c r="V432" s="6">
        <v>0.47</v>
      </c>
      <c r="W432" s="6">
        <v>6330.02</v>
      </c>
      <c r="X432" s="6">
        <v>27120.639999999999</v>
      </c>
      <c r="Y432" s="6">
        <v>0.62</v>
      </c>
      <c r="Z432" s="6">
        <v>0</v>
      </c>
      <c r="AA432" s="6">
        <v>0</v>
      </c>
      <c r="AB432" s="6">
        <v>0</v>
      </c>
      <c r="AC432" s="6">
        <v>0</v>
      </c>
      <c r="AD432" s="6">
        <v>0</v>
      </c>
      <c r="AE432" s="6">
        <v>0</v>
      </c>
      <c r="AF432" s="6">
        <v>0</v>
      </c>
      <c r="AG432" s="6">
        <v>0</v>
      </c>
      <c r="AH432" s="6">
        <v>0</v>
      </c>
      <c r="AI432" s="6">
        <v>0</v>
      </c>
      <c r="AJ432" s="6">
        <v>0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0</v>
      </c>
      <c r="AQ432" s="6">
        <v>0</v>
      </c>
    </row>
    <row r="433" spans="1:43" x14ac:dyDescent="0.2">
      <c r="A433" s="1">
        <v>2020</v>
      </c>
      <c r="B433" s="2" t="s">
        <v>65</v>
      </c>
      <c r="C433" s="1" t="s">
        <v>58</v>
      </c>
      <c r="D433" s="1" t="s">
        <v>48</v>
      </c>
      <c r="E433" s="1" t="s">
        <v>47</v>
      </c>
      <c r="F433" s="6">
        <v>54918.19</v>
      </c>
      <c r="G433" s="6">
        <v>43981.82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31729.73</v>
      </c>
      <c r="R433" s="6">
        <v>31729.73</v>
      </c>
      <c r="S433" s="6">
        <v>0.57999999999999996</v>
      </c>
      <c r="T433" s="6">
        <v>8880.02</v>
      </c>
      <c r="U433" s="6">
        <v>40609.75</v>
      </c>
      <c r="V433" s="6">
        <v>0.74</v>
      </c>
      <c r="W433" s="6">
        <v>3372.07</v>
      </c>
      <c r="X433" s="6">
        <v>43981.82</v>
      </c>
      <c r="Y433" s="6">
        <v>0.8</v>
      </c>
      <c r="Z433" s="6">
        <v>0</v>
      </c>
      <c r="AA433" s="6">
        <v>0</v>
      </c>
      <c r="AB433" s="6">
        <v>0</v>
      </c>
      <c r="AC433" s="6">
        <v>0</v>
      </c>
      <c r="AD433" s="6">
        <v>0</v>
      </c>
      <c r="AE433" s="6">
        <v>0</v>
      </c>
      <c r="AF433" s="6">
        <v>0</v>
      </c>
      <c r="AG433" s="6">
        <v>0</v>
      </c>
      <c r="AH433" s="6">
        <v>0</v>
      </c>
      <c r="AI433" s="6">
        <v>0</v>
      </c>
      <c r="AJ433" s="6">
        <v>0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0</v>
      </c>
      <c r="AQ433" s="6">
        <v>0</v>
      </c>
    </row>
    <row r="434" spans="1:43" x14ac:dyDescent="0.2">
      <c r="A434" s="1">
        <v>2020</v>
      </c>
      <c r="B434" s="2" t="s">
        <v>65</v>
      </c>
      <c r="C434" s="1" t="s">
        <v>58</v>
      </c>
      <c r="D434" s="1" t="s">
        <v>48</v>
      </c>
      <c r="E434" s="1" t="s">
        <v>49</v>
      </c>
      <c r="F434" s="6">
        <v>34210.199999999997</v>
      </c>
      <c r="G434" s="6">
        <v>18482.599999999999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16827.580000000002</v>
      </c>
      <c r="R434" s="6">
        <v>16827.580000000002</v>
      </c>
      <c r="S434" s="6">
        <v>0.49</v>
      </c>
      <c r="T434" s="6">
        <v>1425</v>
      </c>
      <c r="U434" s="6">
        <v>18252.580000000002</v>
      </c>
      <c r="V434" s="6">
        <v>0.53</v>
      </c>
      <c r="W434" s="6">
        <v>230.02</v>
      </c>
      <c r="X434" s="6">
        <v>18482.599999999999</v>
      </c>
      <c r="Y434" s="6">
        <v>0.54</v>
      </c>
      <c r="Z434" s="6">
        <v>0</v>
      </c>
      <c r="AA434" s="6">
        <v>0</v>
      </c>
      <c r="AB434" s="6">
        <v>0</v>
      </c>
      <c r="AC434" s="6">
        <v>0</v>
      </c>
      <c r="AD434" s="6">
        <v>0</v>
      </c>
      <c r="AE434" s="6">
        <v>0</v>
      </c>
      <c r="AF434" s="6">
        <v>0</v>
      </c>
      <c r="AG434" s="6">
        <v>0</v>
      </c>
      <c r="AH434" s="6">
        <v>0</v>
      </c>
      <c r="AI434" s="6">
        <v>0</v>
      </c>
      <c r="AJ434" s="6">
        <v>0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0</v>
      </c>
      <c r="AQ434" s="6">
        <v>0</v>
      </c>
    </row>
    <row r="435" spans="1:43" x14ac:dyDescent="0.2">
      <c r="A435" s="1">
        <v>2020</v>
      </c>
      <c r="B435" s="2" t="s">
        <v>65</v>
      </c>
      <c r="C435" s="1" t="s">
        <v>58</v>
      </c>
      <c r="D435" s="1" t="s">
        <v>50</v>
      </c>
      <c r="E435" s="1" t="s">
        <v>46</v>
      </c>
      <c r="F435" s="6">
        <v>12096.95</v>
      </c>
      <c r="G435" s="6">
        <v>8070.94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6966</v>
      </c>
      <c r="R435" s="6">
        <v>6966</v>
      </c>
      <c r="S435" s="6">
        <v>0.57999999999999996</v>
      </c>
      <c r="T435" s="6">
        <v>1104.94</v>
      </c>
      <c r="U435" s="6">
        <v>8070.94</v>
      </c>
      <c r="V435" s="6">
        <v>0.67</v>
      </c>
      <c r="W435" s="6">
        <v>0</v>
      </c>
      <c r="X435" s="6">
        <v>8070.94</v>
      </c>
      <c r="Y435" s="6">
        <v>0.67</v>
      </c>
      <c r="Z435" s="6">
        <v>0</v>
      </c>
      <c r="AA435" s="6">
        <v>0</v>
      </c>
      <c r="AB435" s="6">
        <v>0</v>
      </c>
      <c r="AC435" s="6">
        <v>0</v>
      </c>
      <c r="AD435" s="6">
        <v>0</v>
      </c>
      <c r="AE435" s="6">
        <v>0</v>
      </c>
      <c r="AF435" s="6">
        <v>0</v>
      </c>
      <c r="AG435" s="6">
        <v>0</v>
      </c>
      <c r="AH435" s="6">
        <v>0</v>
      </c>
      <c r="AI435" s="6">
        <v>0</v>
      </c>
      <c r="AJ435" s="6">
        <v>0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0</v>
      </c>
      <c r="AQ435" s="6">
        <v>0</v>
      </c>
    </row>
    <row r="436" spans="1:43" x14ac:dyDescent="0.2">
      <c r="A436" s="1">
        <v>2020</v>
      </c>
      <c r="B436" s="2" t="s">
        <v>65</v>
      </c>
      <c r="C436" s="1" t="s">
        <v>58</v>
      </c>
      <c r="D436" s="1" t="s">
        <v>50</v>
      </c>
      <c r="E436" s="1" t="s">
        <v>47</v>
      </c>
      <c r="F436" s="6">
        <v>12328.05</v>
      </c>
      <c r="G436" s="6">
        <v>10660.05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9886.0499999999993</v>
      </c>
      <c r="R436" s="6">
        <v>9886.0499999999993</v>
      </c>
      <c r="S436" s="6">
        <v>0.8</v>
      </c>
      <c r="T436" s="6">
        <v>774</v>
      </c>
      <c r="U436" s="6">
        <v>10660.05</v>
      </c>
      <c r="V436" s="6">
        <v>0.86</v>
      </c>
      <c r="W436" s="6">
        <v>0</v>
      </c>
      <c r="X436" s="6">
        <v>10660.05</v>
      </c>
      <c r="Y436" s="6">
        <v>0.86</v>
      </c>
      <c r="Z436" s="6">
        <v>0</v>
      </c>
      <c r="AA436" s="6">
        <v>0</v>
      </c>
      <c r="AB436" s="6">
        <v>0</v>
      </c>
      <c r="AC436" s="6">
        <v>0</v>
      </c>
      <c r="AD436" s="6">
        <v>0</v>
      </c>
      <c r="AE436" s="6">
        <v>0</v>
      </c>
      <c r="AF436" s="6">
        <v>0</v>
      </c>
      <c r="AG436" s="6">
        <v>0</v>
      </c>
      <c r="AH436" s="6">
        <v>0</v>
      </c>
      <c r="AI436" s="6">
        <v>0</v>
      </c>
      <c r="AJ436" s="6">
        <v>0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0</v>
      </c>
      <c r="AQ436" s="6">
        <v>0</v>
      </c>
    </row>
    <row r="437" spans="1:43" x14ac:dyDescent="0.2">
      <c r="A437" s="1">
        <v>2020</v>
      </c>
      <c r="B437" s="2" t="s">
        <v>65</v>
      </c>
      <c r="C437" s="1" t="s">
        <v>58</v>
      </c>
      <c r="D437" s="1" t="s">
        <v>51</v>
      </c>
      <c r="E437" s="1" t="s">
        <v>46</v>
      </c>
      <c r="F437" s="6">
        <v>297060.53999999998</v>
      </c>
      <c r="G437" s="6">
        <v>273063.53999999998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273063.53999999998</v>
      </c>
      <c r="R437" s="6">
        <v>273063.53999999998</v>
      </c>
      <c r="S437" s="6">
        <v>0.92</v>
      </c>
      <c r="T437" s="6">
        <v>0</v>
      </c>
      <c r="U437" s="6">
        <v>273063.53999999998</v>
      </c>
      <c r="V437" s="6">
        <v>0.92</v>
      </c>
      <c r="W437" s="6">
        <v>0</v>
      </c>
      <c r="X437" s="6">
        <v>273063.53999999998</v>
      </c>
      <c r="Y437" s="6">
        <v>0.92</v>
      </c>
      <c r="Z437" s="6">
        <v>0</v>
      </c>
      <c r="AA437" s="6">
        <v>0</v>
      </c>
      <c r="AB437" s="6">
        <v>0</v>
      </c>
      <c r="AC437" s="6">
        <v>0</v>
      </c>
      <c r="AD437" s="6">
        <v>0</v>
      </c>
      <c r="AE437" s="6">
        <v>0</v>
      </c>
      <c r="AF437" s="6">
        <v>0</v>
      </c>
      <c r="AG437" s="6">
        <v>0</v>
      </c>
      <c r="AH437" s="6">
        <v>0</v>
      </c>
      <c r="AI437" s="6">
        <v>0</v>
      </c>
      <c r="AJ437" s="6">
        <v>0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0</v>
      </c>
      <c r="AQ437" s="6">
        <v>0</v>
      </c>
    </row>
    <row r="438" spans="1:43" x14ac:dyDescent="0.2">
      <c r="A438" s="1">
        <v>2020</v>
      </c>
      <c r="B438" s="2" t="s">
        <v>65</v>
      </c>
      <c r="C438" s="1" t="s">
        <v>58</v>
      </c>
      <c r="D438" s="1" t="s">
        <v>52</v>
      </c>
      <c r="E438" s="1" t="s">
        <v>46</v>
      </c>
      <c r="F438" s="6">
        <v>715356.02</v>
      </c>
      <c r="G438" s="6">
        <v>346330.84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175103.92</v>
      </c>
      <c r="R438" s="6">
        <v>175103.92</v>
      </c>
      <c r="S438" s="6">
        <v>0.24</v>
      </c>
      <c r="T438" s="6">
        <v>84088.63</v>
      </c>
      <c r="U438" s="6">
        <v>259192.55</v>
      </c>
      <c r="V438" s="6">
        <v>0.36</v>
      </c>
      <c r="W438" s="6">
        <v>87138.29</v>
      </c>
      <c r="X438" s="6">
        <v>346330.84</v>
      </c>
      <c r="Y438" s="6">
        <v>0.48</v>
      </c>
      <c r="Z438" s="6">
        <v>0</v>
      </c>
      <c r="AA438" s="6">
        <v>0</v>
      </c>
      <c r="AB438" s="6">
        <v>0</v>
      </c>
      <c r="AC438" s="6">
        <v>0</v>
      </c>
      <c r="AD438" s="6">
        <v>0</v>
      </c>
      <c r="AE438" s="6">
        <v>0</v>
      </c>
      <c r="AF438" s="6">
        <v>0</v>
      </c>
      <c r="AG438" s="6">
        <v>0</v>
      </c>
      <c r="AH438" s="6">
        <v>0</v>
      </c>
      <c r="AI438" s="6">
        <v>0</v>
      </c>
      <c r="AJ438" s="6">
        <v>0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0</v>
      </c>
      <c r="AQ438" s="6">
        <v>0</v>
      </c>
    </row>
    <row r="439" spans="1:43" x14ac:dyDescent="0.2">
      <c r="A439" s="1">
        <v>2020</v>
      </c>
      <c r="B439" s="2" t="s">
        <v>65</v>
      </c>
      <c r="C439" s="1" t="s">
        <v>58</v>
      </c>
      <c r="D439" s="1" t="s">
        <v>52</v>
      </c>
      <c r="E439" s="1" t="s">
        <v>47</v>
      </c>
      <c r="F439" s="6">
        <v>775893.18</v>
      </c>
      <c r="G439" s="6">
        <v>584881.62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353183.58</v>
      </c>
      <c r="R439" s="6">
        <v>353183.58</v>
      </c>
      <c r="S439" s="6">
        <v>0.46</v>
      </c>
      <c r="T439" s="6">
        <v>165791.15</v>
      </c>
      <c r="U439" s="6">
        <v>518974.73</v>
      </c>
      <c r="V439" s="6">
        <v>0.67</v>
      </c>
      <c r="W439" s="6">
        <v>65906.89</v>
      </c>
      <c r="X439" s="6">
        <v>584881.62</v>
      </c>
      <c r="Y439" s="6">
        <v>0.75</v>
      </c>
      <c r="Z439" s="6">
        <v>0</v>
      </c>
      <c r="AA439" s="6">
        <v>0</v>
      </c>
      <c r="AB439" s="6">
        <v>0</v>
      </c>
      <c r="AC439" s="6">
        <v>0</v>
      </c>
      <c r="AD439" s="6">
        <v>0</v>
      </c>
      <c r="AE439" s="6">
        <v>0</v>
      </c>
      <c r="AF439" s="6">
        <v>0</v>
      </c>
      <c r="AG439" s="6">
        <v>0</v>
      </c>
      <c r="AH439" s="6">
        <v>0</v>
      </c>
      <c r="AI439" s="6">
        <v>0</v>
      </c>
      <c r="AJ439" s="6">
        <v>0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0</v>
      </c>
      <c r="AQ439" s="6">
        <v>0</v>
      </c>
    </row>
    <row r="440" spans="1:43" x14ac:dyDescent="0.2">
      <c r="A440" s="1">
        <v>2020</v>
      </c>
      <c r="B440" s="2" t="s">
        <v>65</v>
      </c>
      <c r="C440" s="1" t="s">
        <v>58</v>
      </c>
      <c r="D440" s="1" t="s">
        <v>52</v>
      </c>
      <c r="E440" s="1" t="s">
        <v>49</v>
      </c>
      <c r="F440" s="6">
        <v>297460.78000000003</v>
      </c>
      <c r="G440" s="6">
        <v>229054.28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140488.42000000001</v>
      </c>
      <c r="R440" s="6">
        <v>140488.42000000001</v>
      </c>
      <c r="S440" s="6">
        <v>0.47</v>
      </c>
      <c r="T440" s="6">
        <v>83585.02</v>
      </c>
      <c r="U440" s="6">
        <v>224073.44</v>
      </c>
      <c r="V440" s="6">
        <v>0.75</v>
      </c>
      <c r="W440" s="6">
        <v>4980.84</v>
      </c>
      <c r="X440" s="6">
        <v>229054.28</v>
      </c>
      <c r="Y440" s="6">
        <v>0.77</v>
      </c>
      <c r="Z440" s="6">
        <v>0</v>
      </c>
      <c r="AA440" s="6">
        <v>0</v>
      </c>
      <c r="AB440" s="6">
        <v>0</v>
      </c>
      <c r="AC440" s="6">
        <v>0</v>
      </c>
      <c r="AD440" s="6">
        <v>0</v>
      </c>
      <c r="AE440" s="6">
        <v>0</v>
      </c>
      <c r="AF440" s="6">
        <v>0</v>
      </c>
      <c r="AG440" s="6">
        <v>0</v>
      </c>
      <c r="AH440" s="6">
        <v>0</v>
      </c>
      <c r="AI440" s="6">
        <v>0</v>
      </c>
      <c r="AJ440" s="6">
        <v>0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0</v>
      </c>
      <c r="AQ440" s="6">
        <v>0</v>
      </c>
    </row>
    <row r="441" spans="1:43" x14ac:dyDescent="0.2">
      <c r="A441" s="1">
        <v>2020</v>
      </c>
      <c r="B441" s="2" t="s">
        <v>65</v>
      </c>
      <c r="C441" s="1" t="s">
        <v>59</v>
      </c>
      <c r="D441" s="1" t="s">
        <v>45</v>
      </c>
      <c r="E441" s="1" t="s">
        <v>46</v>
      </c>
      <c r="F441" s="6">
        <v>2411508.71</v>
      </c>
      <c r="G441" s="6">
        <v>804278.13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40027.18</v>
      </c>
      <c r="R441" s="6">
        <v>40027.18</v>
      </c>
      <c r="S441" s="6">
        <v>0.02</v>
      </c>
      <c r="T441" s="6">
        <v>144213.03</v>
      </c>
      <c r="U441" s="6">
        <v>184240.21</v>
      </c>
      <c r="V441" s="6">
        <v>0.08</v>
      </c>
      <c r="W441" s="6">
        <v>620037.92000000004</v>
      </c>
      <c r="X441" s="6">
        <v>804278.13</v>
      </c>
      <c r="Y441" s="6">
        <v>0.33</v>
      </c>
      <c r="Z441" s="6">
        <v>0</v>
      </c>
      <c r="AA441" s="6">
        <v>0</v>
      </c>
      <c r="AB441" s="6">
        <v>0</v>
      </c>
      <c r="AC441" s="6">
        <v>0</v>
      </c>
      <c r="AD441" s="6">
        <v>0</v>
      </c>
      <c r="AE441" s="6">
        <v>0</v>
      </c>
      <c r="AF441" s="6">
        <v>0</v>
      </c>
      <c r="AG441" s="6">
        <v>0</v>
      </c>
      <c r="AH441" s="6">
        <v>0</v>
      </c>
      <c r="AI441" s="6">
        <v>0</v>
      </c>
      <c r="AJ441" s="6">
        <v>0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0</v>
      </c>
      <c r="AQ441" s="6">
        <v>0</v>
      </c>
    </row>
    <row r="442" spans="1:43" x14ac:dyDescent="0.2">
      <c r="A442" s="1">
        <v>2020</v>
      </c>
      <c r="B442" s="2" t="s">
        <v>65</v>
      </c>
      <c r="C442" s="1" t="s">
        <v>59</v>
      </c>
      <c r="D442" s="1" t="s">
        <v>48</v>
      </c>
      <c r="E442" s="1" t="s">
        <v>46</v>
      </c>
      <c r="F442" s="6">
        <v>15585.15</v>
      </c>
      <c r="G442" s="6">
        <v>265.01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265.01</v>
      </c>
      <c r="U442" s="6">
        <v>265.01</v>
      </c>
      <c r="V442" s="6">
        <v>0.02</v>
      </c>
      <c r="W442" s="6">
        <v>0</v>
      </c>
      <c r="X442" s="6">
        <v>265.01</v>
      </c>
      <c r="Y442" s="6">
        <v>0.02</v>
      </c>
      <c r="Z442" s="6">
        <v>0</v>
      </c>
      <c r="AA442" s="6">
        <v>0</v>
      </c>
      <c r="AB442" s="6">
        <v>0</v>
      </c>
      <c r="AC442" s="6">
        <v>0</v>
      </c>
      <c r="AD442" s="6">
        <v>0</v>
      </c>
      <c r="AE442" s="6">
        <v>0</v>
      </c>
      <c r="AF442" s="6">
        <v>0</v>
      </c>
      <c r="AG442" s="6">
        <v>0</v>
      </c>
      <c r="AH442" s="6">
        <v>0</v>
      </c>
      <c r="AI442" s="6">
        <v>0</v>
      </c>
      <c r="AJ442" s="6">
        <v>0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0</v>
      </c>
      <c r="AQ442" s="6">
        <v>0</v>
      </c>
    </row>
    <row r="443" spans="1:43" x14ac:dyDescent="0.2">
      <c r="A443" s="1">
        <v>2020</v>
      </c>
      <c r="B443" s="2" t="s">
        <v>65</v>
      </c>
      <c r="C443" s="1" t="s">
        <v>59</v>
      </c>
      <c r="D443" s="1" t="s">
        <v>48</v>
      </c>
      <c r="E443" s="1" t="s">
        <v>47</v>
      </c>
      <c r="F443" s="6">
        <v>6403.44</v>
      </c>
      <c r="G443" s="6">
        <v>843.4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265.01</v>
      </c>
      <c r="R443" s="6">
        <v>265.01</v>
      </c>
      <c r="S443" s="6">
        <v>0.04</v>
      </c>
      <c r="T443" s="6">
        <v>578.39</v>
      </c>
      <c r="U443" s="6">
        <v>843.4</v>
      </c>
      <c r="V443" s="6">
        <v>0.13</v>
      </c>
      <c r="W443" s="6">
        <v>0</v>
      </c>
      <c r="X443" s="6">
        <v>843.4</v>
      </c>
      <c r="Y443" s="6">
        <v>0.13</v>
      </c>
      <c r="Z443" s="6">
        <v>0</v>
      </c>
      <c r="AA443" s="6">
        <v>0</v>
      </c>
      <c r="AB443" s="6">
        <v>0</v>
      </c>
      <c r="AC443" s="6">
        <v>0</v>
      </c>
      <c r="AD443" s="6">
        <v>0</v>
      </c>
      <c r="AE443" s="6">
        <v>0</v>
      </c>
      <c r="AF443" s="6">
        <v>0</v>
      </c>
      <c r="AG443" s="6">
        <v>0</v>
      </c>
      <c r="AH443" s="6">
        <v>0</v>
      </c>
      <c r="AI443" s="6">
        <v>0</v>
      </c>
      <c r="AJ443" s="6">
        <v>0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0</v>
      </c>
      <c r="AQ443" s="6">
        <v>0</v>
      </c>
    </row>
    <row r="444" spans="1:43" x14ac:dyDescent="0.2">
      <c r="A444" s="1">
        <v>2020</v>
      </c>
      <c r="B444" s="2" t="s">
        <v>65</v>
      </c>
      <c r="C444" s="1" t="s">
        <v>59</v>
      </c>
      <c r="D444" s="1" t="s">
        <v>48</v>
      </c>
      <c r="E444" s="1" t="s">
        <v>49</v>
      </c>
      <c r="F444" s="6">
        <v>35305.919999999998</v>
      </c>
      <c r="G444" s="6">
        <v>5295.03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5030.0200000000004</v>
      </c>
      <c r="R444" s="6">
        <v>5030.0200000000004</v>
      </c>
      <c r="S444" s="6">
        <v>0.14000000000000001</v>
      </c>
      <c r="T444" s="6">
        <v>265.01</v>
      </c>
      <c r="U444" s="6">
        <v>5295.03</v>
      </c>
      <c r="V444" s="6">
        <v>0.15</v>
      </c>
      <c r="W444" s="6">
        <v>0</v>
      </c>
      <c r="X444" s="6">
        <v>5295.03</v>
      </c>
      <c r="Y444" s="6">
        <v>0.15</v>
      </c>
      <c r="Z444" s="6">
        <v>0</v>
      </c>
      <c r="AA444" s="6">
        <v>0</v>
      </c>
      <c r="AB444" s="6">
        <v>0</v>
      </c>
      <c r="AC444" s="6">
        <v>0</v>
      </c>
      <c r="AD444" s="6">
        <v>0</v>
      </c>
      <c r="AE444" s="6">
        <v>0</v>
      </c>
      <c r="AF444" s="6">
        <v>0</v>
      </c>
      <c r="AG444" s="6">
        <v>0</v>
      </c>
      <c r="AH444" s="6">
        <v>0</v>
      </c>
      <c r="AI444" s="6">
        <v>0</v>
      </c>
      <c r="AJ444" s="6">
        <v>0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0</v>
      </c>
      <c r="AQ444" s="6">
        <v>0</v>
      </c>
    </row>
    <row r="445" spans="1:43" x14ac:dyDescent="0.2">
      <c r="A445" s="1">
        <v>2020</v>
      </c>
      <c r="B445" s="2" t="s">
        <v>65</v>
      </c>
      <c r="C445" s="1" t="s">
        <v>59</v>
      </c>
      <c r="D445" s="1" t="s">
        <v>50</v>
      </c>
      <c r="E445" s="1" t="s">
        <v>46</v>
      </c>
      <c r="F445" s="6">
        <v>11705.37</v>
      </c>
      <c r="G445" s="6">
        <v>5513.37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1548</v>
      </c>
      <c r="R445" s="6">
        <v>1548</v>
      </c>
      <c r="S445" s="6">
        <v>0.13</v>
      </c>
      <c r="T445" s="6">
        <v>3191.37</v>
      </c>
      <c r="U445" s="6">
        <v>4739.37</v>
      </c>
      <c r="V445" s="6">
        <v>0.4</v>
      </c>
      <c r="W445" s="6">
        <v>774</v>
      </c>
      <c r="X445" s="6">
        <v>5513.37</v>
      </c>
      <c r="Y445" s="6">
        <v>0.47</v>
      </c>
      <c r="Z445" s="6">
        <v>0</v>
      </c>
      <c r="AA445" s="6">
        <v>0</v>
      </c>
      <c r="AB445" s="6">
        <v>0</v>
      </c>
      <c r="AC445" s="6">
        <v>0</v>
      </c>
      <c r="AD445" s="6">
        <v>0</v>
      </c>
      <c r="AE445" s="6">
        <v>0</v>
      </c>
      <c r="AF445" s="6">
        <v>0</v>
      </c>
      <c r="AG445" s="6">
        <v>0</v>
      </c>
      <c r="AH445" s="6">
        <v>0</v>
      </c>
      <c r="AI445" s="6">
        <v>0</v>
      </c>
      <c r="AJ445" s="6">
        <v>0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0</v>
      </c>
      <c r="AQ445" s="6">
        <v>0</v>
      </c>
    </row>
    <row r="446" spans="1:43" x14ac:dyDescent="0.2">
      <c r="A446" s="1">
        <v>2020</v>
      </c>
      <c r="B446" s="2" t="s">
        <v>65</v>
      </c>
      <c r="C446" s="1" t="s">
        <v>59</v>
      </c>
      <c r="D446" s="1" t="s">
        <v>50</v>
      </c>
      <c r="E446" s="1" t="s">
        <v>47</v>
      </c>
      <c r="F446" s="6">
        <v>2394.11</v>
      </c>
      <c r="G446" s="6">
        <v>2394.11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1220.1099999999999</v>
      </c>
      <c r="U446" s="6">
        <v>1220.1099999999999</v>
      </c>
      <c r="V446" s="6">
        <v>0.51</v>
      </c>
      <c r="W446" s="6">
        <v>1174</v>
      </c>
      <c r="X446" s="6">
        <v>2394.11</v>
      </c>
      <c r="Y446" s="6">
        <v>1</v>
      </c>
      <c r="Z446" s="6">
        <v>0</v>
      </c>
      <c r="AA446" s="6">
        <v>0</v>
      </c>
      <c r="AB446" s="6">
        <v>0</v>
      </c>
      <c r="AC446" s="6">
        <v>0</v>
      </c>
      <c r="AD446" s="6">
        <v>0</v>
      </c>
      <c r="AE446" s="6">
        <v>0</v>
      </c>
      <c r="AF446" s="6">
        <v>0</v>
      </c>
      <c r="AG446" s="6">
        <v>0</v>
      </c>
      <c r="AH446" s="6">
        <v>0</v>
      </c>
      <c r="AI446" s="6">
        <v>0</v>
      </c>
      <c r="AJ446" s="6">
        <v>0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0</v>
      </c>
      <c r="AQ446" s="6">
        <v>0</v>
      </c>
    </row>
    <row r="447" spans="1:43" x14ac:dyDescent="0.2">
      <c r="A447" s="1">
        <v>2020</v>
      </c>
      <c r="B447" s="2" t="s">
        <v>65</v>
      </c>
      <c r="C447" s="1" t="s">
        <v>59</v>
      </c>
      <c r="D447" s="1" t="s">
        <v>51</v>
      </c>
      <c r="E447" s="1" t="s">
        <v>46</v>
      </c>
      <c r="F447" s="6">
        <v>15818</v>
      </c>
      <c r="G447" s="6">
        <v>7934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7934</v>
      </c>
      <c r="X447" s="6">
        <v>7934</v>
      </c>
      <c r="Y447" s="6">
        <v>0.5</v>
      </c>
      <c r="Z447" s="6">
        <v>0</v>
      </c>
      <c r="AA447" s="6">
        <v>0</v>
      </c>
      <c r="AB447" s="6">
        <v>0</v>
      </c>
      <c r="AC447" s="6">
        <v>0</v>
      </c>
      <c r="AD447" s="6">
        <v>0</v>
      </c>
      <c r="AE447" s="6">
        <v>0</v>
      </c>
      <c r="AF447" s="6">
        <v>0</v>
      </c>
      <c r="AG447" s="6">
        <v>0</v>
      </c>
      <c r="AH447" s="6">
        <v>0</v>
      </c>
      <c r="AI447" s="6">
        <v>0</v>
      </c>
      <c r="AJ447" s="6">
        <v>0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0</v>
      </c>
      <c r="AQ447" s="6">
        <v>0</v>
      </c>
    </row>
    <row r="448" spans="1:43" x14ac:dyDescent="0.2">
      <c r="A448" s="1">
        <v>2020</v>
      </c>
      <c r="B448" s="2" t="s">
        <v>65</v>
      </c>
      <c r="C448" s="1" t="s">
        <v>59</v>
      </c>
      <c r="D448" s="1" t="s">
        <v>52</v>
      </c>
      <c r="E448" s="1" t="s">
        <v>46</v>
      </c>
      <c r="F448" s="6">
        <v>382608.44</v>
      </c>
      <c r="G448" s="6">
        <v>89386.68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37298.61</v>
      </c>
      <c r="R448" s="6">
        <v>37298.61</v>
      </c>
      <c r="S448" s="6">
        <v>0.1</v>
      </c>
      <c r="T448" s="6">
        <v>34186.99</v>
      </c>
      <c r="U448" s="6">
        <v>71485.600000000006</v>
      </c>
      <c r="V448" s="6">
        <v>0.19</v>
      </c>
      <c r="W448" s="6">
        <v>17901.080000000002</v>
      </c>
      <c r="X448" s="6">
        <v>89386.68</v>
      </c>
      <c r="Y448" s="6">
        <v>0.23</v>
      </c>
      <c r="Z448" s="6">
        <v>0</v>
      </c>
      <c r="AA448" s="6">
        <v>0</v>
      </c>
      <c r="AB448" s="6">
        <v>0</v>
      </c>
      <c r="AC448" s="6">
        <v>0</v>
      </c>
      <c r="AD448" s="6">
        <v>0</v>
      </c>
      <c r="AE448" s="6">
        <v>0</v>
      </c>
      <c r="AF448" s="6">
        <v>0</v>
      </c>
      <c r="AG448" s="6">
        <v>0</v>
      </c>
      <c r="AH448" s="6">
        <v>0</v>
      </c>
      <c r="AI448" s="6">
        <v>0</v>
      </c>
      <c r="AJ448" s="6">
        <v>0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0</v>
      </c>
      <c r="AQ448" s="6">
        <v>0</v>
      </c>
    </row>
    <row r="449" spans="1:43" x14ac:dyDescent="0.2">
      <c r="A449" s="1">
        <v>2020</v>
      </c>
      <c r="B449" s="2" t="s">
        <v>65</v>
      </c>
      <c r="C449" s="1" t="s">
        <v>59</v>
      </c>
      <c r="D449" s="1" t="s">
        <v>52</v>
      </c>
      <c r="E449" s="1" t="s">
        <v>47</v>
      </c>
      <c r="F449" s="6">
        <v>435065.68</v>
      </c>
      <c r="G449" s="6">
        <v>307350.36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158210.12</v>
      </c>
      <c r="R449" s="6">
        <v>158210.12</v>
      </c>
      <c r="S449" s="6">
        <v>0.36</v>
      </c>
      <c r="T449" s="6">
        <v>112977.29</v>
      </c>
      <c r="U449" s="6">
        <v>271187.40999999997</v>
      </c>
      <c r="V449" s="6">
        <v>0.62</v>
      </c>
      <c r="W449" s="6">
        <v>36162.949999999997</v>
      </c>
      <c r="X449" s="6">
        <v>307350.36</v>
      </c>
      <c r="Y449" s="6">
        <v>0.71</v>
      </c>
      <c r="Z449" s="6">
        <v>0</v>
      </c>
      <c r="AA449" s="6">
        <v>0</v>
      </c>
      <c r="AB449" s="6">
        <v>0</v>
      </c>
      <c r="AC449" s="6">
        <v>0</v>
      </c>
      <c r="AD449" s="6">
        <v>0</v>
      </c>
      <c r="AE449" s="6">
        <v>0</v>
      </c>
      <c r="AF449" s="6">
        <v>0</v>
      </c>
      <c r="AG449" s="6">
        <v>0</v>
      </c>
      <c r="AH449" s="6">
        <v>0</v>
      </c>
      <c r="AI449" s="6">
        <v>0</v>
      </c>
      <c r="AJ449" s="6">
        <v>0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0</v>
      </c>
      <c r="AQ449" s="6">
        <v>0</v>
      </c>
    </row>
    <row r="450" spans="1:43" x14ac:dyDescent="0.2">
      <c r="A450" s="1">
        <v>2020</v>
      </c>
      <c r="B450" s="2" t="s">
        <v>65</v>
      </c>
      <c r="C450" s="1" t="s">
        <v>59</v>
      </c>
      <c r="D450" s="1" t="s">
        <v>52</v>
      </c>
      <c r="E450" s="1" t="s">
        <v>49</v>
      </c>
      <c r="F450" s="6">
        <v>51279.65</v>
      </c>
      <c r="G450" s="6">
        <v>31332.33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16626.810000000001</v>
      </c>
      <c r="R450" s="6">
        <v>16626.810000000001</v>
      </c>
      <c r="S450" s="6">
        <v>0.32</v>
      </c>
      <c r="T450" s="6">
        <v>8986.42</v>
      </c>
      <c r="U450" s="6">
        <v>25613.23</v>
      </c>
      <c r="V450" s="6">
        <v>0.5</v>
      </c>
      <c r="W450" s="6">
        <v>5719.1</v>
      </c>
      <c r="X450" s="6">
        <v>31332.33</v>
      </c>
      <c r="Y450" s="6">
        <v>0.61</v>
      </c>
      <c r="Z450" s="6">
        <v>0</v>
      </c>
      <c r="AA450" s="6">
        <v>0</v>
      </c>
      <c r="AB450" s="6">
        <v>0</v>
      </c>
      <c r="AC450" s="6">
        <v>0</v>
      </c>
      <c r="AD450" s="6">
        <v>0</v>
      </c>
      <c r="AE450" s="6">
        <v>0</v>
      </c>
      <c r="AF450" s="6">
        <v>0</v>
      </c>
      <c r="AG450" s="6">
        <v>0</v>
      </c>
      <c r="AH450" s="6">
        <v>0</v>
      </c>
      <c r="AI450" s="6">
        <v>0</v>
      </c>
      <c r="AJ450" s="6">
        <v>0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0</v>
      </c>
      <c r="AQ450" s="6">
        <v>0</v>
      </c>
    </row>
    <row r="451" spans="1:43" x14ac:dyDescent="0.2">
      <c r="A451" s="1">
        <v>2020</v>
      </c>
      <c r="B451" s="2" t="s">
        <v>65</v>
      </c>
      <c r="C451" s="1" t="s">
        <v>60</v>
      </c>
      <c r="D451" s="1" t="s">
        <v>45</v>
      </c>
      <c r="E451" s="1" t="s">
        <v>46</v>
      </c>
      <c r="F451" s="6">
        <v>2196674.85</v>
      </c>
      <c r="G451" s="6">
        <v>836574.92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145452.87</v>
      </c>
      <c r="R451" s="6">
        <v>145452.87</v>
      </c>
      <c r="S451" s="6">
        <v>7.0000000000000007E-2</v>
      </c>
      <c r="T451" s="6">
        <v>258940.41</v>
      </c>
      <c r="U451" s="6">
        <v>404393.28</v>
      </c>
      <c r="V451" s="6">
        <v>0.18</v>
      </c>
      <c r="W451" s="6">
        <v>432181.64</v>
      </c>
      <c r="X451" s="6">
        <v>836574.92</v>
      </c>
      <c r="Y451" s="6">
        <v>0.38</v>
      </c>
      <c r="Z451" s="6">
        <v>0</v>
      </c>
      <c r="AA451" s="6">
        <v>0</v>
      </c>
      <c r="AB451" s="6">
        <v>0</v>
      </c>
      <c r="AC451" s="6">
        <v>0</v>
      </c>
      <c r="AD451" s="6">
        <v>0</v>
      </c>
      <c r="AE451" s="6">
        <v>0</v>
      </c>
      <c r="AF451" s="6">
        <v>0</v>
      </c>
      <c r="AG451" s="6">
        <v>0</v>
      </c>
      <c r="AH451" s="6">
        <v>0</v>
      </c>
      <c r="AI451" s="6">
        <v>0</v>
      </c>
      <c r="AJ451" s="6">
        <v>0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0</v>
      </c>
      <c r="AQ451" s="6">
        <v>0</v>
      </c>
    </row>
    <row r="452" spans="1:43" x14ac:dyDescent="0.2">
      <c r="A452" s="1">
        <v>2020</v>
      </c>
      <c r="B452" s="2" t="s">
        <v>65</v>
      </c>
      <c r="C452" s="1" t="s">
        <v>60</v>
      </c>
      <c r="D452" s="1" t="s">
        <v>45</v>
      </c>
      <c r="E452" s="1" t="s">
        <v>47</v>
      </c>
      <c r="F452" s="6">
        <v>7965.95</v>
      </c>
      <c r="G452" s="6">
        <v>6739.2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6739.2</v>
      </c>
      <c r="R452" s="6">
        <v>6739.2</v>
      </c>
      <c r="S452" s="6">
        <v>0.85</v>
      </c>
      <c r="T452" s="6">
        <v>0</v>
      </c>
      <c r="U452" s="6">
        <v>6739.2</v>
      </c>
      <c r="V452" s="6">
        <v>0.85</v>
      </c>
      <c r="W452" s="6">
        <v>0</v>
      </c>
      <c r="X452" s="6">
        <v>6739.2</v>
      </c>
      <c r="Y452" s="6">
        <v>0.85</v>
      </c>
      <c r="Z452" s="6">
        <v>0</v>
      </c>
      <c r="AA452" s="6">
        <v>0</v>
      </c>
      <c r="AB452" s="6">
        <v>0</v>
      </c>
      <c r="AC452" s="6">
        <v>0</v>
      </c>
      <c r="AD452" s="6">
        <v>0</v>
      </c>
      <c r="AE452" s="6">
        <v>0</v>
      </c>
      <c r="AF452" s="6">
        <v>0</v>
      </c>
      <c r="AG452" s="6">
        <v>0</v>
      </c>
      <c r="AH452" s="6">
        <v>0</v>
      </c>
      <c r="AI452" s="6">
        <v>0</v>
      </c>
      <c r="AJ452" s="6">
        <v>0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0</v>
      </c>
      <c r="AQ452" s="6">
        <v>0</v>
      </c>
    </row>
    <row r="453" spans="1:43" x14ac:dyDescent="0.2">
      <c r="A453" s="1">
        <v>2020</v>
      </c>
      <c r="B453" s="2" t="s">
        <v>65</v>
      </c>
      <c r="C453" s="1" t="s">
        <v>60</v>
      </c>
      <c r="D453" s="1" t="s">
        <v>48</v>
      </c>
      <c r="E453" s="1" t="s">
        <v>46</v>
      </c>
      <c r="F453" s="6">
        <v>25595.16</v>
      </c>
      <c r="G453" s="6">
        <v>1565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1565</v>
      </c>
      <c r="X453" s="6">
        <v>1565</v>
      </c>
      <c r="Y453" s="6">
        <v>0.06</v>
      </c>
      <c r="Z453" s="6">
        <v>0</v>
      </c>
      <c r="AA453" s="6">
        <v>0</v>
      </c>
      <c r="AB453" s="6">
        <v>0</v>
      </c>
      <c r="AC453" s="6">
        <v>0</v>
      </c>
      <c r="AD453" s="6">
        <v>0</v>
      </c>
      <c r="AE453" s="6">
        <v>0</v>
      </c>
      <c r="AF453" s="6">
        <v>0</v>
      </c>
      <c r="AG453" s="6">
        <v>0</v>
      </c>
      <c r="AH453" s="6">
        <v>0</v>
      </c>
      <c r="AI453" s="6">
        <v>0</v>
      </c>
      <c r="AJ453" s="6">
        <v>0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0</v>
      </c>
      <c r="AQ453" s="6">
        <v>0</v>
      </c>
    </row>
    <row r="454" spans="1:43" x14ac:dyDescent="0.2">
      <c r="A454" s="1">
        <v>2020</v>
      </c>
      <c r="B454" s="2" t="s">
        <v>65</v>
      </c>
      <c r="C454" s="1" t="s">
        <v>60</v>
      </c>
      <c r="D454" s="1" t="s">
        <v>48</v>
      </c>
      <c r="E454" s="1" t="s">
        <v>47</v>
      </c>
      <c r="F454" s="6">
        <v>7300.62</v>
      </c>
      <c r="G454" s="6">
        <v>4020.97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3696.56</v>
      </c>
      <c r="R454" s="6">
        <v>3696.56</v>
      </c>
      <c r="S454" s="6">
        <v>0.51</v>
      </c>
      <c r="T454" s="6">
        <v>324.41000000000003</v>
      </c>
      <c r="U454" s="6">
        <v>4020.97</v>
      </c>
      <c r="V454" s="6">
        <v>0.55000000000000004</v>
      </c>
      <c r="W454" s="6">
        <v>0</v>
      </c>
      <c r="X454" s="6">
        <v>4020.97</v>
      </c>
      <c r="Y454" s="6">
        <v>0.55000000000000004</v>
      </c>
      <c r="Z454" s="6">
        <v>0</v>
      </c>
      <c r="AA454" s="6">
        <v>0</v>
      </c>
      <c r="AB454" s="6">
        <v>0</v>
      </c>
      <c r="AC454" s="6">
        <v>0</v>
      </c>
      <c r="AD454" s="6">
        <v>0</v>
      </c>
      <c r="AE454" s="6">
        <v>0</v>
      </c>
      <c r="AF454" s="6">
        <v>0</v>
      </c>
      <c r="AG454" s="6">
        <v>0</v>
      </c>
      <c r="AH454" s="6">
        <v>0</v>
      </c>
      <c r="AI454" s="6">
        <v>0</v>
      </c>
      <c r="AJ454" s="6">
        <v>0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0</v>
      </c>
      <c r="AQ454" s="6">
        <v>0</v>
      </c>
    </row>
    <row r="455" spans="1:43" x14ac:dyDescent="0.2">
      <c r="A455" s="1">
        <v>2020</v>
      </c>
      <c r="B455" s="2" t="s">
        <v>65</v>
      </c>
      <c r="C455" s="1" t="s">
        <v>60</v>
      </c>
      <c r="D455" s="1" t="s">
        <v>48</v>
      </c>
      <c r="E455" s="1" t="s">
        <v>49</v>
      </c>
      <c r="F455" s="6">
        <v>14706.23</v>
      </c>
      <c r="G455" s="6">
        <v>2401.16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571.15</v>
      </c>
      <c r="U455" s="6">
        <v>571.15</v>
      </c>
      <c r="V455" s="6">
        <v>0.04</v>
      </c>
      <c r="W455" s="6">
        <v>1830.01</v>
      </c>
      <c r="X455" s="6">
        <v>2401.16</v>
      </c>
      <c r="Y455" s="6">
        <v>0.16</v>
      </c>
      <c r="Z455" s="6">
        <v>0</v>
      </c>
      <c r="AA455" s="6">
        <v>0</v>
      </c>
      <c r="AB455" s="6">
        <v>0</v>
      </c>
      <c r="AC455" s="6">
        <v>0</v>
      </c>
      <c r="AD455" s="6">
        <v>0</v>
      </c>
      <c r="AE455" s="6">
        <v>0</v>
      </c>
      <c r="AF455" s="6">
        <v>0</v>
      </c>
      <c r="AG455" s="6">
        <v>0</v>
      </c>
      <c r="AH455" s="6">
        <v>0</v>
      </c>
      <c r="AI455" s="6">
        <v>0</v>
      </c>
      <c r="AJ455" s="6">
        <v>0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0</v>
      </c>
      <c r="AQ455" s="6">
        <v>0</v>
      </c>
    </row>
    <row r="456" spans="1:43" x14ac:dyDescent="0.2">
      <c r="A456" s="1">
        <v>2020</v>
      </c>
      <c r="B456" s="2" t="s">
        <v>65</v>
      </c>
      <c r="C456" s="1" t="s">
        <v>60</v>
      </c>
      <c r="D456" s="1" t="s">
        <v>50</v>
      </c>
      <c r="E456" s="1" t="s">
        <v>46</v>
      </c>
      <c r="F456" s="6">
        <v>10533</v>
      </c>
      <c r="G456" s="6">
        <v>10533</v>
      </c>
      <c r="H456" s="6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6500.75</v>
      </c>
      <c r="R456" s="6">
        <v>6500.75</v>
      </c>
      <c r="S456" s="6">
        <v>0.62</v>
      </c>
      <c r="T456" s="6">
        <v>3096</v>
      </c>
      <c r="U456" s="6">
        <v>9596.75</v>
      </c>
      <c r="V456" s="6">
        <v>0.91</v>
      </c>
      <c r="W456" s="6">
        <v>936.25</v>
      </c>
      <c r="X456" s="6">
        <v>10533</v>
      </c>
      <c r="Y456" s="6">
        <v>1</v>
      </c>
      <c r="Z456" s="6">
        <v>0</v>
      </c>
      <c r="AA456" s="6">
        <v>0</v>
      </c>
      <c r="AB456" s="6">
        <v>0</v>
      </c>
      <c r="AC456" s="6">
        <v>0</v>
      </c>
      <c r="AD456" s="6">
        <v>0</v>
      </c>
      <c r="AE456" s="6">
        <v>0</v>
      </c>
      <c r="AF456" s="6">
        <v>0</v>
      </c>
      <c r="AG456" s="6">
        <v>0</v>
      </c>
      <c r="AH456" s="6">
        <v>0</v>
      </c>
      <c r="AI456" s="6">
        <v>0</v>
      </c>
      <c r="AJ456" s="6">
        <v>0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0</v>
      </c>
      <c r="AQ456" s="6">
        <v>0</v>
      </c>
    </row>
    <row r="457" spans="1:43" x14ac:dyDescent="0.2">
      <c r="A457" s="1">
        <v>2020</v>
      </c>
      <c r="B457" s="2" t="s">
        <v>65</v>
      </c>
      <c r="C457" s="1" t="s">
        <v>60</v>
      </c>
      <c r="D457" s="1" t="s">
        <v>50</v>
      </c>
      <c r="E457" s="1" t="s">
        <v>47</v>
      </c>
      <c r="F457" s="6">
        <v>4500.07</v>
      </c>
      <c r="G457" s="6">
        <v>3733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2853</v>
      </c>
      <c r="U457" s="6">
        <v>2853</v>
      </c>
      <c r="V457" s="6">
        <v>0.63</v>
      </c>
      <c r="W457" s="6">
        <v>880</v>
      </c>
      <c r="X457" s="6">
        <v>3733</v>
      </c>
      <c r="Y457" s="6">
        <v>0.83</v>
      </c>
      <c r="Z457" s="6">
        <v>0</v>
      </c>
      <c r="AA457" s="6">
        <v>0</v>
      </c>
      <c r="AB457" s="6">
        <v>0</v>
      </c>
      <c r="AC457" s="6">
        <v>0</v>
      </c>
      <c r="AD457" s="6">
        <v>0</v>
      </c>
      <c r="AE457" s="6">
        <v>0</v>
      </c>
      <c r="AF457" s="6">
        <v>0</v>
      </c>
      <c r="AG457" s="6">
        <v>0</v>
      </c>
      <c r="AH457" s="6">
        <v>0</v>
      </c>
      <c r="AI457" s="6">
        <v>0</v>
      </c>
      <c r="AJ457" s="6">
        <v>0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0</v>
      </c>
      <c r="AQ457" s="6">
        <v>0</v>
      </c>
    </row>
    <row r="458" spans="1:43" x14ac:dyDescent="0.2">
      <c r="A458" s="1">
        <v>2020</v>
      </c>
      <c r="B458" s="2" t="s">
        <v>65</v>
      </c>
      <c r="C458" s="1" t="s">
        <v>60</v>
      </c>
      <c r="D458" s="1" t="s">
        <v>51</v>
      </c>
      <c r="E458" s="1" t="s">
        <v>46</v>
      </c>
      <c r="F458" s="6">
        <v>7884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C458" s="6">
        <v>0</v>
      </c>
      <c r="AD458" s="6">
        <v>0</v>
      </c>
      <c r="AE458" s="6">
        <v>0</v>
      </c>
      <c r="AF458" s="6">
        <v>0</v>
      </c>
      <c r="AG458" s="6">
        <v>0</v>
      </c>
      <c r="AH458" s="6">
        <v>0</v>
      </c>
      <c r="AI458" s="6">
        <v>0</v>
      </c>
      <c r="AJ458" s="6">
        <v>0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0</v>
      </c>
      <c r="AQ458" s="6">
        <v>0</v>
      </c>
    </row>
    <row r="459" spans="1:43" x14ac:dyDescent="0.2">
      <c r="A459" s="1">
        <v>2020</v>
      </c>
      <c r="B459" s="2" t="s">
        <v>65</v>
      </c>
      <c r="C459" s="1" t="s">
        <v>60</v>
      </c>
      <c r="D459" s="1" t="s">
        <v>52</v>
      </c>
      <c r="E459" s="1" t="s">
        <v>53</v>
      </c>
      <c r="F459" s="6">
        <v>3000</v>
      </c>
      <c r="G459" s="6">
        <v>2000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6">
        <v>0</v>
      </c>
      <c r="T459" s="6">
        <v>1000</v>
      </c>
      <c r="U459" s="6">
        <v>1000</v>
      </c>
      <c r="V459" s="6">
        <v>0.33</v>
      </c>
      <c r="W459" s="6">
        <v>1000</v>
      </c>
      <c r="X459" s="6">
        <v>2000</v>
      </c>
      <c r="Y459" s="6">
        <v>0.67</v>
      </c>
      <c r="Z459" s="6">
        <v>0</v>
      </c>
      <c r="AA459" s="6">
        <v>0</v>
      </c>
      <c r="AB459" s="6">
        <v>0</v>
      </c>
      <c r="AC459" s="6">
        <v>0</v>
      </c>
      <c r="AD459" s="6">
        <v>0</v>
      </c>
      <c r="AE459" s="6">
        <v>0</v>
      </c>
      <c r="AF459" s="6">
        <v>0</v>
      </c>
      <c r="AG459" s="6">
        <v>0</v>
      </c>
      <c r="AH459" s="6">
        <v>0</v>
      </c>
      <c r="AI459" s="6">
        <v>0</v>
      </c>
      <c r="AJ459" s="6">
        <v>0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0</v>
      </c>
      <c r="AQ459" s="6">
        <v>0</v>
      </c>
    </row>
    <row r="460" spans="1:43" x14ac:dyDescent="0.2">
      <c r="A460" s="1">
        <v>2020</v>
      </c>
      <c r="B460" s="2" t="s">
        <v>65</v>
      </c>
      <c r="C460" s="1" t="s">
        <v>60</v>
      </c>
      <c r="D460" s="1" t="s">
        <v>52</v>
      </c>
      <c r="E460" s="1" t="s">
        <v>46</v>
      </c>
      <c r="F460" s="6">
        <v>755135.9</v>
      </c>
      <c r="G460" s="6">
        <v>208890.31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75466.399999999994</v>
      </c>
      <c r="R460" s="6">
        <v>75466.399999999994</v>
      </c>
      <c r="S460" s="6">
        <v>0.1</v>
      </c>
      <c r="T460" s="6">
        <v>36260.86</v>
      </c>
      <c r="U460" s="6">
        <v>111727.26</v>
      </c>
      <c r="V460" s="6">
        <v>0.15</v>
      </c>
      <c r="W460" s="6">
        <v>97163.05</v>
      </c>
      <c r="X460" s="6">
        <v>208890.31</v>
      </c>
      <c r="Y460" s="6">
        <v>0.28000000000000003</v>
      </c>
      <c r="Z460" s="6">
        <v>0</v>
      </c>
      <c r="AA460" s="6">
        <v>0</v>
      </c>
      <c r="AB460" s="6">
        <v>0</v>
      </c>
      <c r="AC460" s="6">
        <v>0</v>
      </c>
      <c r="AD460" s="6">
        <v>0</v>
      </c>
      <c r="AE460" s="6">
        <v>0</v>
      </c>
      <c r="AF460" s="6">
        <v>0</v>
      </c>
      <c r="AG460" s="6">
        <v>0</v>
      </c>
      <c r="AH460" s="6">
        <v>0</v>
      </c>
      <c r="AI460" s="6">
        <v>0</v>
      </c>
      <c r="AJ460" s="6">
        <v>0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0</v>
      </c>
      <c r="AQ460" s="6">
        <v>0</v>
      </c>
    </row>
    <row r="461" spans="1:43" x14ac:dyDescent="0.2">
      <c r="A461" s="1">
        <v>2020</v>
      </c>
      <c r="B461" s="2" t="s">
        <v>65</v>
      </c>
      <c r="C461" s="1" t="s">
        <v>60</v>
      </c>
      <c r="D461" s="1" t="s">
        <v>52</v>
      </c>
      <c r="E461" s="1" t="s">
        <v>47</v>
      </c>
      <c r="F461" s="6">
        <v>572373.47</v>
      </c>
      <c r="G461" s="6">
        <v>399380.31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180340.93</v>
      </c>
      <c r="R461" s="6">
        <v>180340.93</v>
      </c>
      <c r="S461" s="6">
        <v>0.32</v>
      </c>
      <c r="T461" s="6">
        <v>166015.74</v>
      </c>
      <c r="U461" s="6">
        <v>346356.67</v>
      </c>
      <c r="V461" s="6">
        <v>0.61</v>
      </c>
      <c r="W461" s="6">
        <v>53023.64</v>
      </c>
      <c r="X461" s="6">
        <v>399380.31</v>
      </c>
      <c r="Y461" s="6">
        <v>0.7</v>
      </c>
      <c r="Z461" s="6">
        <v>0</v>
      </c>
      <c r="AA461" s="6">
        <v>0</v>
      </c>
      <c r="AB461" s="6">
        <v>0</v>
      </c>
      <c r="AC461" s="6">
        <v>0</v>
      </c>
      <c r="AD461" s="6">
        <v>0</v>
      </c>
      <c r="AE461" s="6">
        <v>0</v>
      </c>
      <c r="AF461" s="6">
        <v>0</v>
      </c>
      <c r="AG461" s="6">
        <v>0</v>
      </c>
      <c r="AH461" s="6">
        <v>0</v>
      </c>
      <c r="AI461" s="6">
        <v>0</v>
      </c>
      <c r="AJ461" s="6">
        <v>0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0</v>
      </c>
      <c r="AQ461" s="6">
        <v>0</v>
      </c>
    </row>
    <row r="462" spans="1:43" x14ac:dyDescent="0.2">
      <c r="A462" s="1">
        <v>2020</v>
      </c>
      <c r="B462" s="2" t="s">
        <v>65</v>
      </c>
      <c r="C462" s="1" t="s">
        <v>60</v>
      </c>
      <c r="D462" s="1" t="s">
        <v>52</v>
      </c>
      <c r="E462" s="1" t="s">
        <v>49</v>
      </c>
      <c r="F462" s="6">
        <v>459821.73</v>
      </c>
      <c r="G462" s="6">
        <v>274000.11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134292.4</v>
      </c>
      <c r="R462" s="6">
        <v>134292.4</v>
      </c>
      <c r="S462" s="6">
        <v>0.28999999999999998</v>
      </c>
      <c r="T462" s="6">
        <v>87215.71</v>
      </c>
      <c r="U462" s="6">
        <v>221508.11</v>
      </c>
      <c r="V462" s="6">
        <v>0.48</v>
      </c>
      <c r="W462" s="6">
        <v>52492</v>
      </c>
      <c r="X462" s="6">
        <v>274000.11</v>
      </c>
      <c r="Y462" s="6">
        <v>0.6</v>
      </c>
      <c r="Z462" s="6">
        <v>0</v>
      </c>
      <c r="AA462" s="6">
        <v>0</v>
      </c>
      <c r="AB462" s="6">
        <v>0</v>
      </c>
      <c r="AC462" s="6">
        <v>0</v>
      </c>
      <c r="AD462" s="6">
        <v>0</v>
      </c>
      <c r="AE462" s="6">
        <v>0</v>
      </c>
      <c r="AF462" s="6">
        <v>0</v>
      </c>
      <c r="AG462" s="6">
        <v>0</v>
      </c>
      <c r="AH462" s="6">
        <v>0</v>
      </c>
      <c r="AI462" s="6">
        <v>0</v>
      </c>
      <c r="AJ462" s="6">
        <v>0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0</v>
      </c>
      <c r="AQ462" s="6">
        <v>0</v>
      </c>
    </row>
    <row r="463" spans="1:43" x14ac:dyDescent="0.2">
      <c r="A463" s="1">
        <v>2020</v>
      </c>
      <c r="B463" s="2" t="s">
        <v>65</v>
      </c>
      <c r="C463" s="1" t="s">
        <v>61</v>
      </c>
      <c r="D463" s="1" t="s">
        <v>45</v>
      </c>
      <c r="E463" s="1" t="s">
        <v>46</v>
      </c>
      <c r="F463" s="6">
        <v>4248512.49</v>
      </c>
      <c r="G463" s="6">
        <v>1934570.11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564801.73</v>
      </c>
      <c r="R463" s="6">
        <v>564801.73</v>
      </c>
      <c r="S463" s="6">
        <v>0.13</v>
      </c>
      <c r="T463" s="6">
        <v>192400.94</v>
      </c>
      <c r="U463" s="6">
        <v>757202.67</v>
      </c>
      <c r="V463" s="6">
        <v>0.18</v>
      </c>
      <c r="W463" s="6">
        <v>1177367.44</v>
      </c>
      <c r="X463" s="6">
        <v>1934570.11</v>
      </c>
      <c r="Y463" s="6">
        <v>0.46</v>
      </c>
      <c r="Z463" s="6">
        <v>0</v>
      </c>
      <c r="AA463" s="6">
        <v>0</v>
      </c>
      <c r="AB463" s="6">
        <v>0</v>
      </c>
      <c r="AC463" s="6">
        <v>0</v>
      </c>
      <c r="AD463" s="6">
        <v>0</v>
      </c>
      <c r="AE463" s="6">
        <v>0</v>
      </c>
      <c r="AF463" s="6">
        <v>0</v>
      </c>
      <c r="AG463" s="6">
        <v>0</v>
      </c>
      <c r="AH463" s="6">
        <v>0</v>
      </c>
      <c r="AI463" s="6">
        <v>0</v>
      </c>
      <c r="AJ463" s="6">
        <v>0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0</v>
      </c>
      <c r="AQ463" s="6">
        <v>0</v>
      </c>
    </row>
    <row r="464" spans="1:43" x14ac:dyDescent="0.2">
      <c r="A464" s="1">
        <v>2020</v>
      </c>
      <c r="B464" s="2" t="s">
        <v>65</v>
      </c>
      <c r="C464" s="1" t="s">
        <v>61</v>
      </c>
      <c r="D464" s="1" t="s">
        <v>45</v>
      </c>
      <c r="E464" s="1" t="s">
        <v>47</v>
      </c>
      <c r="F464" s="6">
        <v>176670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>
        <v>0</v>
      </c>
      <c r="AD464" s="6">
        <v>0</v>
      </c>
      <c r="AE464" s="6">
        <v>0</v>
      </c>
      <c r="AF464" s="6">
        <v>0</v>
      </c>
      <c r="AG464" s="6">
        <v>0</v>
      </c>
      <c r="AH464" s="6">
        <v>0</v>
      </c>
      <c r="AI464" s="6">
        <v>0</v>
      </c>
      <c r="AJ464" s="6">
        <v>0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0</v>
      </c>
      <c r="AQ464" s="6">
        <v>0</v>
      </c>
    </row>
    <row r="465" spans="1:43" x14ac:dyDescent="0.2">
      <c r="A465" s="1">
        <v>2020</v>
      </c>
      <c r="B465" s="2" t="s">
        <v>65</v>
      </c>
      <c r="C465" s="1" t="s">
        <v>61</v>
      </c>
      <c r="D465" s="1" t="s">
        <v>48</v>
      </c>
      <c r="E465" s="1" t="s">
        <v>46</v>
      </c>
      <c r="F465" s="6">
        <v>23457.88</v>
      </c>
      <c r="G465" s="6">
        <v>23457.88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8221.06</v>
      </c>
      <c r="R465" s="6">
        <v>8221.06</v>
      </c>
      <c r="S465" s="6">
        <v>0.35</v>
      </c>
      <c r="T465" s="6">
        <v>265.01</v>
      </c>
      <c r="U465" s="6">
        <v>8486.07</v>
      </c>
      <c r="V465" s="6">
        <v>0.36</v>
      </c>
      <c r="W465" s="6">
        <v>14971.81</v>
      </c>
      <c r="X465" s="6">
        <v>23457.88</v>
      </c>
      <c r="Y465" s="6">
        <v>1</v>
      </c>
      <c r="Z465" s="6">
        <v>0</v>
      </c>
      <c r="AA465" s="6">
        <v>0</v>
      </c>
      <c r="AB465" s="6">
        <v>0</v>
      </c>
      <c r="AC465" s="6">
        <v>0</v>
      </c>
      <c r="AD465" s="6">
        <v>0</v>
      </c>
      <c r="AE465" s="6">
        <v>0</v>
      </c>
      <c r="AF465" s="6">
        <v>0</v>
      </c>
      <c r="AG465" s="6">
        <v>0</v>
      </c>
      <c r="AH465" s="6">
        <v>0</v>
      </c>
      <c r="AI465" s="6">
        <v>0</v>
      </c>
      <c r="AJ465" s="6">
        <v>0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0</v>
      </c>
      <c r="AQ465" s="6">
        <v>0</v>
      </c>
    </row>
    <row r="466" spans="1:43" x14ac:dyDescent="0.2">
      <c r="A466" s="1">
        <v>2020</v>
      </c>
      <c r="B466" s="2" t="s">
        <v>65</v>
      </c>
      <c r="C466" s="1" t="s">
        <v>61</v>
      </c>
      <c r="D466" s="1" t="s">
        <v>48</v>
      </c>
      <c r="E466" s="1" t="s">
        <v>47</v>
      </c>
      <c r="F466" s="6">
        <v>21164.799999999999</v>
      </c>
      <c r="G466" s="6">
        <v>19031.28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7353.13</v>
      </c>
      <c r="R466" s="6">
        <v>7353.13</v>
      </c>
      <c r="S466" s="6">
        <v>0.35</v>
      </c>
      <c r="T466" s="6">
        <v>5998.11</v>
      </c>
      <c r="U466" s="6">
        <v>13351.24</v>
      </c>
      <c r="V466" s="6">
        <v>0.63</v>
      </c>
      <c r="W466" s="6">
        <v>5680.04</v>
      </c>
      <c r="X466" s="6">
        <v>19031.28</v>
      </c>
      <c r="Y466" s="6">
        <v>0.9</v>
      </c>
      <c r="Z466" s="6">
        <v>0</v>
      </c>
      <c r="AA466" s="6">
        <v>0</v>
      </c>
      <c r="AB466" s="6">
        <v>0</v>
      </c>
      <c r="AC466" s="6">
        <v>0</v>
      </c>
      <c r="AD466" s="6">
        <v>0</v>
      </c>
      <c r="AE466" s="6">
        <v>0</v>
      </c>
      <c r="AF466" s="6">
        <v>0</v>
      </c>
      <c r="AG466" s="6">
        <v>0</v>
      </c>
      <c r="AH466" s="6">
        <v>0</v>
      </c>
      <c r="AI466" s="6">
        <v>0</v>
      </c>
      <c r="AJ466" s="6">
        <v>0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0</v>
      </c>
      <c r="AQ466" s="6">
        <v>0</v>
      </c>
    </row>
    <row r="467" spans="1:43" x14ac:dyDescent="0.2">
      <c r="A467" s="1">
        <v>2020</v>
      </c>
      <c r="B467" s="2" t="s">
        <v>65</v>
      </c>
      <c r="C467" s="1" t="s">
        <v>61</v>
      </c>
      <c r="D467" s="1" t="s">
        <v>48</v>
      </c>
      <c r="E467" s="1" t="s">
        <v>49</v>
      </c>
      <c r="F467" s="6">
        <v>265.01</v>
      </c>
      <c r="G467" s="6">
        <v>265.01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265.01</v>
      </c>
      <c r="R467" s="6">
        <v>265.01</v>
      </c>
      <c r="S467" s="6">
        <v>1</v>
      </c>
      <c r="T467" s="6">
        <v>0</v>
      </c>
      <c r="U467" s="6">
        <v>265.01</v>
      </c>
      <c r="V467" s="6">
        <v>1</v>
      </c>
      <c r="W467" s="6">
        <v>0</v>
      </c>
      <c r="X467" s="6">
        <v>265.01</v>
      </c>
      <c r="Y467" s="6">
        <v>1</v>
      </c>
      <c r="Z467" s="6">
        <v>0</v>
      </c>
      <c r="AA467" s="6">
        <v>0</v>
      </c>
      <c r="AB467" s="6">
        <v>0</v>
      </c>
      <c r="AC467" s="6">
        <v>0</v>
      </c>
      <c r="AD467" s="6">
        <v>0</v>
      </c>
      <c r="AE467" s="6">
        <v>0</v>
      </c>
      <c r="AF467" s="6">
        <v>0</v>
      </c>
      <c r="AG467" s="6">
        <v>0</v>
      </c>
      <c r="AH467" s="6">
        <v>0</v>
      </c>
      <c r="AI467" s="6">
        <v>0</v>
      </c>
      <c r="AJ467" s="6">
        <v>0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0</v>
      </c>
      <c r="AQ467" s="6">
        <v>0</v>
      </c>
    </row>
    <row r="468" spans="1:43" x14ac:dyDescent="0.2">
      <c r="A468" s="1">
        <v>2020</v>
      </c>
      <c r="B468" s="2" t="s">
        <v>65</v>
      </c>
      <c r="C468" s="1" t="s">
        <v>61</v>
      </c>
      <c r="D468" s="1" t="s">
        <v>50</v>
      </c>
      <c r="E468" s="1" t="s">
        <v>46</v>
      </c>
      <c r="F468" s="6">
        <v>16181.58</v>
      </c>
      <c r="G468" s="6">
        <v>12548.29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9450.24</v>
      </c>
      <c r="R468" s="6">
        <v>9450.24</v>
      </c>
      <c r="S468" s="6">
        <v>0.57999999999999996</v>
      </c>
      <c r="T468" s="6">
        <v>1029.5999999999999</v>
      </c>
      <c r="U468" s="6">
        <v>10479.84</v>
      </c>
      <c r="V468" s="6">
        <v>0.65</v>
      </c>
      <c r="W468" s="6">
        <v>2068.4499999999998</v>
      </c>
      <c r="X468" s="6">
        <v>12548.29</v>
      </c>
      <c r="Y468" s="6">
        <v>0.78</v>
      </c>
      <c r="Z468" s="6">
        <v>0</v>
      </c>
      <c r="AA468" s="6">
        <v>0</v>
      </c>
      <c r="AB468" s="6">
        <v>0</v>
      </c>
      <c r="AC468" s="6">
        <v>0</v>
      </c>
      <c r="AD468" s="6">
        <v>0</v>
      </c>
      <c r="AE468" s="6">
        <v>0</v>
      </c>
      <c r="AF468" s="6">
        <v>0</v>
      </c>
      <c r="AG468" s="6">
        <v>0</v>
      </c>
      <c r="AH468" s="6">
        <v>0</v>
      </c>
      <c r="AI468" s="6">
        <v>0</v>
      </c>
      <c r="AJ468" s="6">
        <v>0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0</v>
      </c>
      <c r="AQ468" s="6">
        <v>0</v>
      </c>
    </row>
    <row r="469" spans="1:43" x14ac:dyDescent="0.2">
      <c r="A469" s="1">
        <v>2020</v>
      </c>
      <c r="B469" s="2" t="s">
        <v>65</v>
      </c>
      <c r="C469" s="1" t="s">
        <v>61</v>
      </c>
      <c r="D469" s="1" t="s">
        <v>50</v>
      </c>
      <c r="E469" s="1" t="s">
        <v>47</v>
      </c>
      <c r="F469" s="6">
        <v>13431.22</v>
      </c>
      <c r="G469" s="6">
        <v>13431.22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3096</v>
      </c>
      <c r="R469" s="6">
        <v>3096</v>
      </c>
      <c r="S469" s="6">
        <v>0.23</v>
      </c>
      <c r="T469" s="6">
        <v>10335.219999999999</v>
      </c>
      <c r="U469" s="6">
        <v>13431.22</v>
      </c>
      <c r="V469" s="6">
        <v>1</v>
      </c>
      <c r="W469" s="6">
        <v>0</v>
      </c>
      <c r="X469" s="6">
        <v>13431.22</v>
      </c>
      <c r="Y469" s="6">
        <v>1</v>
      </c>
      <c r="Z469" s="6">
        <v>0</v>
      </c>
      <c r="AA469" s="6">
        <v>0</v>
      </c>
      <c r="AB469" s="6">
        <v>0</v>
      </c>
      <c r="AC469" s="6">
        <v>0</v>
      </c>
      <c r="AD469" s="6">
        <v>0</v>
      </c>
      <c r="AE469" s="6">
        <v>0</v>
      </c>
      <c r="AF469" s="6">
        <v>0</v>
      </c>
      <c r="AG469" s="6">
        <v>0</v>
      </c>
      <c r="AH469" s="6">
        <v>0</v>
      </c>
      <c r="AI469" s="6">
        <v>0</v>
      </c>
      <c r="AJ469" s="6">
        <v>0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0</v>
      </c>
      <c r="AQ469" s="6">
        <v>0</v>
      </c>
    </row>
    <row r="470" spans="1:43" x14ac:dyDescent="0.2">
      <c r="A470" s="1">
        <v>2020</v>
      </c>
      <c r="B470" s="2" t="s">
        <v>65</v>
      </c>
      <c r="C470" s="1" t="s">
        <v>61</v>
      </c>
      <c r="D470" s="1" t="s">
        <v>51</v>
      </c>
      <c r="E470" s="1" t="s">
        <v>46</v>
      </c>
      <c r="F470" s="6">
        <v>763831.2</v>
      </c>
      <c r="G470" s="6">
        <v>763831.2</v>
      </c>
      <c r="H470" s="6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482725.64</v>
      </c>
      <c r="R470" s="6">
        <v>482725.64</v>
      </c>
      <c r="S470" s="6">
        <v>0.63</v>
      </c>
      <c r="T470" s="6">
        <v>7922.4</v>
      </c>
      <c r="U470" s="6">
        <v>490648.04</v>
      </c>
      <c r="V470" s="6">
        <v>0.64</v>
      </c>
      <c r="W470" s="6">
        <v>273183.15999999997</v>
      </c>
      <c r="X470" s="6">
        <v>763831.2</v>
      </c>
      <c r="Y470" s="6">
        <v>1</v>
      </c>
      <c r="Z470" s="6">
        <v>0</v>
      </c>
      <c r="AA470" s="6">
        <v>0</v>
      </c>
      <c r="AB470" s="6">
        <v>0</v>
      </c>
      <c r="AC470" s="6">
        <v>0</v>
      </c>
      <c r="AD470" s="6">
        <v>0</v>
      </c>
      <c r="AE470" s="6">
        <v>0</v>
      </c>
      <c r="AF470" s="6">
        <v>0</v>
      </c>
      <c r="AG470" s="6">
        <v>0</v>
      </c>
      <c r="AH470" s="6">
        <v>0</v>
      </c>
      <c r="AI470" s="6">
        <v>0</v>
      </c>
      <c r="AJ470" s="6">
        <v>0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0</v>
      </c>
      <c r="AQ470" s="6">
        <v>0</v>
      </c>
    </row>
    <row r="471" spans="1:43" x14ac:dyDescent="0.2">
      <c r="A471" s="1">
        <v>2020</v>
      </c>
      <c r="B471" s="2" t="s">
        <v>65</v>
      </c>
      <c r="C471" s="1" t="s">
        <v>61</v>
      </c>
      <c r="D471" s="1" t="s">
        <v>51</v>
      </c>
      <c r="E471" s="1" t="s">
        <v>47</v>
      </c>
      <c r="F471" s="6">
        <v>16126.6</v>
      </c>
      <c r="G471" s="6">
        <v>6856.07</v>
      </c>
      <c r="H471" s="6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6856.07</v>
      </c>
      <c r="U471" s="6">
        <v>6856.07</v>
      </c>
      <c r="V471" s="6">
        <v>0.43</v>
      </c>
      <c r="W471" s="6">
        <v>0</v>
      </c>
      <c r="X471" s="6">
        <v>6856.07</v>
      </c>
      <c r="Y471" s="6">
        <v>0.43</v>
      </c>
      <c r="Z471" s="6">
        <v>0</v>
      </c>
      <c r="AA471" s="6">
        <v>0</v>
      </c>
      <c r="AB471" s="6">
        <v>0</v>
      </c>
      <c r="AC471" s="6">
        <v>0</v>
      </c>
      <c r="AD471" s="6">
        <v>0</v>
      </c>
      <c r="AE471" s="6">
        <v>0</v>
      </c>
      <c r="AF471" s="6">
        <v>0</v>
      </c>
      <c r="AG471" s="6">
        <v>0</v>
      </c>
      <c r="AH471" s="6">
        <v>0</v>
      </c>
      <c r="AI471" s="6">
        <v>0</v>
      </c>
      <c r="AJ471" s="6">
        <v>0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0</v>
      </c>
      <c r="AQ471" s="6">
        <v>0</v>
      </c>
    </row>
    <row r="472" spans="1:43" x14ac:dyDescent="0.2">
      <c r="A472" s="1">
        <v>2020</v>
      </c>
      <c r="B472" s="2" t="s">
        <v>65</v>
      </c>
      <c r="C472" s="1" t="s">
        <v>61</v>
      </c>
      <c r="D472" s="1" t="s">
        <v>52</v>
      </c>
      <c r="E472" s="1" t="s">
        <v>46</v>
      </c>
      <c r="F472" s="6">
        <v>510832.75</v>
      </c>
      <c r="G472" s="6">
        <v>371014.98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74606.64</v>
      </c>
      <c r="R472" s="6">
        <v>74606.64</v>
      </c>
      <c r="S472" s="6">
        <v>0.15</v>
      </c>
      <c r="T472" s="6">
        <v>122162.23</v>
      </c>
      <c r="U472" s="6">
        <v>196768.87</v>
      </c>
      <c r="V472" s="6">
        <v>0.39</v>
      </c>
      <c r="W472" s="6">
        <v>174246.11</v>
      </c>
      <c r="X472" s="6">
        <v>371014.98</v>
      </c>
      <c r="Y472" s="6">
        <v>0.73</v>
      </c>
      <c r="Z472" s="6">
        <v>0</v>
      </c>
      <c r="AA472" s="6">
        <v>0</v>
      </c>
      <c r="AB472" s="6">
        <v>0</v>
      </c>
      <c r="AC472" s="6">
        <v>0</v>
      </c>
      <c r="AD472" s="6">
        <v>0</v>
      </c>
      <c r="AE472" s="6">
        <v>0</v>
      </c>
      <c r="AF472" s="6">
        <v>0</v>
      </c>
      <c r="AG472" s="6">
        <v>0</v>
      </c>
      <c r="AH472" s="6">
        <v>0</v>
      </c>
      <c r="AI472" s="6">
        <v>0</v>
      </c>
      <c r="AJ472" s="6">
        <v>0</v>
      </c>
      <c r="AK472" s="6">
        <v>0</v>
      </c>
      <c r="AL472" s="6">
        <v>0</v>
      </c>
      <c r="AM472" s="6">
        <v>0</v>
      </c>
      <c r="AN472" s="6">
        <v>0</v>
      </c>
      <c r="AO472" s="6">
        <v>0</v>
      </c>
      <c r="AP472" s="6">
        <v>0</v>
      </c>
      <c r="AQ472" s="6">
        <v>0</v>
      </c>
    </row>
    <row r="473" spans="1:43" x14ac:dyDescent="0.2">
      <c r="A473" s="1">
        <v>2020</v>
      </c>
      <c r="B473" s="2" t="s">
        <v>65</v>
      </c>
      <c r="C473" s="1" t="s">
        <v>61</v>
      </c>
      <c r="D473" s="1" t="s">
        <v>52</v>
      </c>
      <c r="E473" s="1" t="s">
        <v>47</v>
      </c>
      <c r="F473" s="6">
        <v>579365.47</v>
      </c>
      <c r="G473" s="6">
        <v>460054.91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267420.07</v>
      </c>
      <c r="R473" s="6">
        <v>267420.07</v>
      </c>
      <c r="S473" s="6">
        <v>0.46</v>
      </c>
      <c r="T473" s="6">
        <v>152527.48000000001</v>
      </c>
      <c r="U473" s="6">
        <v>419947.55</v>
      </c>
      <c r="V473" s="6">
        <v>0.72</v>
      </c>
      <c r="W473" s="6">
        <v>40107.360000000001</v>
      </c>
      <c r="X473" s="6">
        <v>460054.91</v>
      </c>
      <c r="Y473" s="6">
        <v>0.79</v>
      </c>
      <c r="Z473" s="6">
        <v>0</v>
      </c>
      <c r="AA473" s="6">
        <v>0</v>
      </c>
      <c r="AB473" s="6">
        <v>0</v>
      </c>
      <c r="AC473" s="6">
        <v>0</v>
      </c>
      <c r="AD473" s="6">
        <v>0</v>
      </c>
      <c r="AE473" s="6">
        <v>0</v>
      </c>
      <c r="AF473" s="6">
        <v>0</v>
      </c>
      <c r="AG473" s="6">
        <v>0</v>
      </c>
      <c r="AH473" s="6">
        <v>0</v>
      </c>
      <c r="AI473" s="6">
        <v>0</v>
      </c>
      <c r="AJ473" s="6">
        <v>0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0</v>
      </c>
      <c r="AQ473" s="6">
        <v>0</v>
      </c>
    </row>
    <row r="474" spans="1:43" x14ac:dyDescent="0.2">
      <c r="A474" s="1">
        <v>2020</v>
      </c>
      <c r="B474" s="2" t="s">
        <v>65</v>
      </c>
      <c r="C474" s="1" t="s">
        <v>61</v>
      </c>
      <c r="D474" s="1" t="s">
        <v>52</v>
      </c>
      <c r="E474" s="1" t="s">
        <v>49</v>
      </c>
      <c r="F474" s="6">
        <v>239264.26</v>
      </c>
      <c r="G474" s="6">
        <v>148934.16</v>
      </c>
      <c r="H474" s="6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95740.9</v>
      </c>
      <c r="R474" s="6">
        <v>95740.9</v>
      </c>
      <c r="S474" s="6">
        <v>0.4</v>
      </c>
      <c r="T474" s="6">
        <v>44955.34</v>
      </c>
      <c r="U474" s="6">
        <v>140696.24</v>
      </c>
      <c r="V474" s="6">
        <v>0.59</v>
      </c>
      <c r="W474" s="6">
        <v>8237.92</v>
      </c>
      <c r="X474" s="6">
        <v>148934.16</v>
      </c>
      <c r="Y474" s="6">
        <v>0.62</v>
      </c>
      <c r="Z474" s="6">
        <v>0</v>
      </c>
      <c r="AA474" s="6">
        <v>0</v>
      </c>
      <c r="AB474" s="6">
        <v>0</v>
      </c>
      <c r="AC474" s="6">
        <v>0</v>
      </c>
      <c r="AD474" s="6">
        <v>0</v>
      </c>
      <c r="AE474" s="6">
        <v>0</v>
      </c>
      <c r="AF474" s="6">
        <v>0</v>
      </c>
      <c r="AG474" s="6">
        <v>0</v>
      </c>
      <c r="AH474" s="6">
        <v>0</v>
      </c>
      <c r="AI474" s="6">
        <v>0</v>
      </c>
      <c r="AJ474" s="6">
        <v>0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0</v>
      </c>
      <c r="AQ474" s="6">
        <v>0</v>
      </c>
    </row>
    <row r="475" spans="1:43" x14ac:dyDescent="0.2">
      <c r="A475" s="1">
        <v>2020</v>
      </c>
      <c r="B475" s="2" t="s">
        <v>65</v>
      </c>
      <c r="C475" s="1" t="s">
        <v>62</v>
      </c>
      <c r="D475" s="1" t="s">
        <v>45</v>
      </c>
      <c r="E475" s="1" t="s">
        <v>46</v>
      </c>
      <c r="F475" s="6">
        <v>2384696.4300000002</v>
      </c>
      <c r="G475" s="6">
        <v>595342.23</v>
      </c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184303.39</v>
      </c>
      <c r="R475" s="6">
        <v>184303.39</v>
      </c>
      <c r="S475" s="6">
        <v>0.08</v>
      </c>
      <c r="T475" s="6">
        <v>161502.12</v>
      </c>
      <c r="U475" s="6">
        <v>345805.51</v>
      </c>
      <c r="V475" s="6">
        <v>0.15</v>
      </c>
      <c r="W475" s="6">
        <v>249536.72</v>
      </c>
      <c r="X475" s="6">
        <v>595342.23</v>
      </c>
      <c r="Y475" s="6">
        <v>0.25</v>
      </c>
      <c r="Z475" s="6">
        <v>0</v>
      </c>
      <c r="AA475" s="6">
        <v>0</v>
      </c>
      <c r="AB475" s="6">
        <v>0</v>
      </c>
      <c r="AC475" s="6">
        <v>0</v>
      </c>
      <c r="AD475" s="6">
        <v>0</v>
      </c>
      <c r="AE475" s="6">
        <v>0</v>
      </c>
      <c r="AF475" s="6">
        <v>0</v>
      </c>
      <c r="AG475" s="6">
        <v>0</v>
      </c>
      <c r="AH475" s="6">
        <v>0</v>
      </c>
      <c r="AI475" s="6">
        <v>0</v>
      </c>
      <c r="AJ475" s="6">
        <v>0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0</v>
      </c>
      <c r="AQ475" s="6">
        <v>0</v>
      </c>
    </row>
    <row r="476" spans="1:43" x14ac:dyDescent="0.2">
      <c r="A476" s="1">
        <v>2020</v>
      </c>
      <c r="B476" s="2" t="s">
        <v>65</v>
      </c>
      <c r="C476" s="1" t="s">
        <v>62</v>
      </c>
      <c r="D476" s="1" t="s">
        <v>45</v>
      </c>
      <c r="E476" s="1" t="s">
        <v>47</v>
      </c>
      <c r="F476" s="6">
        <v>104422.5</v>
      </c>
      <c r="G476" s="6">
        <v>22171.5</v>
      </c>
      <c r="H476" s="6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22171.5</v>
      </c>
      <c r="R476" s="6">
        <v>22171.5</v>
      </c>
      <c r="S476" s="6">
        <v>0.21</v>
      </c>
      <c r="T476" s="6">
        <v>0</v>
      </c>
      <c r="U476" s="6">
        <v>22171.5</v>
      </c>
      <c r="V476" s="6">
        <v>0.21</v>
      </c>
      <c r="W476" s="6">
        <v>0</v>
      </c>
      <c r="X476" s="6">
        <v>22171.5</v>
      </c>
      <c r="Y476" s="6">
        <v>0.21</v>
      </c>
      <c r="Z476" s="6">
        <v>0</v>
      </c>
      <c r="AA476" s="6">
        <v>0</v>
      </c>
      <c r="AB476" s="6">
        <v>0</v>
      </c>
      <c r="AC476" s="6">
        <v>0</v>
      </c>
      <c r="AD476" s="6">
        <v>0</v>
      </c>
      <c r="AE476" s="6">
        <v>0</v>
      </c>
      <c r="AF476" s="6">
        <v>0</v>
      </c>
      <c r="AG476" s="6">
        <v>0</v>
      </c>
      <c r="AH476" s="6">
        <v>0</v>
      </c>
      <c r="AI476" s="6">
        <v>0</v>
      </c>
      <c r="AJ476" s="6">
        <v>0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0</v>
      </c>
      <c r="AQ476" s="6">
        <v>0</v>
      </c>
    </row>
    <row r="477" spans="1:43" x14ac:dyDescent="0.2">
      <c r="A477" s="1">
        <v>2020</v>
      </c>
      <c r="B477" s="2" t="s">
        <v>65</v>
      </c>
      <c r="C477" s="1" t="s">
        <v>62</v>
      </c>
      <c r="D477" s="1" t="s">
        <v>48</v>
      </c>
      <c r="E477" s="1" t="s">
        <v>46</v>
      </c>
      <c r="F477" s="6">
        <v>44843.93</v>
      </c>
      <c r="G477" s="6">
        <v>19356.759999999998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14244.32</v>
      </c>
      <c r="R477" s="6">
        <v>14244.32</v>
      </c>
      <c r="S477" s="6">
        <v>0.32</v>
      </c>
      <c r="T477" s="6">
        <v>1942.5</v>
      </c>
      <c r="U477" s="6">
        <v>16186.82</v>
      </c>
      <c r="V477" s="6">
        <v>0.36</v>
      </c>
      <c r="W477" s="6">
        <v>3169.94</v>
      </c>
      <c r="X477" s="6">
        <v>19356.759999999998</v>
      </c>
      <c r="Y477" s="6">
        <v>0.43</v>
      </c>
      <c r="Z477" s="6">
        <v>0</v>
      </c>
      <c r="AA477" s="6">
        <v>0</v>
      </c>
      <c r="AB477" s="6">
        <v>0</v>
      </c>
      <c r="AC477" s="6">
        <v>0</v>
      </c>
      <c r="AD477" s="6">
        <v>0</v>
      </c>
      <c r="AE477" s="6">
        <v>0</v>
      </c>
      <c r="AF477" s="6">
        <v>0</v>
      </c>
      <c r="AG477" s="6">
        <v>0</v>
      </c>
      <c r="AH477" s="6">
        <v>0</v>
      </c>
      <c r="AI477" s="6">
        <v>0</v>
      </c>
      <c r="AJ477" s="6">
        <v>0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0</v>
      </c>
      <c r="AQ477" s="6">
        <v>0</v>
      </c>
    </row>
    <row r="478" spans="1:43" x14ac:dyDescent="0.2">
      <c r="A478" s="1">
        <v>2020</v>
      </c>
      <c r="B478" s="2" t="s">
        <v>65</v>
      </c>
      <c r="C478" s="1" t="s">
        <v>62</v>
      </c>
      <c r="D478" s="1" t="s">
        <v>48</v>
      </c>
      <c r="E478" s="1" t="s">
        <v>47</v>
      </c>
      <c r="F478" s="6">
        <v>82403.58</v>
      </c>
      <c r="G478" s="6">
        <v>81873.56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42716.44</v>
      </c>
      <c r="R478" s="6">
        <v>42716.44</v>
      </c>
      <c r="S478" s="6">
        <v>0.52</v>
      </c>
      <c r="T478" s="6">
        <v>31177.86</v>
      </c>
      <c r="U478" s="6">
        <v>73894.3</v>
      </c>
      <c r="V478" s="6">
        <v>0.9</v>
      </c>
      <c r="W478" s="6">
        <v>7979.26</v>
      </c>
      <c r="X478" s="6">
        <v>81873.56</v>
      </c>
      <c r="Y478" s="6">
        <v>0.99</v>
      </c>
      <c r="Z478" s="6">
        <v>0</v>
      </c>
      <c r="AA478" s="6">
        <v>0</v>
      </c>
      <c r="AB478" s="6">
        <v>0</v>
      </c>
      <c r="AC478" s="6">
        <v>0</v>
      </c>
      <c r="AD478" s="6">
        <v>0</v>
      </c>
      <c r="AE478" s="6">
        <v>0</v>
      </c>
      <c r="AF478" s="6">
        <v>0</v>
      </c>
      <c r="AG478" s="6">
        <v>0</v>
      </c>
      <c r="AH478" s="6">
        <v>0</v>
      </c>
      <c r="AI478" s="6">
        <v>0</v>
      </c>
      <c r="AJ478" s="6">
        <v>0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0</v>
      </c>
      <c r="AQ478" s="6">
        <v>0</v>
      </c>
    </row>
    <row r="479" spans="1:43" x14ac:dyDescent="0.2">
      <c r="A479" s="1">
        <v>2020</v>
      </c>
      <c r="B479" s="2" t="s">
        <v>65</v>
      </c>
      <c r="C479" s="1" t="s">
        <v>62</v>
      </c>
      <c r="D479" s="1" t="s">
        <v>48</v>
      </c>
      <c r="E479" s="1" t="s">
        <v>49</v>
      </c>
      <c r="F479" s="6">
        <v>2067.69</v>
      </c>
      <c r="G479" s="6">
        <v>1451.01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527.55999999999995</v>
      </c>
      <c r="R479" s="6">
        <v>527.55999999999995</v>
      </c>
      <c r="S479" s="6">
        <v>0.26</v>
      </c>
      <c r="T479" s="6">
        <v>548.67999999999995</v>
      </c>
      <c r="U479" s="6">
        <v>1076.24</v>
      </c>
      <c r="V479" s="6">
        <v>0.52</v>
      </c>
      <c r="W479" s="6">
        <v>374.77</v>
      </c>
      <c r="X479" s="6">
        <v>1451.01</v>
      </c>
      <c r="Y479" s="6">
        <v>0.7</v>
      </c>
      <c r="Z479" s="6">
        <v>0</v>
      </c>
      <c r="AA479" s="6">
        <v>0</v>
      </c>
      <c r="AB479" s="6">
        <v>0</v>
      </c>
      <c r="AC479" s="6">
        <v>0</v>
      </c>
      <c r="AD479" s="6">
        <v>0</v>
      </c>
      <c r="AE479" s="6">
        <v>0</v>
      </c>
      <c r="AF479" s="6">
        <v>0</v>
      </c>
      <c r="AG479" s="6">
        <v>0</v>
      </c>
      <c r="AH479" s="6">
        <v>0</v>
      </c>
      <c r="AI479" s="6">
        <v>0</v>
      </c>
      <c r="AJ479" s="6">
        <v>0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0</v>
      </c>
      <c r="AQ479" s="6">
        <v>0</v>
      </c>
    </row>
    <row r="480" spans="1:43" x14ac:dyDescent="0.2">
      <c r="A480" s="1">
        <v>2020</v>
      </c>
      <c r="B480" s="2" t="s">
        <v>65</v>
      </c>
      <c r="C480" s="1" t="s">
        <v>62</v>
      </c>
      <c r="D480" s="1" t="s">
        <v>50</v>
      </c>
      <c r="E480" s="1" t="s">
        <v>46</v>
      </c>
      <c r="F480" s="6">
        <v>14561.44</v>
      </c>
      <c r="G480" s="6">
        <v>7339.84</v>
      </c>
      <c r="H480" s="6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4617.84</v>
      </c>
      <c r="R480" s="6">
        <v>4617.84</v>
      </c>
      <c r="S480" s="6">
        <v>0.32</v>
      </c>
      <c r="T480" s="6">
        <v>774</v>
      </c>
      <c r="U480" s="6">
        <v>5391.84</v>
      </c>
      <c r="V480" s="6">
        <v>0.37</v>
      </c>
      <c r="W480" s="6">
        <v>1948</v>
      </c>
      <c r="X480" s="6">
        <v>7339.84</v>
      </c>
      <c r="Y480" s="6">
        <v>0.5</v>
      </c>
      <c r="Z480" s="6">
        <v>0</v>
      </c>
      <c r="AA480" s="6">
        <v>0</v>
      </c>
      <c r="AB480" s="6">
        <v>0</v>
      </c>
      <c r="AC480" s="6">
        <v>0</v>
      </c>
      <c r="AD480" s="6">
        <v>0</v>
      </c>
      <c r="AE480" s="6">
        <v>0</v>
      </c>
      <c r="AF480" s="6">
        <v>0</v>
      </c>
      <c r="AG480" s="6">
        <v>0</v>
      </c>
      <c r="AH480" s="6">
        <v>0</v>
      </c>
      <c r="AI480" s="6">
        <v>0</v>
      </c>
      <c r="AJ480" s="6">
        <v>0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0</v>
      </c>
      <c r="AQ480" s="6">
        <v>0</v>
      </c>
    </row>
    <row r="481" spans="1:43" x14ac:dyDescent="0.2">
      <c r="A481" s="1">
        <v>2020</v>
      </c>
      <c r="B481" s="2" t="s">
        <v>65</v>
      </c>
      <c r="C481" s="1" t="s">
        <v>62</v>
      </c>
      <c r="D481" s="1" t="s">
        <v>51</v>
      </c>
      <c r="E481" s="1" t="s">
        <v>46</v>
      </c>
      <c r="F481" s="6">
        <v>8105</v>
      </c>
      <c r="G481" s="6">
        <v>8105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8105</v>
      </c>
      <c r="R481" s="6">
        <v>8105</v>
      </c>
      <c r="S481" s="6">
        <v>1</v>
      </c>
      <c r="T481" s="6">
        <v>0</v>
      </c>
      <c r="U481" s="6">
        <v>8105</v>
      </c>
      <c r="V481" s="6">
        <v>1</v>
      </c>
      <c r="W481" s="6">
        <v>0</v>
      </c>
      <c r="X481" s="6">
        <v>8105</v>
      </c>
      <c r="Y481" s="6">
        <v>1</v>
      </c>
      <c r="Z481" s="6">
        <v>0</v>
      </c>
      <c r="AA481" s="6">
        <v>0</v>
      </c>
      <c r="AB481" s="6">
        <v>0</v>
      </c>
      <c r="AC481" s="6">
        <v>0</v>
      </c>
      <c r="AD481" s="6">
        <v>0</v>
      </c>
      <c r="AE481" s="6">
        <v>0</v>
      </c>
      <c r="AF481" s="6">
        <v>0</v>
      </c>
      <c r="AG481" s="6">
        <v>0</v>
      </c>
      <c r="AH481" s="6">
        <v>0</v>
      </c>
      <c r="AI481" s="6">
        <v>0</v>
      </c>
      <c r="AJ481" s="6">
        <v>0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0</v>
      </c>
      <c r="AQ481" s="6">
        <v>0</v>
      </c>
    </row>
    <row r="482" spans="1:43" x14ac:dyDescent="0.2">
      <c r="A482" s="1">
        <v>2020</v>
      </c>
      <c r="B482" s="2" t="s">
        <v>65</v>
      </c>
      <c r="C482" s="1" t="s">
        <v>62</v>
      </c>
      <c r="D482" s="1" t="s">
        <v>51</v>
      </c>
      <c r="E482" s="1" t="s">
        <v>47</v>
      </c>
      <c r="F482" s="6">
        <v>8728.6200000000008</v>
      </c>
      <c r="G482" s="6">
        <v>8728.6200000000008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8728.6200000000008</v>
      </c>
      <c r="R482" s="6">
        <v>8728.6200000000008</v>
      </c>
      <c r="S482" s="6">
        <v>1</v>
      </c>
      <c r="T482" s="6">
        <v>0</v>
      </c>
      <c r="U482" s="6">
        <v>8728.6200000000008</v>
      </c>
      <c r="V482" s="6">
        <v>1</v>
      </c>
      <c r="W482" s="6">
        <v>0</v>
      </c>
      <c r="X482" s="6">
        <v>8728.6200000000008</v>
      </c>
      <c r="Y482" s="6">
        <v>1</v>
      </c>
      <c r="Z482" s="6">
        <v>0</v>
      </c>
      <c r="AA482" s="6">
        <v>0</v>
      </c>
      <c r="AB482" s="6">
        <v>0</v>
      </c>
      <c r="AC482" s="6">
        <v>0</v>
      </c>
      <c r="AD482" s="6">
        <v>0</v>
      </c>
      <c r="AE482" s="6">
        <v>0</v>
      </c>
      <c r="AF482" s="6">
        <v>0</v>
      </c>
      <c r="AG482" s="6">
        <v>0</v>
      </c>
      <c r="AH482" s="6">
        <v>0</v>
      </c>
      <c r="AI482" s="6">
        <v>0</v>
      </c>
      <c r="AJ482" s="6">
        <v>0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0</v>
      </c>
      <c r="AQ482" s="6">
        <v>0</v>
      </c>
    </row>
    <row r="483" spans="1:43" x14ac:dyDescent="0.2">
      <c r="A483" s="1">
        <v>2020</v>
      </c>
      <c r="B483" s="2" t="s">
        <v>65</v>
      </c>
      <c r="C483" s="1" t="s">
        <v>62</v>
      </c>
      <c r="D483" s="1" t="s">
        <v>52</v>
      </c>
      <c r="E483" s="1" t="s">
        <v>53</v>
      </c>
      <c r="F483" s="6">
        <v>3000</v>
      </c>
      <c r="G483" s="6">
        <v>2000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1000</v>
      </c>
      <c r="R483" s="6">
        <v>1000</v>
      </c>
      <c r="S483" s="6">
        <v>0.33</v>
      </c>
      <c r="T483" s="6">
        <v>0</v>
      </c>
      <c r="U483" s="6">
        <v>1000</v>
      </c>
      <c r="V483" s="6">
        <v>0.33</v>
      </c>
      <c r="W483" s="6">
        <v>1000</v>
      </c>
      <c r="X483" s="6">
        <v>2000</v>
      </c>
      <c r="Y483" s="6">
        <v>0.67</v>
      </c>
      <c r="Z483" s="6">
        <v>0</v>
      </c>
      <c r="AA483" s="6">
        <v>0</v>
      </c>
      <c r="AB483" s="6">
        <v>0</v>
      </c>
      <c r="AC483" s="6">
        <v>0</v>
      </c>
      <c r="AD483" s="6">
        <v>0</v>
      </c>
      <c r="AE483" s="6">
        <v>0</v>
      </c>
      <c r="AF483" s="6">
        <v>0</v>
      </c>
      <c r="AG483" s="6">
        <v>0</v>
      </c>
      <c r="AH483" s="6">
        <v>0</v>
      </c>
      <c r="AI483" s="6">
        <v>0</v>
      </c>
      <c r="AJ483" s="6">
        <v>0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0</v>
      </c>
      <c r="AQ483" s="6">
        <v>0</v>
      </c>
    </row>
    <row r="484" spans="1:43" x14ac:dyDescent="0.2">
      <c r="A484" s="1">
        <v>2020</v>
      </c>
      <c r="B484" s="2" t="s">
        <v>65</v>
      </c>
      <c r="C484" s="1" t="s">
        <v>62</v>
      </c>
      <c r="D484" s="1" t="s">
        <v>52</v>
      </c>
      <c r="E484" s="1" t="s">
        <v>46</v>
      </c>
      <c r="F484" s="6">
        <v>413253.47</v>
      </c>
      <c r="G484" s="6">
        <v>177700.58</v>
      </c>
      <c r="H484" s="6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6">
        <v>32038.35</v>
      </c>
      <c r="R484" s="6">
        <v>32038.35</v>
      </c>
      <c r="S484" s="6">
        <v>0.08</v>
      </c>
      <c r="T484" s="6">
        <v>102938.93</v>
      </c>
      <c r="U484" s="6">
        <v>134977.28</v>
      </c>
      <c r="V484" s="6">
        <v>0.33</v>
      </c>
      <c r="W484" s="6">
        <v>42723.3</v>
      </c>
      <c r="X484" s="6">
        <v>177700.58</v>
      </c>
      <c r="Y484" s="6">
        <v>0.43</v>
      </c>
      <c r="Z484" s="6">
        <v>0</v>
      </c>
      <c r="AA484" s="6">
        <v>0</v>
      </c>
      <c r="AB484" s="6">
        <v>0</v>
      </c>
      <c r="AC484" s="6">
        <v>0</v>
      </c>
      <c r="AD484" s="6">
        <v>0</v>
      </c>
      <c r="AE484" s="6">
        <v>0</v>
      </c>
      <c r="AF484" s="6">
        <v>0</v>
      </c>
      <c r="AG484" s="6">
        <v>0</v>
      </c>
      <c r="AH484" s="6">
        <v>0</v>
      </c>
      <c r="AI484" s="6">
        <v>0</v>
      </c>
      <c r="AJ484" s="6">
        <v>0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0</v>
      </c>
      <c r="AQ484" s="6">
        <v>0</v>
      </c>
    </row>
    <row r="485" spans="1:43" x14ac:dyDescent="0.2">
      <c r="A485" s="1">
        <v>2020</v>
      </c>
      <c r="B485" s="2" t="s">
        <v>65</v>
      </c>
      <c r="C485" s="1" t="s">
        <v>62</v>
      </c>
      <c r="D485" s="1" t="s">
        <v>52</v>
      </c>
      <c r="E485" s="1" t="s">
        <v>47</v>
      </c>
      <c r="F485" s="6">
        <v>221927.59</v>
      </c>
      <c r="G485" s="6">
        <v>182868.42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104189.58</v>
      </c>
      <c r="R485" s="6">
        <v>104189.58</v>
      </c>
      <c r="S485" s="6">
        <v>0.47</v>
      </c>
      <c r="T485" s="6">
        <v>75376.12</v>
      </c>
      <c r="U485" s="6">
        <v>179565.7</v>
      </c>
      <c r="V485" s="6">
        <v>0.81</v>
      </c>
      <c r="W485" s="6">
        <v>3302.72</v>
      </c>
      <c r="X485" s="6">
        <v>182868.42</v>
      </c>
      <c r="Y485" s="6">
        <v>0.82</v>
      </c>
      <c r="Z485" s="6">
        <v>0</v>
      </c>
      <c r="AA485" s="6">
        <v>0</v>
      </c>
      <c r="AB485" s="6">
        <v>0</v>
      </c>
      <c r="AC485" s="6">
        <v>0</v>
      </c>
      <c r="AD485" s="6">
        <v>0</v>
      </c>
      <c r="AE485" s="6">
        <v>0</v>
      </c>
      <c r="AF485" s="6">
        <v>0</v>
      </c>
      <c r="AG485" s="6">
        <v>0</v>
      </c>
      <c r="AH485" s="6">
        <v>0</v>
      </c>
      <c r="AI485" s="6">
        <v>0</v>
      </c>
      <c r="AJ485" s="6">
        <v>0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0</v>
      </c>
      <c r="AQ485" s="6">
        <v>0</v>
      </c>
    </row>
    <row r="486" spans="1:43" x14ac:dyDescent="0.2">
      <c r="A486" s="1">
        <v>2020</v>
      </c>
      <c r="B486" s="2" t="s">
        <v>65</v>
      </c>
      <c r="C486" s="1" t="s">
        <v>62</v>
      </c>
      <c r="D486" s="1" t="s">
        <v>52</v>
      </c>
      <c r="E486" s="1" t="s">
        <v>49</v>
      </c>
      <c r="F486" s="6">
        <v>73471.14</v>
      </c>
      <c r="G486" s="6">
        <v>55731.05</v>
      </c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31512.720000000001</v>
      </c>
      <c r="R486" s="6">
        <v>31512.720000000001</v>
      </c>
      <c r="S486" s="6">
        <v>0.43</v>
      </c>
      <c r="T486" s="6">
        <v>20773.3</v>
      </c>
      <c r="U486" s="6">
        <v>52286.02</v>
      </c>
      <c r="V486" s="6">
        <v>0.71</v>
      </c>
      <c r="W486" s="6">
        <v>3445.03</v>
      </c>
      <c r="X486" s="6">
        <v>55731.05</v>
      </c>
      <c r="Y486" s="6">
        <v>0.76</v>
      </c>
      <c r="Z486" s="6">
        <v>0</v>
      </c>
      <c r="AA486" s="6">
        <v>0</v>
      </c>
      <c r="AB486" s="6">
        <v>0</v>
      </c>
      <c r="AC486" s="6">
        <v>0</v>
      </c>
      <c r="AD486" s="6">
        <v>0</v>
      </c>
      <c r="AE486" s="6">
        <v>0</v>
      </c>
      <c r="AF486" s="6">
        <v>0</v>
      </c>
      <c r="AG486" s="6">
        <v>0</v>
      </c>
      <c r="AH486" s="6">
        <v>0</v>
      </c>
      <c r="AI486" s="6">
        <v>0</v>
      </c>
      <c r="AJ486" s="6">
        <v>0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0</v>
      </c>
      <c r="AQ486" s="6">
        <v>0</v>
      </c>
    </row>
    <row r="487" spans="1:43" x14ac:dyDescent="0.2">
      <c r="A487" s="1">
        <v>2020</v>
      </c>
      <c r="B487" s="2" t="s">
        <v>66</v>
      </c>
      <c r="C487" s="1" t="s">
        <v>44</v>
      </c>
      <c r="D487" s="1" t="s">
        <v>45</v>
      </c>
      <c r="E487" s="1" t="s">
        <v>46</v>
      </c>
      <c r="F487" s="6">
        <v>6342982.54</v>
      </c>
      <c r="G487" s="6">
        <v>1945365</v>
      </c>
      <c r="H487" s="6">
        <v>0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0</v>
      </c>
      <c r="S487" s="6">
        <v>0</v>
      </c>
      <c r="T487" s="6">
        <v>560655.44999999995</v>
      </c>
      <c r="U487" s="6">
        <v>560655.44999999995</v>
      </c>
      <c r="V487" s="6">
        <v>0.09</v>
      </c>
      <c r="W487" s="6">
        <v>1384709.55</v>
      </c>
      <c r="X487" s="6">
        <v>1945365</v>
      </c>
      <c r="Y487" s="6">
        <v>0.31</v>
      </c>
      <c r="Z487" s="6">
        <v>0</v>
      </c>
      <c r="AA487" s="6">
        <v>0</v>
      </c>
      <c r="AB487" s="6">
        <v>0</v>
      </c>
      <c r="AC487" s="6">
        <v>0</v>
      </c>
      <c r="AD487" s="6">
        <v>0</v>
      </c>
      <c r="AE487" s="6">
        <v>0</v>
      </c>
      <c r="AF487" s="6">
        <v>0</v>
      </c>
      <c r="AG487" s="6">
        <v>0</v>
      </c>
      <c r="AH487" s="6">
        <v>0</v>
      </c>
      <c r="AI487" s="6">
        <v>0</v>
      </c>
      <c r="AJ487" s="6">
        <v>0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0</v>
      </c>
      <c r="AQ487" s="6">
        <v>0</v>
      </c>
    </row>
    <row r="488" spans="1:43" x14ac:dyDescent="0.2">
      <c r="A488" s="1">
        <v>2020</v>
      </c>
      <c r="B488" s="2" t="s">
        <v>66</v>
      </c>
      <c r="C488" s="1" t="s">
        <v>44</v>
      </c>
      <c r="D488" s="1" t="s">
        <v>45</v>
      </c>
      <c r="E488" s="1" t="s">
        <v>47</v>
      </c>
      <c r="F488" s="6">
        <v>130959.15</v>
      </c>
      <c r="G488" s="6">
        <v>28997.21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0</v>
      </c>
      <c r="S488" s="6">
        <v>0</v>
      </c>
      <c r="T488" s="6">
        <v>6739.2</v>
      </c>
      <c r="U488" s="6">
        <v>6739.2</v>
      </c>
      <c r="V488" s="6">
        <v>0.05</v>
      </c>
      <c r="W488" s="6">
        <v>22258.01</v>
      </c>
      <c r="X488" s="6">
        <v>28997.21</v>
      </c>
      <c r="Y488" s="6">
        <v>0.22</v>
      </c>
      <c r="Z488" s="6">
        <v>0</v>
      </c>
      <c r="AA488" s="6">
        <v>0</v>
      </c>
      <c r="AB488" s="6">
        <v>0</v>
      </c>
      <c r="AC488" s="6">
        <v>0</v>
      </c>
      <c r="AD488" s="6">
        <v>0</v>
      </c>
      <c r="AE488" s="6">
        <v>0</v>
      </c>
      <c r="AF488" s="6">
        <v>0</v>
      </c>
      <c r="AG488" s="6">
        <v>0</v>
      </c>
      <c r="AH488" s="6">
        <v>0</v>
      </c>
      <c r="AI488" s="6">
        <v>0</v>
      </c>
      <c r="AJ488" s="6">
        <v>0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0</v>
      </c>
      <c r="AQ488" s="6">
        <v>0</v>
      </c>
    </row>
    <row r="489" spans="1:43" x14ac:dyDescent="0.2">
      <c r="A489" s="1">
        <v>2020</v>
      </c>
      <c r="B489" s="2" t="s">
        <v>66</v>
      </c>
      <c r="C489" s="1" t="s">
        <v>44</v>
      </c>
      <c r="D489" s="1" t="s">
        <v>48</v>
      </c>
      <c r="E489" s="1" t="s">
        <v>46</v>
      </c>
      <c r="F489" s="6">
        <v>65800.240000000005</v>
      </c>
      <c r="G489" s="6">
        <v>16895.099999999999</v>
      </c>
      <c r="H489" s="6">
        <v>0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 s="6">
        <v>0</v>
      </c>
      <c r="T489" s="6">
        <v>12900.08</v>
      </c>
      <c r="U489" s="6">
        <v>12900.08</v>
      </c>
      <c r="V489" s="6">
        <v>0.2</v>
      </c>
      <c r="W489" s="6">
        <v>3995.02</v>
      </c>
      <c r="X489" s="6">
        <v>16895.099999999999</v>
      </c>
      <c r="Y489" s="6">
        <v>0.26</v>
      </c>
      <c r="Z489" s="6">
        <v>0</v>
      </c>
      <c r="AA489" s="6">
        <v>0</v>
      </c>
      <c r="AB489" s="6">
        <v>0</v>
      </c>
      <c r="AC489" s="6">
        <v>0</v>
      </c>
      <c r="AD489" s="6">
        <v>0</v>
      </c>
      <c r="AE489" s="6">
        <v>0</v>
      </c>
      <c r="AF489" s="6">
        <v>0</v>
      </c>
      <c r="AG489" s="6">
        <v>0</v>
      </c>
      <c r="AH489" s="6">
        <v>0</v>
      </c>
      <c r="AI489" s="6">
        <v>0</v>
      </c>
      <c r="AJ489" s="6">
        <v>0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0</v>
      </c>
      <c r="AQ489" s="6">
        <v>0</v>
      </c>
    </row>
    <row r="490" spans="1:43" x14ac:dyDescent="0.2">
      <c r="A490" s="1">
        <v>2020</v>
      </c>
      <c r="B490" s="2" t="s">
        <v>66</v>
      </c>
      <c r="C490" s="1" t="s">
        <v>44</v>
      </c>
      <c r="D490" s="1" t="s">
        <v>48</v>
      </c>
      <c r="E490" s="1" t="s">
        <v>47</v>
      </c>
      <c r="F490" s="6">
        <v>88808.08</v>
      </c>
      <c r="G490" s="6">
        <v>22463.73</v>
      </c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6">
        <v>0</v>
      </c>
      <c r="S490" s="6">
        <v>0</v>
      </c>
      <c r="T490" s="6">
        <v>18798.810000000001</v>
      </c>
      <c r="U490" s="6">
        <v>18798.810000000001</v>
      </c>
      <c r="V490" s="6">
        <v>0.21</v>
      </c>
      <c r="W490" s="6">
        <v>3664.92</v>
      </c>
      <c r="X490" s="6">
        <v>22463.73</v>
      </c>
      <c r="Y490" s="6">
        <v>0.25</v>
      </c>
      <c r="Z490" s="6">
        <v>0</v>
      </c>
      <c r="AA490" s="6">
        <v>0</v>
      </c>
      <c r="AB490" s="6">
        <v>0</v>
      </c>
      <c r="AC490" s="6">
        <v>0</v>
      </c>
      <c r="AD490" s="6">
        <v>0</v>
      </c>
      <c r="AE490" s="6">
        <v>0</v>
      </c>
      <c r="AF490" s="6">
        <v>0</v>
      </c>
      <c r="AG490" s="6">
        <v>0</v>
      </c>
      <c r="AH490" s="6">
        <v>0</v>
      </c>
      <c r="AI490" s="6">
        <v>0</v>
      </c>
      <c r="AJ490" s="6">
        <v>0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0</v>
      </c>
      <c r="AQ490" s="6">
        <v>0</v>
      </c>
    </row>
    <row r="491" spans="1:43" x14ac:dyDescent="0.2">
      <c r="A491" s="1">
        <v>2020</v>
      </c>
      <c r="B491" s="2" t="s">
        <v>66</v>
      </c>
      <c r="C491" s="1" t="s">
        <v>44</v>
      </c>
      <c r="D491" s="1" t="s">
        <v>48</v>
      </c>
      <c r="E491" s="1" t="s">
        <v>49</v>
      </c>
      <c r="F491" s="6">
        <v>50293.57</v>
      </c>
      <c r="G491" s="6">
        <v>23042.5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 s="6">
        <v>0</v>
      </c>
      <c r="T491" s="6">
        <v>13202.76</v>
      </c>
      <c r="U491" s="6">
        <v>13202.76</v>
      </c>
      <c r="V491" s="6">
        <v>0.26</v>
      </c>
      <c r="W491" s="6">
        <v>9839.74</v>
      </c>
      <c r="X491" s="6">
        <v>23042.5</v>
      </c>
      <c r="Y491" s="6">
        <v>0.46</v>
      </c>
      <c r="Z491" s="6">
        <v>0</v>
      </c>
      <c r="AA491" s="6">
        <v>0</v>
      </c>
      <c r="AB491" s="6">
        <v>0</v>
      </c>
      <c r="AC491" s="6">
        <v>0</v>
      </c>
      <c r="AD491" s="6">
        <v>0</v>
      </c>
      <c r="AE491" s="6">
        <v>0</v>
      </c>
      <c r="AF491" s="6">
        <v>0</v>
      </c>
      <c r="AG491" s="6">
        <v>0</v>
      </c>
      <c r="AH491" s="6">
        <v>0</v>
      </c>
      <c r="AI491" s="6">
        <v>0</v>
      </c>
      <c r="AJ491" s="6">
        <v>0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0</v>
      </c>
      <c r="AQ491" s="6">
        <v>0</v>
      </c>
    </row>
    <row r="492" spans="1:43" x14ac:dyDescent="0.2">
      <c r="A492" s="1">
        <v>2020</v>
      </c>
      <c r="B492" s="2" t="s">
        <v>66</v>
      </c>
      <c r="C492" s="1" t="s">
        <v>44</v>
      </c>
      <c r="D492" s="1" t="s">
        <v>50</v>
      </c>
      <c r="E492" s="1" t="s">
        <v>46</v>
      </c>
      <c r="F492" s="6">
        <v>42591.09</v>
      </c>
      <c r="G492" s="6">
        <v>40269.089999999997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0</v>
      </c>
      <c r="S492" s="6">
        <v>0</v>
      </c>
      <c r="T492" s="6">
        <v>19172.46</v>
      </c>
      <c r="U492" s="6">
        <v>19172.46</v>
      </c>
      <c r="V492" s="6">
        <v>0.45</v>
      </c>
      <c r="W492" s="6">
        <v>21096.63</v>
      </c>
      <c r="X492" s="6">
        <v>40269.089999999997</v>
      </c>
      <c r="Y492" s="6">
        <v>0.95</v>
      </c>
      <c r="Z492" s="6">
        <v>0</v>
      </c>
      <c r="AA492" s="6">
        <v>0</v>
      </c>
      <c r="AB492" s="6">
        <v>0</v>
      </c>
      <c r="AC492" s="6">
        <v>0</v>
      </c>
      <c r="AD492" s="6">
        <v>0</v>
      </c>
      <c r="AE492" s="6">
        <v>0</v>
      </c>
      <c r="AF492" s="6">
        <v>0</v>
      </c>
      <c r="AG492" s="6">
        <v>0</v>
      </c>
      <c r="AH492" s="6">
        <v>0</v>
      </c>
      <c r="AI492" s="6">
        <v>0</v>
      </c>
      <c r="AJ492" s="6">
        <v>0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0</v>
      </c>
      <c r="AQ492" s="6">
        <v>0</v>
      </c>
    </row>
    <row r="493" spans="1:43" x14ac:dyDescent="0.2">
      <c r="A493" s="1">
        <v>2020</v>
      </c>
      <c r="B493" s="2" t="s">
        <v>66</v>
      </c>
      <c r="C493" s="1" t="s">
        <v>44</v>
      </c>
      <c r="D493" s="1" t="s">
        <v>50</v>
      </c>
      <c r="E493" s="1" t="s">
        <v>47</v>
      </c>
      <c r="F493" s="6">
        <v>10180.66</v>
      </c>
      <c r="G493" s="6">
        <v>8182.65</v>
      </c>
      <c r="H493" s="6">
        <v>0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6">
        <v>0</v>
      </c>
      <c r="S493" s="6">
        <v>0</v>
      </c>
      <c r="T493" s="6">
        <v>1029.5999999999999</v>
      </c>
      <c r="U493" s="6">
        <v>1029.5999999999999</v>
      </c>
      <c r="V493" s="6">
        <v>0.1</v>
      </c>
      <c r="W493" s="6">
        <v>7153.05</v>
      </c>
      <c r="X493" s="6">
        <v>8182.65</v>
      </c>
      <c r="Y493" s="6">
        <v>0.8</v>
      </c>
      <c r="Z493" s="6">
        <v>0</v>
      </c>
      <c r="AA493" s="6">
        <v>0</v>
      </c>
      <c r="AB493" s="6">
        <v>0</v>
      </c>
      <c r="AC493" s="6">
        <v>0</v>
      </c>
      <c r="AD493" s="6">
        <v>0</v>
      </c>
      <c r="AE493" s="6">
        <v>0</v>
      </c>
      <c r="AF493" s="6">
        <v>0</v>
      </c>
      <c r="AG493" s="6">
        <v>0</v>
      </c>
      <c r="AH493" s="6">
        <v>0</v>
      </c>
      <c r="AI493" s="6">
        <v>0</v>
      </c>
      <c r="AJ493" s="6">
        <v>0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0</v>
      </c>
      <c r="AQ493" s="6">
        <v>0</v>
      </c>
    </row>
    <row r="494" spans="1:43" x14ac:dyDescent="0.2">
      <c r="A494" s="1">
        <v>2020</v>
      </c>
      <c r="B494" s="2" t="s">
        <v>66</v>
      </c>
      <c r="C494" s="1" t="s">
        <v>44</v>
      </c>
      <c r="D494" s="1" t="s">
        <v>51</v>
      </c>
      <c r="E494" s="1" t="s">
        <v>46</v>
      </c>
      <c r="F494" s="6">
        <v>104535.08</v>
      </c>
      <c r="G494" s="6">
        <v>88325.08</v>
      </c>
      <c r="H494" s="6">
        <v>0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0</v>
      </c>
      <c r="S494" s="6">
        <v>0</v>
      </c>
      <c r="T494" s="6">
        <v>58445.66</v>
      </c>
      <c r="U494" s="6">
        <v>58445.66</v>
      </c>
      <c r="V494" s="6">
        <v>0.56000000000000005</v>
      </c>
      <c r="W494" s="6">
        <v>29879.42</v>
      </c>
      <c r="X494" s="6">
        <v>88325.08</v>
      </c>
      <c r="Y494" s="6">
        <v>0.84</v>
      </c>
      <c r="Z494" s="6">
        <v>0</v>
      </c>
      <c r="AA494" s="6">
        <v>0</v>
      </c>
      <c r="AB494" s="6">
        <v>0</v>
      </c>
      <c r="AC494" s="6">
        <v>0</v>
      </c>
      <c r="AD494" s="6">
        <v>0</v>
      </c>
      <c r="AE494" s="6">
        <v>0</v>
      </c>
      <c r="AF494" s="6">
        <v>0</v>
      </c>
      <c r="AG494" s="6">
        <v>0</v>
      </c>
      <c r="AH494" s="6">
        <v>0</v>
      </c>
      <c r="AI494" s="6">
        <v>0</v>
      </c>
      <c r="AJ494" s="6">
        <v>0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0</v>
      </c>
      <c r="AQ494" s="6">
        <v>0</v>
      </c>
    </row>
    <row r="495" spans="1:43" x14ac:dyDescent="0.2">
      <c r="A495" s="1">
        <v>2020</v>
      </c>
      <c r="B495" s="2" t="s">
        <v>66</v>
      </c>
      <c r="C495" s="1" t="s">
        <v>44</v>
      </c>
      <c r="D495" s="1" t="s">
        <v>51</v>
      </c>
      <c r="E495" s="1" t="s">
        <v>47</v>
      </c>
      <c r="F495" s="6">
        <v>4259.37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>
        <v>0</v>
      </c>
      <c r="AD495" s="6">
        <v>0</v>
      </c>
      <c r="AE495" s="6">
        <v>0</v>
      </c>
      <c r="AF495" s="6">
        <v>0</v>
      </c>
      <c r="AG495" s="6">
        <v>0</v>
      </c>
      <c r="AH495" s="6">
        <v>0</v>
      </c>
      <c r="AI495" s="6">
        <v>0</v>
      </c>
      <c r="AJ495" s="6">
        <v>0</v>
      </c>
      <c r="AK495" s="6">
        <v>0</v>
      </c>
      <c r="AL495" s="6">
        <v>0</v>
      </c>
      <c r="AM495" s="6">
        <v>0</v>
      </c>
      <c r="AN495" s="6">
        <v>0</v>
      </c>
      <c r="AO495" s="6">
        <v>0</v>
      </c>
      <c r="AP495" s="6">
        <v>0</v>
      </c>
      <c r="AQ495" s="6">
        <v>0</v>
      </c>
    </row>
    <row r="496" spans="1:43" x14ac:dyDescent="0.2">
      <c r="A496" s="1">
        <v>2020</v>
      </c>
      <c r="B496" s="2" t="s">
        <v>66</v>
      </c>
      <c r="C496" s="1" t="s">
        <v>44</v>
      </c>
      <c r="D496" s="1" t="s">
        <v>52</v>
      </c>
      <c r="E496" s="1" t="s">
        <v>53</v>
      </c>
      <c r="F496" s="6">
        <v>3882.83</v>
      </c>
      <c r="G496" s="6">
        <v>2862.84</v>
      </c>
      <c r="H496" s="6">
        <v>0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 s="6">
        <v>2862.84</v>
      </c>
      <c r="X496" s="6">
        <v>2862.84</v>
      </c>
      <c r="Y496" s="6">
        <v>0.74</v>
      </c>
      <c r="Z496" s="6">
        <v>0</v>
      </c>
      <c r="AA496" s="6">
        <v>0</v>
      </c>
      <c r="AB496" s="6">
        <v>0</v>
      </c>
      <c r="AC496" s="6">
        <v>0</v>
      </c>
      <c r="AD496" s="6">
        <v>0</v>
      </c>
      <c r="AE496" s="6">
        <v>0</v>
      </c>
      <c r="AF496" s="6">
        <v>0</v>
      </c>
      <c r="AG496" s="6">
        <v>0</v>
      </c>
      <c r="AH496" s="6">
        <v>0</v>
      </c>
      <c r="AI496" s="6">
        <v>0</v>
      </c>
      <c r="AJ496" s="6">
        <v>0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0</v>
      </c>
      <c r="AQ496" s="6">
        <v>0</v>
      </c>
    </row>
    <row r="497" spans="1:43" x14ac:dyDescent="0.2">
      <c r="A497" s="1">
        <v>2020</v>
      </c>
      <c r="B497" s="2" t="s">
        <v>66</v>
      </c>
      <c r="C497" s="1" t="s">
        <v>44</v>
      </c>
      <c r="D497" s="1" t="s">
        <v>52</v>
      </c>
      <c r="E497" s="1" t="s">
        <v>46</v>
      </c>
      <c r="F497" s="6">
        <v>1227610.82</v>
      </c>
      <c r="G497" s="6">
        <v>856140.03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6">
        <v>0</v>
      </c>
      <c r="S497" s="6">
        <v>0</v>
      </c>
      <c r="T497" s="6">
        <v>442571.42</v>
      </c>
      <c r="U497" s="6">
        <v>442571.42</v>
      </c>
      <c r="V497" s="6">
        <v>0.36</v>
      </c>
      <c r="W497" s="6">
        <v>413568.61</v>
      </c>
      <c r="X497" s="6">
        <v>856140.03</v>
      </c>
      <c r="Y497" s="6">
        <v>0.7</v>
      </c>
      <c r="Z497" s="6">
        <v>0</v>
      </c>
      <c r="AA497" s="6">
        <v>0</v>
      </c>
      <c r="AB497" s="6">
        <v>0</v>
      </c>
      <c r="AC497" s="6">
        <v>0</v>
      </c>
      <c r="AD497" s="6">
        <v>0</v>
      </c>
      <c r="AE497" s="6">
        <v>0</v>
      </c>
      <c r="AF497" s="6">
        <v>0</v>
      </c>
      <c r="AG497" s="6">
        <v>0</v>
      </c>
      <c r="AH497" s="6">
        <v>0</v>
      </c>
      <c r="AI497" s="6">
        <v>0</v>
      </c>
      <c r="AJ497" s="6">
        <v>0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0</v>
      </c>
      <c r="AQ497" s="6">
        <v>0</v>
      </c>
    </row>
    <row r="498" spans="1:43" x14ac:dyDescent="0.2">
      <c r="A498" s="1">
        <v>2020</v>
      </c>
      <c r="B498" s="2" t="s">
        <v>66</v>
      </c>
      <c r="C498" s="1" t="s">
        <v>44</v>
      </c>
      <c r="D498" s="1" t="s">
        <v>52</v>
      </c>
      <c r="E498" s="1" t="s">
        <v>47</v>
      </c>
      <c r="F498" s="6">
        <v>1168504.1200000001</v>
      </c>
      <c r="G498" s="6">
        <v>845991.16</v>
      </c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6">
        <v>0</v>
      </c>
      <c r="S498" s="6">
        <v>0</v>
      </c>
      <c r="T498" s="6">
        <v>592172.99</v>
      </c>
      <c r="U498" s="6">
        <v>592172.99</v>
      </c>
      <c r="V498" s="6">
        <v>0.51</v>
      </c>
      <c r="W498" s="6">
        <v>253818.17</v>
      </c>
      <c r="X498" s="6">
        <v>845991.16</v>
      </c>
      <c r="Y498" s="6">
        <v>0.72</v>
      </c>
      <c r="Z498" s="6">
        <v>0</v>
      </c>
      <c r="AA498" s="6">
        <v>0</v>
      </c>
      <c r="AB498" s="6">
        <v>0</v>
      </c>
      <c r="AC498" s="6">
        <v>0</v>
      </c>
      <c r="AD498" s="6">
        <v>0</v>
      </c>
      <c r="AE498" s="6">
        <v>0</v>
      </c>
      <c r="AF498" s="6">
        <v>0</v>
      </c>
      <c r="AG498" s="6">
        <v>0</v>
      </c>
      <c r="AH498" s="6">
        <v>0</v>
      </c>
      <c r="AI498" s="6">
        <v>0</v>
      </c>
      <c r="AJ498" s="6">
        <v>0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0</v>
      </c>
      <c r="AQ498" s="6">
        <v>0</v>
      </c>
    </row>
    <row r="499" spans="1:43" x14ac:dyDescent="0.2">
      <c r="A499" s="1">
        <v>2020</v>
      </c>
      <c r="B499" s="2" t="s">
        <v>66</v>
      </c>
      <c r="C499" s="1" t="s">
        <v>44</v>
      </c>
      <c r="D499" s="1" t="s">
        <v>52</v>
      </c>
      <c r="E499" s="1" t="s">
        <v>49</v>
      </c>
      <c r="F499" s="6">
        <v>795277.74</v>
      </c>
      <c r="G499" s="6">
        <v>497955.42</v>
      </c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0</v>
      </c>
      <c r="S499" s="6">
        <v>0</v>
      </c>
      <c r="T499" s="6">
        <v>335932.05</v>
      </c>
      <c r="U499" s="6">
        <v>335932.05</v>
      </c>
      <c r="V499" s="6">
        <v>0.42</v>
      </c>
      <c r="W499" s="6">
        <v>162023.37</v>
      </c>
      <c r="X499" s="6">
        <v>497955.42</v>
      </c>
      <c r="Y499" s="6">
        <v>0.63</v>
      </c>
      <c r="Z499" s="6">
        <v>0</v>
      </c>
      <c r="AA499" s="6">
        <v>0</v>
      </c>
      <c r="AB499" s="6">
        <v>0</v>
      </c>
      <c r="AC499" s="6">
        <v>0</v>
      </c>
      <c r="AD499" s="6">
        <v>0</v>
      </c>
      <c r="AE499" s="6">
        <v>0</v>
      </c>
      <c r="AF499" s="6">
        <v>0</v>
      </c>
      <c r="AG499" s="6">
        <v>0</v>
      </c>
      <c r="AH499" s="6">
        <v>0</v>
      </c>
      <c r="AI499" s="6">
        <v>0</v>
      </c>
      <c r="AJ499" s="6">
        <v>0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0</v>
      </c>
      <c r="AQ499" s="6">
        <v>0</v>
      </c>
    </row>
    <row r="500" spans="1:43" x14ac:dyDescent="0.2">
      <c r="A500" s="1">
        <v>2020</v>
      </c>
      <c r="B500" s="2" t="s">
        <v>66</v>
      </c>
      <c r="C500" s="1" t="s">
        <v>54</v>
      </c>
      <c r="D500" s="1" t="s">
        <v>45</v>
      </c>
      <c r="E500" s="1" t="s">
        <v>46</v>
      </c>
      <c r="F500" s="6">
        <v>1836940.79</v>
      </c>
      <c r="G500" s="6">
        <v>716643.57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6">
        <v>0</v>
      </c>
      <c r="S500" s="6">
        <v>0</v>
      </c>
      <c r="T500" s="6">
        <v>97167.34</v>
      </c>
      <c r="U500" s="6">
        <v>97167.34</v>
      </c>
      <c r="V500" s="6">
        <v>0.05</v>
      </c>
      <c r="W500" s="6">
        <v>619476.23</v>
      </c>
      <c r="X500" s="6">
        <v>716643.57</v>
      </c>
      <c r="Y500" s="6">
        <v>0.39</v>
      </c>
      <c r="Z500" s="6">
        <v>0</v>
      </c>
      <c r="AA500" s="6">
        <v>0</v>
      </c>
      <c r="AB500" s="6">
        <v>0</v>
      </c>
      <c r="AC500" s="6">
        <v>0</v>
      </c>
      <c r="AD500" s="6">
        <v>0</v>
      </c>
      <c r="AE500" s="6">
        <v>0</v>
      </c>
      <c r="AF500" s="6">
        <v>0</v>
      </c>
      <c r="AG500" s="6">
        <v>0</v>
      </c>
      <c r="AH500" s="6">
        <v>0</v>
      </c>
      <c r="AI500" s="6">
        <v>0</v>
      </c>
      <c r="AJ500" s="6">
        <v>0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0</v>
      </c>
      <c r="AQ500" s="6">
        <v>0</v>
      </c>
    </row>
    <row r="501" spans="1:43" x14ac:dyDescent="0.2">
      <c r="A501" s="1">
        <v>2020</v>
      </c>
      <c r="B501" s="2" t="s">
        <v>66</v>
      </c>
      <c r="C501" s="1" t="s">
        <v>54</v>
      </c>
      <c r="D501" s="1" t="s">
        <v>45</v>
      </c>
      <c r="E501" s="1" t="s">
        <v>47</v>
      </c>
      <c r="F501" s="6">
        <v>77733.63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0</v>
      </c>
      <c r="AD501" s="6">
        <v>0</v>
      </c>
      <c r="AE501" s="6">
        <v>0</v>
      </c>
      <c r="AF501" s="6">
        <v>0</v>
      </c>
      <c r="AG501" s="6">
        <v>0</v>
      </c>
      <c r="AH501" s="6">
        <v>0</v>
      </c>
      <c r="AI501" s="6">
        <v>0</v>
      </c>
      <c r="AJ501" s="6">
        <v>0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0</v>
      </c>
      <c r="AQ501" s="6">
        <v>0</v>
      </c>
    </row>
    <row r="502" spans="1:43" x14ac:dyDescent="0.2">
      <c r="A502" s="1">
        <v>2020</v>
      </c>
      <c r="B502" s="2" t="s">
        <v>66</v>
      </c>
      <c r="C502" s="1" t="s">
        <v>54</v>
      </c>
      <c r="D502" s="1" t="s">
        <v>48</v>
      </c>
      <c r="E502" s="1" t="s">
        <v>46</v>
      </c>
      <c r="F502" s="6">
        <v>28189.88</v>
      </c>
      <c r="G502" s="6">
        <v>15664.2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0</v>
      </c>
      <c r="S502" s="6">
        <v>0</v>
      </c>
      <c r="T502" s="6">
        <v>10704.19</v>
      </c>
      <c r="U502" s="6">
        <v>10704.19</v>
      </c>
      <c r="V502" s="6">
        <v>0.38</v>
      </c>
      <c r="W502" s="6">
        <v>4960.01</v>
      </c>
      <c r="X502" s="6">
        <v>15664.2</v>
      </c>
      <c r="Y502" s="6">
        <v>0.56000000000000005</v>
      </c>
      <c r="Z502" s="6">
        <v>0</v>
      </c>
      <c r="AA502" s="6">
        <v>0</v>
      </c>
      <c r="AB502" s="6">
        <v>0</v>
      </c>
      <c r="AC502" s="6">
        <v>0</v>
      </c>
      <c r="AD502" s="6">
        <v>0</v>
      </c>
      <c r="AE502" s="6">
        <v>0</v>
      </c>
      <c r="AF502" s="6">
        <v>0</v>
      </c>
      <c r="AG502" s="6">
        <v>0</v>
      </c>
      <c r="AH502" s="6">
        <v>0</v>
      </c>
      <c r="AI502" s="6">
        <v>0</v>
      </c>
      <c r="AJ502" s="6">
        <v>0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0</v>
      </c>
      <c r="AQ502" s="6">
        <v>0</v>
      </c>
    </row>
    <row r="503" spans="1:43" x14ac:dyDescent="0.2">
      <c r="A503" s="1">
        <v>2020</v>
      </c>
      <c r="B503" s="2" t="s">
        <v>66</v>
      </c>
      <c r="C503" s="1" t="s">
        <v>54</v>
      </c>
      <c r="D503" s="1" t="s">
        <v>48</v>
      </c>
      <c r="E503" s="1" t="s">
        <v>47</v>
      </c>
      <c r="F503" s="6">
        <v>59082.17</v>
      </c>
      <c r="G503" s="6">
        <v>55512.19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0</v>
      </c>
      <c r="S503" s="6">
        <v>0</v>
      </c>
      <c r="T503" s="6">
        <v>44727.13</v>
      </c>
      <c r="U503" s="6">
        <v>44727.13</v>
      </c>
      <c r="V503" s="6">
        <v>0.76</v>
      </c>
      <c r="W503" s="6">
        <v>10785.06</v>
      </c>
      <c r="X503" s="6">
        <v>55512.19</v>
      </c>
      <c r="Y503" s="6">
        <v>0.94</v>
      </c>
      <c r="Z503" s="6">
        <v>0</v>
      </c>
      <c r="AA503" s="6">
        <v>0</v>
      </c>
      <c r="AB503" s="6">
        <v>0</v>
      </c>
      <c r="AC503" s="6">
        <v>0</v>
      </c>
      <c r="AD503" s="6">
        <v>0</v>
      </c>
      <c r="AE503" s="6">
        <v>0</v>
      </c>
      <c r="AF503" s="6">
        <v>0</v>
      </c>
      <c r="AG503" s="6">
        <v>0</v>
      </c>
      <c r="AH503" s="6">
        <v>0</v>
      </c>
      <c r="AI503" s="6">
        <v>0</v>
      </c>
      <c r="AJ503" s="6">
        <v>0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0</v>
      </c>
      <c r="AQ503" s="6">
        <v>0</v>
      </c>
    </row>
    <row r="504" spans="1:43" x14ac:dyDescent="0.2">
      <c r="A504" s="1">
        <v>2020</v>
      </c>
      <c r="B504" s="2" t="s">
        <v>66</v>
      </c>
      <c r="C504" s="1" t="s">
        <v>54</v>
      </c>
      <c r="D504" s="1" t="s">
        <v>48</v>
      </c>
      <c r="E504" s="1" t="s">
        <v>49</v>
      </c>
      <c r="F504" s="6">
        <v>11882.43</v>
      </c>
      <c r="G504" s="6">
        <v>11617.42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 s="6">
        <v>0</v>
      </c>
      <c r="T504" s="6">
        <v>2920.02</v>
      </c>
      <c r="U504" s="6">
        <v>2920.02</v>
      </c>
      <c r="V504" s="6">
        <v>0.25</v>
      </c>
      <c r="W504" s="6">
        <v>8697.4</v>
      </c>
      <c r="X504" s="6">
        <v>11617.42</v>
      </c>
      <c r="Y504" s="6">
        <v>0.98</v>
      </c>
      <c r="Z504" s="6">
        <v>0</v>
      </c>
      <c r="AA504" s="6">
        <v>0</v>
      </c>
      <c r="AB504" s="6">
        <v>0</v>
      </c>
      <c r="AC504" s="6">
        <v>0</v>
      </c>
      <c r="AD504" s="6">
        <v>0</v>
      </c>
      <c r="AE504" s="6">
        <v>0</v>
      </c>
      <c r="AF504" s="6">
        <v>0</v>
      </c>
      <c r="AG504" s="6">
        <v>0</v>
      </c>
      <c r="AH504" s="6">
        <v>0</v>
      </c>
      <c r="AI504" s="6">
        <v>0</v>
      </c>
      <c r="AJ504" s="6">
        <v>0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0</v>
      </c>
      <c r="AQ504" s="6">
        <v>0</v>
      </c>
    </row>
    <row r="505" spans="1:43" x14ac:dyDescent="0.2">
      <c r="A505" s="1">
        <v>2020</v>
      </c>
      <c r="B505" s="2" t="s">
        <v>66</v>
      </c>
      <c r="C505" s="1" t="s">
        <v>54</v>
      </c>
      <c r="D505" s="1" t="s">
        <v>50</v>
      </c>
      <c r="E505" s="1" t="s">
        <v>46</v>
      </c>
      <c r="F505" s="6">
        <v>7615.16</v>
      </c>
      <c r="G505" s="6">
        <v>4644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6">
        <v>0</v>
      </c>
      <c r="S505" s="6">
        <v>0</v>
      </c>
      <c r="T505" s="6">
        <v>2322</v>
      </c>
      <c r="U505" s="6">
        <v>2322</v>
      </c>
      <c r="V505" s="6">
        <v>0.3</v>
      </c>
      <c r="W505" s="6">
        <v>2322</v>
      </c>
      <c r="X505" s="6">
        <v>4644</v>
      </c>
      <c r="Y505" s="6">
        <v>0.61</v>
      </c>
      <c r="Z505" s="6">
        <v>0</v>
      </c>
      <c r="AA505" s="6">
        <v>0</v>
      </c>
      <c r="AB505" s="6">
        <v>0</v>
      </c>
      <c r="AC505" s="6">
        <v>0</v>
      </c>
      <c r="AD505" s="6">
        <v>0</v>
      </c>
      <c r="AE505" s="6">
        <v>0</v>
      </c>
      <c r="AF505" s="6">
        <v>0</v>
      </c>
      <c r="AG505" s="6">
        <v>0</v>
      </c>
      <c r="AH505" s="6">
        <v>0</v>
      </c>
      <c r="AI505" s="6">
        <v>0</v>
      </c>
      <c r="AJ505" s="6">
        <v>0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0</v>
      </c>
      <c r="AQ505" s="6">
        <v>0</v>
      </c>
    </row>
    <row r="506" spans="1:43" x14ac:dyDescent="0.2">
      <c r="A506" s="1">
        <v>2020</v>
      </c>
      <c r="B506" s="2" t="s">
        <v>66</v>
      </c>
      <c r="C506" s="1" t="s">
        <v>54</v>
      </c>
      <c r="D506" s="1" t="s">
        <v>50</v>
      </c>
      <c r="E506" s="1" t="s">
        <v>47</v>
      </c>
      <c r="F506" s="6">
        <v>1548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0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C506" s="6">
        <v>0</v>
      </c>
      <c r="AD506" s="6">
        <v>0</v>
      </c>
      <c r="AE506" s="6">
        <v>0</v>
      </c>
      <c r="AF506" s="6">
        <v>0</v>
      </c>
      <c r="AG506" s="6">
        <v>0</v>
      </c>
      <c r="AH506" s="6">
        <v>0</v>
      </c>
      <c r="AI506" s="6">
        <v>0</v>
      </c>
      <c r="AJ506" s="6">
        <v>0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0</v>
      </c>
      <c r="AQ506" s="6">
        <v>0</v>
      </c>
    </row>
    <row r="507" spans="1:43" x14ac:dyDescent="0.2">
      <c r="A507" s="1">
        <v>2020</v>
      </c>
      <c r="B507" s="2" t="s">
        <v>66</v>
      </c>
      <c r="C507" s="1" t="s">
        <v>54</v>
      </c>
      <c r="D507" s="1" t="s">
        <v>52</v>
      </c>
      <c r="E507" s="1" t="s">
        <v>53</v>
      </c>
      <c r="F507" s="6">
        <v>166.76</v>
      </c>
      <c r="G507" s="6">
        <v>166.76</v>
      </c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6">
        <v>0</v>
      </c>
      <c r="S507" s="6">
        <v>0</v>
      </c>
      <c r="T507" s="6">
        <v>166.76</v>
      </c>
      <c r="U507" s="6">
        <v>166.76</v>
      </c>
      <c r="V507" s="6">
        <v>1</v>
      </c>
      <c r="W507" s="6">
        <v>0</v>
      </c>
      <c r="X507" s="6">
        <v>166.76</v>
      </c>
      <c r="Y507" s="6">
        <v>1</v>
      </c>
      <c r="Z507" s="6">
        <v>0</v>
      </c>
      <c r="AA507" s="6">
        <v>0</v>
      </c>
      <c r="AB507" s="6">
        <v>0</v>
      </c>
      <c r="AC507" s="6">
        <v>0</v>
      </c>
      <c r="AD507" s="6">
        <v>0</v>
      </c>
      <c r="AE507" s="6">
        <v>0</v>
      </c>
      <c r="AF507" s="6">
        <v>0</v>
      </c>
      <c r="AG507" s="6">
        <v>0</v>
      </c>
      <c r="AH507" s="6">
        <v>0</v>
      </c>
      <c r="AI507" s="6">
        <v>0</v>
      </c>
      <c r="AJ507" s="6">
        <v>0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0</v>
      </c>
      <c r="AQ507" s="6">
        <v>0</v>
      </c>
    </row>
    <row r="508" spans="1:43" x14ac:dyDescent="0.2">
      <c r="A508" s="1">
        <v>2020</v>
      </c>
      <c r="B508" s="2" t="s">
        <v>66</v>
      </c>
      <c r="C508" s="1" t="s">
        <v>54</v>
      </c>
      <c r="D508" s="1" t="s">
        <v>52</v>
      </c>
      <c r="E508" s="1" t="s">
        <v>46</v>
      </c>
      <c r="F508" s="6">
        <v>745414.92</v>
      </c>
      <c r="G508" s="6">
        <v>366122.25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6">
        <v>0</v>
      </c>
      <c r="S508" s="6">
        <v>0</v>
      </c>
      <c r="T508" s="6">
        <v>141005.01999999999</v>
      </c>
      <c r="U508" s="6">
        <v>141005.01999999999</v>
      </c>
      <c r="V508" s="6">
        <v>0.19</v>
      </c>
      <c r="W508" s="6">
        <v>225117.23</v>
      </c>
      <c r="X508" s="6">
        <v>366122.25</v>
      </c>
      <c r="Y508" s="6">
        <v>0.49</v>
      </c>
      <c r="Z508" s="6">
        <v>0</v>
      </c>
      <c r="AA508" s="6">
        <v>0</v>
      </c>
      <c r="AB508" s="6">
        <v>0</v>
      </c>
      <c r="AC508" s="6">
        <v>0</v>
      </c>
      <c r="AD508" s="6">
        <v>0</v>
      </c>
      <c r="AE508" s="6">
        <v>0</v>
      </c>
      <c r="AF508" s="6">
        <v>0</v>
      </c>
      <c r="AG508" s="6">
        <v>0</v>
      </c>
      <c r="AH508" s="6">
        <v>0</v>
      </c>
      <c r="AI508" s="6">
        <v>0</v>
      </c>
      <c r="AJ508" s="6">
        <v>0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0</v>
      </c>
      <c r="AQ508" s="6">
        <v>0</v>
      </c>
    </row>
    <row r="509" spans="1:43" x14ac:dyDescent="0.2">
      <c r="A509" s="1">
        <v>2020</v>
      </c>
      <c r="B509" s="2" t="s">
        <v>66</v>
      </c>
      <c r="C509" s="1" t="s">
        <v>54</v>
      </c>
      <c r="D509" s="1" t="s">
        <v>52</v>
      </c>
      <c r="E509" s="1" t="s">
        <v>47</v>
      </c>
      <c r="F509" s="6">
        <v>573954.04</v>
      </c>
      <c r="G509" s="6">
        <v>454687.49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0</v>
      </c>
      <c r="S509" s="6">
        <v>0</v>
      </c>
      <c r="T509" s="6">
        <v>301021.74</v>
      </c>
      <c r="U509" s="6">
        <v>301021.74</v>
      </c>
      <c r="V509" s="6">
        <v>0.52</v>
      </c>
      <c r="W509" s="6">
        <v>153665.75</v>
      </c>
      <c r="X509" s="6">
        <v>454687.49</v>
      </c>
      <c r="Y509" s="6">
        <v>0.79</v>
      </c>
      <c r="Z509" s="6">
        <v>0</v>
      </c>
      <c r="AA509" s="6">
        <v>0</v>
      </c>
      <c r="AB509" s="6">
        <v>0</v>
      </c>
      <c r="AC509" s="6">
        <v>0</v>
      </c>
      <c r="AD509" s="6">
        <v>0</v>
      </c>
      <c r="AE509" s="6">
        <v>0</v>
      </c>
      <c r="AF509" s="6">
        <v>0</v>
      </c>
      <c r="AG509" s="6">
        <v>0</v>
      </c>
      <c r="AH509" s="6">
        <v>0</v>
      </c>
      <c r="AI509" s="6">
        <v>0</v>
      </c>
      <c r="AJ509" s="6">
        <v>0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0</v>
      </c>
      <c r="AQ509" s="6">
        <v>0</v>
      </c>
    </row>
    <row r="510" spans="1:43" x14ac:dyDescent="0.2">
      <c r="A510" s="1">
        <v>2020</v>
      </c>
      <c r="B510" s="2" t="s">
        <v>66</v>
      </c>
      <c r="C510" s="1" t="s">
        <v>54</v>
      </c>
      <c r="D510" s="1" t="s">
        <v>52</v>
      </c>
      <c r="E510" s="1" t="s">
        <v>49</v>
      </c>
      <c r="F510" s="6">
        <v>360326.16</v>
      </c>
      <c r="G510" s="6">
        <v>320172.14</v>
      </c>
      <c r="H510" s="6">
        <v>0</v>
      </c>
      <c r="I510" s="6">
        <v>0</v>
      </c>
      <c r="J510" s="6">
        <v>0</v>
      </c>
      <c r="K510" s="6">
        <v>0</v>
      </c>
      <c r="L510" s="6">
        <v>0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6">
        <v>0</v>
      </c>
      <c r="S510" s="6">
        <v>0</v>
      </c>
      <c r="T510" s="6">
        <v>185405.05</v>
      </c>
      <c r="U510" s="6">
        <v>185405.05</v>
      </c>
      <c r="V510" s="6">
        <v>0.51</v>
      </c>
      <c r="W510" s="6">
        <v>134767.09</v>
      </c>
      <c r="X510" s="6">
        <v>320172.14</v>
      </c>
      <c r="Y510" s="6">
        <v>0.89</v>
      </c>
      <c r="Z510" s="6">
        <v>0</v>
      </c>
      <c r="AA510" s="6">
        <v>0</v>
      </c>
      <c r="AB510" s="6">
        <v>0</v>
      </c>
      <c r="AC510" s="6">
        <v>0</v>
      </c>
      <c r="AD510" s="6">
        <v>0</v>
      </c>
      <c r="AE510" s="6">
        <v>0</v>
      </c>
      <c r="AF510" s="6">
        <v>0</v>
      </c>
      <c r="AG510" s="6">
        <v>0</v>
      </c>
      <c r="AH510" s="6">
        <v>0</v>
      </c>
      <c r="AI510" s="6">
        <v>0</v>
      </c>
      <c r="AJ510" s="6">
        <v>0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0</v>
      </c>
      <c r="AQ510" s="6">
        <v>0</v>
      </c>
    </row>
    <row r="511" spans="1:43" x14ac:dyDescent="0.2">
      <c r="A511" s="1">
        <v>2020</v>
      </c>
      <c r="B511" s="2" t="s">
        <v>66</v>
      </c>
      <c r="C511" s="1" t="s">
        <v>55</v>
      </c>
      <c r="D511" s="1" t="s">
        <v>45</v>
      </c>
      <c r="E511" s="1" t="s">
        <v>46</v>
      </c>
      <c r="F511" s="6">
        <v>2807534.11</v>
      </c>
      <c r="G511" s="6">
        <v>1018127.17</v>
      </c>
      <c r="H511" s="6">
        <v>0</v>
      </c>
      <c r="I511" s="6">
        <v>0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6">
        <v>0</v>
      </c>
      <c r="S511" s="6">
        <v>0</v>
      </c>
      <c r="T511" s="6">
        <v>135347.82</v>
      </c>
      <c r="U511" s="6">
        <v>135347.82</v>
      </c>
      <c r="V511" s="6">
        <v>0.05</v>
      </c>
      <c r="W511" s="6">
        <v>882779.35</v>
      </c>
      <c r="X511" s="6">
        <v>1018127.17</v>
      </c>
      <c r="Y511" s="6">
        <v>0.36</v>
      </c>
      <c r="Z511" s="6">
        <v>0</v>
      </c>
      <c r="AA511" s="6">
        <v>0</v>
      </c>
      <c r="AB511" s="6">
        <v>0</v>
      </c>
      <c r="AC511" s="6">
        <v>0</v>
      </c>
      <c r="AD511" s="6">
        <v>0</v>
      </c>
      <c r="AE511" s="6">
        <v>0</v>
      </c>
      <c r="AF511" s="6">
        <v>0</v>
      </c>
      <c r="AG511" s="6">
        <v>0</v>
      </c>
      <c r="AH511" s="6">
        <v>0</v>
      </c>
      <c r="AI511" s="6">
        <v>0</v>
      </c>
      <c r="AJ511" s="6">
        <v>0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0</v>
      </c>
      <c r="AQ511" s="6">
        <v>0</v>
      </c>
    </row>
    <row r="512" spans="1:43" x14ac:dyDescent="0.2">
      <c r="A512" s="1">
        <v>2020</v>
      </c>
      <c r="B512" s="2" t="s">
        <v>66</v>
      </c>
      <c r="C512" s="1" t="s">
        <v>55</v>
      </c>
      <c r="D512" s="1" t="s">
        <v>45</v>
      </c>
      <c r="E512" s="1" t="s">
        <v>47</v>
      </c>
      <c r="F512" s="6">
        <v>13723.16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0</v>
      </c>
      <c r="S512" s="6">
        <v>0</v>
      </c>
      <c r="T512" s="6">
        <v>0</v>
      </c>
      <c r="U512" s="6">
        <v>0</v>
      </c>
      <c r="V512" s="6">
        <v>0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  <c r="AB512" s="6">
        <v>0</v>
      </c>
      <c r="AC512" s="6">
        <v>0</v>
      </c>
      <c r="AD512" s="6">
        <v>0</v>
      </c>
      <c r="AE512" s="6">
        <v>0</v>
      </c>
      <c r="AF512" s="6">
        <v>0</v>
      </c>
      <c r="AG512" s="6">
        <v>0</v>
      </c>
      <c r="AH512" s="6">
        <v>0</v>
      </c>
      <c r="AI512" s="6">
        <v>0</v>
      </c>
      <c r="AJ512" s="6">
        <v>0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0</v>
      </c>
      <c r="AQ512" s="6">
        <v>0</v>
      </c>
    </row>
    <row r="513" spans="1:43" x14ac:dyDescent="0.2">
      <c r="A513" s="1">
        <v>2020</v>
      </c>
      <c r="B513" s="2" t="s">
        <v>66</v>
      </c>
      <c r="C513" s="1" t="s">
        <v>55</v>
      </c>
      <c r="D513" s="1" t="s">
        <v>48</v>
      </c>
      <c r="E513" s="1" t="s">
        <v>46</v>
      </c>
      <c r="F513" s="6">
        <v>85004.66</v>
      </c>
      <c r="G513" s="6">
        <v>14025.02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6">
        <v>0</v>
      </c>
      <c r="S513" s="6">
        <v>0</v>
      </c>
      <c r="T513" s="6">
        <v>5960.01</v>
      </c>
      <c r="U513" s="6">
        <v>5960.01</v>
      </c>
      <c r="V513" s="6">
        <v>7.0000000000000007E-2</v>
      </c>
      <c r="W513" s="6">
        <v>8065.01</v>
      </c>
      <c r="X513" s="6">
        <v>14025.02</v>
      </c>
      <c r="Y513" s="6">
        <v>0.16</v>
      </c>
      <c r="Z513" s="6">
        <v>0</v>
      </c>
      <c r="AA513" s="6">
        <v>0</v>
      </c>
      <c r="AB513" s="6">
        <v>0</v>
      </c>
      <c r="AC513" s="6">
        <v>0</v>
      </c>
      <c r="AD513" s="6">
        <v>0</v>
      </c>
      <c r="AE513" s="6">
        <v>0</v>
      </c>
      <c r="AF513" s="6">
        <v>0</v>
      </c>
      <c r="AG513" s="6">
        <v>0</v>
      </c>
      <c r="AH513" s="6">
        <v>0</v>
      </c>
      <c r="AI513" s="6">
        <v>0</v>
      </c>
      <c r="AJ513" s="6">
        <v>0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0</v>
      </c>
      <c r="AQ513" s="6">
        <v>0</v>
      </c>
    </row>
    <row r="514" spans="1:43" x14ac:dyDescent="0.2">
      <c r="A514" s="1">
        <v>2020</v>
      </c>
      <c r="B514" s="2" t="s">
        <v>66</v>
      </c>
      <c r="C514" s="1" t="s">
        <v>55</v>
      </c>
      <c r="D514" s="1" t="s">
        <v>48</v>
      </c>
      <c r="E514" s="1" t="s">
        <v>47</v>
      </c>
      <c r="F514" s="6">
        <v>84740.43</v>
      </c>
      <c r="G514" s="6">
        <v>72945.490000000005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6">
        <v>0</v>
      </c>
      <c r="T514" s="6">
        <v>55501.59</v>
      </c>
      <c r="U514" s="6">
        <v>55501.59</v>
      </c>
      <c r="V514" s="6">
        <v>0.65</v>
      </c>
      <c r="W514" s="6">
        <v>17443.900000000001</v>
      </c>
      <c r="X514" s="6">
        <v>72945.490000000005</v>
      </c>
      <c r="Y514" s="6">
        <v>0.86</v>
      </c>
      <c r="Z514" s="6">
        <v>0</v>
      </c>
      <c r="AA514" s="6">
        <v>0</v>
      </c>
      <c r="AB514" s="6">
        <v>0</v>
      </c>
      <c r="AC514" s="6">
        <v>0</v>
      </c>
      <c r="AD514" s="6">
        <v>0</v>
      </c>
      <c r="AE514" s="6">
        <v>0</v>
      </c>
      <c r="AF514" s="6">
        <v>0</v>
      </c>
      <c r="AG514" s="6">
        <v>0</v>
      </c>
      <c r="AH514" s="6">
        <v>0</v>
      </c>
      <c r="AI514" s="6">
        <v>0</v>
      </c>
      <c r="AJ514" s="6">
        <v>0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0</v>
      </c>
      <c r="AQ514" s="6">
        <v>0</v>
      </c>
    </row>
    <row r="515" spans="1:43" x14ac:dyDescent="0.2">
      <c r="A515" s="1">
        <v>2020</v>
      </c>
      <c r="B515" s="2" t="s">
        <v>66</v>
      </c>
      <c r="C515" s="1" t="s">
        <v>55</v>
      </c>
      <c r="D515" s="1" t="s">
        <v>48</v>
      </c>
      <c r="E515" s="1" t="s">
        <v>49</v>
      </c>
      <c r="F515" s="6">
        <v>12213.61</v>
      </c>
      <c r="G515" s="6">
        <v>10048.5</v>
      </c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0</v>
      </c>
      <c r="O515" s="6">
        <v>0</v>
      </c>
      <c r="P515" s="6">
        <v>0</v>
      </c>
      <c r="Q515" s="6">
        <v>0</v>
      </c>
      <c r="R515" s="6">
        <v>0</v>
      </c>
      <c r="S515" s="6">
        <v>0</v>
      </c>
      <c r="T515" s="6">
        <v>5813.51</v>
      </c>
      <c r="U515" s="6">
        <v>5813.51</v>
      </c>
      <c r="V515" s="6">
        <v>0.48</v>
      </c>
      <c r="W515" s="6">
        <v>4234.99</v>
      </c>
      <c r="X515" s="6">
        <v>10048.5</v>
      </c>
      <c r="Y515" s="6">
        <v>0.82</v>
      </c>
      <c r="Z515" s="6">
        <v>0</v>
      </c>
      <c r="AA515" s="6">
        <v>0</v>
      </c>
      <c r="AB515" s="6">
        <v>0</v>
      </c>
      <c r="AC515" s="6">
        <v>0</v>
      </c>
      <c r="AD515" s="6">
        <v>0</v>
      </c>
      <c r="AE515" s="6">
        <v>0</v>
      </c>
      <c r="AF515" s="6">
        <v>0</v>
      </c>
      <c r="AG515" s="6">
        <v>0</v>
      </c>
      <c r="AH515" s="6">
        <v>0</v>
      </c>
      <c r="AI515" s="6">
        <v>0</v>
      </c>
      <c r="AJ515" s="6">
        <v>0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0</v>
      </c>
      <c r="AQ515" s="6">
        <v>0</v>
      </c>
    </row>
    <row r="516" spans="1:43" x14ac:dyDescent="0.2">
      <c r="A516" s="1">
        <v>2020</v>
      </c>
      <c r="B516" s="2" t="s">
        <v>66</v>
      </c>
      <c r="C516" s="1" t="s">
        <v>55</v>
      </c>
      <c r="D516" s="1" t="s">
        <v>50</v>
      </c>
      <c r="E516" s="1" t="s">
        <v>46</v>
      </c>
      <c r="F516" s="6">
        <v>13135.42</v>
      </c>
      <c r="G516" s="6">
        <v>11587.42</v>
      </c>
      <c r="H516" s="6">
        <v>0</v>
      </c>
      <c r="I516" s="6">
        <v>0</v>
      </c>
      <c r="J516" s="6">
        <v>0</v>
      </c>
      <c r="K516" s="6">
        <v>0</v>
      </c>
      <c r="L516" s="6">
        <v>0</v>
      </c>
      <c r="M516" s="6">
        <v>0</v>
      </c>
      <c r="N516" s="6">
        <v>0</v>
      </c>
      <c r="O516" s="6">
        <v>0</v>
      </c>
      <c r="P516" s="6">
        <v>0</v>
      </c>
      <c r="Q516" s="6">
        <v>0</v>
      </c>
      <c r="R516" s="6">
        <v>0</v>
      </c>
      <c r="S516" s="6">
        <v>0</v>
      </c>
      <c r="T516" s="6">
        <v>10039.42</v>
      </c>
      <c r="U516" s="6">
        <v>10039.42</v>
      </c>
      <c r="V516" s="6">
        <v>0.76</v>
      </c>
      <c r="W516" s="6">
        <v>1548</v>
      </c>
      <c r="X516" s="6">
        <v>11587.42</v>
      </c>
      <c r="Y516" s="6">
        <v>0.88</v>
      </c>
      <c r="Z516" s="6">
        <v>0</v>
      </c>
      <c r="AA516" s="6">
        <v>0</v>
      </c>
      <c r="AB516" s="6">
        <v>0</v>
      </c>
      <c r="AC516" s="6">
        <v>0</v>
      </c>
      <c r="AD516" s="6">
        <v>0</v>
      </c>
      <c r="AE516" s="6">
        <v>0</v>
      </c>
      <c r="AF516" s="6">
        <v>0</v>
      </c>
      <c r="AG516" s="6">
        <v>0</v>
      </c>
      <c r="AH516" s="6">
        <v>0</v>
      </c>
      <c r="AI516" s="6">
        <v>0</v>
      </c>
      <c r="AJ516" s="6">
        <v>0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0</v>
      </c>
      <c r="AQ516" s="6">
        <v>0</v>
      </c>
    </row>
    <row r="517" spans="1:43" x14ac:dyDescent="0.2">
      <c r="A517" s="1">
        <v>2020</v>
      </c>
      <c r="B517" s="2" t="s">
        <v>66</v>
      </c>
      <c r="C517" s="1" t="s">
        <v>55</v>
      </c>
      <c r="D517" s="1" t="s">
        <v>51</v>
      </c>
      <c r="E517" s="1" t="s">
        <v>46</v>
      </c>
      <c r="F517" s="6">
        <v>127620.98</v>
      </c>
      <c r="G517" s="6">
        <v>127620.98</v>
      </c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 s="6">
        <v>127620.98</v>
      </c>
      <c r="X517" s="6">
        <v>127620.98</v>
      </c>
      <c r="Y517" s="6">
        <v>1</v>
      </c>
      <c r="Z517" s="6">
        <v>0</v>
      </c>
      <c r="AA517" s="6">
        <v>0</v>
      </c>
      <c r="AB517" s="6">
        <v>0</v>
      </c>
      <c r="AC517" s="6">
        <v>0</v>
      </c>
      <c r="AD517" s="6">
        <v>0</v>
      </c>
      <c r="AE517" s="6">
        <v>0</v>
      </c>
      <c r="AF517" s="6">
        <v>0</v>
      </c>
      <c r="AG517" s="6">
        <v>0</v>
      </c>
      <c r="AH517" s="6">
        <v>0</v>
      </c>
      <c r="AI517" s="6">
        <v>0</v>
      </c>
      <c r="AJ517" s="6">
        <v>0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0</v>
      </c>
      <c r="AQ517" s="6">
        <v>0</v>
      </c>
    </row>
    <row r="518" spans="1:43" x14ac:dyDescent="0.2">
      <c r="A518" s="1">
        <v>2020</v>
      </c>
      <c r="B518" s="2" t="s">
        <v>66</v>
      </c>
      <c r="C518" s="1" t="s">
        <v>55</v>
      </c>
      <c r="D518" s="1" t="s">
        <v>51</v>
      </c>
      <c r="E518" s="1" t="s">
        <v>47</v>
      </c>
      <c r="F518" s="6">
        <v>148.16999999999999</v>
      </c>
      <c r="G518" s="6">
        <v>148.16999999999999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0</v>
      </c>
      <c r="S518" s="6">
        <v>0</v>
      </c>
      <c r="T518" s="6">
        <v>0</v>
      </c>
      <c r="U518" s="6">
        <v>0</v>
      </c>
      <c r="V518" s="6">
        <v>0</v>
      </c>
      <c r="W518" s="6">
        <v>148.16999999999999</v>
      </c>
      <c r="X518" s="6">
        <v>148.16999999999999</v>
      </c>
      <c r="Y518" s="6">
        <v>1</v>
      </c>
      <c r="Z518" s="6">
        <v>0</v>
      </c>
      <c r="AA518" s="6">
        <v>0</v>
      </c>
      <c r="AB518" s="6">
        <v>0</v>
      </c>
      <c r="AC518" s="6">
        <v>0</v>
      </c>
      <c r="AD518" s="6">
        <v>0</v>
      </c>
      <c r="AE518" s="6">
        <v>0</v>
      </c>
      <c r="AF518" s="6">
        <v>0</v>
      </c>
      <c r="AG518" s="6">
        <v>0</v>
      </c>
      <c r="AH518" s="6">
        <v>0</v>
      </c>
      <c r="AI518" s="6">
        <v>0</v>
      </c>
      <c r="AJ518" s="6">
        <v>0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0</v>
      </c>
      <c r="AQ518" s="6">
        <v>0</v>
      </c>
    </row>
    <row r="519" spans="1:43" x14ac:dyDescent="0.2">
      <c r="A519" s="1">
        <v>2020</v>
      </c>
      <c r="B519" s="2" t="s">
        <v>66</v>
      </c>
      <c r="C519" s="1" t="s">
        <v>55</v>
      </c>
      <c r="D519" s="1" t="s">
        <v>52</v>
      </c>
      <c r="E519" s="1" t="s">
        <v>53</v>
      </c>
      <c r="F519" s="6">
        <v>1096.8900000000001</v>
      </c>
      <c r="G519" s="6">
        <v>319.08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6">
        <v>0</v>
      </c>
      <c r="S519" s="6">
        <v>0</v>
      </c>
      <c r="T519" s="6">
        <v>4.9800000000000004</v>
      </c>
      <c r="U519" s="6">
        <v>4.9800000000000004</v>
      </c>
      <c r="V519" s="6">
        <v>0</v>
      </c>
      <c r="W519" s="6">
        <v>314.10000000000002</v>
      </c>
      <c r="X519" s="6">
        <v>319.08</v>
      </c>
      <c r="Y519" s="6">
        <v>0.28999999999999998</v>
      </c>
      <c r="Z519" s="6">
        <v>0</v>
      </c>
      <c r="AA519" s="6">
        <v>0</v>
      </c>
      <c r="AB519" s="6">
        <v>0</v>
      </c>
      <c r="AC519" s="6">
        <v>0</v>
      </c>
      <c r="AD519" s="6">
        <v>0</v>
      </c>
      <c r="AE519" s="6">
        <v>0</v>
      </c>
      <c r="AF519" s="6">
        <v>0</v>
      </c>
      <c r="AG519" s="6">
        <v>0</v>
      </c>
      <c r="AH519" s="6">
        <v>0</v>
      </c>
      <c r="AI519" s="6">
        <v>0</v>
      </c>
      <c r="AJ519" s="6">
        <v>0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0</v>
      </c>
      <c r="AQ519" s="6">
        <v>0</v>
      </c>
    </row>
    <row r="520" spans="1:43" x14ac:dyDescent="0.2">
      <c r="A520" s="1">
        <v>2020</v>
      </c>
      <c r="B520" s="2" t="s">
        <v>66</v>
      </c>
      <c r="C520" s="1" t="s">
        <v>55</v>
      </c>
      <c r="D520" s="1" t="s">
        <v>52</v>
      </c>
      <c r="E520" s="1" t="s">
        <v>46</v>
      </c>
      <c r="F520" s="6">
        <v>942228.01</v>
      </c>
      <c r="G520" s="6">
        <v>324919.13</v>
      </c>
      <c r="H520" s="6">
        <v>0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6">
        <v>0</v>
      </c>
      <c r="S520" s="6">
        <v>0</v>
      </c>
      <c r="T520" s="6">
        <v>211488.6</v>
      </c>
      <c r="U520" s="6">
        <v>211488.6</v>
      </c>
      <c r="V520" s="6">
        <v>0.22</v>
      </c>
      <c r="W520" s="6">
        <v>113430.53</v>
      </c>
      <c r="X520" s="6">
        <v>324919.13</v>
      </c>
      <c r="Y520" s="6">
        <v>0.34</v>
      </c>
      <c r="Z520" s="6">
        <v>0</v>
      </c>
      <c r="AA520" s="6">
        <v>0</v>
      </c>
      <c r="AB520" s="6">
        <v>0</v>
      </c>
      <c r="AC520" s="6">
        <v>0</v>
      </c>
      <c r="AD520" s="6">
        <v>0</v>
      </c>
      <c r="AE520" s="6">
        <v>0</v>
      </c>
      <c r="AF520" s="6">
        <v>0</v>
      </c>
      <c r="AG520" s="6">
        <v>0</v>
      </c>
      <c r="AH520" s="6">
        <v>0</v>
      </c>
      <c r="AI520" s="6">
        <v>0</v>
      </c>
      <c r="AJ520" s="6">
        <v>0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0</v>
      </c>
      <c r="AQ520" s="6">
        <v>0</v>
      </c>
    </row>
    <row r="521" spans="1:43" x14ac:dyDescent="0.2">
      <c r="A521" s="1">
        <v>2020</v>
      </c>
      <c r="B521" s="2" t="s">
        <v>66</v>
      </c>
      <c r="C521" s="1" t="s">
        <v>55</v>
      </c>
      <c r="D521" s="1" t="s">
        <v>52</v>
      </c>
      <c r="E521" s="1" t="s">
        <v>47</v>
      </c>
      <c r="F521" s="6">
        <v>490212.31</v>
      </c>
      <c r="G521" s="6">
        <v>411491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0</v>
      </c>
      <c r="S521" s="6">
        <v>0</v>
      </c>
      <c r="T521" s="6">
        <v>196085.28</v>
      </c>
      <c r="U521" s="6">
        <v>196085.28</v>
      </c>
      <c r="V521" s="6">
        <v>0.4</v>
      </c>
      <c r="W521" s="6">
        <v>215405.72</v>
      </c>
      <c r="X521" s="6">
        <v>411491</v>
      </c>
      <c r="Y521" s="6">
        <v>0.84</v>
      </c>
      <c r="Z521" s="6">
        <v>0</v>
      </c>
      <c r="AA521" s="6">
        <v>0</v>
      </c>
      <c r="AB521" s="6">
        <v>0</v>
      </c>
      <c r="AC521" s="6">
        <v>0</v>
      </c>
      <c r="AD521" s="6">
        <v>0</v>
      </c>
      <c r="AE521" s="6">
        <v>0</v>
      </c>
      <c r="AF521" s="6">
        <v>0</v>
      </c>
      <c r="AG521" s="6">
        <v>0</v>
      </c>
      <c r="AH521" s="6">
        <v>0</v>
      </c>
      <c r="AI521" s="6">
        <v>0</v>
      </c>
      <c r="AJ521" s="6">
        <v>0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0</v>
      </c>
      <c r="AQ521" s="6">
        <v>0</v>
      </c>
    </row>
    <row r="522" spans="1:43" x14ac:dyDescent="0.2">
      <c r="A522" s="1">
        <v>2020</v>
      </c>
      <c r="B522" s="2" t="s">
        <v>66</v>
      </c>
      <c r="C522" s="1" t="s">
        <v>55</v>
      </c>
      <c r="D522" s="1" t="s">
        <v>52</v>
      </c>
      <c r="E522" s="1" t="s">
        <v>49</v>
      </c>
      <c r="F522" s="6">
        <v>187653.3</v>
      </c>
      <c r="G522" s="6">
        <v>141931.79</v>
      </c>
      <c r="H522" s="6">
        <v>0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6">
        <v>0</v>
      </c>
      <c r="S522" s="6">
        <v>0</v>
      </c>
      <c r="T522" s="6">
        <v>85327.05</v>
      </c>
      <c r="U522" s="6">
        <v>85327.05</v>
      </c>
      <c r="V522" s="6">
        <v>0.45</v>
      </c>
      <c r="W522" s="6">
        <v>56604.74</v>
      </c>
      <c r="X522" s="6">
        <v>141931.79</v>
      </c>
      <c r="Y522" s="6">
        <v>0.76</v>
      </c>
      <c r="Z522" s="6">
        <v>0</v>
      </c>
      <c r="AA522" s="6">
        <v>0</v>
      </c>
      <c r="AB522" s="6">
        <v>0</v>
      </c>
      <c r="AC522" s="6">
        <v>0</v>
      </c>
      <c r="AD522" s="6">
        <v>0</v>
      </c>
      <c r="AE522" s="6">
        <v>0</v>
      </c>
      <c r="AF522" s="6">
        <v>0</v>
      </c>
      <c r="AG522" s="6">
        <v>0</v>
      </c>
      <c r="AH522" s="6">
        <v>0</v>
      </c>
      <c r="AI522" s="6">
        <v>0</v>
      </c>
      <c r="AJ522" s="6">
        <v>0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0</v>
      </c>
      <c r="AQ522" s="6">
        <v>0</v>
      </c>
    </row>
    <row r="523" spans="1:43" x14ac:dyDescent="0.2">
      <c r="A523" s="1">
        <v>2020</v>
      </c>
      <c r="B523" s="2" t="s">
        <v>66</v>
      </c>
      <c r="C523" s="1" t="s">
        <v>56</v>
      </c>
      <c r="D523" s="1" t="s">
        <v>45</v>
      </c>
      <c r="E523" s="1" t="s">
        <v>46</v>
      </c>
      <c r="F523" s="6">
        <v>2653442.38</v>
      </c>
      <c r="G523" s="6">
        <v>748504.37</v>
      </c>
      <c r="H523" s="6">
        <v>0</v>
      </c>
      <c r="I523" s="6">
        <v>0</v>
      </c>
      <c r="J523" s="6">
        <v>0</v>
      </c>
      <c r="K523" s="6">
        <v>0</v>
      </c>
      <c r="L523" s="6">
        <v>0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6">
        <v>0</v>
      </c>
      <c r="S523" s="6">
        <v>0</v>
      </c>
      <c r="T523" s="6">
        <v>108000.93</v>
      </c>
      <c r="U523" s="6">
        <v>108000.93</v>
      </c>
      <c r="V523" s="6">
        <v>0.04</v>
      </c>
      <c r="W523" s="6">
        <v>640503.43999999994</v>
      </c>
      <c r="X523" s="6">
        <v>748504.37</v>
      </c>
      <c r="Y523" s="6">
        <v>0.28000000000000003</v>
      </c>
      <c r="Z523" s="6">
        <v>0</v>
      </c>
      <c r="AA523" s="6">
        <v>0</v>
      </c>
      <c r="AB523" s="6">
        <v>0</v>
      </c>
      <c r="AC523" s="6">
        <v>0</v>
      </c>
      <c r="AD523" s="6">
        <v>0</v>
      </c>
      <c r="AE523" s="6">
        <v>0</v>
      </c>
      <c r="AF523" s="6">
        <v>0</v>
      </c>
      <c r="AG523" s="6">
        <v>0</v>
      </c>
      <c r="AH523" s="6">
        <v>0</v>
      </c>
      <c r="AI523" s="6">
        <v>0</v>
      </c>
      <c r="AJ523" s="6">
        <v>0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0</v>
      </c>
      <c r="AQ523" s="6">
        <v>0</v>
      </c>
    </row>
    <row r="524" spans="1:43" x14ac:dyDescent="0.2">
      <c r="A524" s="1">
        <v>2020</v>
      </c>
      <c r="B524" s="2" t="s">
        <v>66</v>
      </c>
      <c r="C524" s="1" t="s">
        <v>56</v>
      </c>
      <c r="D524" s="1" t="s">
        <v>45</v>
      </c>
      <c r="E524" s="1" t="s">
        <v>47</v>
      </c>
      <c r="F524" s="6">
        <v>3113.96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6">
        <v>0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C524" s="6">
        <v>0</v>
      </c>
      <c r="AD524" s="6">
        <v>0</v>
      </c>
      <c r="AE524" s="6">
        <v>0</v>
      </c>
      <c r="AF524" s="6">
        <v>0</v>
      </c>
      <c r="AG524" s="6">
        <v>0</v>
      </c>
      <c r="AH524" s="6">
        <v>0</v>
      </c>
      <c r="AI524" s="6">
        <v>0</v>
      </c>
      <c r="AJ524" s="6">
        <v>0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0</v>
      </c>
      <c r="AQ524" s="6">
        <v>0</v>
      </c>
    </row>
    <row r="525" spans="1:43" x14ac:dyDescent="0.2">
      <c r="A525" s="1">
        <v>2020</v>
      </c>
      <c r="B525" s="2" t="s">
        <v>66</v>
      </c>
      <c r="C525" s="1" t="s">
        <v>56</v>
      </c>
      <c r="D525" s="1" t="s">
        <v>48</v>
      </c>
      <c r="E525" s="1" t="s">
        <v>46</v>
      </c>
      <c r="F525" s="6">
        <v>11890.06</v>
      </c>
      <c r="G525" s="6">
        <v>4500.01</v>
      </c>
      <c r="H525" s="6">
        <v>0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6">
        <v>4500.01</v>
      </c>
      <c r="X525" s="6">
        <v>4500.01</v>
      </c>
      <c r="Y525" s="6">
        <v>0.38</v>
      </c>
      <c r="Z525" s="6">
        <v>0</v>
      </c>
      <c r="AA525" s="6">
        <v>0</v>
      </c>
      <c r="AB525" s="6">
        <v>0</v>
      </c>
      <c r="AC525" s="6">
        <v>0</v>
      </c>
      <c r="AD525" s="6">
        <v>0</v>
      </c>
      <c r="AE525" s="6">
        <v>0</v>
      </c>
      <c r="AF525" s="6">
        <v>0</v>
      </c>
      <c r="AG525" s="6">
        <v>0</v>
      </c>
      <c r="AH525" s="6">
        <v>0</v>
      </c>
      <c r="AI525" s="6">
        <v>0</v>
      </c>
      <c r="AJ525" s="6">
        <v>0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0</v>
      </c>
      <c r="AQ525" s="6">
        <v>0</v>
      </c>
    </row>
    <row r="526" spans="1:43" x14ac:dyDescent="0.2">
      <c r="A526" s="1">
        <v>2020</v>
      </c>
      <c r="B526" s="2" t="s">
        <v>66</v>
      </c>
      <c r="C526" s="1" t="s">
        <v>56</v>
      </c>
      <c r="D526" s="1" t="s">
        <v>48</v>
      </c>
      <c r="E526" s="1" t="s">
        <v>47</v>
      </c>
      <c r="F526" s="6">
        <v>24124.35</v>
      </c>
      <c r="G526" s="6">
        <v>265.01</v>
      </c>
      <c r="H526" s="6">
        <v>0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 s="6">
        <v>265.01</v>
      </c>
      <c r="X526" s="6">
        <v>265.01</v>
      </c>
      <c r="Y526" s="6">
        <v>0.01</v>
      </c>
      <c r="Z526" s="6">
        <v>0</v>
      </c>
      <c r="AA526" s="6">
        <v>0</v>
      </c>
      <c r="AB526" s="6">
        <v>0</v>
      </c>
      <c r="AC526" s="6">
        <v>0</v>
      </c>
      <c r="AD526" s="6">
        <v>0</v>
      </c>
      <c r="AE526" s="6">
        <v>0</v>
      </c>
      <c r="AF526" s="6">
        <v>0</v>
      </c>
      <c r="AG526" s="6">
        <v>0</v>
      </c>
      <c r="AH526" s="6">
        <v>0</v>
      </c>
      <c r="AI526" s="6">
        <v>0</v>
      </c>
      <c r="AJ526" s="6">
        <v>0</v>
      </c>
      <c r="AK526" s="6">
        <v>0</v>
      </c>
      <c r="AL526" s="6">
        <v>0</v>
      </c>
      <c r="AM526" s="6">
        <v>0</v>
      </c>
      <c r="AN526" s="6">
        <v>0</v>
      </c>
      <c r="AO526" s="6">
        <v>0</v>
      </c>
      <c r="AP526" s="6">
        <v>0</v>
      </c>
      <c r="AQ526" s="6">
        <v>0</v>
      </c>
    </row>
    <row r="527" spans="1:43" x14ac:dyDescent="0.2">
      <c r="A527" s="1">
        <v>2020</v>
      </c>
      <c r="B527" s="2" t="s">
        <v>66</v>
      </c>
      <c r="C527" s="1" t="s">
        <v>56</v>
      </c>
      <c r="D527" s="1" t="s">
        <v>48</v>
      </c>
      <c r="E527" s="1" t="s">
        <v>49</v>
      </c>
      <c r="F527" s="6">
        <v>4500.01</v>
      </c>
      <c r="G527" s="6">
        <v>4500.01</v>
      </c>
      <c r="H527" s="6">
        <v>0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 s="6">
        <v>0</v>
      </c>
      <c r="T527" s="6">
        <v>4500.01</v>
      </c>
      <c r="U527" s="6">
        <v>4500.01</v>
      </c>
      <c r="V527" s="6">
        <v>1</v>
      </c>
      <c r="W527" s="6">
        <v>0</v>
      </c>
      <c r="X527" s="6">
        <v>4500.01</v>
      </c>
      <c r="Y527" s="6">
        <v>1</v>
      </c>
      <c r="Z527" s="6">
        <v>0</v>
      </c>
      <c r="AA527" s="6">
        <v>0</v>
      </c>
      <c r="AB527" s="6">
        <v>0</v>
      </c>
      <c r="AC527" s="6">
        <v>0</v>
      </c>
      <c r="AD527" s="6">
        <v>0</v>
      </c>
      <c r="AE527" s="6">
        <v>0</v>
      </c>
      <c r="AF527" s="6">
        <v>0</v>
      </c>
      <c r="AG527" s="6">
        <v>0</v>
      </c>
      <c r="AH527" s="6">
        <v>0</v>
      </c>
      <c r="AI527" s="6">
        <v>0</v>
      </c>
      <c r="AJ527" s="6">
        <v>0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0</v>
      </c>
      <c r="AQ527" s="6">
        <v>0</v>
      </c>
    </row>
    <row r="528" spans="1:43" x14ac:dyDescent="0.2">
      <c r="A528" s="1">
        <v>2020</v>
      </c>
      <c r="B528" s="2" t="s">
        <v>66</v>
      </c>
      <c r="C528" s="1" t="s">
        <v>56</v>
      </c>
      <c r="D528" s="1" t="s">
        <v>50</v>
      </c>
      <c r="E528" s="1" t="s">
        <v>46</v>
      </c>
      <c r="F528" s="6">
        <v>10780.78</v>
      </c>
      <c r="G528" s="6">
        <v>1654</v>
      </c>
      <c r="H528" s="6">
        <v>0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6">
        <v>0</v>
      </c>
      <c r="S528" s="6">
        <v>0</v>
      </c>
      <c r="T528" s="6">
        <v>1654</v>
      </c>
      <c r="U528" s="6">
        <v>1654</v>
      </c>
      <c r="V528" s="6">
        <v>0.15</v>
      </c>
      <c r="W528" s="6">
        <v>0</v>
      </c>
      <c r="X528" s="6">
        <v>1654</v>
      </c>
      <c r="Y528" s="6">
        <v>0.15</v>
      </c>
      <c r="Z528" s="6">
        <v>0</v>
      </c>
      <c r="AA528" s="6">
        <v>0</v>
      </c>
      <c r="AB528" s="6">
        <v>0</v>
      </c>
      <c r="AC528" s="6">
        <v>0</v>
      </c>
      <c r="AD528" s="6">
        <v>0</v>
      </c>
      <c r="AE528" s="6">
        <v>0</v>
      </c>
      <c r="AF528" s="6">
        <v>0</v>
      </c>
      <c r="AG528" s="6">
        <v>0</v>
      </c>
      <c r="AH528" s="6">
        <v>0</v>
      </c>
      <c r="AI528" s="6">
        <v>0</v>
      </c>
      <c r="AJ528" s="6">
        <v>0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0</v>
      </c>
      <c r="AQ528" s="6">
        <v>0</v>
      </c>
    </row>
    <row r="529" spans="1:43" x14ac:dyDescent="0.2">
      <c r="A529" s="1">
        <v>2020</v>
      </c>
      <c r="B529" s="2" t="s">
        <v>66</v>
      </c>
      <c r="C529" s="1" t="s">
        <v>56</v>
      </c>
      <c r="D529" s="1" t="s">
        <v>50</v>
      </c>
      <c r="E529" s="1" t="s">
        <v>47</v>
      </c>
      <c r="F529" s="6">
        <v>2654.45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6">
        <v>0</v>
      </c>
      <c r="S529" s="6">
        <v>0</v>
      </c>
      <c r="T529" s="6">
        <v>0</v>
      </c>
      <c r="U529" s="6">
        <v>0</v>
      </c>
      <c r="V529" s="6">
        <v>0</v>
      </c>
      <c r="W529" s="6">
        <v>0</v>
      </c>
      <c r="X529" s="6">
        <v>0</v>
      </c>
      <c r="Y529" s="6">
        <v>0</v>
      </c>
      <c r="Z529" s="6">
        <v>0</v>
      </c>
      <c r="AA529" s="6">
        <v>0</v>
      </c>
      <c r="AB529" s="6">
        <v>0</v>
      </c>
      <c r="AC529" s="6">
        <v>0</v>
      </c>
      <c r="AD529" s="6">
        <v>0</v>
      </c>
      <c r="AE529" s="6">
        <v>0</v>
      </c>
      <c r="AF529" s="6">
        <v>0</v>
      </c>
      <c r="AG529" s="6">
        <v>0</v>
      </c>
      <c r="AH529" s="6">
        <v>0</v>
      </c>
      <c r="AI529" s="6">
        <v>0</v>
      </c>
      <c r="AJ529" s="6">
        <v>0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0</v>
      </c>
      <c r="AQ529" s="6">
        <v>0</v>
      </c>
    </row>
    <row r="530" spans="1:43" x14ac:dyDescent="0.2">
      <c r="A530" s="1">
        <v>2020</v>
      </c>
      <c r="B530" s="2" t="s">
        <v>66</v>
      </c>
      <c r="C530" s="1" t="s">
        <v>56</v>
      </c>
      <c r="D530" s="1" t="s">
        <v>52</v>
      </c>
      <c r="E530" s="1" t="s">
        <v>53</v>
      </c>
      <c r="F530" s="6">
        <v>381.5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0</v>
      </c>
      <c r="S530" s="6">
        <v>0</v>
      </c>
      <c r="T530" s="6">
        <v>0</v>
      </c>
      <c r="U530" s="6">
        <v>0</v>
      </c>
      <c r="V530" s="6">
        <v>0</v>
      </c>
      <c r="W530" s="6">
        <v>0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C530" s="6">
        <v>0</v>
      </c>
      <c r="AD530" s="6">
        <v>0</v>
      </c>
      <c r="AE530" s="6">
        <v>0</v>
      </c>
      <c r="AF530" s="6">
        <v>0</v>
      </c>
      <c r="AG530" s="6">
        <v>0</v>
      </c>
      <c r="AH530" s="6">
        <v>0</v>
      </c>
      <c r="AI530" s="6">
        <v>0</v>
      </c>
      <c r="AJ530" s="6">
        <v>0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0</v>
      </c>
      <c r="AQ530" s="6">
        <v>0</v>
      </c>
    </row>
    <row r="531" spans="1:43" x14ac:dyDescent="0.2">
      <c r="A531" s="1">
        <v>2020</v>
      </c>
      <c r="B531" s="2" t="s">
        <v>66</v>
      </c>
      <c r="C531" s="1" t="s">
        <v>56</v>
      </c>
      <c r="D531" s="1" t="s">
        <v>52</v>
      </c>
      <c r="E531" s="1" t="s">
        <v>46</v>
      </c>
      <c r="F531" s="6">
        <v>277226.46999999997</v>
      </c>
      <c r="G531" s="6">
        <v>64452.04</v>
      </c>
      <c r="H531" s="6">
        <v>0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 s="6">
        <v>0</v>
      </c>
      <c r="T531" s="6">
        <v>17264.330000000002</v>
      </c>
      <c r="U531" s="6">
        <v>17264.330000000002</v>
      </c>
      <c r="V531" s="6">
        <v>0.06</v>
      </c>
      <c r="W531" s="6">
        <v>47187.71</v>
      </c>
      <c r="X531" s="6">
        <v>64452.04</v>
      </c>
      <c r="Y531" s="6">
        <v>0.23</v>
      </c>
      <c r="Z531" s="6">
        <v>0</v>
      </c>
      <c r="AA531" s="6">
        <v>0</v>
      </c>
      <c r="AB531" s="6">
        <v>0</v>
      </c>
      <c r="AC531" s="6">
        <v>0</v>
      </c>
      <c r="AD531" s="6">
        <v>0</v>
      </c>
      <c r="AE531" s="6">
        <v>0</v>
      </c>
      <c r="AF531" s="6">
        <v>0</v>
      </c>
      <c r="AG531" s="6">
        <v>0</v>
      </c>
      <c r="AH531" s="6">
        <v>0</v>
      </c>
      <c r="AI531" s="6">
        <v>0</v>
      </c>
      <c r="AJ531" s="6">
        <v>0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0</v>
      </c>
      <c r="AQ531" s="6">
        <v>0</v>
      </c>
    </row>
    <row r="532" spans="1:43" x14ac:dyDescent="0.2">
      <c r="A532" s="1">
        <v>2020</v>
      </c>
      <c r="B532" s="2" t="s">
        <v>66</v>
      </c>
      <c r="C532" s="1" t="s">
        <v>56</v>
      </c>
      <c r="D532" s="1" t="s">
        <v>52</v>
      </c>
      <c r="E532" s="1" t="s">
        <v>47</v>
      </c>
      <c r="F532" s="6">
        <v>237529.3</v>
      </c>
      <c r="G532" s="6">
        <v>98820.18</v>
      </c>
      <c r="H532" s="6">
        <v>0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0</v>
      </c>
      <c r="S532" s="6">
        <v>0</v>
      </c>
      <c r="T532" s="6">
        <v>54217.599999999999</v>
      </c>
      <c r="U532" s="6">
        <v>54217.599999999999</v>
      </c>
      <c r="V532" s="6">
        <v>0.23</v>
      </c>
      <c r="W532" s="6">
        <v>44602.58</v>
      </c>
      <c r="X532" s="6">
        <v>98820.18</v>
      </c>
      <c r="Y532" s="6">
        <v>0.42</v>
      </c>
      <c r="Z532" s="6">
        <v>0</v>
      </c>
      <c r="AA532" s="6">
        <v>0</v>
      </c>
      <c r="AB532" s="6">
        <v>0</v>
      </c>
      <c r="AC532" s="6">
        <v>0</v>
      </c>
      <c r="AD532" s="6">
        <v>0</v>
      </c>
      <c r="AE532" s="6">
        <v>0</v>
      </c>
      <c r="AF532" s="6">
        <v>0</v>
      </c>
      <c r="AG532" s="6">
        <v>0</v>
      </c>
      <c r="AH532" s="6">
        <v>0</v>
      </c>
      <c r="AI532" s="6">
        <v>0</v>
      </c>
      <c r="AJ532" s="6">
        <v>0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0</v>
      </c>
      <c r="AQ532" s="6">
        <v>0</v>
      </c>
    </row>
    <row r="533" spans="1:43" x14ac:dyDescent="0.2">
      <c r="A533" s="1">
        <v>2020</v>
      </c>
      <c r="B533" s="2" t="s">
        <v>66</v>
      </c>
      <c r="C533" s="1" t="s">
        <v>56</v>
      </c>
      <c r="D533" s="1" t="s">
        <v>52</v>
      </c>
      <c r="E533" s="1" t="s">
        <v>49</v>
      </c>
      <c r="F533" s="6">
        <v>62454.79</v>
      </c>
      <c r="G533" s="6">
        <v>29133.88</v>
      </c>
      <c r="H533" s="6">
        <v>0</v>
      </c>
      <c r="I533" s="6">
        <v>0</v>
      </c>
      <c r="J533" s="6">
        <v>0</v>
      </c>
      <c r="K533" s="6">
        <v>0</v>
      </c>
      <c r="L533" s="6">
        <v>0</v>
      </c>
      <c r="M533" s="6">
        <v>0</v>
      </c>
      <c r="N533" s="6">
        <v>0</v>
      </c>
      <c r="O533" s="6">
        <v>0</v>
      </c>
      <c r="P533" s="6">
        <v>0</v>
      </c>
      <c r="Q533" s="6">
        <v>0</v>
      </c>
      <c r="R533" s="6">
        <v>0</v>
      </c>
      <c r="S533" s="6">
        <v>0</v>
      </c>
      <c r="T533" s="6">
        <v>17718.080000000002</v>
      </c>
      <c r="U533" s="6">
        <v>17718.080000000002</v>
      </c>
      <c r="V533" s="6">
        <v>0.28000000000000003</v>
      </c>
      <c r="W533" s="6">
        <v>11415.8</v>
      </c>
      <c r="X533" s="6">
        <v>29133.88</v>
      </c>
      <c r="Y533" s="6">
        <v>0.47</v>
      </c>
      <c r="Z533" s="6">
        <v>0</v>
      </c>
      <c r="AA533" s="6">
        <v>0</v>
      </c>
      <c r="AB533" s="6">
        <v>0</v>
      </c>
      <c r="AC533" s="6">
        <v>0</v>
      </c>
      <c r="AD533" s="6">
        <v>0</v>
      </c>
      <c r="AE533" s="6">
        <v>0</v>
      </c>
      <c r="AF533" s="6">
        <v>0</v>
      </c>
      <c r="AG533" s="6">
        <v>0</v>
      </c>
      <c r="AH533" s="6">
        <v>0</v>
      </c>
      <c r="AI533" s="6">
        <v>0</v>
      </c>
      <c r="AJ533" s="6">
        <v>0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0</v>
      </c>
      <c r="AQ533" s="6">
        <v>0</v>
      </c>
    </row>
    <row r="534" spans="1:43" x14ac:dyDescent="0.2">
      <c r="A534" s="1">
        <v>2020</v>
      </c>
      <c r="B534" s="2" t="s">
        <v>66</v>
      </c>
      <c r="C534" s="1" t="s">
        <v>57</v>
      </c>
      <c r="D534" s="1" t="s">
        <v>45</v>
      </c>
      <c r="E534" s="1" t="s">
        <v>46</v>
      </c>
      <c r="F534" s="6">
        <v>73242037.829999998</v>
      </c>
      <c r="G534" s="6">
        <v>21532703.91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0</v>
      </c>
      <c r="S534" s="6">
        <v>0</v>
      </c>
      <c r="T534" s="6">
        <v>12243240.09</v>
      </c>
      <c r="U534" s="6">
        <v>12243240.09</v>
      </c>
      <c r="V534" s="6">
        <v>0.17</v>
      </c>
      <c r="W534" s="6">
        <v>9289463.8200000003</v>
      </c>
      <c r="X534" s="6">
        <v>21532703.91</v>
      </c>
      <c r="Y534" s="6">
        <v>0.28999999999999998</v>
      </c>
      <c r="Z534" s="6">
        <v>0</v>
      </c>
      <c r="AA534" s="6">
        <v>0</v>
      </c>
      <c r="AB534" s="6">
        <v>0</v>
      </c>
      <c r="AC534" s="6">
        <v>0</v>
      </c>
      <c r="AD534" s="6">
        <v>0</v>
      </c>
      <c r="AE534" s="6">
        <v>0</v>
      </c>
      <c r="AF534" s="6">
        <v>0</v>
      </c>
      <c r="AG534" s="6">
        <v>0</v>
      </c>
      <c r="AH534" s="6">
        <v>0</v>
      </c>
      <c r="AI534" s="6">
        <v>0</v>
      </c>
      <c r="AJ534" s="6">
        <v>0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0</v>
      </c>
      <c r="AQ534" s="6">
        <v>0</v>
      </c>
    </row>
    <row r="535" spans="1:43" x14ac:dyDescent="0.2">
      <c r="A535" s="1">
        <v>2020</v>
      </c>
      <c r="B535" s="2" t="s">
        <v>66</v>
      </c>
      <c r="C535" s="1" t="s">
        <v>57</v>
      </c>
      <c r="D535" s="1" t="s">
        <v>45</v>
      </c>
      <c r="E535" s="1" t="s">
        <v>47</v>
      </c>
      <c r="F535" s="6">
        <v>5846291.6699999999</v>
      </c>
      <c r="G535" s="6">
        <v>2427883.21</v>
      </c>
      <c r="H535" s="6">
        <v>0</v>
      </c>
      <c r="I535" s="6">
        <v>0</v>
      </c>
      <c r="J535" s="6">
        <v>0</v>
      </c>
      <c r="K535" s="6">
        <v>0</v>
      </c>
      <c r="L535" s="6">
        <v>0</v>
      </c>
      <c r="M535" s="6">
        <v>0</v>
      </c>
      <c r="N535" s="6">
        <v>0</v>
      </c>
      <c r="O535" s="6">
        <v>0</v>
      </c>
      <c r="P535" s="6">
        <v>0</v>
      </c>
      <c r="Q535" s="6">
        <v>0</v>
      </c>
      <c r="R535" s="6">
        <v>0</v>
      </c>
      <c r="S535" s="6">
        <v>0</v>
      </c>
      <c r="T535" s="6">
        <v>1083442.92</v>
      </c>
      <c r="U535" s="6">
        <v>1083442.92</v>
      </c>
      <c r="V535" s="6">
        <v>0.19</v>
      </c>
      <c r="W535" s="6">
        <v>1344440.29</v>
      </c>
      <c r="X535" s="6">
        <v>2427883.21</v>
      </c>
      <c r="Y535" s="6">
        <v>0.42</v>
      </c>
      <c r="Z535" s="6">
        <v>0</v>
      </c>
      <c r="AA535" s="6">
        <v>0</v>
      </c>
      <c r="AB535" s="6">
        <v>0</v>
      </c>
      <c r="AC535" s="6">
        <v>0</v>
      </c>
      <c r="AD535" s="6">
        <v>0</v>
      </c>
      <c r="AE535" s="6">
        <v>0</v>
      </c>
      <c r="AF535" s="6">
        <v>0</v>
      </c>
      <c r="AG535" s="6">
        <v>0</v>
      </c>
      <c r="AH535" s="6">
        <v>0</v>
      </c>
      <c r="AI535" s="6">
        <v>0</v>
      </c>
      <c r="AJ535" s="6">
        <v>0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0</v>
      </c>
      <c r="AQ535" s="6">
        <v>0</v>
      </c>
    </row>
    <row r="536" spans="1:43" x14ac:dyDescent="0.2">
      <c r="A536" s="1">
        <v>2020</v>
      </c>
      <c r="B536" s="2" t="s">
        <v>66</v>
      </c>
      <c r="C536" s="1" t="s">
        <v>57</v>
      </c>
      <c r="D536" s="1" t="s">
        <v>48</v>
      </c>
      <c r="E536" s="1" t="s">
        <v>53</v>
      </c>
      <c r="F536" s="6">
        <v>530.02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6">
        <v>0</v>
      </c>
      <c r="S536" s="6">
        <v>0</v>
      </c>
      <c r="T536" s="6">
        <v>0</v>
      </c>
      <c r="U536" s="6">
        <v>0</v>
      </c>
      <c r="V536" s="6">
        <v>0</v>
      </c>
      <c r="W536" s="6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C536" s="6">
        <v>0</v>
      </c>
      <c r="AD536" s="6">
        <v>0</v>
      </c>
      <c r="AE536" s="6">
        <v>0</v>
      </c>
      <c r="AF536" s="6">
        <v>0</v>
      </c>
      <c r="AG536" s="6">
        <v>0</v>
      </c>
      <c r="AH536" s="6">
        <v>0</v>
      </c>
      <c r="AI536" s="6">
        <v>0</v>
      </c>
      <c r="AJ536" s="6">
        <v>0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0</v>
      </c>
      <c r="AQ536" s="6">
        <v>0</v>
      </c>
    </row>
    <row r="537" spans="1:43" x14ac:dyDescent="0.2">
      <c r="A537" s="1">
        <v>2020</v>
      </c>
      <c r="B537" s="2" t="s">
        <v>66</v>
      </c>
      <c r="C537" s="1" t="s">
        <v>57</v>
      </c>
      <c r="D537" s="1" t="s">
        <v>48</v>
      </c>
      <c r="E537" s="1" t="s">
        <v>46</v>
      </c>
      <c r="F537" s="6">
        <v>57468.41</v>
      </c>
      <c r="G537" s="6">
        <v>10348.23</v>
      </c>
      <c r="H537" s="6">
        <v>0</v>
      </c>
      <c r="I537" s="6">
        <v>0</v>
      </c>
      <c r="J537" s="6">
        <v>0</v>
      </c>
      <c r="K537" s="6">
        <v>0</v>
      </c>
      <c r="L537" s="6">
        <v>0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6">
        <v>0</v>
      </c>
      <c r="S537" s="6">
        <v>0</v>
      </c>
      <c r="T537" s="6">
        <v>6928.16</v>
      </c>
      <c r="U537" s="6">
        <v>6928.16</v>
      </c>
      <c r="V537" s="6">
        <v>0.12</v>
      </c>
      <c r="W537" s="6">
        <v>3420.07</v>
      </c>
      <c r="X537" s="6">
        <v>10348.23</v>
      </c>
      <c r="Y537" s="6">
        <v>0.18</v>
      </c>
      <c r="Z537" s="6">
        <v>0</v>
      </c>
      <c r="AA537" s="6">
        <v>0</v>
      </c>
      <c r="AB537" s="6">
        <v>0</v>
      </c>
      <c r="AC537" s="6">
        <v>0</v>
      </c>
      <c r="AD537" s="6">
        <v>0</v>
      </c>
      <c r="AE537" s="6">
        <v>0</v>
      </c>
      <c r="AF537" s="6">
        <v>0</v>
      </c>
      <c r="AG537" s="6">
        <v>0</v>
      </c>
      <c r="AH537" s="6">
        <v>0</v>
      </c>
      <c r="AI537" s="6">
        <v>0</v>
      </c>
      <c r="AJ537" s="6">
        <v>0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0</v>
      </c>
      <c r="AQ537" s="6">
        <v>0</v>
      </c>
    </row>
    <row r="538" spans="1:43" x14ac:dyDescent="0.2">
      <c r="A538" s="1">
        <v>2020</v>
      </c>
      <c r="B538" s="2" t="s">
        <v>66</v>
      </c>
      <c r="C538" s="1" t="s">
        <v>57</v>
      </c>
      <c r="D538" s="1" t="s">
        <v>48</v>
      </c>
      <c r="E538" s="1" t="s">
        <v>47</v>
      </c>
      <c r="F538" s="6">
        <v>159543.67000000001</v>
      </c>
      <c r="G538" s="6">
        <v>109948.56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0</v>
      </c>
      <c r="P538" s="6">
        <v>0</v>
      </c>
      <c r="Q538" s="6">
        <v>0</v>
      </c>
      <c r="R538" s="6">
        <v>0</v>
      </c>
      <c r="S538" s="6">
        <v>0</v>
      </c>
      <c r="T538" s="6">
        <v>68430.67</v>
      </c>
      <c r="U538" s="6">
        <v>68430.67</v>
      </c>
      <c r="V538" s="6">
        <v>0.43</v>
      </c>
      <c r="W538" s="6">
        <v>41517.89</v>
      </c>
      <c r="X538" s="6">
        <v>109948.56</v>
      </c>
      <c r="Y538" s="6">
        <v>0.69</v>
      </c>
      <c r="Z538" s="6">
        <v>0</v>
      </c>
      <c r="AA538" s="6">
        <v>0</v>
      </c>
      <c r="AB538" s="6">
        <v>0</v>
      </c>
      <c r="AC538" s="6">
        <v>0</v>
      </c>
      <c r="AD538" s="6">
        <v>0</v>
      </c>
      <c r="AE538" s="6">
        <v>0</v>
      </c>
      <c r="AF538" s="6">
        <v>0</v>
      </c>
      <c r="AG538" s="6">
        <v>0</v>
      </c>
      <c r="AH538" s="6">
        <v>0</v>
      </c>
      <c r="AI538" s="6">
        <v>0</v>
      </c>
      <c r="AJ538" s="6">
        <v>0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0</v>
      </c>
      <c r="AQ538" s="6">
        <v>0</v>
      </c>
    </row>
    <row r="539" spans="1:43" x14ac:dyDescent="0.2">
      <c r="A539" s="1">
        <v>2020</v>
      </c>
      <c r="B539" s="2" t="s">
        <v>66</v>
      </c>
      <c r="C539" s="1" t="s">
        <v>57</v>
      </c>
      <c r="D539" s="1" t="s">
        <v>48</v>
      </c>
      <c r="E539" s="1" t="s">
        <v>49</v>
      </c>
      <c r="F539" s="6">
        <v>213069.22</v>
      </c>
      <c r="G539" s="6">
        <v>61757.47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0</v>
      </c>
      <c r="S539" s="6">
        <v>0</v>
      </c>
      <c r="T539" s="6">
        <v>37206.089999999997</v>
      </c>
      <c r="U539" s="6">
        <v>37206.089999999997</v>
      </c>
      <c r="V539" s="6">
        <v>0.17</v>
      </c>
      <c r="W539" s="6">
        <v>24551.38</v>
      </c>
      <c r="X539" s="6">
        <v>61757.47</v>
      </c>
      <c r="Y539" s="6">
        <v>0.28999999999999998</v>
      </c>
      <c r="Z539" s="6">
        <v>0</v>
      </c>
      <c r="AA539" s="6">
        <v>0</v>
      </c>
      <c r="AB539" s="6">
        <v>0</v>
      </c>
      <c r="AC539" s="6">
        <v>0</v>
      </c>
      <c r="AD539" s="6">
        <v>0</v>
      </c>
      <c r="AE539" s="6">
        <v>0</v>
      </c>
      <c r="AF539" s="6">
        <v>0</v>
      </c>
      <c r="AG539" s="6">
        <v>0</v>
      </c>
      <c r="AH539" s="6">
        <v>0</v>
      </c>
      <c r="AI539" s="6">
        <v>0</v>
      </c>
      <c r="AJ539" s="6">
        <v>0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0</v>
      </c>
      <c r="AQ539" s="6">
        <v>0</v>
      </c>
    </row>
    <row r="540" spans="1:43" x14ac:dyDescent="0.2">
      <c r="A540" s="1">
        <v>2020</v>
      </c>
      <c r="B540" s="2" t="s">
        <v>66</v>
      </c>
      <c r="C540" s="1" t="s">
        <v>57</v>
      </c>
      <c r="D540" s="1" t="s">
        <v>50</v>
      </c>
      <c r="E540" s="1" t="s">
        <v>46</v>
      </c>
      <c r="F540" s="6">
        <v>420349.21</v>
      </c>
      <c r="G540" s="6">
        <v>264709.18</v>
      </c>
      <c r="H540" s="6">
        <v>0</v>
      </c>
      <c r="I540" s="6">
        <v>0</v>
      </c>
      <c r="J540" s="6">
        <v>0</v>
      </c>
      <c r="K540" s="6">
        <v>0</v>
      </c>
      <c r="L540" s="6">
        <v>0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6">
        <v>0</v>
      </c>
      <c r="S540" s="6">
        <v>0</v>
      </c>
      <c r="T540" s="6">
        <v>117069.96</v>
      </c>
      <c r="U540" s="6">
        <v>117069.96</v>
      </c>
      <c r="V540" s="6">
        <v>0.28000000000000003</v>
      </c>
      <c r="W540" s="6">
        <v>147639.22</v>
      </c>
      <c r="X540" s="6">
        <v>264709.18</v>
      </c>
      <c r="Y540" s="6">
        <v>0.63</v>
      </c>
      <c r="Z540" s="6">
        <v>0</v>
      </c>
      <c r="AA540" s="6">
        <v>0</v>
      </c>
      <c r="AB540" s="6">
        <v>0</v>
      </c>
      <c r="AC540" s="6">
        <v>0</v>
      </c>
      <c r="AD540" s="6">
        <v>0</v>
      </c>
      <c r="AE540" s="6">
        <v>0</v>
      </c>
      <c r="AF540" s="6">
        <v>0</v>
      </c>
      <c r="AG540" s="6">
        <v>0</v>
      </c>
      <c r="AH540" s="6">
        <v>0</v>
      </c>
      <c r="AI540" s="6">
        <v>0</v>
      </c>
      <c r="AJ540" s="6">
        <v>0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0</v>
      </c>
      <c r="AQ540" s="6">
        <v>0</v>
      </c>
    </row>
    <row r="541" spans="1:43" x14ac:dyDescent="0.2">
      <c r="A541" s="1">
        <v>2020</v>
      </c>
      <c r="B541" s="2" t="s">
        <v>66</v>
      </c>
      <c r="C541" s="1" t="s">
        <v>57</v>
      </c>
      <c r="D541" s="1" t="s">
        <v>50</v>
      </c>
      <c r="E541" s="1" t="s">
        <v>47</v>
      </c>
      <c r="F541" s="6">
        <v>393381.91</v>
      </c>
      <c r="G541" s="6">
        <v>349929.89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6">
        <v>0</v>
      </c>
      <c r="S541" s="6">
        <v>0</v>
      </c>
      <c r="T541" s="6">
        <v>164904.26</v>
      </c>
      <c r="U541" s="6">
        <v>164904.26</v>
      </c>
      <c r="V541" s="6">
        <v>0.42</v>
      </c>
      <c r="W541" s="6">
        <v>185025.63</v>
      </c>
      <c r="X541" s="6">
        <v>349929.89</v>
      </c>
      <c r="Y541" s="6">
        <v>0.89</v>
      </c>
      <c r="Z541" s="6">
        <v>0</v>
      </c>
      <c r="AA541" s="6">
        <v>0</v>
      </c>
      <c r="AB541" s="6">
        <v>0</v>
      </c>
      <c r="AC541" s="6">
        <v>0</v>
      </c>
      <c r="AD541" s="6">
        <v>0</v>
      </c>
      <c r="AE541" s="6">
        <v>0</v>
      </c>
      <c r="AF541" s="6">
        <v>0</v>
      </c>
      <c r="AG541" s="6">
        <v>0</v>
      </c>
      <c r="AH541" s="6">
        <v>0</v>
      </c>
      <c r="AI541" s="6">
        <v>0</v>
      </c>
      <c r="AJ541" s="6">
        <v>0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0</v>
      </c>
      <c r="AQ541" s="6">
        <v>0</v>
      </c>
    </row>
    <row r="542" spans="1:43" x14ac:dyDescent="0.2">
      <c r="A542" s="1">
        <v>2020</v>
      </c>
      <c r="B542" s="2" t="s">
        <v>66</v>
      </c>
      <c r="C542" s="1" t="s">
        <v>57</v>
      </c>
      <c r="D542" s="1" t="s">
        <v>50</v>
      </c>
      <c r="E542" s="1" t="s">
        <v>49</v>
      </c>
      <c r="F542" s="6">
        <v>5501.77</v>
      </c>
      <c r="G542" s="6">
        <v>3179.77</v>
      </c>
      <c r="H542" s="6">
        <v>0</v>
      </c>
      <c r="I542" s="6">
        <v>0</v>
      </c>
      <c r="J542" s="6">
        <v>0</v>
      </c>
      <c r="K542" s="6">
        <v>0</v>
      </c>
      <c r="L542" s="6">
        <v>0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6">
        <v>0</v>
      </c>
      <c r="S542" s="6">
        <v>0</v>
      </c>
      <c r="T542" s="6">
        <v>2380.77</v>
      </c>
      <c r="U542" s="6">
        <v>2380.77</v>
      </c>
      <c r="V542" s="6">
        <v>0.43</v>
      </c>
      <c r="W542" s="6">
        <v>799</v>
      </c>
      <c r="X542" s="6">
        <v>3179.77</v>
      </c>
      <c r="Y542" s="6">
        <v>0.57999999999999996</v>
      </c>
      <c r="Z542" s="6">
        <v>0</v>
      </c>
      <c r="AA542" s="6">
        <v>0</v>
      </c>
      <c r="AB542" s="6">
        <v>0</v>
      </c>
      <c r="AC542" s="6">
        <v>0</v>
      </c>
      <c r="AD542" s="6">
        <v>0</v>
      </c>
      <c r="AE542" s="6">
        <v>0</v>
      </c>
      <c r="AF542" s="6">
        <v>0</v>
      </c>
      <c r="AG542" s="6">
        <v>0</v>
      </c>
      <c r="AH542" s="6">
        <v>0</v>
      </c>
      <c r="AI542" s="6">
        <v>0</v>
      </c>
      <c r="AJ542" s="6">
        <v>0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0</v>
      </c>
      <c r="AQ542" s="6">
        <v>0</v>
      </c>
    </row>
    <row r="543" spans="1:43" x14ac:dyDescent="0.2">
      <c r="A543" s="1">
        <v>2020</v>
      </c>
      <c r="B543" s="2" t="s">
        <v>66</v>
      </c>
      <c r="C543" s="1" t="s">
        <v>57</v>
      </c>
      <c r="D543" s="1" t="s">
        <v>51</v>
      </c>
      <c r="E543" s="1" t="s">
        <v>46</v>
      </c>
      <c r="F543" s="6">
        <v>7196423.0099999998</v>
      </c>
      <c r="G543" s="6">
        <v>4943916.3499999996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0</v>
      </c>
      <c r="S543" s="6">
        <v>0</v>
      </c>
      <c r="T543" s="6">
        <v>960675.51</v>
      </c>
      <c r="U543" s="6">
        <v>960675.51</v>
      </c>
      <c r="V543" s="6">
        <v>0.13</v>
      </c>
      <c r="W543" s="6">
        <v>3983240.84</v>
      </c>
      <c r="X543" s="6">
        <v>4943916.3499999996</v>
      </c>
      <c r="Y543" s="6">
        <v>0.69</v>
      </c>
      <c r="Z543" s="6">
        <v>0</v>
      </c>
      <c r="AA543" s="6">
        <v>0</v>
      </c>
      <c r="AB543" s="6">
        <v>0</v>
      </c>
      <c r="AC543" s="6">
        <v>0</v>
      </c>
      <c r="AD543" s="6">
        <v>0</v>
      </c>
      <c r="AE543" s="6">
        <v>0</v>
      </c>
      <c r="AF543" s="6">
        <v>0</v>
      </c>
      <c r="AG543" s="6">
        <v>0</v>
      </c>
      <c r="AH543" s="6">
        <v>0</v>
      </c>
      <c r="AI543" s="6">
        <v>0</v>
      </c>
      <c r="AJ543" s="6">
        <v>0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0</v>
      </c>
      <c r="AQ543" s="6">
        <v>0</v>
      </c>
    </row>
    <row r="544" spans="1:43" x14ac:dyDescent="0.2">
      <c r="A544" s="1">
        <v>2020</v>
      </c>
      <c r="B544" s="2" t="s">
        <v>66</v>
      </c>
      <c r="C544" s="1" t="s">
        <v>57</v>
      </c>
      <c r="D544" s="1" t="s">
        <v>51</v>
      </c>
      <c r="E544" s="1" t="s">
        <v>47</v>
      </c>
      <c r="F544" s="6">
        <v>786267.19</v>
      </c>
      <c r="G544" s="6">
        <v>346825.86</v>
      </c>
      <c r="H544" s="6">
        <v>0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6">
        <v>0</v>
      </c>
      <c r="S544" s="6">
        <v>0</v>
      </c>
      <c r="T544" s="6">
        <v>255455.09</v>
      </c>
      <c r="U544" s="6">
        <v>255455.09</v>
      </c>
      <c r="V544" s="6">
        <v>0.32</v>
      </c>
      <c r="W544" s="6">
        <v>91370.77</v>
      </c>
      <c r="X544" s="6">
        <v>346825.86</v>
      </c>
      <c r="Y544" s="6">
        <v>0.44</v>
      </c>
      <c r="Z544" s="6">
        <v>0</v>
      </c>
      <c r="AA544" s="6">
        <v>0</v>
      </c>
      <c r="AB544" s="6">
        <v>0</v>
      </c>
      <c r="AC544" s="6">
        <v>0</v>
      </c>
      <c r="AD544" s="6">
        <v>0</v>
      </c>
      <c r="AE544" s="6">
        <v>0</v>
      </c>
      <c r="AF544" s="6">
        <v>0</v>
      </c>
      <c r="AG544" s="6">
        <v>0</v>
      </c>
      <c r="AH544" s="6">
        <v>0</v>
      </c>
      <c r="AI544" s="6">
        <v>0</v>
      </c>
      <c r="AJ544" s="6">
        <v>0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0</v>
      </c>
      <c r="AQ544" s="6">
        <v>0</v>
      </c>
    </row>
    <row r="545" spans="1:43" x14ac:dyDescent="0.2">
      <c r="A545" s="1">
        <v>2020</v>
      </c>
      <c r="B545" s="2" t="s">
        <v>66</v>
      </c>
      <c r="C545" s="1" t="s">
        <v>57</v>
      </c>
      <c r="D545" s="1" t="s">
        <v>51</v>
      </c>
      <c r="E545" s="1" t="s">
        <v>49</v>
      </c>
      <c r="F545" s="6">
        <v>10128.56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C545" s="6">
        <v>0</v>
      </c>
      <c r="AD545" s="6">
        <v>0</v>
      </c>
      <c r="AE545" s="6">
        <v>0</v>
      </c>
      <c r="AF545" s="6">
        <v>0</v>
      </c>
      <c r="AG545" s="6">
        <v>0</v>
      </c>
      <c r="AH545" s="6">
        <v>0</v>
      </c>
      <c r="AI545" s="6">
        <v>0</v>
      </c>
      <c r="AJ545" s="6">
        <v>0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0</v>
      </c>
      <c r="AQ545" s="6">
        <v>0</v>
      </c>
    </row>
    <row r="546" spans="1:43" x14ac:dyDescent="0.2">
      <c r="A546" s="1">
        <v>2020</v>
      </c>
      <c r="B546" s="2" t="s">
        <v>66</v>
      </c>
      <c r="C546" s="1" t="s">
        <v>57</v>
      </c>
      <c r="D546" s="1" t="s">
        <v>52</v>
      </c>
      <c r="E546" s="1" t="s">
        <v>53</v>
      </c>
      <c r="F546" s="6">
        <v>34968.54</v>
      </c>
      <c r="G546" s="6">
        <v>1483.89</v>
      </c>
      <c r="H546" s="6">
        <v>0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0</v>
      </c>
      <c r="S546" s="6">
        <v>0</v>
      </c>
      <c r="T546" s="6">
        <v>357.27</v>
      </c>
      <c r="U546" s="6">
        <v>357.27</v>
      </c>
      <c r="V546" s="6">
        <v>0.01</v>
      </c>
      <c r="W546" s="6">
        <v>1126.6199999999999</v>
      </c>
      <c r="X546" s="6">
        <v>1483.89</v>
      </c>
      <c r="Y546" s="6">
        <v>0.04</v>
      </c>
      <c r="Z546" s="6">
        <v>0</v>
      </c>
      <c r="AA546" s="6">
        <v>0</v>
      </c>
      <c r="AB546" s="6">
        <v>0</v>
      </c>
      <c r="AC546" s="6">
        <v>0</v>
      </c>
      <c r="AD546" s="6">
        <v>0</v>
      </c>
      <c r="AE546" s="6">
        <v>0</v>
      </c>
      <c r="AF546" s="6">
        <v>0</v>
      </c>
      <c r="AG546" s="6">
        <v>0</v>
      </c>
      <c r="AH546" s="6">
        <v>0</v>
      </c>
      <c r="AI546" s="6">
        <v>0</v>
      </c>
      <c r="AJ546" s="6">
        <v>0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0</v>
      </c>
      <c r="AQ546" s="6">
        <v>0</v>
      </c>
    </row>
    <row r="547" spans="1:43" x14ac:dyDescent="0.2">
      <c r="A547" s="1">
        <v>2020</v>
      </c>
      <c r="B547" s="2" t="s">
        <v>66</v>
      </c>
      <c r="C547" s="1" t="s">
        <v>57</v>
      </c>
      <c r="D547" s="1" t="s">
        <v>52</v>
      </c>
      <c r="E547" s="1" t="s">
        <v>46</v>
      </c>
      <c r="F547" s="6">
        <v>6482064.8099999996</v>
      </c>
      <c r="G547" s="6">
        <v>1743430.18</v>
      </c>
      <c r="H547" s="6">
        <v>0</v>
      </c>
      <c r="I547" s="6">
        <v>0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6">
        <v>0</v>
      </c>
      <c r="S547" s="6">
        <v>0</v>
      </c>
      <c r="T547" s="6">
        <v>995466.38</v>
      </c>
      <c r="U547" s="6">
        <v>995466.38</v>
      </c>
      <c r="V547" s="6">
        <v>0.15</v>
      </c>
      <c r="W547" s="6">
        <v>747963.8</v>
      </c>
      <c r="X547" s="6">
        <v>1743430.18</v>
      </c>
      <c r="Y547" s="6">
        <v>0.27</v>
      </c>
      <c r="Z547" s="6">
        <v>0</v>
      </c>
      <c r="AA547" s="6">
        <v>0</v>
      </c>
      <c r="AB547" s="6">
        <v>0</v>
      </c>
      <c r="AC547" s="6">
        <v>0</v>
      </c>
      <c r="AD547" s="6">
        <v>0</v>
      </c>
      <c r="AE547" s="6">
        <v>0</v>
      </c>
      <c r="AF547" s="6">
        <v>0</v>
      </c>
      <c r="AG547" s="6">
        <v>0</v>
      </c>
      <c r="AH547" s="6">
        <v>0</v>
      </c>
      <c r="AI547" s="6">
        <v>0</v>
      </c>
      <c r="AJ547" s="6">
        <v>0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0</v>
      </c>
      <c r="AQ547" s="6">
        <v>0</v>
      </c>
    </row>
    <row r="548" spans="1:43" x14ac:dyDescent="0.2">
      <c r="A548" s="1">
        <v>2020</v>
      </c>
      <c r="B548" s="2" t="s">
        <v>66</v>
      </c>
      <c r="C548" s="1" t="s">
        <v>57</v>
      </c>
      <c r="D548" s="1" t="s">
        <v>52</v>
      </c>
      <c r="E548" s="1" t="s">
        <v>47</v>
      </c>
      <c r="F548" s="6">
        <v>5995368.3099999996</v>
      </c>
      <c r="G548" s="6">
        <v>4468585.25</v>
      </c>
      <c r="H548" s="6">
        <v>0</v>
      </c>
      <c r="I548" s="6">
        <v>0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0</v>
      </c>
      <c r="S548" s="6">
        <v>0</v>
      </c>
      <c r="T548" s="6">
        <v>2948914.86</v>
      </c>
      <c r="U548" s="6">
        <v>2948914.86</v>
      </c>
      <c r="V548" s="6">
        <v>0.49</v>
      </c>
      <c r="W548" s="6">
        <v>1519670.39</v>
      </c>
      <c r="X548" s="6">
        <v>4468585.25</v>
      </c>
      <c r="Y548" s="6">
        <v>0.75</v>
      </c>
      <c r="Z548" s="6">
        <v>0</v>
      </c>
      <c r="AA548" s="6">
        <v>0</v>
      </c>
      <c r="AB548" s="6">
        <v>0</v>
      </c>
      <c r="AC548" s="6">
        <v>0</v>
      </c>
      <c r="AD548" s="6">
        <v>0</v>
      </c>
      <c r="AE548" s="6">
        <v>0</v>
      </c>
      <c r="AF548" s="6">
        <v>0</v>
      </c>
      <c r="AG548" s="6">
        <v>0</v>
      </c>
      <c r="AH548" s="6">
        <v>0</v>
      </c>
      <c r="AI548" s="6">
        <v>0</v>
      </c>
      <c r="AJ548" s="6">
        <v>0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0</v>
      </c>
      <c r="AQ548" s="6">
        <v>0</v>
      </c>
    </row>
    <row r="549" spans="1:43" x14ac:dyDescent="0.2">
      <c r="A549" s="1">
        <v>2020</v>
      </c>
      <c r="B549" s="2" t="s">
        <v>66</v>
      </c>
      <c r="C549" s="1" t="s">
        <v>57</v>
      </c>
      <c r="D549" s="1" t="s">
        <v>52</v>
      </c>
      <c r="E549" s="1" t="s">
        <v>49</v>
      </c>
      <c r="F549" s="6">
        <v>4212616.45</v>
      </c>
      <c r="G549" s="6">
        <v>2649061.1800000002</v>
      </c>
      <c r="H549" s="6">
        <v>0</v>
      </c>
      <c r="I549" s="6">
        <v>0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6">
        <v>0</v>
      </c>
      <c r="S549" s="6">
        <v>0</v>
      </c>
      <c r="T549" s="6">
        <v>1616300.4</v>
      </c>
      <c r="U549" s="6">
        <v>1616300.4</v>
      </c>
      <c r="V549" s="6">
        <v>0.38</v>
      </c>
      <c r="W549" s="6">
        <v>1032760.78</v>
      </c>
      <c r="X549" s="6">
        <v>2649061.1800000002</v>
      </c>
      <c r="Y549" s="6">
        <v>0.63</v>
      </c>
      <c r="Z549" s="6">
        <v>0</v>
      </c>
      <c r="AA549" s="6">
        <v>0</v>
      </c>
      <c r="AB549" s="6">
        <v>0</v>
      </c>
      <c r="AC549" s="6">
        <v>0</v>
      </c>
      <c r="AD549" s="6">
        <v>0</v>
      </c>
      <c r="AE549" s="6">
        <v>0</v>
      </c>
      <c r="AF549" s="6">
        <v>0</v>
      </c>
      <c r="AG549" s="6">
        <v>0</v>
      </c>
      <c r="AH549" s="6">
        <v>0</v>
      </c>
      <c r="AI549" s="6">
        <v>0</v>
      </c>
      <c r="AJ549" s="6">
        <v>0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0</v>
      </c>
      <c r="AQ549" s="6">
        <v>0</v>
      </c>
    </row>
    <row r="550" spans="1:43" x14ac:dyDescent="0.2">
      <c r="A550" s="1">
        <v>2020</v>
      </c>
      <c r="B550" s="2" t="s">
        <v>66</v>
      </c>
      <c r="C550" s="1" t="s">
        <v>58</v>
      </c>
      <c r="D550" s="1" t="s">
        <v>45</v>
      </c>
      <c r="E550" s="1" t="s">
        <v>46</v>
      </c>
      <c r="F550" s="6">
        <v>6698289.0599999996</v>
      </c>
      <c r="G550" s="6">
        <v>1794741.44</v>
      </c>
      <c r="H550" s="6">
        <v>0</v>
      </c>
      <c r="I550" s="6">
        <v>0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371010.12</v>
      </c>
      <c r="U550" s="6">
        <v>371010.12</v>
      </c>
      <c r="V550" s="6">
        <v>0.06</v>
      </c>
      <c r="W550" s="6">
        <v>1423731.32</v>
      </c>
      <c r="X550" s="6">
        <v>1794741.44</v>
      </c>
      <c r="Y550" s="6">
        <v>0.27</v>
      </c>
      <c r="Z550" s="6">
        <v>0</v>
      </c>
      <c r="AA550" s="6">
        <v>0</v>
      </c>
      <c r="AB550" s="6">
        <v>0</v>
      </c>
      <c r="AC550" s="6">
        <v>0</v>
      </c>
      <c r="AD550" s="6">
        <v>0</v>
      </c>
      <c r="AE550" s="6">
        <v>0</v>
      </c>
      <c r="AF550" s="6">
        <v>0</v>
      </c>
      <c r="AG550" s="6">
        <v>0</v>
      </c>
      <c r="AH550" s="6">
        <v>0</v>
      </c>
      <c r="AI550" s="6">
        <v>0</v>
      </c>
      <c r="AJ550" s="6">
        <v>0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0</v>
      </c>
      <c r="AQ550" s="6">
        <v>0</v>
      </c>
    </row>
    <row r="551" spans="1:43" x14ac:dyDescent="0.2">
      <c r="A551" s="1">
        <v>2020</v>
      </c>
      <c r="B551" s="2" t="s">
        <v>66</v>
      </c>
      <c r="C551" s="1" t="s">
        <v>58</v>
      </c>
      <c r="D551" s="1" t="s">
        <v>45</v>
      </c>
      <c r="E551" s="1" t="s">
        <v>47</v>
      </c>
      <c r="F551" s="6">
        <v>341941.86</v>
      </c>
      <c r="G551" s="6">
        <v>173165.85</v>
      </c>
      <c r="H551" s="6">
        <v>0</v>
      </c>
      <c r="I551" s="6">
        <v>0</v>
      </c>
      <c r="J551" s="6">
        <v>0</v>
      </c>
      <c r="K551" s="6">
        <v>0</v>
      </c>
      <c r="L551" s="6">
        <v>0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6">
        <v>0</v>
      </c>
      <c r="S551" s="6">
        <v>0</v>
      </c>
      <c r="T551" s="6">
        <v>150657.39000000001</v>
      </c>
      <c r="U551" s="6">
        <v>150657.39000000001</v>
      </c>
      <c r="V551" s="6">
        <v>0.44</v>
      </c>
      <c r="W551" s="6">
        <v>22508.46</v>
      </c>
      <c r="X551" s="6">
        <v>173165.85</v>
      </c>
      <c r="Y551" s="6">
        <v>0.51</v>
      </c>
      <c r="Z551" s="6">
        <v>0</v>
      </c>
      <c r="AA551" s="6">
        <v>0</v>
      </c>
      <c r="AB551" s="6">
        <v>0</v>
      </c>
      <c r="AC551" s="6">
        <v>0</v>
      </c>
      <c r="AD551" s="6">
        <v>0</v>
      </c>
      <c r="AE551" s="6">
        <v>0</v>
      </c>
      <c r="AF551" s="6">
        <v>0</v>
      </c>
      <c r="AG551" s="6">
        <v>0</v>
      </c>
      <c r="AH551" s="6">
        <v>0</v>
      </c>
      <c r="AI551" s="6">
        <v>0</v>
      </c>
      <c r="AJ551" s="6">
        <v>0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0</v>
      </c>
      <c r="AQ551" s="6">
        <v>0</v>
      </c>
    </row>
    <row r="552" spans="1:43" x14ac:dyDescent="0.2">
      <c r="A552" s="1">
        <v>2020</v>
      </c>
      <c r="B552" s="2" t="s">
        <v>66</v>
      </c>
      <c r="C552" s="1" t="s">
        <v>58</v>
      </c>
      <c r="D552" s="1" t="s">
        <v>48</v>
      </c>
      <c r="E552" s="1" t="s">
        <v>46</v>
      </c>
      <c r="F552" s="6">
        <v>33643.57</v>
      </c>
      <c r="G552" s="6">
        <v>16673.5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6">
        <v>0</v>
      </c>
      <c r="S552" s="6">
        <v>0</v>
      </c>
      <c r="T552" s="6">
        <v>4774.58</v>
      </c>
      <c r="U552" s="6">
        <v>4774.58</v>
      </c>
      <c r="V552" s="6">
        <v>0.14000000000000001</v>
      </c>
      <c r="W552" s="6">
        <v>11898.92</v>
      </c>
      <c r="X552" s="6">
        <v>16673.5</v>
      </c>
      <c r="Y552" s="6">
        <v>0.5</v>
      </c>
      <c r="Z552" s="6">
        <v>0</v>
      </c>
      <c r="AA552" s="6">
        <v>0</v>
      </c>
      <c r="AB552" s="6">
        <v>0</v>
      </c>
      <c r="AC552" s="6">
        <v>0</v>
      </c>
      <c r="AD552" s="6">
        <v>0</v>
      </c>
      <c r="AE552" s="6">
        <v>0</v>
      </c>
      <c r="AF552" s="6">
        <v>0</v>
      </c>
      <c r="AG552" s="6">
        <v>0</v>
      </c>
      <c r="AH552" s="6">
        <v>0</v>
      </c>
      <c r="AI552" s="6">
        <v>0</v>
      </c>
      <c r="AJ552" s="6">
        <v>0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0</v>
      </c>
      <c r="AQ552" s="6">
        <v>0</v>
      </c>
    </row>
    <row r="553" spans="1:43" x14ac:dyDescent="0.2">
      <c r="A553" s="1">
        <v>2020</v>
      </c>
      <c r="B553" s="2" t="s">
        <v>66</v>
      </c>
      <c r="C553" s="1" t="s">
        <v>58</v>
      </c>
      <c r="D553" s="1" t="s">
        <v>48</v>
      </c>
      <c r="E553" s="1" t="s">
        <v>47</v>
      </c>
      <c r="F553" s="6">
        <v>52685.52</v>
      </c>
      <c r="G553" s="6">
        <v>39882.660000000003</v>
      </c>
      <c r="H553" s="6">
        <v>0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s="6">
        <v>0</v>
      </c>
      <c r="O553" s="6">
        <v>0</v>
      </c>
      <c r="P553" s="6">
        <v>0</v>
      </c>
      <c r="Q553" s="6">
        <v>0</v>
      </c>
      <c r="R553" s="6">
        <v>0</v>
      </c>
      <c r="S553" s="6">
        <v>0</v>
      </c>
      <c r="T553" s="6">
        <v>24684.67</v>
      </c>
      <c r="U553" s="6">
        <v>24684.67</v>
      </c>
      <c r="V553" s="6">
        <v>0.47</v>
      </c>
      <c r="W553" s="6">
        <v>15197.99</v>
      </c>
      <c r="X553" s="6">
        <v>39882.660000000003</v>
      </c>
      <c r="Y553" s="6">
        <v>0.76</v>
      </c>
      <c r="Z553" s="6">
        <v>0</v>
      </c>
      <c r="AA553" s="6">
        <v>0</v>
      </c>
      <c r="AB553" s="6">
        <v>0</v>
      </c>
      <c r="AC553" s="6">
        <v>0</v>
      </c>
      <c r="AD553" s="6">
        <v>0</v>
      </c>
      <c r="AE553" s="6">
        <v>0</v>
      </c>
      <c r="AF553" s="6">
        <v>0</v>
      </c>
      <c r="AG553" s="6">
        <v>0</v>
      </c>
      <c r="AH553" s="6">
        <v>0</v>
      </c>
      <c r="AI553" s="6">
        <v>0</v>
      </c>
      <c r="AJ553" s="6">
        <v>0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0</v>
      </c>
      <c r="AQ553" s="6">
        <v>0</v>
      </c>
    </row>
    <row r="554" spans="1:43" x14ac:dyDescent="0.2">
      <c r="A554" s="1">
        <v>2020</v>
      </c>
      <c r="B554" s="2" t="s">
        <v>66</v>
      </c>
      <c r="C554" s="1" t="s">
        <v>58</v>
      </c>
      <c r="D554" s="1" t="s">
        <v>48</v>
      </c>
      <c r="E554" s="1" t="s">
        <v>49</v>
      </c>
      <c r="F554" s="6">
        <v>20259.54</v>
      </c>
      <c r="G554" s="6">
        <v>10590.08</v>
      </c>
      <c r="H554" s="6">
        <v>0</v>
      </c>
      <c r="I554" s="6">
        <v>0</v>
      </c>
      <c r="J554" s="6">
        <v>0</v>
      </c>
      <c r="K554" s="6">
        <v>0</v>
      </c>
      <c r="L554" s="6">
        <v>0</v>
      </c>
      <c r="M554" s="6">
        <v>0</v>
      </c>
      <c r="N554" s="6">
        <v>0</v>
      </c>
      <c r="O554" s="6">
        <v>0</v>
      </c>
      <c r="P554" s="6">
        <v>0</v>
      </c>
      <c r="Q554" s="6">
        <v>0</v>
      </c>
      <c r="R554" s="6">
        <v>0</v>
      </c>
      <c r="S554" s="6">
        <v>0</v>
      </c>
      <c r="T554" s="6">
        <v>5295.04</v>
      </c>
      <c r="U554" s="6">
        <v>5295.04</v>
      </c>
      <c r="V554" s="6">
        <v>0.26</v>
      </c>
      <c r="W554" s="6">
        <v>5295.04</v>
      </c>
      <c r="X554" s="6">
        <v>10590.08</v>
      </c>
      <c r="Y554" s="6">
        <v>0.52</v>
      </c>
      <c r="Z554" s="6">
        <v>0</v>
      </c>
      <c r="AA554" s="6">
        <v>0</v>
      </c>
      <c r="AB554" s="6">
        <v>0</v>
      </c>
      <c r="AC554" s="6">
        <v>0</v>
      </c>
      <c r="AD554" s="6">
        <v>0</v>
      </c>
      <c r="AE554" s="6">
        <v>0</v>
      </c>
      <c r="AF554" s="6">
        <v>0</v>
      </c>
      <c r="AG554" s="6">
        <v>0</v>
      </c>
      <c r="AH554" s="6">
        <v>0</v>
      </c>
      <c r="AI554" s="6">
        <v>0</v>
      </c>
      <c r="AJ554" s="6">
        <v>0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0</v>
      </c>
      <c r="AQ554" s="6">
        <v>0</v>
      </c>
    </row>
    <row r="555" spans="1:43" x14ac:dyDescent="0.2">
      <c r="A555" s="1">
        <v>2020</v>
      </c>
      <c r="B555" s="2" t="s">
        <v>66</v>
      </c>
      <c r="C555" s="1" t="s">
        <v>58</v>
      </c>
      <c r="D555" s="1" t="s">
        <v>50</v>
      </c>
      <c r="E555" s="1" t="s">
        <v>46</v>
      </c>
      <c r="F555" s="6">
        <v>11615.83</v>
      </c>
      <c r="G555" s="6">
        <v>8070.01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</v>
      </c>
      <c r="S555" s="6">
        <v>0</v>
      </c>
      <c r="T555" s="6">
        <v>7296.01</v>
      </c>
      <c r="U555" s="6">
        <v>7296.01</v>
      </c>
      <c r="V555" s="6">
        <v>0.63</v>
      </c>
      <c r="W555" s="6">
        <v>774</v>
      </c>
      <c r="X555" s="6">
        <v>8070.01</v>
      </c>
      <c r="Y555" s="6">
        <v>0.69</v>
      </c>
      <c r="Z555" s="6">
        <v>0</v>
      </c>
      <c r="AA555" s="6">
        <v>0</v>
      </c>
      <c r="AB555" s="6">
        <v>0</v>
      </c>
      <c r="AC555" s="6">
        <v>0</v>
      </c>
      <c r="AD555" s="6">
        <v>0</v>
      </c>
      <c r="AE555" s="6">
        <v>0</v>
      </c>
      <c r="AF555" s="6">
        <v>0</v>
      </c>
      <c r="AG555" s="6">
        <v>0</v>
      </c>
      <c r="AH555" s="6">
        <v>0</v>
      </c>
      <c r="AI555" s="6">
        <v>0</v>
      </c>
      <c r="AJ555" s="6">
        <v>0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0</v>
      </c>
      <c r="AQ555" s="6">
        <v>0</v>
      </c>
    </row>
    <row r="556" spans="1:43" x14ac:dyDescent="0.2">
      <c r="A556" s="1">
        <v>2020</v>
      </c>
      <c r="B556" s="2" t="s">
        <v>66</v>
      </c>
      <c r="C556" s="1" t="s">
        <v>58</v>
      </c>
      <c r="D556" s="1" t="s">
        <v>50</v>
      </c>
      <c r="E556" s="1" t="s">
        <v>47</v>
      </c>
      <c r="F556" s="6">
        <v>14847.66</v>
      </c>
      <c r="G556" s="6">
        <v>9697.2900000000009</v>
      </c>
      <c r="H556" s="6">
        <v>0</v>
      </c>
      <c r="I556" s="6">
        <v>0</v>
      </c>
      <c r="J556" s="6">
        <v>0</v>
      </c>
      <c r="K556" s="6">
        <v>0</v>
      </c>
      <c r="L556" s="6">
        <v>0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6">
        <v>0</v>
      </c>
      <c r="S556" s="6">
        <v>0</v>
      </c>
      <c r="T556" s="6">
        <v>8923.2900000000009</v>
      </c>
      <c r="U556" s="6">
        <v>8923.2900000000009</v>
      </c>
      <c r="V556" s="6">
        <v>0.6</v>
      </c>
      <c r="W556" s="6">
        <v>774</v>
      </c>
      <c r="X556" s="6">
        <v>9697.2900000000009</v>
      </c>
      <c r="Y556" s="6">
        <v>0.65</v>
      </c>
      <c r="Z556" s="6">
        <v>0</v>
      </c>
      <c r="AA556" s="6">
        <v>0</v>
      </c>
      <c r="AB556" s="6">
        <v>0</v>
      </c>
      <c r="AC556" s="6">
        <v>0</v>
      </c>
      <c r="AD556" s="6">
        <v>0</v>
      </c>
      <c r="AE556" s="6">
        <v>0</v>
      </c>
      <c r="AF556" s="6">
        <v>0</v>
      </c>
      <c r="AG556" s="6">
        <v>0</v>
      </c>
      <c r="AH556" s="6">
        <v>0</v>
      </c>
      <c r="AI556" s="6">
        <v>0</v>
      </c>
      <c r="AJ556" s="6">
        <v>0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0</v>
      </c>
      <c r="AQ556" s="6">
        <v>0</v>
      </c>
    </row>
    <row r="557" spans="1:43" x14ac:dyDescent="0.2">
      <c r="A557" s="1">
        <v>2020</v>
      </c>
      <c r="B557" s="2" t="s">
        <v>66</v>
      </c>
      <c r="C557" s="1" t="s">
        <v>58</v>
      </c>
      <c r="D557" s="1" t="s">
        <v>51</v>
      </c>
      <c r="E557" s="1" t="s">
        <v>46</v>
      </c>
      <c r="F557" s="6">
        <v>280756.06</v>
      </c>
      <c r="G557" s="6">
        <v>256759.06</v>
      </c>
      <c r="H557" s="6">
        <v>0</v>
      </c>
      <c r="I557" s="6">
        <v>0</v>
      </c>
      <c r="J557" s="6">
        <v>0</v>
      </c>
      <c r="K557" s="6">
        <v>0</v>
      </c>
      <c r="L557" s="6">
        <v>0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6">
        <v>0</v>
      </c>
      <c r="S557" s="6">
        <v>0</v>
      </c>
      <c r="T557" s="6">
        <v>256759.06</v>
      </c>
      <c r="U557" s="6">
        <v>256759.06</v>
      </c>
      <c r="V557" s="6">
        <v>0.91</v>
      </c>
      <c r="W557" s="6">
        <v>0</v>
      </c>
      <c r="X557" s="6">
        <v>256759.06</v>
      </c>
      <c r="Y557" s="6">
        <v>0.91</v>
      </c>
      <c r="Z557" s="6">
        <v>0</v>
      </c>
      <c r="AA557" s="6">
        <v>0</v>
      </c>
      <c r="AB557" s="6">
        <v>0</v>
      </c>
      <c r="AC557" s="6">
        <v>0</v>
      </c>
      <c r="AD557" s="6">
        <v>0</v>
      </c>
      <c r="AE557" s="6">
        <v>0</v>
      </c>
      <c r="AF557" s="6">
        <v>0</v>
      </c>
      <c r="AG557" s="6">
        <v>0</v>
      </c>
      <c r="AH557" s="6">
        <v>0</v>
      </c>
      <c r="AI557" s="6">
        <v>0</v>
      </c>
      <c r="AJ557" s="6">
        <v>0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0</v>
      </c>
      <c r="AQ557" s="6">
        <v>0</v>
      </c>
    </row>
    <row r="558" spans="1:43" x14ac:dyDescent="0.2">
      <c r="A558" s="1">
        <v>2020</v>
      </c>
      <c r="B558" s="2" t="s">
        <v>66</v>
      </c>
      <c r="C558" s="1" t="s">
        <v>58</v>
      </c>
      <c r="D558" s="1" t="s">
        <v>52</v>
      </c>
      <c r="E558" s="1" t="s">
        <v>53</v>
      </c>
      <c r="F558" s="6">
        <v>86.76</v>
      </c>
      <c r="G558" s="6">
        <v>86.76</v>
      </c>
      <c r="H558" s="6">
        <v>0</v>
      </c>
      <c r="I558" s="6">
        <v>0</v>
      </c>
      <c r="J558" s="6">
        <v>0</v>
      </c>
      <c r="K558" s="6">
        <v>0</v>
      </c>
      <c r="L558" s="6">
        <v>0</v>
      </c>
      <c r="M558" s="6">
        <v>0</v>
      </c>
      <c r="N558" s="6">
        <v>0</v>
      </c>
      <c r="O558" s="6">
        <v>0</v>
      </c>
      <c r="P558" s="6">
        <v>0</v>
      </c>
      <c r="Q558" s="6">
        <v>0</v>
      </c>
      <c r="R558" s="6">
        <v>0</v>
      </c>
      <c r="S558" s="6">
        <v>0</v>
      </c>
      <c r="T558" s="6">
        <v>86.76</v>
      </c>
      <c r="U558" s="6">
        <v>86.76</v>
      </c>
      <c r="V558" s="6">
        <v>1</v>
      </c>
      <c r="W558" s="6">
        <v>0</v>
      </c>
      <c r="X558" s="6">
        <v>86.76</v>
      </c>
      <c r="Y558" s="6">
        <v>1</v>
      </c>
      <c r="Z558" s="6">
        <v>0</v>
      </c>
      <c r="AA558" s="6">
        <v>0</v>
      </c>
      <c r="AB558" s="6">
        <v>0</v>
      </c>
      <c r="AC558" s="6">
        <v>0</v>
      </c>
      <c r="AD558" s="6">
        <v>0</v>
      </c>
      <c r="AE558" s="6">
        <v>0</v>
      </c>
      <c r="AF558" s="6">
        <v>0</v>
      </c>
      <c r="AG558" s="6">
        <v>0</v>
      </c>
      <c r="AH558" s="6">
        <v>0</v>
      </c>
      <c r="AI558" s="6">
        <v>0</v>
      </c>
      <c r="AJ558" s="6">
        <v>0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0</v>
      </c>
      <c r="AQ558" s="6">
        <v>0</v>
      </c>
    </row>
    <row r="559" spans="1:43" x14ac:dyDescent="0.2">
      <c r="A559" s="1">
        <v>2020</v>
      </c>
      <c r="B559" s="2" t="s">
        <v>66</v>
      </c>
      <c r="C559" s="1" t="s">
        <v>58</v>
      </c>
      <c r="D559" s="1" t="s">
        <v>52</v>
      </c>
      <c r="E559" s="1" t="s">
        <v>46</v>
      </c>
      <c r="F559" s="6">
        <v>710794.65</v>
      </c>
      <c r="G559" s="6">
        <v>336273.49</v>
      </c>
      <c r="H559" s="6">
        <v>0</v>
      </c>
      <c r="I559" s="6">
        <v>0</v>
      </c>
      <c r="J559" s="6">
        <v>0</v>
      </c>
      <c r="K559" s="6">
        <v>0</v>
      </c>
      <c r="L559" s="6">
        <v>0</v>
      </c>
      <c r="M559" s="6">
        <v>0</v>
      </c>
      <c r="N559" s="6">
        <v>0</v>
      </c>
      <c r="O559" s="6">
        <v>0</v>
      </c>
      <c r="P559" s="6">
        <v>0</v>
      </c>
      <c r="Q559" s="6">
        <v>0</v>
      </c>
      <c r="R559" s="6">
        <v>0</v>
      </c>
      <c r="S559" s="6">
        <v>0</v>
      </c>
      <c r="T559" s="6">
        <v>93384.65</v>
      </c>
      <c r="U559" s="6">
        <v>93384.65</v>
      </c>
      <c r="V559" s="6">
        <v>0.13</v>
      </c>
      <c r="W559" s="6">
        <v>242888.84</v>
      </c>
      <c r="X559" s="6">
        <v>336273.49</v>
      </c>
      <c r="Y559" s="6">
        <v>0.47</v>
      </c>
      <c r="Z559" s="6">
        <v>0</v>
      </c>
      <c r="AA559" s="6">
        <v>0</v>
      </c>
      <c r="AB559" s="6">
        <v>0</v>
      </c>
      <c r="AC559" s="6">
        <v>0</v>
      </c>
      <c r="AD559" s="6">
        <v>0</v>
      </c>
      <c r="AE559" s="6">
        <v>0</v>
      </c>
      <c r="AF559" s="6">
        <v>0</v>
      </c>
      <c r="AG559" s="6">
        <v>0</v>
      </c>
      <c r="AH559" s="6">
        <v>0</v>
      </c>
      <c r="AI559" s="6">
        <v>0</v>
      </c>
      <c r="AJ559" s="6">
        <v>0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0</v>
      </c>
      <c r="AQ559" s="6">
        <v>0</v>
      </c>
    </row>
    <row r="560" spans="1:43" x14ac:dyDescent="0.2">
      <c r="A560" s="1">
        <v>2020</v>
      </c>
      <c r="B560" s="2" t="s">
        <v>66</v>
      </c>
      <c r="C560" s="1" t="s">
        <v>58</v>
      </c>
      <c r="D560" s="1" t="s">
        <v>52</v>
      </c>
      <c r="E560" s="1" t="s">
        <v>47</v>
      </c>
      <c r="F560" s="6">
        <v>755180.37</v>
      </c>
      <c r="G560" s="6">
        <v>527221.35</v>
      </c>
      <c r="H560" s="6">
        <v>0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0</v>
      </c>
      <c r="O560" s="6">
        <v>0</v>
      </c>
      <c r="P560" s="6">
        <v>0</v>
      </c>
      <c r="Q560" s="6">
        <v>0</v>
      </c>
      <c r="R560" s="6">
        <v>0</v>
      </c>
      <c r="S560" s="6">
        <v>0</v>
      </c>
      <c r="T560" s="6">
        <v>394502.38</v>
      </c>
      <c r="U560" s="6">
        <v>394502.38</v>
      </c>
      <c r="V560" s="6">
        <v>0.52</v>
      </c>
      <c r="W560" s="6">
        <v>132718.97</v>
      </c>
      <c r="X560" s="6">
        <v>527221.35</v>
      </c>
      <c r="Y560" s="6">
        <v>0.7</v>
      </c>
      <c r="Z560" s="6">
        <v>0</v>
      </c>
      <c r="AA560" s="6">
        <v>0</v>
      </c>
      <c r="AB560" s="6">
        <v>0</v>
      </c>
      <c r="AC560" s="6">
        <v>0</v>
      </c>
      <c r="AD560" s="6">
        <v>0</v>
      </c>
      <c r="AE560" s="6">
        <v>0</v>
      </c>
      <c r="AF560" s="6">
        <v>0</v>
      </c>
      <c r="AG560" s="6">
        <v>0</v>
      </c>
      <c r="AH560" s="6">
        <v>0</v>
      </c>
      <c r="AI560" s="6">
        <v>0</v>
      </c>
      <c r="AJ560" s="6">
        <v>0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0</v>
      </c>
      <c r="AQ560" s="6">
        <v>0</v>
      </c>
    </row>
    <row r="561" spans="1:43" x14ac:dyDescent="0.2">
      <c r="A561" s="1">
        <v>2020</v>
      </c>
      <c r="B561" s="2" t="s">
        <v>66</v>
      </c>
      <c r="C561" s="1" t="s">
        <v>58</v>
      </c>
      <c r="D561" s="1" t="s">
        <v>52</v>
      </c>
      <c r="E561" s="1" t="s">
        <v>49</v>
      </c>
      <c r="F561" s="6">
        <v>309488.78000000003</v>
      </c>
      <c r="G561" s="6">
        <v>210955.45</v>
      </c>
      <c r="H561" s="6">
        <v>0</v>
      </c>
      <c r="I561" s="6">
        <v>0</v>
      </c>
      <c r="J561" s="6">
        <v>0</v>
      </c>
      <c r="K561" s="6">
        <v>0</v>
      </c>
      <c r="L561" s="6">
        <v>0</v>
      </c>
      <c r="M561" s="6">
        <v>0</v>
      </c>
      <c r="N561" s="6">
        <v>0</v>
      </c>
      <c r="O561" s="6">
        <v>0</v>
      </c>
      <c r="P561" s="6">
        <v>0</v>
      </c>
      <c r="Q561" s="6">
        <v>0</v>
      </c>
      <c r="R561" s="6">
        <v>0</v>
      </c>
      <c r="S561" s="6">
        <v>0</v>
      </c>
      <c r="T561" s="6">
        <v>141328.01999999999</v>
      </c>
      <c r="U561" s="6">
        <v>141328.01999999999</v>
      </c>
      <c r="V561" s="6">
        <v>0.46</v>
      </c>
      <c r="W561" s="6">
        <v>69627.429999999993</v>
      </c>
      <c r="X561" s="6">
        <v>210955.45</v>
      </c>
      <c r="Y561" s="6">
        <v>0.68</v>
      </c>
      <c r="Z561" s="6">
        <v>0</v>
      </c>
      <c r="AA561" s="6">
        <v>0</v>
      </c>
      <c r="AB561" s="6">
        <v>0</v>
      </c>
      <c r="AC561" s="6">
        <v>0</v>
      </c>
      <c r="AD561" s="6">
        <v>0</v>
      </c>
      <c r="AE561" s="6">
        <v>0</v>
      </c>
      <c r="AF561" s="6">
        <v>0</v>
      </c>
      <c r="AG561" s="6">
        <v>0</v>
      </c>
      <c r="AH561" s="6">
        <v>0</v>
      </c>
      <c r="AI561" s="6">
        <v>0</v>
      </c>
      <c r="AJ561" s="6">
        <v>0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0</v>
      </c>
      <c r="AQ561" s="6">
        <v>0</v>
      </c>
    </row>
    <row r="562" spans="1:43" x14ac:dyDescent="0.2">
      <c r="A562" s="1">
        <v>2020</v>
      </c>
      <c r="B562" s="2" t="s">
        <v>66</v>
      </c>
      <c r="C562" s="1" t="s">
        <v>59</v>
      </c>
      <c r="D562" s="1" t="s">
        <v>45</v>
      </c>
      <c r="E562" s="1" t="s">
        <v>46</v>
      </c>
      <c r="F562" s="6">
        <v>2513254.2400000002</v>
      </c>
      <c r="G562" s="6">
        <v>906023.66</v>
      </c>
      <c r="H562" s="6">
        <v>0</v>
      </c>
      <c r="I562" s="6">
        <v>0</v>
      </c>
      <c r="J562" s="6">
        <v>0</v>
      </c>
      <c r="K562" s="6">
        <v>0</v>
      </c>
      <c r="L562" s="6">
        <v>0</v>
      </c>
      <c r="M562" s="6">
        <v>0</v>
      </c>
      <c r="N562" s="6">
        <v>0</v>
      </c>
      <c r="O562" s="6">
        <v>0</v>
      </c>
      <c r="P562" s="6">
        <v>0</v>
      </c>
      <c r="Q562" s="6">
        <v>0</v>
      </c>
      <c r="R562" s="6">
        <v>0</v>
      </c>
      <c r="S562" s="6">
        <v>0</v>
      </c>
      <c r="T562" s="6">
        <v>48891.46</v>
      </c>
      <c r="U562" s="6">
        <v>48891.46</v>
      </c>
      <c r="V562" s="6">
        <v>0.02</v>
      </c>
      <c r="W562" s="6">
        <v>857132.2</v>
      </c>
      <c r="X562" s="6">
        <v>906023.66</v>
      </c>
      <c r="Y562" s="6">
        <v>0.36</v>
      </c>
      <c r="Z562" s="6">
        <v>0</v>
      </c>
      <c r="AA562" s="6">
        <v>0</v>
      </c>
      <c r="AB562" s="6">
        <v>0</v>
      </c>
      <c r="AC562" s="6">
        <v>0</v>
      </c>
      <c r="AD562" s="6">
        <v>0</v>
      </c>
      <c r="AE562" s="6">
        <v>0</v>
      </c>
      <c r="AF562" s="6">
        <v>0</v>
      </c>
      <c r="AG562" s="6">
        <v>0</v>
      </c>
      <c r="AH562" s="6">
        <v>0</v>
      </c>
      <c r="AI562" s="6">
        <v>0</v>
      </c>
      <c r="AJ562" s="6">
        <v>0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0</v>
      </c>
      <c r="AQ562" s="6">
        <v>0</v>
      </c>
    </row>
    <row r="563" spans="1:43" x14ac:dyDescent="0.2">
      <c r="A563" s="1">
        <v>2020</v>
      </c>
      <c r="B563" s="2" t="s">
        <v>66</v>
      </c>
      <c r="C563" s="1" t="s">
        <v>59</v>
      </c>
      <c r="D563" s="1" t="s">
        <v>48</v>
      </c>
      <c r="E563" s="1" t="s">
        <v>46</v>
      </c>
      <c r="F563" s="6">
        <v>15593.04</v>
      </c>
      <c r="G563" s="6">
        <v>265.01</v>
      </c>
      <c r="H563" s="6">
        <v>0</v>
      </c>
      <c r="I563" s="6">
        <v>0</v>
      </c>
      <c r="J563" s="6">
        <v>0</v>
      </c>
      <c r="K563" s="6">
        <v>0</v>
      </c>
      <c r="L563" s="6">
        <v>0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6">
        <v>0</v>
      </c>
      <c r="S563" s="6">
        <v>0</v>
      </c>
      <c r="T563" s="6">
        <v>265.01</v>
      </c>
      <c r="U563" s="6">
        <v>265.01</v>
      </c>
      <c r="V563" s="6">
        <v>0.02</v>
      </c>
      <c r="W563" s="6">
        <v>0</v>
      </c>
      <c r="X563" s="6">
        <v>265.01</v>
      </c>
      <c r="Y563" s="6">
        <v>0.02</v>
      </c>
      <c r="Z563" s="6">
        <v>0</v>
      </c>
      <c r="AA563" s="6">
        <v>0</v>
      </c>
      <c r="AB563" s="6">
        <v>0</v>
      </c>
      <c r="AC563" s="6">
        <v>0</v>
      </c>
      <c r="AD563" s="6">
        <v>0</v>
      </c>
      <c r="AE563" s="6">
        <v>0</v>
      </c>
      <c r="AF563" s="6">
        <v>0</v>
      </c>
      <c r="AG563" s="6">
        <v>0</v>
      </c>
      <c r="AH563" s="6">
        <v>0</v>
      </c>
      <c r="AI563" s="6">
        <v>0</v>
      </c>
      <c r="AJ563" s="6">
        <v>0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0</v>
      </c>
      <c r="AQ563" s="6">
        <v>0</v>
      </c>
    </row>
    <row r="564" spans="1:43" x14ac:dyDescent="0.2">
      <c r="A564" s="1">
        <v>2020</v>
      </c>
      <c r="B564" s="2" t="s">
        <v>66</v>
      </c>
      <c r="C564" s="1" t="s">
        <v>59</v>
      </c>
      <c r="D564" s="1" t="s">
        <v>48</v>
      </c>
      <c r="E564" s="1" t="s">
        <v>47</v>
      </c>
      <c r="F564" s="6">
        <v>6114.41</v>
      </c>
      <c r="G564" s="6">
        <v>845.03</v>
      </c>
      <c r="H564" s="6">
        <v>0</v>
      </c>
      <c r="I564" s="6">
        <v>0</v>
      </c>
      <c r="J564" s="6">
        <v>0</v>
      </c>
      <c r="K564" s="6">
        <v>0</v>
      </c>
      <c r="L564" s="6">
        <v>0</v>
      </c>
      <c r="M564" s="6">
        <v>0</v>
      </c>
      <c r="N564" s="6">
        <v>0</v>
      </c>
      <c r="O564" s="6">
        <v>0</v>
      </c>
      <c r="P564" s="6">
        <v>0</v>
      </c>
      <c r="Q564" s="6">
        <v>0</v>
      </c>
      <c r="R564" s="6">
        <v>0</v>
      </c>
      <c r="S564" s="6">
        <v>0</v>
      </c>
      <c r="T564" s="6">
        <v>580.02</v>
      </c>
      <c r="U564" s="6">
        <v>580.02</v>
      </c>
      <c r="V564" s="6">
        <v>0.09</v>
      </c>
      <c r="W564" s="6">
        <v>265.01</v>
      </c>
      <c r="X564" s="6">
        <v>845.03</v>
      </c>
      <c r="Y564" s="6">
        <v>0.14000000000000001</v>
      </c>
      <c r="Z564" s="6">
        <v>0</v>
      </c>
      <c r="AA564" s="6">
        <v>0</v>
      </c>
      <c r="AB564" s="6">
        <v>0</v>
      </c>
      <c r="AC564" s="6">
        <v>0</v>
      </c>
      <c r="AD564" s="6">
        <v>0</v>
      </c>
      <c r="AE564" s="6">
        <v>0</v>
      </c>
      <c r="AF564" s="6">
        <v>0</v>
      </c>
      <c r="AG564" s="6">
        <v>0</v>
      </c>
      <c r="AH564" s="6">
        <v>0</v>
      </c>
      <c r="AI564" s="6">
        <v>0</v>
      </c>
      <c r="AJ564" s="6">
        <v>0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0</v>
      </c>
      <c r="AQ564" s="6">
        <v>0</v>
      </c>
    </row>
    <row r="565" spans="1:43" x14ac:dyDescent="0.2">
      <c r="A565" s="1">
        <v>2020</v>
      </c>
      <c r="B565" s="2" t="s">
        <v>66</v>
      </c>
      <c r="C565" s="1" t="s">
        <v>59</v>
      </c>
      <c r="D565" s="1" t="s">
        <v>48</v>
      </c>
      <c r="E565" s="1" t="s">
        <v>49</v>
      </c>
      <c r="F565" s="6">
        <v>34005.11</v>
      </c>
      <c r="G565" s="6">
        <v>5030.0200000000004</v>
      </c>
      <c r="H565" s="6">
        <v>0</v>
      </c>
      <c r="I565" s="6">
        <v>0</v>
      </c>
      <c r="J565" s="6">
        <v>0</v>
      </c>
      <c r="K565" s="6">
        <v>0</v>
      </c>
      <c r="L565" s="6">
        <v>0</v>
      </c>
      <c r="M565" s="6">
        <v>0</v>
      </c>
      <c r="N565" s="6">
        <v>0</v>
      </c>
      <c r="O565" s="6">
        <v>0</v>
      </c>
      <c r="P565" s="6">
        <v>0</v>
      </c>
      <c r="Q565" s="6">
        <v>0</v>
      </c>
      <c r="R565" s="6">
        <v>0</v>
      </c>
      <c r="S565" s="6">
        <v>0</v>
      </c>
      <c r="T565" s="6">
        <v>5030.0200000000004</v>
      </c>
      <c r="U565" s="6">
        <v>5030.0200000000004</v>
      </c>
      <c r="V565" s="6">
        <v>0.15</v>
      </c>
      <c r="W565" s="6">
        <v>0</v>
      </c>
      <c r="X565" s="6">
        <v>5030.0200000000004</v>
      </c>
      <c r="Y565" s="6">
        <v>0.15</v>
      </c>
      <c r="Z565" s="6">
        <v>0</v>
      </c>
      <c r="AA565" s="6">
        <v>0</v>
      </c>
      <c r="AB565" s="6">
        <v>0</v>
      </c>
      <c r="AC565" s="6">
        <v>0</v>
      </c>
      <c r="AD565" s="6">
        <v>0</v>
      </c>
      <c r="AE565" s="6">
        <v>0</v>
      </c>
      <c r="AF565" s="6">
        <v>0</v>
      </c>
      <c r="AG565" s="6">
        <v>0</v>
      </c>
      <c r="AH565" s="6">
        <v>0</v>
      </c>
      <c r="AI565" s="6">
        <v>0</v>
      </c>
      <c r="AJ565" s="6">
        <v>0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0</v>
      </c>
      <c r="AQ565" s="6">
        <v>0</v>
      </c>
    </row>
    <row r="566" spans="1:43" x14ac:dyDescent="0.2">
      <c r="A566" s="1">
        <v>2020</v>
      </c>
      <c r="B566" s="2" t="s">
        <v>66</v>
      </c>
      <c r="C566" s="1" t="s">
        <v>59</v>
      </c>
      <c r="D566" s="1" t="s">
        <v>50</v>
      </c>
      <c r="E566" s="1" t="s">
        <v>46</v>
      </c>
      <c r="F566" s="6">
        <v>10475.629999999999</v>
      </c>
      <c r="G566" s="6">
        <v>5457.11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6">
        <v>0</v>
      </c>
      <c r="S566" s="6">
        <v>0</v>
      </c>
      <c r="T566" s="6">
        <v>4683.1099999999997</v>
      </c>
      <c r="U566" s="6">
        <v>4683.1099999999997</v>
      </c>
      <c r="V566" s="6">
        <v>0.45</v>
      </c>
      <c r="W566" s="6">
        <v>774</v>
      </c>
      <c r="X566" s="6">
        <v>5457.11</v>
      </c>
      <c r="Y566" s="6">
        <v>0.52</v>
      </c>
      <c r="Z566" s="6">
        <v>0</v>
      </c>
      <c r="AA566" s="6">
        <v>0</v>
      </c>
      <c r="AB566" s="6">
        <v>0</v>
      </c>
      <c r="AC566" s="6">
        <v>0</v>
      </c>
      <c r="AD566" s="6">
        <v>0</v>
      </c>
      <c r="AE566" s="6">
        <v>0</v>
      </c>
      <c r="AF566" s="6">
        <v>0</v>
      </c>
      <c r="AG566" s="6">
        <v>0</v>
      </c>
      <c r="AH566" s="6">
        <v>0</v>
      </c>
      <c r="AI566" s="6">
        <v>0</v>
      </c>
      <c r="AJ566" s="6">
        <v>0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0</v>
      </c>
      <c r="AQ566" s="6">
        <v>0</v>
      </c>
    </row>
    <row r="567" spans="1:43" x14ac:dyDescent="0.2">
      <c r="A567" s="1">
        <v>2020</v>
      </c>
      <c r="B567" s="2" t="s">
        <v>66</v>
      </c>
      <c r="C567" s="1" t="s">
        <v>59</v>
      </c>
      <c r="D567" s="1" t="s">
        <v>50</v>
      </c>
      <c r="E567" s="1" t="s">
        <v>47</v>
      </c>
      <c r="F567" s="6">
        <v>2225.2199999999998</v>
      </c>
      <c r="G567" s="6">
        <v>2225.2199999999998</v>
      </c>
      <c r="H567" s="6">
        <v>0</v>
      </c>
      <c r="I567" s="6">
        <v>0</v>
      </c>
      <c r="J567" s="6">
        <v>0</v>
      </c>
      <c r="K567" s="6">
        <v>0</v>
      </c>
      <c r="L567" s="6">
        <v>0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6">
        <v>0</v>
      </c>
      <c r="S567" s="6">
        <v>0</v>
      </c>
      <c r="T567" s="6">
        <v>0</v>
      </c>
      <c r="U567" s="6">
        <v>0</v>
      </c>
      <c r="V567" s="6">
        <v>0</v>
      </c>
      <c r="W567" s="6">
        <v>2225.2199999999998</v>
      </c>
      <c r="X567" s="6">
        <v>2225.2199999999998</v>
      </c>
      <c r="Y567" s="6">
        <v>1</v>
      </c>
      <c r="Z567" s="6">
        <v>0</v>
      </c>
      <c r="AA567" s="6">
        <v>0</v>
      </c>
      <c r="AB567" s="6">
        <v>0</v>
      </c>
      <c r="AC567" s="6">
        <v>0</v>
      </c>
      <c r="AD567" s="6">
        <v>0</v>
      </c>
      <c r="AE567" s="6">
        <v>0</v>
      </c>
      <c r="AF567" s="6">
        <v>0</v>
      </c>
      <c r="AG567" s="6">
        <v>0</v>
      </c>
      <c r="AH567" s="6">
        <v>0</v>
      </c>
      <c r="AI567" s="6">
        <v>0</v>
      </c>
      <c r="AJ567" s="6">
        <v>0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0</v>
      </c>
      <c r="AQ567" s="6">
        <v>0</v>
      </c>
    </row>
    <row r="568" spans="1:43" x14ac:dyDescent="0.2">
      <c r="A568" s="1">
        <v>2020</v>
      </c>
      <c r="B568" s="2" t="s">
        <v>66</v>
      </c>
      <c r="C568" s="1" t="s">
        <v>59</v>
      </c>
      <c r="D568" s="1" t="s">
        <v>51</v>
      </c>
      <c r="E568" s="1" t="s">
        <v>46</v>
      </c>
      <c r="F568" s="6">
        <v>15818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6">
        <v>0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6">
        <v>0</v>
      </c>
      <c r="S568" s="6">
        <v>0</v>
      </c>
      <c r="T568" s="6">
        <v>0</v>
      </c>
      <c r="U568" s="6">
        <v>0</v>
      </c>
      <c r="V568" s="6">
        <v>0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0</v>
      </c>
      <c r="AC568" s="6">
        <v>0</v>
      </c>
      <c r="AD568" s="6">
        <v>0</v>
      </c>
      <c r="AE568" s="6">
        <v>0</v>
      </c>
      <c r="AF568" s="6">
        <v>0</v>
      </c>
      <c r="AG568" s="6">
        <v>0</v>
      </c>
      <c r="AH568" s="6">
        <v>0</v>
      </c>
      <c r="AI568" s="6">
        <v>0</v>
      </c>
      <c r="AJ568" s="6">
        <v>0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0</v>
      </c>
      <c r="AQ568" s="6">
        <v>0</v>
      </c>
    </row>
    <row r="569" spans="1:43" x14ac:dyDescent="0.2">
      <c r="A569" s="1">
        <v>2020</v>
      </c>
      <c r="B569" s="2" t="s">
        <v>66</v>
      </c>
      <c r="C569" s="1" t="s">
        <v>59</v>
      </c>
      <c r="D569" s="1" t="s">
        <v>52</v>
      </c>
      <c r="E569" s="1" t="s">
        <v>53</v>
      </c>
      <c r="F569" s="6">
        <v>120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6">
        <v>0</v>
      </c>
      <c r="S569" s="6">
        <v>0</v>
      </c>
      <c r="T569" s="6">
        <v>0</v>
      </c>
      <c r="U569" s="6">
        <v>0</v>
      </c>
      <c r="V569" s="6">
        <v>0</v>
      </c>
      <c r="W569" s="6">
        <v>0</v>
      </c>
      <c r="X569" s="6">
        <v>0</v>
      </c>
      <c r="Y569" s="6">
        <v>0</v>
      </c>
      <c r="Z569" s="6">
        <v>0</v>
      </c>
      <c r="AA569" s="6">
        <v>0</v>
      </c>
      <c r="AB569" s="6">
        <v>0</v>
      </c>
      <c r="AC569" s="6">
        <v>0</v>
      </c>
      <c r="AD569" s="6">
        <v>0</v>
      </c>
      <c r="AE569" s="6">
        <v>0</v>
      </c>
      <c r="AF569" s="6">
        <v>0</v>
      </c>
      <c r="AG569" s="6">
        <v>0</v>
      </c>
      <c r="AH569" s="6">
        <v>0</v>
      </c>
      <c r="AI569" s="6">
        <v>0</v>
      </c>
      <c r="AJ569" s="6">
        <v>0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0</v>
      </c>
      <c r="AQ569" s="6">
        <v>0</v>
      </c>
    </row>
    <row r="570" spans="1:43" x14ac:dyDescent="0.2">
      <c r="A570" s="1">
        <v>2020</v>
      </c>
      <c r="B570" s="2" t="s">
        <v>66</v>
      </c>
      <c r="C570" s="1" t="s">
        <v>59</v>
      </c>
      <c r="D570" s="1" t="s">
        <v>52</v>
      </c>
      <c r="E570" s="1" t="s">
        <v>46</v>
      </c>
      <c r="F570" s="6">
        <v>385928.6</v>
      </c>
      <c r="G570" s="6">
        <v>88352.87</v>
      </c>
      <c r="H570" s="6">
        <v>0</v>
      </c>
      <c r="I570" s="6">
        <v>0</v>
      </c>
      <c r="J570" s="6">
        <v>0</v>
      </c>
      <c r="K570" s="6">
        <v>0</v>
      </c>
      <c r="L570" s="6">
        <v>0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6">
        <v>0</v>
      </c>
      <c r="S570" s="6">
        <v>0</v>
      </c>
      <c r="T570" s="6">
        <v>46629.95</v>
      </c>
      <c r="U570" s="6">
        <v>46629.95</v>
      </c>
      <c r="V570" s="6">
        <v>0.12</v>
      </c>
      <c r="W570" s="6">
        <v>41722.92</v>
      </c>
      <c r="X570" s="6">
        <v>88352.87</v>
      </c>
      <c r="Y570" s="6">
        <v>0.23</v>
      </c>
      <c r="Z570" s="6">
        <v>0</v>
      </c>
      <c r="AA570" s="6">
        <v>0</v>
      </c>
      <c r="AB570" s="6">
        <v>0</v>
      </c>
      <c r="AC570" s="6">
        <v>0</v>
      </c>
      <c r="AD570" s="6">
        <v>0</v>
      </c>
      <c r="AE570" s="6">
        <v>0</v>
      </c>
      <c r="AF570" s="6">
        <v>0</v>
      </c>
      <c r="AG570" s="6">
        <v>0</v>
      </c>
      <c r="AH570" s="6">
        <v>0</v>
      </c>
      <c r="AI570" s="6">
        <v>0</v>
      </c>
      <c r="AJ570" s="6">
        <v>0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0</v>
      </c>
      <c r="AQ570" s="6">
        <v>0</v>
      </c>
    </row>
    <row r="571" spans="1:43" x14ac:dyDescent="0.2">
      <c r="A571" s="1">
        <v>2020</v>
      </c>
      <c r="B571" s="2" t="s">
        <v>66</v>
      </c>
      <c r="C571" s="1" t="s">
        <v>59</v>
      </c>
      <c r="D571" s="1" t="s">
        <v>52</v>
      </c>
      <c r="E571" s="1" t="s">
        <v>47</v>
      </c>
      <c r="F571" s="6">
        <v>451960.29</v>
      </c>
      <c r="G571" s="6">
        <v>286637.33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</v>
      </c>
      <c r="S571" s="6">
        <v>0</v>
      </c>
      <c r="T571" s="6">
        <v>151450.68</v>
      </c>
      <c r="U571" s="6">
        <v>151450.68</v>
      </c>
      <c r="V571" s="6">
        <v>0.34</v>
      </c>
      <c r="W571" s="6">
        <v>135186.65</v>
      </c>
      <c r="X571" s="6">
        <v>286637.33</v>
      </c>
      <c r="Y571" s="6">
        <v>0.63</v>
      </c>
      <c r="Z571" s="6">
        <v>0</v>
      </c>
      <c r="AA571" s="6">
        <v>0</v>
      </c>
      <c r="AB571" s="6">
        <v>0</v>
      </c>
      <c r="AC571" s="6">
        <v>0</v>
      </c>
      <c r="AD571" s="6">
        <v>0</v>
      </c>
      <c r="AE571" s="6">
        <v>0</v>
      </c>
      <c r="AF571" s="6">
        <v>0</v>
      </c>
      <c r="AG571" s="6">
        <v>0</v>
      </c>
      <c r="AH571" s="6">
        <v>0</v>
      </c>
      <c r="AI571" s="6">
        <v>0</v>
      </c>
      <c r="AJ571" s="6">
        <v>0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0</v>
      </c>
      <c r="AQ571" s="6">
        <v>0</v>
      </c>
    </row>
    <row r="572" spans="1:43" x14ac:dyDescent="0.2">
      <c r="A572" s="1">
        <v>2020</v>
      </c>
      <c r="B572" s="2" t="s">
        <v>66</v>
      </c>
      <c r="C572" s="1" t="s">
        <v>59</v>
      </c>
      <c r="D572" s="1" t="s">
        <v>52</v>
      </c>
      <c r="E572" s="1" t="s">
        <v>49</v>
      </c>
      <c r="F572" s="6">
        <v>51680.77</v>
      </c>
      <c r="G572" s="6">
        <v>29435.41</v>
      </c>
      <c r="H572" s="6">
        <v>0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6">
        <v>0</v>
      </c>
      <c r="S572" s="6">
        <v>0</v>
      </c>
      <c r="T572" s="6">
        <v>12486.66</v>
      </c>
      <c r="U572" s="6">
        <v>12486.66</v>
      </c>
      <c r="V572" s="6">
        <v>0.24</v>
      </c>
      <c r="W572" s="6">
        <v>16948.75</v>
      </c>
      <c r="X572" s="6">
        <v>29435.41</v>
      </c>
      <c r="Y572" s="6">
        <v>0.56999999999999995</v>
      </c>
      <c r="Z572" s="6">
        <v>0</v>
      </c>
      <c r="AA572" s="6">
        <v>0</v>
      </c>
      <c r="AB572" s="6">
        <v>0</v>
      </c>
      <c r="AC572" s="6">
        <v>0</v>
      </c>
      <c r="AD572" s="6">
        <v>0</v>
      </c>
      <c r="AE572" s="6">
        <v>0</v>
      </c>
      <c r="AF572" s="6">
        <v>0</v>
      </c>
      <c r="AG572" s="6">
        <v>0</v>
      </c>
      <c r="AH572" s="6">
        <v>0</v>
      </c>
      <c r="AI572" s="6">
        <v>0</v>
      </c>
      <c r="AJ572" s="6">
        <v>0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0</v>
      </c>
      <c r="AQ572" s="6">
        <v>0</v>
      </c>
    </row>
    <row r="573" spans="1:43" x14ac:dyDescent="0.2">
      <c r="A573" s="1">
        <v>2020</v>
      </c>
      <c r="B573" s="2" t="s">
        <v>66</v>
      </c>
      <c r="C573" s="1" t="s">
        <v>60</v>
      </c>
      <c r="D573" s="1" t="s">
        <v>45</v>
      </c>
      <c r="E573" s="1" t="s">
        <v>46</v>
      </c>
      <c r="F573" s="6">
        <v>2207462.4700000002</v>
      </c>
      <c r="G573" s="6">
        <v>717300.53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6">
        <v>0</v>
      </c>
      <c r="S573" s="6">
        <v>0</v>
      </c>
      <c r="T573" s="6">
        <v>149152.34</v>
      </c>
      <c r="U573" s="6">
        <v>149152.34</v>
      </c>
      <c r="V573" s="6">
        <v>7.0000000000000007E-2</v>
      </c>
      <c r="W573" s="6">
        <v>568148.18999999994</v>
      </c>
      <c r="X573" s="6">
        <v>717300.53</v>
      </c>
      <c r="Y573" s="6">
        <v>0.32</v>
      </c>
      <c r="Z573" s="6">
        <v>0</v>
      </c>
      <c r="AA573" s="6">
        <v>0</v>
      </c>
      <c r="AB573" s="6">
        <v>0</v>
      </c>
      <c r="AC573" s="6">
        <v>0</v>
      </c>
      <c r="AD573" s="6">
        <v>0</v>
      </c>
      <c r="AE573" s="6">
        <v>0</v>
      </c>
      <c r="AF573" s="6">
        <v>0</v>
      </c>
      <c r="AG573" s="6">
        <v>0</v>
      </c>
      <c r="AH573" s="6">
        <v>0</v>
      </c>
      <c r="AI573" s="6">
        <v>0</v>
      </c>
      <c r="AJ573" s="6">
        <v>0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0</v>
      </c>
      <c r="AQ573" s="6">
        <v>0</v>
      </c>
    </row>
    <row r="574" spans="1:43" x14ac:dyDescent="0.2">
      <c r="A574" s="1">
        <v>2020</v>
      </c>
      <c r="B574" s="2" t="s">
        <v>66</v>
      </c>
      <c r="C574" s="1" t="s">
        <v>60</v>
      </c>
      <c r="D574" s="1" t="s">
        <v>45</v>
      </c>
      <c r="E574" s="1" t="s">
        <v>47</v>
      </c>
      <c r="F574" s="6">
        <v>7965.95</v>
      </c>
      <c r="G574" s="6">
        <v>6739.2</v>
      </c>
      <c r="H574" s="6">
        <v>0</v>
      </c>
      <c r="I574" s="6">
        <v>0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0</v>
      </c>
      <c r="S574" s="6">
        <v>0</v>
      </c>
      <c r="T574" s="6">
        <v>6739.2</v>
      </c>
      <c r="U574" s="6">
        <v>6739.2</v>
      </c>
      <c r="V574" s="6">
        <v>0.85</v>
      </c>
      <c r="W574" s="6">
        <v>0</v>
      </c>
      <c r="X574" s="6">
        <v>6739.2</v>
      </c>
      <c r="Y574" s="6">
        <v>0.85</v>
      </c>
      <c r="Z574" s="6">
        <v>0</v>
      </c>
      <c r="AA574" s="6">
        <v>0</v>
      </c>
      <c r="AB574" s="6">
        <v>0</v>
      </c>
      <c r="AC574" s="6">
        <v>0</v>
      </c>
      <c r="AD574" s="6">
        <v>0</v>
      </c>
      <c r="AE574" s="6">
        <v>0</v>
      </c>
      <c r="AF574" s="6">
        <v>0</v>
      </c>
      <c r="AG574" s="6">
        <v>0</v>
      </c>
      <c r="AH574" s="6">
        <v>0</v>
      </c>
      <c r="AI574" s="6">
        <v>0</v>
      </c>
      <c r="AJ574" s="6">
        <v>0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0</v>
      </c>
      <c r="AQ574" s="6">
        <v>0</v>
      </c>
    </row>
    <row r="575" spans="1:43" x14ac:dyDescent="0.2">
      <c r="A575" s="1">
        <v>2020</v>
      </c>
      <c r="B575" s="2" t="s">
        <v>66</v>
      </c>
      <c r="C575" s="1" t="s">
        <v>60</v>
      </c>
      <c r="D575" s="1" t="s">
        <v>48</v>
      </c>
      <c r="E575" s="1" t="s">
        <v>46</v>
      </c>
      <c r="F575" s="6">
        <v>24330.07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6">
        <v>0</v>
      </c>
      <c r="S575" s="6">
        <v>0</v>
      </c>
      <c r="T575" s="6">
        <v>0</v>
      </c>
      <c r="U575" s="6">
        <v>0</v>
      </c>
      <c r="V575" s="6">
        <v>0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  <c r="AB575" s="6">
        <v>0</v>
      </c>
      <c r="AC575" s="6">
        <v>0</v>
      </c>
      <c r="AD575" s="6">
        <v>0</v>
      </c>
      <c r="AE575" s="6">
        <v>0</v>
      </c>
      <c r="AF575" s="6">
        <v>0</v>
      </c>
      <c r="AG575" s="6">
        <v>0</v>
      </c>
      <c r="AH575" s="6">
        <v>0</v>
      </c>
      <c r="AI575" s="6">
        <v>0</v>
      </c>
      <c r="AJ575" s="6">
        <v>0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0</v>
      </c>
      <c r="AQ575" s="6">
        <v>0</v>
      </c>
    </row>
    <row r="576" spans="1:43" x14ac:dyDescent="0.2">
      <c r="A576" s="1">
        <v>2020</v>
      </c>
      <c r="B576" s="2" t="s">
        <v>66</v>
      </c>
      <c r="C576" s="1" t="s">
        <v>60</v>
      </c>
      <c r="D576" s="1" t="s">
        <v>48</v>
      </c>
      <c r="E576" s="1" t="s">
        <v>47</v>
      </c>
      <c r="F576" s="6">
        <v>6430</v>
      </c>
      <c r="G576" s="6">
        <v>2850.1</v>
      </c>
      <c r="H576" s="6">
        <v>0</v>
      </c>
      <c r="I576" s="6">
        <v>0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6">
        <v>0</v>
      </c>
      <c r="S576" s="6">
        <v>0</v>
      </c>
      <c r="T576" s="6">
        <v>2850.1</v>
      </c>
      <c r="U576" s="6">
        <v>2850.1</v>
      </c>
      <c r="V576" s="6">
        <v>0.44</v>
      </c>
      <c r="W576" s="6">
        <v>0</v>
      </c>
      <c r="X576" s="6">
        <v>2850.1</v>
      </c>
      <c r="Y576" s="6">
        <v>0.44</v>
      </c>
      <c r="Z576" s="6">
        <v>0</v>
      </c>
      <c r="AA576" s="6">
        <v>0</v>
      </c>
      <c r="AB576" s="6">
        <v>0</v>
      </c>
      <c r="AC576" s="6">
        <v>0</v>
      </c>
      <c r="AD576" s="6">
        <v>0</v>
      </c>
      <c r="AE576" s="6">
        <v>0</v>
      </c>
      <c r="AF576" s="6">
        <v>0</v>
      </c>
      <c r="AG576" s="6">
        <v>0</v>
      </c>
      <c r="AH576" s="6">
        <v>0</v>
      </c>
      <c r="AI576" s="6">
        <v>0</v>
      </c>
      <c r="AJ576" s="6">
        <v>0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0</v>
      </c>
      <c r="AQ576" s="6">
        <v>0</v>
      </c>
    </row>
    <row r="577" spans="1:43" x14ac:dyDescent="0.2">
      <c r="A577" s="1">
        <v>2020</v>
      </c>
      <c r="B577" s="2" t="s">
        <v>66</v>
      </c>
      <c r="C577" s="1" t="s">
        <v>60</v>
      </c>
      <c r="D577" s="1" t="s">
        <v>48</v>
      </c>
      <c r="E577" s="1" t="s">
        <v>49</v>
      </c>
      <c r="F577" s="6">
        <v>14665.1</v>
      </c>
      <c r="G577" s="6">
        <v>2360.0300000000002</v>
      </c>
      <c r="H577" s="6">
        <v>0</v>
      </c>
      <c r="I577" s="6">
        <v>0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6">
        <v>0</v>
      </c>
      <c r="S577" s="6">
        <v>0</v>
      </c>
      <c r="T577" s="6">
        <v>265.01</v>
      </c>
      <c r="U577" s="6">
        <v>265.01</v>
      </c>
      <c r="V577" s="6">
        <v>0.02</v>
      </c>
      <c r="W577" s="6">
        <v>2095.02</v>
      </c>
      <c r="X577" s="6">
        <v>2360.0300000000002</v>
      </c>
      <c r="Y577" s="6">
        <v>0.16</v>
      </c>
      <c r="Z577" s="6">
        <v>0</v>
      </c>
      <c r="AA577" s="6">
        <v>0</v>
      </c>
      <c r="AB577" s="6">
        <v>0</v>
      </c>
      <c r="AC577" s="6">
        <v>0</v>
      </c>
      <c r="AD577" s="6">
        <v>0</v>
      </c>
      <c r="AE577" s="6">
        <v>0</v>
      </c>
      <c r="AF577" s="6">
        <v>0</v>
      </c>
      <c r="AG577" s="6">
        <v>0</v>
      </c>
      <c r="AH577" s="6">
        <v>0</v>
      </c>
      <c r="AI577" s="6">
        <v>0</v>
      </c>
      <c r="AJ577" s="6">
        <v>0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0</v>
      </c>
      <c r="AQ577" s="6">
        <v>0</v>
      </c>
    </row>
    <row r="578" spans="1:43" x14ac:dyDescent="0.2">
      <c r="A578" s="1">
        <v>2020</v>
      </c>
      <c r="B578" s="2" t="s">
        <v>66</v>
      </c>
      <c r="C578" s="1" t="s">
        <v>60</v>
      </c>
      <c r="D578" s="1" t="s">
        <v>50</v>
      </c>
      <c r="E578" s="1" t="s">
        <v>46</v>
      </c>
      <c r="F578" s="6">
        <v>10658.22</v>
      </c>
      <c r="G578" s="6">
        <v>7562.22</v>
      </c>
      <c r="H578" s="6">
        <v>0</v>
      </c>
      <c r="I578" s="6">
        <v>0</v>
      </c>
      <c r="J578" s="6">
        <v>0</v>
      </c>
      <c r="K578" s="6">
        <v>0</v>
      </c>
      <c r="L578" s="6">
        <v>0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6">
        <v>0</v>
      </c>
      <c r="S578" s="6">
        <v>0</v>
      </c>
      <c r="T578" s="6">
        <v>6682.22</v>
      </c>
      <c r="U578" s="6">
        <v>6682.22</v>
      </c>
      <c r="V578" s="6">
        <v>0.63</v>
      </c>
      <c r="W578" s="6">
        <v>880</v>
      </c>
      <c r="X578" s="6">
        <v>7562.22</v>
      </c>
      <c r="Y578" s="6">
        <v>0.71</v>
      </c>
      <c r="Z578" s="6">
        <v>0</v>
      </c>
      <c r="AA578" s="6">
        <v>0</v>
      </c>
      <c r="AB578" s="6">
        <v>0</v>
      </c>
      <c r="AC578" s="6">
        <v>0</v>
      </c>
      <c r="AD578" s="6">
        <v>0</v>
      </c>
      <c r="AE578" s="6">
        <v>0</v>
      </c>
      <c r="AF578" s="6">
        <v>0</v>
      </c>
      <c r="AG578" s="6">
        <v>0</v>
      </c>
      <c r="AH578" s="6">
        <v>0</v>
      </c>
      <c r="AI578" s="6">
        <v>0</v>
      </c>
      <c r="AJ578" s="6">
        <v>0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0</v>
      </c>
      <c r="AQ578" s="6">
        <v>0</v>
      </c>
    </row>
    <row r="579" spans="1:43" x14ac:dyDescent="0.2">
      <c r="A579" s="1">
        <v>2020</v>
      </c>
      <c r="B579" s="2" t="s">
        <v>66</v>
      </c>
      <c r="C579" s="1" t="s">
        <v>60</v>
      </c>
      <c r="D579" s="1" t="s">
        <v>50</v>
      </c>
      <c r="E579" s="1" t="s">
        <v>47</v>
      </c>
      <c r="F579" s="6">
        <v>4473.55</v>
      </c>
      <c r="G579" s="6">
        <v>3676.93</v>
      </c>
      <c r="H579" s="6">
        <v>0</v>
      </c>
      <c r="I579" s="6">
        <v>0</v>
      </c>
      <c r="J579" s="6">
        <v>0</v>
      </c>
      <c r="K579" s="6">
        <v>0</v>
      </c>
      <c r="L579" s="6">
        <v>0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0</v>
      </c>
      <c r="S579" s="6">
        <v>0</v>
      </c>
      <c r="T579" s="6">
        <v>2796.93</v>
      </c>
      <c r="U579" s="6">
        <v>2796.93</v>
      </c>
      <c r="V579" s="6">
        <v>0.63</v>
      </c>
      <c r="W579" s="6">
        <v>880</v>
      </c>
      <c r="X579" s="6">
        <v>3676.93</v>
      </c>
      <c r="Y579" s="6">
        <v>0.82</v>
      </c>
      <c r="Z579" s="6">
        <v>0</v>
      </c>
      <c r="AA579" s="6">
        <v>0</v>
      </c>
      <c r="AB579" s="6">
        <v>0</v>
      </c>
      <c r="AC579" s="6">
        <v>0</v>
      </c>
      <c r="AD579" s="6">
        <v>0</v>
      </c>
      <c r="AE579" s="6">
        <v>0</v>
      </c>
      <c r="AF579" s="6">
        <v>0</v>
      </c>
      <c r="AG579" s="6">
        <v>0</v>
      </c>
      <c r="AH579" s="6">
        <v>0</v>
      </c>
      <c r="AI579" s="6">
        <v>0</v>
      </c>
      <c r="AJ579" s="6">
        <v>0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0</v>
      </c>
      <c r="AQ579" s="6">
        <v>0</v>
      </c>
    </row>
    <row r="580" spans="1:43" x14ac:dyDescent="0.2">
      <c r="A580" s="1">
        <v>2020</v>
      </c>
      <c r="B580" s="2" t="s">
        <v>66</v>
      </c>
      <c r="C580" s="1" t="s">
        <v>60</v>
      </c>
      <c r="D580" s="1" t="s">
        <v>51</v>
      </c>
      <c r="E580" s="1" t="s">
        <v>46</v>
      </c>
      <c r="F580" s="6">
        <v>7884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6">
        <v>0</v>
      </c>
      <c r="S580" s="6">
        <v>0</v>
      </c>
      <c r="T580" s="6">
        <v>0</v>
      </c>
      <c r="U580" s="6">
        <v>0</v>
      </c>
      <c r="V580" s="6">
        <v>0</v>
      </c>
      <c r="W580" s="6">
        <v>0</v>
      </c>
      <c r="X580" s="6">
        <v>0</v>
      </c>
      <c r="Y580" s="6">
        <v>0</v>
      </c>
      <c r="Z580" s="6">
        <v>0</v>
      </c>
      <c r="AA580" s="6">
        <v>0</v>
      </c>
      <c r="AB580" s="6">
        <v>0</v>
      </c>
      <c r="AC580" s="6">
        <v>0</v>
      </c>
      <c r="AD580" s="6">
        <v>0</v>
      </c>
      <c r="AE580" s="6">
        <v>0</v>
      </c>
      <c r="AF580" s="6">
        <v>0</v>
      </c>
      <c r="AG580" s="6">
        <v>0</v>
      </c>
      <c r="AH580" s="6">
        <v>0</v>
      </c>
      <c r="AI580" s="6">
        <v>0</v>
      </c>
      <c r="AJ580" s="6">
        <v>0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0</v>
      </c>
      <c r="AQ580" s="6">
        <v>0</v>
      </c>
    </row>
    <row r="581" spans="1:43" x14ac:dyDescent="0.2">
      <c r="A581" s="1">
        <v>2020</v>
      </c>
      <c r="B581" s="2" t="s">
        <v>66</v>
      </c>
      <c r="C581" s="1" t="s">
        <v>60</v>
      </c>
      <c r="D581" s="1" t="s">
        <v>52</v>
      </c>
      <c r="E581" s="1" t="s">
        <v>53</v>
      </c>
      <c r="F581" s="6">
        <v>3000</v>
      </c>
      <c r="G581" s="6">
        <v>2000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0</v>
      </c>
      <c r="S581" s="6">
        <v>0</v>
      </c>
      <c r="T581" s="6">
        <v>1000</v>
      </c>
      <c r="U581" s="6">
        <v>1000</v>
      </c>
      <c r="V581" s="6">
        <v>0.33</v>
      </c>
      <c r="W581" s="6">
        <v>1000</v>
      </c>
      <c r="X581" s="6">
        <v>2000</v>
      </c>
      <c r="Y581" s="6">
        <v>0.67</v>
      </c>
      <c r="Z581" s="6">
        <v>0</v>
      </c>
      <c r="AA581" s="6">
        <v>0</v>
      </c>
      <c r="AB581" s="6">
        <v>0</v>
      </c>
      <c r="AC581" s="6">
        <v>0</v>
      </c>
      <c r="AD581" s="6">
        <v>0</v>
      </c>
      <c r="AE581" s="6">
        <v>0</v>
      </c>
      <c r="AF581" s="6">
        <v>0</v>
      </c>
      <c r="AG581" s="6">
        <v>0</v>
      </c>
      <c r="AH581" s="6">
        <v>0</v>
      </c>
      <c r="AI581" s="6">
        <v>0</v>
      </c>
      <c r="AJ581" s="6">
        <v>0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0</v>
      </c>
      <c r="AQ581" s="6">
        <v>0</v>
      </c>
    </row>
    <row r="582" spans="1:43" x14ac:dyDescent="0.2">
      <c r="A582" s="1">
        <v>2020</v>
      </c>
      <c r="B582" s="2" t="s">
        <v>66</v>
      </c>
      <c r="C582" s="1" t="s">
        <v>60</v>
      </c>
      <c r="D582" s="1" t="s">
        <v>52</v>
      </c>
      <c r="E582" s="1" t="s">
        <v>46</v>
      </c>
      <c r="F582" s="6">
        <v>740122.45</v>
      </c>
      <c r="G582" s="6">
        <v>209266.45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6">
        <v>0</v>
      </c>
      <c r="S582" s="6">
        <v>0</v>
      </c>
      <c r="T582" s="6">
        <v>62607.09</v>
      </c>
      <c r="U582" s="6">
        <v>62607.09</v>
      </c>
      <c r="V582" s="6">
        <v>0.08</v>
      </c>
      <c r="W582" s="6">
        <v>146659.35999999999</v>
      </c>
      <c r="X582" s="6">
        <v>209266.45</v>
      </c>
      <c r="Y582" s="6">
        <v>0.28000000000000003</v>
      </c>
      <c r="Z582" s="6">
        <v>0</v>
      </c>
      <c r="AA582" s="6">
        <v>0</v>
      </c>
      <c r="AB582" s="6">
        <v>0</v>
      </c>
      <c r="AC582" s="6">
        <v>0</v>
      </c>
      <c r="AD582" s="6">
        <v>0</v>
      </c>
      <c r="AE582" s="6">
        <v>0</v>
      </c>
      <c r="AF582" s="6">
        <v>0</v>
      </c>
      <c r="AG582" s="6">
        <v>0</v>
      </c>
      <c r="AH582" s="6">
        <v>0</v>
      </c>
      <c r="AI582" s="6">
        <v>0</v>
      </c>
      <c r="AJ582" s="6">
        <v>0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0</v>
      </c>
      <c r="AQ582" s="6">
        <v>0</v>
      </c>
    </row>
    <row r="583" spans="1:43" x14ac:dyDescent="0.2">
      <c r="A583" s="1">
        <v>2020</v>
      </c>
      <c r="B583" s="2" t="s">
        <v>66</v>
      </c>
      <c r="C583" s="1" t="s">
        <v>60</v>
      </c>
      <c r="D583" s="1" t="s">
        <v>52</v>
      </c>
      <c r="E583" s="1" t="s">
        <v>47</v>
      </c>
      <c r="F583" s="6">
        <v>585761.47</v>
      </c>
      <c r="G583" s="6">
        <v>370402.91</v>
      </c>
      <c r="H583" s="6">
        <v>0</v>
      </c>
      <c r="I583" s="6">
        <v>0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v>0</v>
      </c>
      <c r="P583" s="6">
        <v>0</v>
      </c>
      <c r="Q583" s="6">
        <v>0</v>
      </c>
      <c r="R583" s="6">
        <v>0</v>
      </c>
      <c r="S583" s="6">
        <v>0</v>
      </c>
      <c r="T583" s="6">
        <v>242496.24</v>
      </c>
      <c r="U583" s="6">
        <v>242496.24</v>
      </c>
      <c r="V583" s="6">
        <v>0.41</v>
      </c>
      <c r="W583" s="6">
        <v>127906.67</v>
      </c>
      <c r="X583" s="6">
        <v>370402.91</v>
      </c>
      <c r="Y583" s="6">
        <v>0.63</v>
      </c>
      <c r="Z583" s="6">
        <v>0</v>
      </c>
      <c r="AA583" s="6">
        <v>0</v>
      </c>
      <c r="AB583" s="6">
        <v>0</v>
      </c>
      <c r="AC583" s="6">
        <v>0</v>
      </c>
      <c r="AD583" s="6">
        <v>0</v>
      </c>
      <c r="AE583" s="6">
        <v>0</v>
      </c>
      <c r="AF583" s="6">
        <v>0</v>
      </c>
      <c r="AG583" s="6">
        <v>0</v>
      </c>
      <c r="AH583" s="6">
        <v>0</v>
      </c>
      <c r="AI583" s="6">
        <v>0</v>
      </c>
      <c r="AJ583" s="6">
        <v>0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0</v>
      </c>
      <c r="AQ583" s="6">
        <v>0</v>
      </c>
    </row>
    <row r="584" spans="1:43" x14ac:dyDescent="0.2">
      <c r="A584" s="1">
        <v>2020</v>
      </c>
      <c r="B584" s="2" t="s">
        <v>66</v>
      </c>
      <c r="C584" s="1" t="s">
        <v>60</v>
      </c>
      <c r="D584" s="1" t="s">
        <v>52</v>
      </c>
      <c r="E584" s="1" t="s">
        <v>49</v>
      </c>
      <c r="F584" s="6">
        <v>465685.69</v>
      </c>
      <c r="G584" s="6">
        <v>268994.96000000002</v>
      </c>
      <c r="H584" s="6">
        <v>0</v>
      </c>
      <c r="I584" s="6">
        <v>0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6">
        <v>0</v>
      </c>
      <c r="S584" s="6">
        <v>0</v>
      </c>
      <c r="T584" s="6">
        <v>113864.76</v>
      </c>
      <c r="U584" s="6">
        <v>113864.76</v>
      </c>
      <c r="V584" s="6">
        <v>0.24</v>
      </c>
      <c r="W584" s="6">
        <v>155130.20000000001</v>
      </c>
      <c r="X584" s="6">
        <v>268994.96000000002</v>
      </c>
      <c r="Y584" s="6">
        <v>0.57999999999999996</v>
      </c>
      <c r="Z584" s="6">
        <v>0</v>
      </c>
      <c r="AA584" s="6">
        <v>0</v>
      </c>
      <c r="AB584" s="6">
        <v>0</v>
      </c>
      <c r="AC584" s="6">
        <v>0</v>
      </c>
      <c r="AD584" s="6">
        <v>0</v>
      </c>
      <c r="AE584" s="6">
        <v>0</v>
      </c>
      <c r="AF584" s="6">
        <v>0</v>
      </c>
      <c r="AG584" s="6">
        <v>0</v>
      </c>
      <c r="AH584" s="6">
        <v>0</v>
      </c>
      <c r="AI584" s="6">
        <v>0</v>
      </c>
      <c r="AJ584" s="6">
        <v>0</v>
      </c>
      <c r="AK584" s="6">
        <v>0</v>
      </c>
      <c r="AL584" s="6">
        <v>0</v>
      </c>
      <c r="AM584" s="6">
        <v>0</v>
      </c>
      <c r="AN584" s="6">
        <v>0</v>
      </c>
      <c r="AO584" s="6">
        <v>0</v>
      </c>
      <c r="AP584" s="6">
        <v>0</v>
      </c>
      <c r="AQ584" s="6">
        <v>0</v>
      </c>
    </row>
    <row r="585" spans="1:43" x14ac:dyDescent="0.2">
      <c r="A585" s="1">
        <v>2020</v>
      </c>
      <c r="B585" s="2" t="s">
        <v>66</v>
      </c>
      <c r="C585" s="1" t="s">
        <v>61</v>
      </c>
      <c r="D585" s="1" t="s">
        <v>45</v>
      </c>
      <c r="E585" s="1" t="s">
        <v>46</v>
      </c>
      <c r="F585" s="6">
        <v>4315774.79</v>
      </c>
      <c r="G585" s="6">
        <v>1810100.49</v>
      </c>
      <c r="H585" s="6">
        <v>0</v>
      </c>
      <c r="I585" s="6">
        <v>0</v>
      </c>
      <c r="J585" s="6">
        <v>0</v>
      </c>
      <c r="K585" s="6">
        <v>0</v>
      </c>
      <c r="L585" s="6">
        <v>0</v>
      </c>
      <c r="M585" s="6">
        <v>0</v>
      </c>
      <c r="N585" s="6">
        <v>0</v>
      </c>
      <c r="O585" s="6">
        <v>0</v>
      </c>
      <c r="P585" s="6">
        <v>0</v>
      </c>
      <c r="Q585" s="6">
        <v>0</v>
      </c>
      <c r="R585" s="6">
        <v>0</v>
      </c>
      <c r="S585" s="6">
        <v>0</v>
      </c>
      <c r="T585" s="6">
        <v>455332.17</v>
      </c>
      <c r="U585" s="6">
        <v>455332.17</v>
      </c>
      <c r="V585" s="6">
        <v>0.11</v>
      </c>
      <c r="W585" s="6">
        <v>1354768.32</v>
      </c>
      <c r="X585" s="6">
        <v>1810100.49</v>
      </c>
      <c r="Y585" s="6">
        <v>0.42</v>
      </c>
      <c r="Z585" s="6">
        <v>0</v>
      </c>
      <c r="AA585" s="6">
        <v>0</v>
      </c>
      <c r="AB585" s="6">
        <v>0</v>
      </c>
      <c r="AC585" s="6">
        <v>0</v>
      </c>
      <c r="AD585" s="6">
        <v>0</v>
      </c>
      <c r="AE585" s="6">
        <v>0</v>
      </c>
      <c r="AF585" s="6">
        <v>0</v>
      </c>
      <c r="AG585" s="6">
        <v>0</v>
      </c>
      <c r="AH585" s="6">
        <v>0</v>
      </c>
      <c r="AI585" s="6">
        <v>0</v>
      </c>
      <c r="AJ585" s="6">
        <v>0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0</v>
      </c>
      <c r="AQ585" s="6">
        <v>0</v>
      </c>
    </row>
    <row r="586" spans="1:43" x14ac:dyDescent="0.2">
      <c r="A586" s="1">
        <v>2020</v>
      </c>
      <c r="B586" s="2" t="s">
        <v>66</v>
      </c>
      <c r="C586" s="1" t="s">
        <v>61</v>
      </c>
      <c r="D586" s="1" t="s">
        <v>45</v>
      </c>
      <c r="E586" s="1" t="s">
        <v>47</v>
      </c>
      <c r="F586" s="6">
        <v>176670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6">
        <v>0</v>
      </c>
      <c r="M586" s="6">
        <v>0</v>
      </c>
      <c r="N586" s="6">
        <v>0</v>
      </c>
      <c r="O586" s="6">
        <v>0</v>
      </c>
      <c r="P586" s="6">
        <v>0</v>
      </c>
      <c r="Q586" s="6">
        <v>0</v>
      </c>
      <c r="R586" s="6">
        <v>0</v>
      </c>
      <c r="S586" s="6">
        <v>0</v>
      </c>
      <c r="T586" s="6">
        <v>0</v>
      </c>
      <c r="U586" s="6">
        <v>0</v>
      </c>
      <c r="V586" s="6">
        <v>0</v>
      </c>
      <c r="W586" s="6">
        <v>0</v>
      </c>
      <c r="X586" s="6">
        <v>0</v>
      </c>
      <c r="Y586" s="6">
        <v>0</v>
      </c>
      <c r="Z586" s="6">
        <v>0</v>
      </c>
      <c r="AA586" s="6">
        <v>0</v>
      </c>
      <c r="AB586" s="6">
        <v>0</v>
      </c>
      <c r="AC586" s="6">
        <v>0</v>
      </c>
      <c r="AD586" s="6">
        <v>0</v>
      </c>
      <c r="AE586" s="6">
        <v>0</v>
      </c>
      <c r="AF586" s="6">
        <v>0</v>
      </c>
      <c r="AG586" s="6">
        <v>0</v>
      </c>
      <c r="AH586" s="6">
        <v>0</v>
      </c>
      <c r="AI586" s="6">
        <v>0</v>
      </c>
      <c r="AJ586" s="6">
        <v>0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0</v>
      </c>
      <c r="AQ586" s="6">
        <v>0</v>
      </c>
    </row>
    <row r="587" spans="1:43" x14ac:dyDescent="0.2">
      <c r="A587" s="1">
        <v>2020</v>
      </c>
      <c r="B587" s="2" t="s">
        <v>66</v>
      </c>
      <c r="C587" s="1" t="s">
        <v>61</v>
      </c>
      <c r="D587" s="1" t="s">
        <v>48</v>
      </c>
      <c r="E587" s="1" t="s">
        <v>46</v>
      </c>
      <c r="F587" s="6">
        <v>23518.53</v>
      </c>
      <c r="G587" s="6">
        <v>23518.53</v>
      </c>
      <c r="H587" s="6">
        <v>0</v>
      </c>
      <c r="I587" s="6">
        <v>0</v>
      </c>
      <c r="J587" s="6">
        <v>0</v>
      </c>
      <c r="K587" s="6">
        <v>0</v>
      </c>
      <c r="L587" s="6">
        <v>0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6">
        <v>0</v>
      </c>
      <c r="S587" s="6">
        <v>0</v>
      </c>
      <c r="T587" s="6">
        <v>3286.87</v>
      </c>
      <c r="U587" s="6">
        <v>3286.87</v>
      </c>
      <c r="V587" s="6">
        <v>0.14000000000000001</v>
      </c>
      <c r="W587" s="6">
        <v>20231.66</v>
      </c>
      <c r="X587" s="6">
        <v>23518.53</v>
      </c>
      <c r="Y587" s="6">
        <v>1</v>
      </c>
      <c r="Z587" s="6">
        <v>0</v>
      </c>
      <c r="AA587" s="6">
        <v>0</v>
      </c>
      <c r="AB587" s="6">
        <v>0</v>
      </c>
      <c r="AC587" s="6">
        <v>0</v>
      </c>
      <c r="AD587" s="6">
        <v>0</v>
      </c>
      <c r="AE587" s="6">
        <v>0</v>
      </c>
      <c r="AF587" s="6">
        <v>0</v>
      </c>
      <c r="AG587" s="6">
        <v>0</v>
      </c>
      <c r="AH587" s="6">
        <v>0</v>
      </c>
      <c r="AI587" s="6">
        <v>0</v>
      </c>
      <c r="AJ587" s="6">
        <v>0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0</v>
      </c>
      <c r="AQ587" s="6">
        <v>0</v>
      </c>
    </row>
    <row r="588" spans="1:43" x14ac:dyDescent="0.2">
      <c r="A588" s="1">
        <v>2020</v>
      </c>
      <c r="B588" s="2" t="s">
        <v>66</v>
      </c>
      <c r="C588" s="1" t="s">
        <v>61</v>
      </c>
      <c r="D588" s="1" t="s">
        <v>48</v>
      </c>
      <c r="E588" s="1" t="s">
        <v>47</v>
      </c>
      <c r="F588" s="6">
        <v>14152.26</v>
      </c>
      <c r="G588" s="6">
        <v>12029.92</v>
      </c>
      <c r="H588" s="6">
        <v>0</v>
      </c>
      <c r="I588" s="6">
        <v>0</v>
      </c>
      <c r="J588" s="6">
        <v>0</v>
      </c>
      <c r="K588" s="6">
        <v>0</v>
      </c>
      <c r="L588" s="6">
        <v>0</v>
      </c>
      <c r="M588" s="6">
        <v>0</v>
      </c>
      <c r="N588" s="6">
        <v>0</v>
      </c>
      <c r="O588" s="6">
        <v>0</v>
      </c>
      <c r="P588" s="6">
        <v>0</v>
      </c>
      <c r="Q588" s="6">
        <v>0</v>
      </c>
      <c r="R588" s="6">
        <v>0</v>
      </c>
      <c r="S588" s="6">
        <v>0</v>
      </c>
      <c r="T588" s="6">
        <v>5939.85</v>
      </c>
      <c r="U588" s="6">
        <v>5939.85</v>
      </c>
      <c r="V588" s="6">
        <v>0.42</v>
      </c>
      <c r="W588" s="6">
        <v>6090.07</v>
      </c>
      <c r="X588" s="6">
        <v>12029.92</v>
      </c>
      <c r="Y588" s="6">
        <v>0.85</v>
      </c>
      <c r="Z588" s="6">
        <v>0</v>
      </c>
      <c r="AA588" s="6">
        <v>0</v>
      </c>
      <c r="AB588" s="6">
        <v>0</v>
      </c>
      <c r="AC588" s="6">
        <v>0</v>
      </c>
      <c r="AD588" s="6">
        <v>0</v>
      </c>
      <c r="AE588" s="6">
        <v>0</v>
      </c>
      <c r="AF588" s="6">
        <v>0</v>
      </c>
      <c r="AG588" s="6">
        <v>0</v>
      </c>
      <c r="AH588" s="6">
        <v>0</v>
      </c>
      <c r="AI588" s="6">
        <v>0</v>
      </c>
      <c r="AJ588" s="6">
        <v>0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0</v>
      </c>
      <c r="AQ588" s="6">
        <v>0</v>
      </c>
    </row>
    <row r="589" spans="1:43" x14ac:dyDescent="0.2">
      <c r="A589" s="1">
        <v>2020</v>
      </c>
      <c r="B589" s="2" t="s">
        <v>66</v>
      </c>
      <c r="C589" s="1" t="s">
        <v>61</v>
      </c>
      <c r="D589" s="1" t="s">
        <v>48</v>
      </c>
      <c r="E589" s="1" t="s">
        <v>49</v>
      </c>
      <c r="F589" s="6">
        <v>265.01</v>
      </c>
      <c r="G589" s="6">
        <v>265.01</v>
      </c>
      <c r="H589" s="6">
        <v>0</v>
      </c>
      <c r="I589" s="6">
        <v>0</v>
      </c>
      <c r="J589" s="6">
        <v>0</v>
      </c>
      <c r="K589" s="6">
        <v>0</v>
      </c>
      <c r="L589" s="6">
        <v>0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6">
        <v>0</v>
      </c>
      <c r="S589" s="6">
        <v>0</v>
      </c>
      <c r="T589" s="6">
        <v>265.01</v>
      </c>
      <c r="U589" s="6">
        <v>265.01</v>
      </c>
      <c r="V589" s="6">
        <v>1</v>
      </c>
      <c r="W589" s="6">
        <v>0</v>
      </c>
      <c r="X589" s="6">
        <v>265.01</v>
      </c>
      <c r="Y589" s="6">
        <v>1</v>
      </c>
      <c r="Z589" s="6">
        <v>0</v>
      </c>
      <c r="AA589" s="6">
        <v>0</v>
      </c>
      <c r="AB589" s="6">
        <v>0</v>
      </c>
      <c r="AC589" s="6">
        <v>0</v>
      </c>
      <c r="AD589" s="6">
        <v>0</v>
      </c>
      <c r="AE589" s="6">
        <v>0</v>
      </c>
      <c r="AF589" s="6">
        <v>0</v>
      </c>
      <c r="AG589" s="6">
        <v>0</v>
      </c>
      <c r="AH589" s="6">
        <v>0</v>
      </c>
      <c r="AI589" s="6">
        <v>0</v>
      </c>
      <c r="AJ589" s="6">
        <v>0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0</v>
      </c>
      <c r="AQ589" s="6">
        <v>0</v>
      </c>
    </row>
    <row r="590" spans="1:43" x14ac:dyDescent="0.2">
      <c r="A590" s="1">
        <v>2020</v>
      </c>
      <c r="B590" s="2" t="s">
        <v>66</v>
      </c>
      <c r="C590" s="1" t="s">
        <v>61</v>
      </c>
      <c r="D590" s="1" t="s">
        <v>50</v>
      </c>
      <c r="E590" s="1" t="s">
        <v>46</v>
      </c>
      <c r="F590" s="6">
        <v>14302.96</v>
      </c>
      <c r="G590" s="6">
        <v>11290.9</v>
      </c>
      <c r="H590" s="6">
        <v>0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  <c r="N590" s="6">
        <v>0</v>
      </c>
      <c r="O590" s="6">
        <v>0</v>
      </c>
      <c r="P590" s="6">
        <v>0</v>
      </c>
      <c r="Q590" s="6">
        <v>0</v>
      </c>
      <c r="R590" s="6">
        <v>0</v>
      </c>
      <c r="S590" s="6">
        <v>0</v>
      </c>
      <c r="T590" s="6">
        <v>5856.87</v>
      </c>
      <c r="U590" s="6">
        <v>5856.87</v>
      </c>
      <c r="V590" s="6">
        <v>0.41</v>
      </c>
      <c r="W590" s="6">
        <v>5434.03</v>
      </c>
      <c r="X590" s="6">
        <v>11290.9</v>
      </c>
      <c r="Y590" s="6">
        <v>0.79</v>
      </c>
      <c r="Z590" s="6">
        <v>0</v>
      </c>
      <c r="AA590" s="6">
        <v>0</v>
      </c>
      <c r="AB590" s="6">
        <v>0</v>
      </c>
      <c r="AC590" s="6">
        <v>0</v>
      </c>
      <c r="AD590" s="6">
        <v>0</v>
      </c>
      <c r="AE590" s="6">
        <v>0</v>
      </c>
      <c r="AF590" s="6">
        <v>0</v>
      </c>
      <c r="AG590" s="6">
        <v>0</v>
      </c>
      <c r="AH590" s="6">
        <v>0</v>
      </c>
      <c r="AI590" s="6">
        <v>0</v>
      </c>
      <c r="AJ590" s="6">
        <v>0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0</v>
      </c>
      <c r="AQ590" s="6">
        <v>0</v>
      </c>
    </row>
    <row r="591" spans="1:43" x14ac:dyDescent="0.2">
      <c r="A591" s="1">
        <v>2020</v>
      </c>
      <c r="B591" s="2" t="s">
        <v>66</v>
      </c>
      <c r="C591" s="1" t="s">
        <v>61</v>
      </c>
      <c r="D591" s="1" t="s">
        <v>50</v>
      </c>
      <c r="E591" s="1" t="s">
        <v>47</v>
      </c>
      <c r="F591" s="6">
        <v>23138.34</v>
      </c>
      <c r="G591" s="6">
        <v>13128.25</v>
      </c>
      <c r="H591" s="6">
        <v>0</v>
      </c>
      <c r="I591" s="6">
        <v>0</v>
      </c>
      <c r="J591" s="6">
        <v>0</v>
      </c>
      <c r="K591" s="6">
        <v>0</v>
      </c>
      <c r="L591" s="6">
        <v>0</v>
      </c>
      <c r="M591" s="6">
        <v>0</v>
      </c>
      <c r="N591" s="6">
        <v>0</v>
      </c>
      <c r="O591" s="6">
        <v>0</v>
      </c>
      <c r="P591" s="6">
        <v>0</v>
      </c>
      <c r="Q591" s="6">
        <v>0</v>
      </c>
      <c r="R591" s="6">
        <v>0</v>
      </c>
      <c r="S591" s="6">
        <v>0</v>
      </c>
      <c r="T591" s="6">
        <v>10671.18</v>
      </c>
      <c r="U591" s="6">
        <v>10671.18</v>
      </c>
      <c r="V591" s="6">
        <v>0.46</v>
      </c>
      <c r="W591" s="6">
        <v>2457.0700000000002</v>
      </c>
      <c r="X591" s="6">
        <v>13128.25</v>
      </c>
      <c r="Y591" s="6">
        <v>0.56999999999999995</v>
      </c>
      <c r="Z591" s="6">
        <v>0</v>
      </c>
      <c r="AA591" s="6">
        <v>0</v>
      </c>
      <c r="AB591" s="6">
        <v>0</v>
      </c>
      <c r="AC591" s="6">
        <v>0</v>
      </c>
      <c r="AD591" s="6">
        <v>0</v>
      </c>
      <c r="AE591" s="6">
        <v>0</v>
      </c>
      <c r="AF591" s="6">
        <v>0</v>
      </c>
      <c r="AG591" s="6">
        <v>0</v>
      </c>
      <c r="AH591" s="6">
        <v>0</v>
      </c>
      <c r="AI591" s="6">
        <v>0</v>
      </c>
      <c r="AJ591" s="6">
        <v>0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0</v>
      </c>
      <c r="AQ591" s="6">
        <v>0</v>
      </c>
    </row>
    <row r="592" spans="1:43" x14ac:dyDescent="0.2">
      <c r="A592" s="1">
        <v>2020</v>
      </c>
      <c r="B592" s="2" t="s">
        <v>66</v>
      </c>
      <c r="C592" s="1" t="s">
        <v>61</v>
      </c>
      <c r="D592" s="1" t="s">
        <v>51</v>
      </c>
      <c r="E592" s="1" t="s">
        <v>46</v>
      </c>
      <c r="F592" s="6">
        <v>565314.12</v>
      </c>
      <c r="G592" s="6">
        <v>565314.12</v>
      </c>
      <c r="H592" s="6">
        <v>0</v>
      </c>
      <c r="I592" s="6">
        <v>0</v>
      </c>
      <c r="J592" s="6">
        <v>0</v>
      </c>
      <c r="K592" s="6">
        <v>0</v>
      </c>
      <c r="L592" s="6">
        <v>0</v>
      </c>
      <c r="M592" s="6">
        <v>0</v>
      </c>
      <c r="N592" s="6">
        <v>0</v>
      </c>
      <c r="O592" s="6">
        <v>0</v>
      </c>
      <c r="P592" s="6">
        <v>0</v>
      </c>
      <c r="Q592" s="6">
        <v>0</v>
      </c>
      <c r="R592" s="6">
        <v>0</v>
      </c>
      <c r="S592" s="6">
        <v>0</v>
      </c>
      <c r="T592" s="6">
        <v>359280.92</v>
      </c>
      <c r="U592" s="6">
        <v>359280.92</v>
      </c>
      <c r="V592" s="6">
        <v>0.64</v>
      </c>
      <c r="W592" s="6">
        <v>206033.2</v>
      </c>
      <c r="X592" s="6">
        <v>565314.12</v>
      </c>
      <c r="Y592" s="6">
        <v>1</v>
      </c>
      <c r="Z592" s="6">
        <v>0</v>
      </c>
      <c r="AA592" s="6">
        <v>0</v>
      </c>
      <c r="AB592" s="6">
        <v>0</v>
      </c>
      <c r="AC592" s="6">
        <v>0</v>
      </c>
      <c r="AD592" s="6">
        <v>0</v>
      </c>
      <c r="AE592" s="6">
        <v>0</v>
      </c>
      <c r="AF592" s="6">
        <v>0</v>
      </c>
      <c r="AG592" s="6">
        <v>0</v>
      </c>
      <c r="AH592" s="6">
        <v>0</v>
      </c>
      <c r="AI592" s="6">
        <v>0</v>
      </c>
      <c r="AJ592" s="6">
        <v>0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0</v>
      </c>
      <c r="AQ592" s="6">
        <v>0</v>
      </c>
    </row>
    <row r="593" spans="1:43" x14ac:dyDescent="0.2">
      <c r="A593" s="1">
        <v>2020</v>
      </c>
      <c r="B593" s="2" t="s">
        <v>66</v>
      </c>
      <c r="C593" s="1" t="s">
        <v>61</v>
      </c>
      <c r="D593" s="1" t="s">
        <v>51</v>
      </c>
      <c r="E593" s="1" t="s">
        <v>47</v>
      </c>
      <c r="F593" s="6">
        <v>15624.62</v>
      </c>
      <c r="G593" s="6">
        <v>7519.62</v>
      </c>
      <c r="H593" s="6">
        <v>0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6">
        <v>0</v>
      </c>
      <c r="P593" s="6">
        <v>0</v>
      </c>
      <c r="Q593" s="6">
        <v>0</v>
      </c>
      <c r="R593" s="6">
        <v>0</v>
      </c>
      <c r="S593" s="6">
        <v>0</v>
      </c>
      <c r="T593" s="6">
        <v>7519.62</v>
      </c>
      <c r="U593" s="6">
        <v>7519.62</v>
      </c>
      <c r="V593" s="6">
        <v>0.48</v>
      </c>
      <c r="W593" s="6">
        <v>0</v>
      </c>
      <c r="X593" s="6">
        <v>7519.62</v>
      </c>
      <c r="Y593" s="6">
        <v>0.48</v>
      </c>
      <c r="Z593" s="6">
        <v>0</v>
      </c>
      <c r="AA593" s="6">
        <v>0</v>
      </c>
      <c r="AB593" s="6">
        <v>0</v>
      </c>
      <c r="AC593" s="6">
        <v>0</v>
      </c>
      <c r="AD593" s="6">
        <v>0</v>
      </c>
      <c r="AE593" s="6">
        <v>0</v>
      </c>
      <c r="AF593" s="6">
        <v>0</v>
      </c>
      <c r="AG593" s="6">
        <v>0</v>
      </c>
      <c r="AH593" s="6">
        <v>0</v>
      </c>
      <c r="AI593" s="6">
        <v>0</v>
      </c>
      <c r="AJ593" s="6">
        <v>0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0</v>
      </c>
      <c r="AQ593" s="6">
        <v>0</v>
      </c>
    </row>
    <row r="594" spans="1:43" x14ac:dyDescent="0.2">
      <c r="A594" s="1">
        <v>2020</v>
      </c>
      <c r="B594" s="2" t="s">
        <v>66</v>
      </c>
      <c r="C594" s="1" t="s">
        <v>61</v>
      </c>
      <c r="D594" s="1" t="s">
        <v>52</v>
      </c>
      <c r="E594" s="1" t="s">
        <v>46</v>
      </c>
      <c r="F594" s="6">
        <v>498760.14</v>
      </c>
      <c r="G594" s="6">
        <v>377390.57</v>
      </c>
      <c r="H594" s="6">
        <v>0</v>
      </c>
      <c r="I594" s="6">
        <v>0</v>
      </c>
      <c r="J594" s="6">
        <v>0</v>
      </c>
      <c r="K594" s="6">
        <v>0</v>
      </c>
      <c r="L594" s="6">
        <v>0</v>
      </c>
      <c r="M594" s="6">
        <v>0</v>
      </c>
      <c r="N594" s="6">
        <v>0</v>
      </c>
      <c r="O594" s="6">
        <v>0</v>
      </c>
      <c r="P594" s="6">
        <v>0</v>
      </c>
      <c r="Q594" s="6">
        <v>0</v>
      </c>
      <c r="R594" s="6">
        <v>0</v>
      </c>
      <c r="S594" s="6">
        <v>0</v>
      </c>
      <c r="T594" s="6">
        <v>121504.12</v>
      </c>
      <c r="U594" s="6">
        <v>121504.12</v>
      </c>
      <c r="V594" s="6">
        <v>0.24</v>
      </c>
      <c r="W594" s="6">
        <v>255886.45</v>
      </c>
      <c r="X594" s="6">
        <v>377390.57</v>
      </c>
      <c r="Y594" s="6">
        <v>0.76</v>
      </c>
      <c r="Z594" s="6">
        <v>0</v>
      </c>
      <c r="AA594" s="6">
        <v>0</v>
      </c>
      <c r="AB594" s="6">
        <v>0</v>
      </c>
      <c r="AC594" s="6">
        <v>0</v>
      </c>
      <c r="AD594" s="6">
        <v>0</v>
      </c>
      <c r="AE594" s="6">
        <v>0</v>
      </c>
      <c r="AF594" s="6">
        <v>0</v>
      </c>
      <c r="AG594" s="6">
        <v>0</v>
      </c>
      <c r="AH594" s="6">
        <v>0</v>
      </c>
      <c r="AI594" s="6">
        <v>0</v>
      </c>
      <c r="AJ594" s="6">
        <v>0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0</v>
      </c>
      <c r="AQ594" s="6">
        <v>0</v>
      </c>
    </row>
    <row r="595" spans="1:43" x14ac:dyDescent="0.2">
      <c r="A595" s="1">
        <v>2020</v>
      </c>
      <c r="B595" s="2" t="s">
        <v>66</v>
      </c>
      <c r="C595" s="1" t="s">
        <v>61</v>
      </c>
      <c r="D595" s="1" t="s">
        <v>52</v>
      </c>
      <c r="E595" s="1" t="s">
        <v>47</v>
      </c>
      <c r="F595" s="6">
        <v>534725.62</v>
      </c>
      <c r="G595" s="6">
        <v>380383.48</v>
      </c>
      <c r="H595" s="6">
        <v>0</v>
      </c>
      <c r="I595" s="6">
        <v>0</v>
      </c>
      <c r="J595" s="6">
        <v>0</v>
      </c>
      <c r="K595" s="6">
        <v>0</v>
      </c>
      <c r="L595" s="6">
        <v>0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6">
        <v>0</v>
      </c>
      <c r="S595" s="6">
        <v>0</v>
      </c>
      <c r="T595" s="6">
        <v>263839.2</v>
      </c>
      <c r="U595" s="6">
        <v>263839.2</v>
      </c>
      <c r="V595" s="6">
        <v>0.49</v>
      </c>
      <c r="W595" s="6">
        <v>116544.28</v>
      </c>
      <c r="X595" s="6">
        <v>380383.48</v>
      </c>
      <c r="Y595" s="6">
        <v>0.71</v>
      </c>
      <c r="Z595" s="6">
        <v>0</v>
      </c>
      <c r="AA595" s="6">
        <v>0</v>
      </c>
      <c r="AB595" s="6">
        <v>0</v>
      </c>
      <c r="AC595" s="6">
        <v>0</v>
      </c>
      <c r="AD595" s="6">
        <v>0</v>
      </c>
      <c r="AE595" s="6">
        <v>0</v>
      </c>
      <c r="AF595" s="6">
        <v>0</v>
      </c>
      <c r="AG595" s="6">
        <v>0</v>
      </c>
      <c r="AH595" s="6">
        <v>0</v>
      </c>
      <c r="AI595" s="6">
        <v>0</v>
      </c>
      <c r="AJ595" s="6">
        <v>0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0</v>
      </c>
      <c r="AQ595" s="6">
        <v>0</v>
      </c>
    </row>
    <row r="596" spans="1:43" x14ac:dyDescent="0.2">
      <c r="A596" s="1">
        <v>2020</v>
      </c>
      <c r="B596" s="2" t="s">
        <v>66</v>
      </c>
      <c r="C596" s="1" t="s">
        <v>61</v>
      </c>
      <c r="D596" s="1" t="s">
        <v>52</v>
      </c>
      <c r="E596" s="1" t="s">
        <v>49</v>
      </c>
      <c r="F596" s="6">
        <v>234587.59</v>
      </c>
      <c r="G596" s="6">
        <v>154989.71</v>
      </c>
      <c r="H596" s="6">
        <v>0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6">
        <v>0</v>
      </c>
      <c r="P596" s="6">
        <v>0</v>
      </c>
      <c r="Q596" s="6">
        <v>0</v>
      </c>
      <c r="R596" s="6">
        <v>0</v>
      </c>
      <c r="S596" s="6">
        <v>0</v>
      </c>
      <c r="T596" s="6">
        <v>96781.38</v>
      </c>
      <c r="U596" s="6">
        <v>96781.38</v>
      </c>
      <c r="V596" s="6">
        <v>0.41</v>
      </c>
      <c r="W596" s="6">
        <v>58208.33</v>
      </c>
      <c r="X596" s="6">
        <v>154989.71</v>
      </c>
      <c r="Y596" s="6">
        <v>0.66</v>
      </c>
      <c r="Z596" s="6">
        <v>0</v>
      </c>
      <c r="AA596" s="6">
        <v>0</v>
      </c>
      <c r="AB596" s="6">
        <v>0</v>
      </c>
      <c r="AC596" s="6">
        <v>0</v>
      </c>
      <c r="AD596" s="6">
        <v>0</v>
      </c>
      <c r="AE596" s="6">
        <v>0</v>
      </c>
      <c r="AF596" s="6">
        <v>0</v>
      </c>
      <c r="AG596" s="6">
        <v>0</v>
      </c>
      <c r="AH596" s="6">
        <v>0</v>
      </c>
      <c r="AI596" s="6">
        <v>0</v>
      </c>
      <c r="AJ596" s="6">
        <v>0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0</v>
      </c>
      <c r="AQ596" s="6">
        <v>0</v>
      </c>
    </row>
    <row r="597" spans="1:43" x14ac:dyDescent="0.2">
      <c r="A597" s="1">
        <v>2020</v>
      </c>
      <c r="B597" s="2" t="s">
        <v>66</v>
      </c>
      <c r="C597" s="1" t="s">
        <v>62</v>
      </c>
      <c r="D597" s="1" t="s">
        <v>45</v>
      </c>
      <c r="E597" s="1" t="s">
        <v>46</v>
      </c>
      <c r="F597" s="6">
        <v>2479964.79</v>
      </c>
      <c r="G597" s="6">
        <v>708990.92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6">
        <v>0</v>
      </c>
      <c r="S597" s="6">
        <v>0</v>
      </c>
      <c r="T597" s="6">
        <v>189846.42</v>
      </c>
      <c r="U597" s="6">
        <v>189846.42</v>
      </c>
      <c r="V597" s="6">
        <v>0.08</v>
      </c>
      <c r="W597" s="6">
        <v>519144.5</v>
      </c>
      <c r="X597" s="6">
        <v>708990.92</v>
      </c>
      <c r="Y597" s="6">
        <v>0.28999999999999998</v>
      </c>
      <c r="Z597" s="6">
        <v>0</v>
      </c>
      <c r="AA597" s="6">
        <v>0</v>
      </c>
      <c r="AB597" s="6">
        <v>0</v>
      </c>
      <c r="AC597" s="6">
        <v>0</v>
      </c>
      <c r="AD597" s="6">
        <v>0</v>
      </c>
      <c r="AE597" s="6">
        <v>0</v>
      </c>
      <c r="AF597" s="6">
        <v>0</v>
      </c>
      <c r="AG597" s="6">
        <v>0</v>
      </c>
      <c r="AH597" s="6">
        <v>0</v>
      </c>
      <c r="AI597" s="6">
        <v>0</v>
      </c>
      <c r="AJ597" s="6">
        <v>0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0</v>
      </c>
      <c r="AQ597" s="6">
        <v>0</v>
      </c>
    </row>
    <row r="598" spans="1:43" x14ac:dyDescent="0.2">
      <c r="A598" s="1">
        <v>2020</v>
      </c>
      <c r="B598" s="2" t="s">
        <v>66</v>
      </c>
      <c r="C598" s="1" t="s">
        <v>62</v>
      </c>
      <c r="D598" s="1" t="s">
        <v>45</v>
      </c>
      <c r="E598" s="1" t="s">
        <v>47</v>
      </c>
      <c r="F598" s="6">
        <v>104422.5</v>
      </c>
      <c r="G598" s="6">
        <v>22171.5</v>
      </c>
      <c r="H598" s="6">
        <v>0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6">
        <v>0</v>
      </c>
      <c r="S598" s="6">
        <v>0</v>
      </c>
      <c r="T598" s="6">
        <v>22171.5</v>
      </c>
      <c r="U598" s="6">
        <v>22171.5</v>
      </c>
      <c r="V598" s="6">
        <v>0.21</v>
      </c>
      <c r="W598" s="6">
        <v>0</v>
      </c>
      <c r="X598" s="6">
        <v>22171.5</v>
      </c>
      <c r="Y598" s="6">
        <v>0.21</v>
      </c>
      <c r="Z598" s="6">
        <v>0</v>
      </c>
      <c r="AA598" s="6">
        <v>0</v>
      </c>
      <c r="AB598" s="6">
        <v>0</v>
      </c>
      <c r="AC598" s="6">
        <v>0</v>
      </c>
      <c r="AD598" s="6">
        <v>0</v>
      </c>
      <c r="AE598" s="6">
        <v>0</v>
      </c>
      <c r="AF598" s="6">
        <v>0</v>
      </c>
      <c r="AG598" s="6">
        <v>0</v>
      </c>
      <c r="AH598" s="6">
        <v>0</v>
      </c>
      <c r="AI598" s="6">
        <v>0</v>
      </c>
      <c r="AJ598" s="6">
        <v>0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0</v>
      </c>
      <c r="AQ598" s="6">
        <v>0</v>
      </c>
    </row>
    <row r="599" spans="1:43" x14ac:dyDescent="0.2">
      <c r="A599" s="1">
        <v>2020</v>
      </c>
      <c r="B599" s="2" t="s">
        <v>66</v>
      </c>
      <c r="C599" s="1" t="s">
        <v>62</v>
      </c>
      <c r="D599" s="1" t="s">
        <v>48</v>
      </c>
      <c r="E599" s="1" t="s">
        <v>46</v>
      </c>
      <c r="F599" s="6">
        <v>40526.980000000003</v>
      </c>
      <c r="G599" s="6">
        <v>11455.04</v>
      </c>
      <c r="H599" s="6">
        <v>0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6">
        <v>0</v>
      </c>
      <c r="S599" s="6">
        <v>0</v>
      </c>
      <c r="T599" s="6">
        <v>3730</v>
      </c>
      <c r="U599" s="6">
        <v>3730</v>
      </c>
      <c r="V599" s="6">
        <v>0.09</v>
      </c>
      <c r="W599" s="6">
        <v>7725.04</v>
      </c>
      <c r="X599" s="6">
        <v>11455.04</v>
      </c>
      <c r="Y599" s="6">
        <v>0.28000000000000003</v>
      </c>
      <c r="Z599" s="6">
        <v>0</v>
      </c>
      <c r="AA599" s="6">
        <v>0</v>
      </c>
      <c r="AB599" s="6">
        <v>0</v>
      </c>
      <c r="AC599" s="6">
        <v>0</v>
      </c>
      <c r="AD599" s="6">
        <v>0</v>
      </c>
      <c r="AE599" s="6">
        <v>0</v>
      </c>
      <c r="AF599" s="6">
        <v>0</v>
      </c>
      <c r="AG599" s="6">
        <v>0</v>
      </c>
      <c r="AH599" s="6">
        <v>0</v>
      </c>
      <c r="AI599" s="6">
        <v>0</v>
      </c>
      <c r="AJ599" s="6">
        <v>0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0</v>
      </c>
      <c r="AQ599" s="6">
        <v>0</v>
      </c>
    </row>
    <row r="600" spans="1:43" x14ac:dyDescent="0.2">
      <c r="A600" s="1">
        <v>2020</v>
      </c>
      <c r="B600" s="2" t="s">
        <v>66</v>
      </c>
      <c r="C600" s="1" t="s">
        <v>62</v>
      </c>
      <c r="D600" s="1" t="s">
        <v>48</v>
      </c>
      <c r="E600" s="1" t="s">
        <v>47</v>
      </c>
      <c r="F600" s="6">
        <v>71501.97</v>
      </c>
      <c r="G600" s="6">
        <v>68541.94</v>
      </c>
      <c r="H600" s="6">
        <v>0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6">
        <v>0</v>
      </c>
      <c r="S600" s="6">
        <v>0</v>
      </c>
      <c r="T600" s="6">
        <v>46107.86</v>
      </c>
      <c r="U600" s="6">
        <v>46107.86</v>
      </c>
      <c r="V600" s="6">
        <v>0.64</v>
      </c>
      <c r="W600" s="6">
        <v>22434.080000000002</v>
      </c>
      <c r="X600" s="6">
        <v>68541.94</v>
      </c>
      <c r="Y600" s="6">
        <v>0.96</v>
      </c>
      <c r="Z600" s="6">
        <v>0</v>
      </c>
      <c r="AA600" s="6">
        <v>0</v>
      </c>
      <c r="AB600" s="6">
        <v>0</v>
      </c>
      <c r="AC600" s="6">
        <v>0</v>
      </c>
      <c r="AD600" s="6">
        <v>0</v>
      </c>
      <c r="AE600" s="6">
        <v>0</v>
      </c>
      <c r="AF600" s="6">
        <v>0</v>
      </c>
      <c r="AG600" s="6">
        <v>0</v>
      </c>
      <c r="AH600" s="6">
        <v>0</v>
      </c>
      <c r="AI600" s="6">
        <v>0</v>
      </c>
      <c r="AJ600" s="6">
        <v>0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0</v>
      </c>
      <c r="AQ600" s="6">
        <v>0</v>
      </c>
    </row>
    <row r="601" spans="1:43" x14ac:dyDescent="0.2">
      <c r="A601" s="1">
        <v>2020</v>
      </c>
      <c r="B601" s="2" t="s">
        <v>66</v>
      </c>
      <c r="C601" s="1" t="s">
        <v>62</v>
      </c>
      <c r="D601" s="1" t="s">
        <v>48</v>
      </c>
      <c r="E601" s="1" t="s">
        <v>49</v>
      </c>
      <c r="F601" s="6">
        <v>1895.73</v>
      </c>
      <c r="G601" s="6">
        <v>1315.71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6">
        <v>0</v>
      </c>
      <c r="S601" s="6">
        <v>0</v>
      </c>
      <c r="T601" s="6">
        <v>520.67999999999995</v>
      </c>
      <c r="U601" s="6">
        <v>520.67999999999995</v>
      </c>
      <c r="V601" s="6">
        <v>0.27</v>
      </c>
      <c r="W601" s="6">
        <v>795.03</v>
      </c>
      <c r="X601" s="6">
        <v>1315.71</v>
      </c>
      <c r="Y601" s="6">
        <v>0.69</v>
      </c>
      <c r="Z601" s="6">
        <v>0</v>
      </c>
      <c r="AA601" s="6">
        <v>0</v>
      </c>
      <c r="AB601" s="6">
        <v>0</v>
      </c>
      <c r="AC601" s="6">
        <v>0</v>
      </c>
      <c r="AD601" s="6">
        <v>0</v>
      </c>
      <c r="AE601" s="6">
        <v>0</v>
      </c>
      <c r="AF601" s="6">
        <v>0</v>
      </c>
      <c r="AG601" s="6">
        <v>0</v>
      </c>
      <c r="AH601" s="6">
        <v>0</v>
      </c>
      <c r="AI601" s="6">
        <v>0</v>
      </c>
      <c r="AJ601" s="6">
        <v>0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0</v>
      </c>
      <c r="AQ601" s="6">
        <v>0</v>
      </c>
    </row>
    <row r="602" spans="1:43" x14ac:dyDescent="0.2">
      <c r="A602" s="1">
        <v>2020</v>
      </c>
      <c r="B602" s="2" t="s">
        <v>66</v>
      </c>
      <c r="C602" s="1" t="s">
        <v>62</v>
      </c>
      <c r="D602" s="1" t="s">
        <v>50</v>
      </c>
      <c r="E602" s="1" t="s">
        <v>46</v>
      </c>
      <c r="F602" s="6">
        <v>15419.25</v>
      </c>
      <c r="G602" s="6">
        <v>6649.65</v>
      </c>
      <c r="H602" s="6">
        <v>0</v>
      </c>
      <c r="I602" s="6">
        <v>0</v>
      </c>
      <c r="J602" s="6">
        <v>0</v>
      </c>
      <c r="K602" s="6">
        <v>0</v>
      </c>
      <c r="L602" s="6">
        <v>0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6">
        <v>0</v>
      </c>
      <c r="S602" s="6">
        <v>0</v>
      </c>
      <c r="T602" s="6">
        <v>5475.65</v>
      </c>
      <c r="U602" s="6">
        <v>5475.65</v>
      </c>
      <c r="V602" s="6">
        <v>0.36</v>
      </c>
      <c r="W602" s="6">
        <v>1174</v>
      </c>
      <c r="X602" s="6">
        <v>6649.65</v>
      </c>
      <c r="Y602" s="6">
        <v>0.43</v>
      </c>
      <c r="Z602" s="6">
        <v>0</v>
      </c>
      <c r="AA602" s="6">
        <v>0</v>
      </c>
      <c r="AB602" s="6">
        <v>0</v>
      </c>
      <c r="AC602" s="6">
        <v>0</v>
      </c>
      <c r="AD602" s="6">
        <v>0</v>
      </c>
      <c r="AE602" s="6">
        <v>0</v>
      </c>
      <c r="AF602" s="6">
        <v>0</v>
      </c>
      <c r="AG602" s="6">
        <v>0</v>
      </c>
      <c r="AH602" s="6">
        <v>0</v>
      </c>
      <c r="AI602" s="6">
        <v>0</v>
      </c>
      <c r="AJ602" s="6">
        <v>0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0</v>
      </c>
      <c r="AQ602" s="6">
        <v>0</v>
      </c>
    </row>
    <row r="603" spans="1:43" x14ac:dyDescent="0.2">
      <c r="A603" s="1">
        <v>2020</v>
      </c>
      <c r="B603" s="2" t="s">
        <v>66</v>
      </c>
      <c r="C603" s="1" t="s">
        <v>62</v>
      </c>
      <c r="D603" s="1" t="s">
        <v>51</v>
      </c>
      <c r="E603" s="1" t="s">
        <v>46</v>
      </c>
      <c r="F603" s="6">
        <v>8105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0</v>
      </c>
      <c r="O603" s="6">
        <v>0</v>
      </c>
      <c r="P603" s="6">
        <v>0</v>
      </c>
      <c r="Q603" s="6">
        <v>0</v>
      </c>
      <c r="R603" s="6">
        <v>0</v>
      </c>
      <c r="S603" s="6">
        <v>0</v>
      </c>
      <c r="T603" s="6">
        <v>0</v>
      </c>
      <c r="U603" s="6">
        <v>0</v>
      </c>
      <c r="V603" s="6">
        <v>0</v>
      </c>
      <c r="W603" s="6">
        <v>0</v>
      </c>
      <c r="X603" s="6">
        <v>0</v>
      </c>
      <c r="Y603" s="6">
        <v>0</v>
      </c>
      <c r="Z603" s="6">
        <v>0</v>
      </c>
      <c r="AA603" s="6">
        <v>0</v>
      </c>
      <c r="AB603" s="6">
        <v>0</v>
      </c>
      <c r="AC603" s="6">
        <v>0</v>
      </c>
      <c r="AD603" s="6">
        <v>0</v>
      </c>
      <c r="AE603" s="6">
        <v>0</v>
      </c>
      <c r="AF603" s="6">
        <v>0</v>
      </c>
      <c r="AG603" s="6">
        <v>0</v>
      </c>
      <c r="AH603" s="6">
        <v>0</v>
      </c>
      <c r="AI603" s="6">
        <v>0</v>
      </c>
      <c r="AJ603" s="6">
        <v>0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0</v>
      </c>
      <c r="AQ603" s="6">
        <v>0</v>
      </c>
    </row>
    <row r="604" spans="1:43" x14ac:dyDescent="0.2">
      <c r="A604" s="1">
        <v>2020</v>
      </c>
      <c r="B604" s="2" t="s">
        <v>66</v>
      </c>
      <c r="C604" s="1" t="s">
        <v>62</v>
      </c>
      <c r="D604" s="1" t="s">
        <v>51</v>
      </c>
      <c r="E604" s="1" t="s">
        <v>47</v>
      </c>
      <c r="F604" s="6">
        <v>8108.79</v>
      </c>
      <c r="G604" s="6">
        <v>8108.79</v>
      </c>
      <c r="H604" s="6">
        <v>0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6">
        <v>0</v>
      </c>
      <c r="S604" s="6">
        <v>0</v>
      </c>
      <c r="T604" s="6">
        <v>8108.79</v>
      </c>
      <c r="U604" s="6">
        <v>8108.79</v>
      </c>
      <c r="V604" s="6">
        <v>1</v>
      </c>
      <c r="W604" s="6">
        <v>0</v>
      </c>
      <c r="X604" s="6">
        <v>8108.79</v>
      </c>
      <c r="Y604" s="6">
        <v>1</v>
      </c>
      <c r="Z604" s="6">
        <v>0</v>
      </c>
      <c r="AA604" s="6">
        <v>0</v>
      </c>
      <c r="AB604" s="6">
        <v>0</v>
      </c>
      <c r="AC604" s="6">
        <v>0</v>
      </c>
      <c r="AD604" s="6">
        <v>0</v>
      </c>
      <c r="AE604" s="6">
        <v>0</v>
      </c>
      <c r="AF604" s="6">
        <v>0</v>
      </c>
      <c r="AG604" s="6">
        <v>0</v>
      </c>
      <c r="AH604" s="6">
        <v>0</v>
      </c>
      <c r="AI604" s="6">
        <v>0</v>
      </c>
      <c r="AJ604" s="6">
        <v>0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0</v>
      </c>
      <c r="AQ604" s="6">
        <v>0</v>
      </c>
    </row>
    <row r="605" spans="1:43" x14ac:dyDescent="0.2">
      <c r="A605" s="1">
        <v>2020</v>
      </c>
      <c r="B605" s="2" t="s">
        <v>66</v>
      </c>
      <c r="C605" s="1" t="s">
        <v>62</v>
      </c>
      <c r="D605" s="1" t="s">
        <v>52</v>
      </c>
      <c r="E605" s="1" t="s">
        <v>53</v>
      </c>
      <c r="F605" s="6">
        <v>3000</v>
      </c>
      <c r="G605" s="6">
        <v>2000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6">
        <v>0</v>
      </c>
      <c r="S605" s="6">
        <v>0</v>
      </c>
      <c r="T605" s="6">
        <v>0</v>
      </c>
      <c r="U605" s="6">
        <v>0</v>
      </c>
      <c r="V605" s="6">
        <v>0</v>
      </c>
      <c r="W605" s="6">
        <v>2000</v>
      </c>
      <c r="X605" s="6">
        <v>2000</v>
      </c>
      <c r="Y605" s="6">
        <v>0.67</v>
      </c>
      <c r="Z605" s="6">
        <v>0</v>
      </c>
      <c r="AA605" s="6">
        <v>0</v>
      </c>
      <c r="AB605" s="6">
        <v>0</v>
      </c>
      <c r="AC605" s="6">
        <v>0</v>
      </c>
      <c r="AD605" s="6">
        <v>0</v>
      </c>
      <c r="AE605" s="6">
        <v>0</v>
      </c>
      <c r="AF605" s="6">
        <v>0</v>
      </c>
      <c r="AG605" s="6">
        <v>0</v>
      </c>
      <c r="AH605" s="6">
        <v>0</v>
      </c>
      <c r="AI605" s="6">
        <v>0</v>
      </c>
      <c r="AJ605" s="6">
        <v>0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0</v>
      </c>
      <c r="AQ605" s="6">
        <v>0</v>
      </c>
    </row>
    <row r="606" spans="1:43" x14ac:dyDescent="0.2">
      <c r="A606" s="1">
        <v>2020</v>
      </c>
      <c r="B606" s="2" t="s">
        <v>66</v>
      </c>
      <c r="C606" s="1" t="s">
        <v>62</v>
      </c>
      <c r="D606" s="1" t="s">
        <v>52</v>
      </c>
      <c r="E606" s="1" t="s">
        <v>46</v>
      </c>
      <c r="F606" s="6">
        <v>433998.4</v>
      </c>
      <c r="G606" s="6">
        <v>148010.97</v>
      </c>
      <c r="H606" s="6">
        <v>0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v>0</v>
      </c>
      <c r="O606" s="6">
        <v>0</v>
      </c>
      <c r="P606" s="6">
        <v>0</v>
      </c>
      <c r="Q606" s="6">
        <v>0</v>
      </c>
      <c r="R606" s="6">
        <v>0</v>
      </c>
      <c r="S606" s="6">
        <v>0</v>
      </c>
      <c r="T606" s="6">
        <v>55168.93</v>
      </c>
      <c r="U606" s="6">
        <v>55168.93</v>
      </c>
      <c r="V606" s="6">
        <v>0.13</v>
      </c>
      <c r="W606" s="6">
        <v>92842.04</v>
      </c>
      <c r="X606" s="6">
        <v>148010.97</v>
      </c>
      <c r="Y606" s="6">
        <v>0.34</v>
      </c>
      <c r="Z606" s="6">
        <v>0</v>
      </c>
      <c r="AA606" s="6">
        <v>0</v>
      </c>
      <c r="AB606" s="6">
        <v>0</v>
      </c>
      <c r="AC606" s="6">
        <v>0</v>
      </c>
      <c r="AD606" s="6">
        <v>0</v>
      </c>
      <c r="AE606" s="6">
        <v>0</v>
      </c>
      <c r="AF606" s="6">
        <v>0</v>
      </c>
      <c r="AG606" s="6">
        <v>0</v>
      </c>
      <c r="AH606" s="6">
        <v>0</v>
      </c>
      <c r="AI606" s="6">
        <v>0</v>
      </c>
      <c r="AJ606" s="6">
        <v>0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0</v>
      </c>
      <c r="AQ606" s="6">
        <v>0</v>
      </c>
    </row>
    <row r="607" spans="1:43" x14ac:dyDescent="0.2">
      <c r="A607" s="1">
        <v>2020</v>
      </c>
      <c r="B607" s="2" t="s">
        <v>66</v>
      </c>
      <c r="C607" s="1" t="s">
        <v>62</v>
      </c>
      <c r="D607" s="1" t="s">
        <v>52</v>
      </c>
      <c r="E607" s="1" t="s">
        <v>47</v>
      </c>
      <c r="F607" s="6">
        <v>212618.71</v>
      </c>
      <c r="G607" s="6">
        <v>157722.99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6">
        <v>0</v>
      </c>
      <c r="P607" s="6">
        <v>0</v>
      </c>
      <c r="Q607" s="6">
        <v>0</v>
      </c>
      <c r="R607" s="6">
        <v>0</v>
      </c>
      <c r="S607" s="6">
        <v>0</v>
      </c>
      <c r="T607" s="6">
        <v>83157.789999999994</v>
      </c>
      <c r="U607" s="6">
        <v>83157.789999999994</v>
      </c>
      <c r="V607" s="6">
        <v>0.39</v>
      </c>
      <c r="W607" s="6">
        <v>74565.2</v>
      </c>
      <c r="X607" s="6">
        <v>157722.99</v>
      </c>
      <c r="Y607" s="6">
        <v>0.74</v>
      </c>
      <c r="Z607" s="6">
        <v>0</v>
      </c>
      <c r="AA607" s="6">
        <v>0</v>
      </c>
      <c r="AB607" s="6">
        <v>0</v>
      </c>
      <c r="AC607" s="6">
        <v>0</v>
      </c>
      <c r="AD607" s="6">
        <v>0</v>
      </c>
      <c r="AE607" s="6">
        <v>0</v>
      </c>
      <c r="AF607" s="6">
        <v>0</v>
      </c>
      <c r="AG607" s="6">
        <v>0</v>
      </c>
      <c r="AH607" s="6">
        <v>0</v>
      </c>
      <c r="AI607" s="6">
        <v>0</v>
      </c>
      <c r="AJ607" s="6">
        <v>0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0</v>
      </c>
      <c r="AQ607" s="6">
        <v>0</v>
      </c>
    </row>
    <row r="608" spans="1:43" x14ac:dyDescent="0.2">
      <c r="A608" s="1">
        <v>2020</v>
      </c>
      <c r="B608" s="2" t="s">
        <v>66</v>
      </c>
      <c r="C608" s="1" t="s">
        <v>62</v>
      </c>
      <c r="D608" s="1" t="s">
        <v>52</v>
      </c>
      <c r="E608" s="1" t="s">
        <v>49</v>
      </c>
      <c r="F608" s="6">
        <v>73864.27</v>
      </c>
      <c r="G608" s="6">
        <v>51788.959999999999</v>
      </c>
      <c r="H608" s="6">
        <v>0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6">
        <v>0</v>
      </c>
      <c r="S608" s="6">
        <v>0</v>
      </c>
      <c r="T608" s="6">
        <v>29467.78</v>
      </c>
      <c r="U608" s="6">
        <v>29467.78</v>
      </c>
      <c r="V608" s="6">
        <v>0.4</v>
      </c>
      <c r="W608" s="6">
        <v>22321.18</v>
      </c>
      <c r="X608" s="6">
        <v>51788.959999999999</v>
      </c>
      <c r="Y608" s="6">
        <v>0.7</v>
      </c>
      <c r="Z608" s="6">
        <v>0</v>
      </c>
      <c r="AA608" s="6">
        <v>0</v>
      </c>
      <c r="AB608" s="6">
        <v>0</v>
      </c>
      <c r="AC608" s="6">
        <v>0</v>
      </c>
      <c r="AD608" s="6">
        <v>0</v>
      </c>
      <c r="AE608" s="6">
        <v>0</v>
      </c>
      <c r="AF608" s="6">
        <v>0</v>
      </c>
      <c r="AG608" s="6">
        <v>0</v>
      </c>
      <c r="AH608" s="6">
        <v>0</v>
      </c>
      <c r="AI608" s="6">
        <v>0</v>
      </c>
      <c r="AJ608" s="6">
        <v>0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0</v>
      </c>
      <c r="AQ608" s="6">
        <v>0</v>
      </c>
    </row>
    <row r="609" spans="1:43" x14ac:dyDescent="0.2">
      <c r="A609" s="1">
        <v>2020</v>
      </c>
      <c r="B609" s="2" t="s">
        <v>67</v>
      </c>
      <c r="C609" s="1" t="s">
        <v>44</v>
      </c>
      <c r="D609" s="1" t="s">
        <v>45</v>
      </c>
      <c r="E609" s="1" t="s">
        <v>46</v>
      </c>
      <c r="F609" s="6">
        <v>6236188.2300000004</v>
      </c>
      <c r="G609" s="6">
        <v>426107.8</v>
      </c>
      <c r="H609" s="6">
        <v>0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 s="6">
        <v>426107.8</v>
      </c>
      <c r="X609" s="6">
        <v>426107.8</v>
      </c>
      <c r="Y609" s="6">
        <v>7.0000000000000007E-2</v>
      </c>
      <c r="Z609" s="6">
        <v>0</v>
      </c>
      <c r="AA609" s="6">
        <v>0</v>
      </c>
      <c r="AB609" s="6">
        <v>0</v>
      </c>
      <c r="AC609" s="6">
        <v>0</v>
      </c>
      <c r="AD609" s="6">
        <v>0</v>
      </c>
      <c r="AE609" s="6">
        <v>0</v>
      </c>
      <c r="AF609" s="6">
        <v>0</v>
      </c>
      <c r="AG609" s="6">
        <v>0</v>
      </c>
      <c r="AH609" s="6">
        <v>0</v>
      </c>
      <c r="AI609" s="6">
        <v>0</v>
      </c>
      <c r="AJ609" s="6">
        <v>0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0</v>
      </c>
      <c r="AQ609" s="6">
        <v>0</v>
      </c>
    </row>
    <row r="610" spans="1:43" x14ac:dyDescent="0.2">
      <c r="A610" s="1">
        <v>2020</v>
      </c>
      <c r="B610" s="2" t="s">
        <v>67</v>
      </c>
      <c r="C610" s="1" t="s">
        <v>44</v>
      </c>
      <c r="D610" s="1" t="s">
        <v>45</v>
      </c>
      <c r="E610" s="1" t="s">
        <v>47</v>
      </c>
      <c r="F610" s="6">
        <v>133554.28</v>
      </c>
      <c r="G610" s="6">
        <v>6739.2</v>
      </c>
      <c r="H610" s="6">
        <v>0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6">
        <v>0</v>
      </c>
      <c r="S610" s="6">
        <v>0</v>
      </c>
      <c r="T610" s="6">
        <v>0</v>
      </c>
      <c r="U610" s="6">
        <v>0</v>
      </c>
      <c r="V610" s="6">
        <v>0</v>
      </c>
      <c r="W610" s="6">
        <v>6739.2</v>
      </c>
      <c r="X610" s="6">
        <v>6739.2</v>
      </c>
      <c r="Y610" s="6">
        <v>0.05</v>
      </c>
      <c r="Z610" s="6">
        <v>0</v>
      </c>
      <c r="AA610" s="6">
        <v>0</v>
      </c>
      <c r="AB610" s="6">
        <v>0</v>
      </c>
      <c r="AC610" s="6">
        <v>0</v>
      </c>
      <c r="AD610" s="6">
        <v>0</v>
      </c>
      <c r="AE610" s="6">
        <v>0</v>
      </c>
      <c r="AF610" s="6">
        <v>0</v>
      </c>
      <c r="AG610" s="6">
        <v>0</v>
      </c>
      <c r="AH610" s="6">
        <v>0</v>
      </c>
      <c r="AI610" s="6">
        <v>0</v>
      </c>
      <c r="AJ610" s="6">
        <v>0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0</v>
      </c>
      <c r="AQ610" s="6">
        <v>0</v>
      </c>
    </row>
    <row r="611" spans="1:43" x14ac:dyDescent="0.2">
      <c r="A611" s="1">
        <v>2020</v>
      </c>
      <c r="B611" s="2" t="s">
        <v>67</v>
      </c>
      <c r="C611" s="1" t="s">
        <v>44</v>
      </c>
      <c r="D611" s="1" t="s">
        <v>48</v>
      </c>
      <c r="E611" s="1" t="s">
        <v>46</v>
      </c>
      <c r="F611" s="6">
        <v>78002.460000000006</v>
      </c>
      <c r="G611" s="6">
        <v>14415.07</v>
      </c>
      <c r="H611" s="6">
        <v>0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 s="6">
        <v>14415.07</v>
      </c>
      <c r="X611" s="6">
        <v>14415.07</v>
      </c>
      <c r="Y611" s="6">
        <v>0.18</v>
      </c>
      <c r="Z611" s="6">
        <v>0</v>
      </c>
      <c r="AA611" s="6">
        <v>0</v>
      </c>
      <c r="AB611" s="6">
        <v>0</v>
      </c>
      <c r="AC611" s="6">
        <v>0</v>
      </c>
      <c r="AD611" s="6">
        <v>0</v>
      </c>
      <c r="AE611" s="6">
        <v>0</v>
      </c>
      <c r="AF611" s="6">
        <v>0</v>
      </c>
      <c r="AG611" s="6">
        <v>0</v>
      </c>
      <c r="AH611" s="6">
        <v>0</v>
      </c>
      <c r="AI611" s="6">
        <v>0</v>
      </c>
      <c r="AJ611" s="6">
        <v>0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0</v>
      </c>
      <c r="AQ611" s="6">
        <v>0</v>
      </c>
    </row>
    <row r="612" spans="1:43" x14ac:dyDescent="0.2">
      <c r="A612" s="1">
        <v>2020</v>
      </c>
      <c r="B612" s="2" t="s">
        <v>67</v>
      </c>
      <c r="C612" s="1" t="s">
        <v>44</v>
      </c>
      <c r="D612" s="1" t="s">
        <v>48</v>
      </c>
      <c r="E612" s="1" t="s">
        <v>47</v>
      </c>
      <c r="F612" s="6">
        <v>78228.33</v>
      </c>
      <c r="G612" s="6">
        <v>17628.14</v>
      </c>
      <c r="H612" s="6">
        <v>0</v>
      </c>
      <c r="I612" s="6">
        <v>0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6">
        <v>0</v>
      </c>
      <c r="S612" s="6">
        <v>0</v>
      </c>
      <c r="T612" s="6">
        <v>0</v>
      </c>
      <c r="U612" s="6">
        <v>0</v>
      </c>
      <c r="V612" s="6">
        <v>0</v>
      </c>
      <c r="W612" s="6">
        <v>17628.14</v>
      </c>
      <c r="X612" s="6">
        <v>17628.14</v>
      </c>
      <c r="Y612" s="6">
        <v>0.23</v>
      </c>
      <c r="Z612" s="6">
        <v>0</v>
      </c>
      <c r="AA612" s="6">
        <v>0</v>
      </c>
      <c r="AB612" s="6">
        <v>0</v>
      </c>
      <c r="AC612" s="6">
        <v>0</v>
      </c>
      <c r="AD612" s="6">
        <v>0</v>
      </c>
      <c r="AE612" s="6">
        <v>0</v>
      </c>
      <c r="AF612" s="6">
        <v>0</v>
      </c>
      <c r="AG612" s="6">
        <v>0</v>
      </c>
      <c r="AH612" s="6">
        <v>0</v>
      </c>
      <c r="AI612" s="6">
        <v>0</v>
      </c>
      <c r="AJ612" s="6">
        <v>0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0</v>
      </c>
      <c r="AQ612" s="6">
        <v>0</v>
      </c>
    </row>
    <row r="613" spans="1:43" x14ac:dyDescent="0.2">
      <c r="A613" s="1">
        <v>2020</v>
      </c>
      <c r="B613" s="2" t="s">
        <v>67</v>
      </c>
      <c r="C613" s="1" t="s">
        <v>44</v>
      </c>
      <c r="D613" s="1" t="s">
        <v>48</v>
      </c>
      <c r="E613" s="1" t="s">
        <v>49</v>
      </c>
      <c r="F613" s="6">
        <v>49282.46</v>
      </c>
      <c r="G613" s="6">
        <v>14510.12</v>
      </c>
      <c r="H613" s="6">
        <v>0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6">
        <v>0</v>
      </c>
      <c r="S613" s="6">
        <v>0</v>
      </c>
      <c r="T613" s="6">
        <v>0</v>
      </c>
      <c r="U613" s="6">
        <v>0</v>
      </c>
      <c r="V613" s="6">
        <v>0</v>
      </c>
      <c r="W613" s="6">
        <v>14510.12</v>
      </c>
      <c r="X613" s="6">
        <v>14510.12</v>
      </c>
      <c r="Y613" s="6">
        <v>0.28999999999999998</v>
      </c>
      <c r="Z613" s="6">
        <v>0</v>
      </c>
      <c r="AA613" s="6">
        <v>0</v>
      </c>
      <c r="AB613" s="6">
        <v>0</v>
      </c>
      <c r="AC613" s="6">
        <v>0</v>
      </c>
      <c r="AD613" s="6">
        <v>0</v>
      </c>
      <c r="AE613" s="6">
        <v>0</v>
      </c>
      <c r="AF613" s="6">
        <v>0</v>
      </c>
      <c r="AG613" s="6">
        <v>0</v>
      </c>
      <c r="AH613" s="6">
        <v>0</v>
      </c>
      <c r="AI613" s="6">
        <v>0</v>
      </c>
      <c r="AJ613" s="6">
        <v>0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0</v>
      </c>
      <c r="AQ613" s="6">
        <v>0</v>
      </c>
    </row>
    <row r="614" spans="1:43" x14ac:dyDescent="0.2">
      <c r="A614" s="1">
        <v>2020</v>
      </c>
      <c r="B614" s="2" t="s">
        <v>67</v>
      </c>
      <c r="C614" s="1" t="s">
        <v>44</v>
      </c>
      <c r="D614" s="1" t="s">
        <v>50</v>
      </c>
      <c r="E614" s="1" t="s">
        <v>46</v>
      </c>
      <c r="F614" s="6">
        <v>49424.62</v>
      </c>
      <c r="G614" s="6">
        <v>48650.62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6">
        <v>0</v>
      </c>
      <c r="S614" s="6">
        <v>0</v>
      </c>
      <c r="T614" s="6">
        <v>0</v>
      </c>
      <c r="U614" s="6">
        <v>0</v>
      </c>
      <c r="V614" s="6">
        <v>0</v>
      </c>
      <c r="W614" s="6">
        <v>48650.62</v>
      </c>
      <c r="X614" s="6">
        <v>48650.62</v>
      </c>
      <c r="Y614" s="6">
        <v>0.98</v>
      </c>
      <c r="Z614" s="6">
        <v>0</v>
      </c>
      <c r="AA614" s="6">
        <v>0</v>
      </c>
      <c r="AB614" s="6">
        <v>0</v>
      </c>
      <c r="AC614" s="6">
        <v>0</v>
      </c>
      <c r="AD614" s="6">
        <v>0</v>
      </c>
      <c r="AE614" s="6">
        <v>0</v>
      </c>
      <c r="AF614" s="6">
        <v>0</v>
      </c>
      <c r="AG614" s="6">
        <v>0</v>
      </c>
      <c r="AH614" s="6">
        <v>0</v>
      </c>
      <c r="AI614" s="6">
        <v>0</v>
      </c>
      <c r="AJ614" s="6">
        <v>0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0</v>
      </c>
      <c r="AQ614" s="6">
        <v>0</v>
      </c>
    </row>
    <row r="615" spans="1:43" x14ac:dyDescent="0.2">
      <c r="A615" s="1">
        <v>2020</v>
      </c>
      <c r="B615" s="2" t="s">
        <v>67</v>
      </c>
      <c r="C615" s="1" t="s">
        <v>44</v>
      </c>
      <c r="D615" s="1" t="s">
        <v>50</v>
      </c>
      <c r="E615" s="1" t="s">
        <v>47</v>
      </c>
      <c r="F615" s="6">
        <v>8704.7199999999993</v>
      </c>
      <c r="G615" s="6">
        <v>2203.6</v>
      </c>
      <c r="H615" s="6">
        <v>0</v>
      </c>
      <c r="I615" s="6">
        <v>0</v>
      </c>
      <c r="J615" s="6">
        <v>0</v>
      </c>
      <c r="K615" s="6">
        <v>0</v>
      </c>
      <c r="L615" s="6">
        <v>0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6">
        <v>0</v>
      </c>
      <c r="S615" s="6">
        <v>0</v>
      </c>
      <c r="T615" s="6">
        <v>0</v>
      </c>
      <c r="U615" s="6">
        <v>0</v>
      </c>
      <c r="V615" s="6">
        <v>0</v>
      </c>
      <c r="W615" s="6">
        <v>2203.6</v>
      </c>
      <c r="X615" s="6">
        <v>2203.6</v>
      </c>
      <c r="Y615" s="6">
        <v>0.25</v>
      </c>
      <c r="Z615" s="6">
        <v>0</v>
      </c>
      <c r="AA615" s="6">
        <v>0</v>
      </c>
      <c r="AB615" s="6">
        <v>0</v>
      </c>
      <c r="AC615" s="6">
        <v>0</v>
      </c>
      <c r="AD615" s="6">
        <v>0</v>
      </c>
      <c r="AE615" s="6">
        <v>0</v>
      </c>
      <c r="AF615" s="6">
        <v>0</v>
      </c>
      <c r="AG615" s="6">
        <v>0</v>
      </c>
      <c r="AH615" s="6">
        <v>0</v>
      </c>
      <c r="AI615" s="6">
        <v>0</v>
      </c>
      <c r="AJ615" s="6">
        <v>0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0</v>
      </c>
      <c r="AQ615" s="6">
        <v>0</v>
      </c>
    </row>
    <row r="616" spans="1:43" x14ac:dyDescent="0.2">
      <c r="A616" s="1">
        <v>2020</v>
      </c>
      <c r="B616" s="2" t="s">
        <v>67</v>
      </c>
      <c r="C616" s="1" t="s">
        <v>44</v>
      </c>
      <c r="D616" s="1" t="s">
        <v>51</v>
      </c>
      <c r="E616" s="1" t="s">
        <v>46</v>
      </c>
      <c r="F616" s="6">
        <v>83732.31</v>
      </c>
      <c r="G616" s="6">
        <v>46015.43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6">
        <v>0</v>
      </c>
      <c r="S616" s="6">
        <v>0</v>
      </c>
      <c r="T616" s="6">
        <v>0</v>
      </c>
      <c r="U616" s="6">
        <v>0</v>
      </c>
      <c r="V616" s="6">
        <v>0</v>
      </c>
      <c r="W616" s="6">
        <v>46015.43</v>
      </c>
      <c r="X616" s="6">
        <v>46015.43</v>
      </c>
      <c r="Y616" s="6">
        <v>0.55000000000000004</v>
      </c>
      <c r="Z616" s="6">
        <v>0</v>
      </c>
      <c r="AA616" s="6">
        <v>0</v>
      </c>
      <c r="AB616" s="6">
        <v>0</v>
      </c>
      <c r="AC616" s="6">
        <v>0</v>
      </c>
      <c r="AD616" s="6">
        <v>0</v>
      </c>
      <c r="AE616" s="6">
        <v>0</v>
      </c>
      <c r="AF616" s="6">
        <v>0</v>
      </c>
      <c r="AG616" s="6">
        <v>0</v>
      </c>
      <c r="AH616" s="6">
        <v>0</v>
      </c>
      <c r="AI616" s="6">
        <v>0</v>
      </c>
      <c r="AJ616" s="6">
        <v>0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0</v>
      </c>
      <c r="AQ616" s="6">
        <v>0</v>
      </c>
    </row>
    <row r="617" spans="1:43" x14ac:dyDescent="0.2">
      <c r="A617" s="1">
        <v>2020</v>
      </c>
      <c r="B617" s="2" t="s">
        <v>67</v>
      </c>
      <c r="C617" s="1" t="s">
        <v>44</v>
      </c>
      <c r="D617" s="1" t="s">
        <v>51</v>
      </c>
      <c r="E617" s="1" t="s">
        <v>47</v>
      </c>
      <c r="F617" s="6">
        <v>4166.79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C617" s="6">
        <v>0</v>
      </c>
      <c r="AD617" s="6">
        <v>0</v>
      </c>
      <c r="AE617" s="6">
        <v>0</v>
      </c>
      <c r="AF617" s="6">
        <v>0</v>
      </c>
      <c r="AG617" s="6">
        <v>0</v>
      </c>
      <c r="AH617" s="6">
        <v>0</v>
      </c>
      <c r="AI617" s="6">
        <v>0</v>
      </c>
      <c r="AJ617" s="6">
        <v>0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0</v>
      </c>
      <c r="AQ617" s="6">
        <v>0</v>
      </c>
    </row>
    <row r="618" spans="1:43" x14ac:dyDescent="0.2">
      <c r="A618" s="1">
        <v>2020</v>
      </c>
      <c r="B618" s="2" t="s">
        <v>67</v>
      </c>
      <c r="C618" s="1" t="s">
        <v>44</v>
      </c>
      <c r="D618" s="1" t="s">
        <v>52</v>
      </c>
      <c r="E618" s="1" t="s">
        <v>53</v>
      </c>
      <c r="F618" s="6">
        <v>4445.47</v>
      </c>
      <c r="G618" s="6">
        <v>270.89</v>
      </c>
      <c r="H618" s="6">
        <v>0</v>
      </c>
      <c r="I618" s="6">
        <v>0</v>
      </c>
      <c r="J618" s="6">
        <v>0</v>
      </c>
      <c r="K618" s="6">
        <v>0</v>
      </c>
      <c r="L618" s="6">
        <v>0</v>
      </c>
      <c r="M618" s="6">
        <v>0</v>
      </c>
      <c r="N618" s="6">
        <v>0</v>
      </c>
      <c r="O618" s="6">
        <v>0</v>
      </c>
      <c r="P618" s="6">
        <v>0</v>
      </c>
      <c r="Q618" s="6">
        <v>0</v>
      </c>
      <c r="R618" s="6">
        <v>0</v>
      </c>
      <c r="S618" s="6">
        <v>0</v>
      </c>
      <c r="T618" s="6">
        <v>0</v>
      </c>
      <c r="U618" s="6">
        <v>0</v>
      </c>
      <c r="V618" s="6">
        <v>0</v>
      </c>
      <c r="W618" s="6">
        <v>270.89</v>
      </c>
      <c r="X618" s="6">
        <v>270.89</v>
      </c>
      <c r="Y618" s="6">
        <v>0.06</v>
      </c>
      <c r="Z618" s="6">
        <v>0</v>
      </c>
      <c r="AA618" s="6">
        <v>0</v>
      </c>
      <c r="AB618" s="6">
        <v>0</v>
      </c>
      <c r="AC618" s="6">
        <v>0</v>
      </c>
      <c r="AD618" s="6">
        <v>0</v>
      </c>
      <c r="AE618" s="6">
        <v>0</v>
      </c>
      <c r="AF618" s="6">
        <v>0</v>
      </c>
      <c r="AG618" s="6">
        <v>0</v>
      </c>
      <c r="AH618" s="6">
        <v>0</v>
      </c>
      <c r="AI618" s="6">
        <v>0</v>
      </c>
      <c r="AJ618" s="6">
        <v>0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0</v>
      </c>
      <c r="AQ618" s="6">
        <v>0</v>
      </c>
    </row>
    <row r="619" spans="1:43" x14ac:dyDescent="0.2">
      <c r="A619" s="1">
        <v>2020</v>
      </c>
      <c r="B619" s="2" t="s">
        <v>67</v>
      </c>
      <c r="C619" s="1" t="s">
        <v>44</v>
      </c>
      <c r="D619" s="1" t="s">
        <v>52</v>
      </c>
      <c r="E619" s="1" t="s">
        <v>46</v>
      </c>
      <c r="F619" s="6">
        <v>1272182.96</v>
      </c>
      <c r="G619" s="6">
        <v>486653.09</v>
      </c>
      <c r="H619" s="6">
        <v>0</v>
      </c>
      <c r="I619" s="6">
        <v>0</v>
      </c>
      <c r="J619" s="6">
        <v>0</v>
      </c>
      <c r="K619" s="6">
        <v>0</v>
      </c>
      <c r="L619" s="6">
        <v>0</v>
      </c>
      <c r="M619" s="6">
        <v>0</v>
      </c>
      <c r="N619" s="6">
        <v>0</v>
      </c>
      <c r="O619" s="6">
        <v>0</v>
      </c>
      <c r="P619" s="6">
        <v>0</v>
      </c>
      <c r="Q619" s="6">
        <v>0</v>
      </c>
      <c r="R619" s="6">
        <v>0</v>
      </c>
      <c r="S619" s="6">
        <v>0</v>
      </c>
      <c r="T619" s="6">
        <v>0</v>
      </c>
      <c r="U619" s="6">
        <v>0</v>
      </c>
      <c r="V619" s="6">
        <v>0</v>
      </c>
      <c r="W619" s="6">
        <v>486653.09</v>
      </c>
      <c r="X619" s="6">
        <v>486653.09</v>
      </c>
      <c r="Y619" s="6">
        <v>0.38</v>
      </c>
      <c r="Z619" s="6">
        <v>0</v>
      </c>
      <c r="AA619" s="6">
        <v>0</v>
      </c>
      <c r="AB619" s="6">
        <v>0</v>
      </c>
      <c r="AC619" s="6">
        <v>0</v>
      </c>
      <c r="AD619" s="6">
        <v>0</v>
      </c>
      <c r="AE619" s="6">
        <v>0</v>
      </c>
      <c r="AF619" s="6">
        <v>0</v>
      </c>
      <c r="AG619" s="6">
        <v>0</v>
      </c>
      <c r="AH619" s="6">
        <v>0</v>
      </c>
      <c r="AI619" s="6">
        <v>0</v>
      </c>
      <c r="AJ619" s="6">
        <v>0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0</v>
      </c>
      <c r="AQ619" s="6">
        <v>0</v>
      </c>
    </row>
    <row r="620" spans="1:43" x14ac:dyDescent="0.2">
      <c r="A620" s="1">
        <v>2020</v>
      </c>
      <c r="B620" s="2" t="s">
        <v>67</v>
      </c>
      <c r="C620" s="1" t="s">
        <v>44</v>
      </c>
      <c r="D620" s="1" t="s">
        <v>52</v>
      </c>
      <c r="E620" s="1" t="s">
        <v>47</v>
      </c>
      <c r="F620" s="6">
        <v>1179673.8600000001</v>
      </c>
      <c r="G620" s="6">
        <v>682195.19</v>
      </c>
      <c r="H620" s="6">
        <v>0</v>
      </c>
      <c r="I620" s="6">
        <v>0</v>
      </c>
      <c r="J620" s="6">
        <v>0</v>
      </c>
      <c r="K620" s="6">
        <v>0</v>
      </c>
      <c r="L620" s="6">
        <v>0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6">
        <v>0</v>
      </c>
      <c r="S620" s="6">
        <v>0</v>
      </c>
      <c r="T620" s="6">
        <v>0</v>
      </c>
      <c r="U620" s="6">
        <v>0</v>
      </c>
      <c r="V620" s="6">
        <v>0</v>
      </c>
      <c r="W620" s="6">
        <v>682195.19</v>
      </c>
      <c r="X620" s="6">
        <v>682195.19</v>
      </c>
      <c r="Y620" s="6">
        <v>0.57999999999999996</v>
      </c>
      <c r="Z620" s="6">
        <v>0</v>
      </c>
      <c r="AA620" s="6">
        <v>0</v>
      </c>
      <c r="AB620" s="6">
        <v>0</v>
      </c>
      <c r="AC620" s="6">
        <v>0</v>
      </c>
      <c r="AD620" s="6">
        <v>0</v>
      </c>
      <c r="AE620" s="6">
        <v>0</v>
      </c>
      <c r="AF620" s="6">
        <v>0</v>
      </c>
      <c r="AG620" s="6">
        <v>0</v>
      </c>
      <c r="AH620" s="6">
        <v>0</v>
      </c>
      <c r="AI620" s="6">
        <v>0</v>
      </c>
      <c r="AJ620" s="6">
        <v>0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0</v>
      </c>
      <c r="AQ620" s="6">
        <v>0</v>
      </c>
    </row>
    <row r="621" spans="1:43" x14ac:dyDescent="0.2">
      <c r="A621" s="1">
        <v>2020</v>
      </c>
      <c r="B621" s="2" t="s">
        <v>67</v>
      </c>
      <c r="C621" s="1" t="s">
        <v>44</v>
      </c>
      <c r="D621" s="1" t="s">
        <v>52</v>
      </c>
      <c r="E621" s="1" t="s">
        <v>49</v>
      </c>
      <c r="F621" s="6">
        <v>785846.98</v>
      </c>
      <c r="G621" s="6">
        <v>323265.01</v>
      </c>
      <c r="H621" s="6">
        <v>0</v>
      </c>
      <c r="I621" s="6">
        <v>0</v>
      </c>
      <c r="J621" s="6">
        <v>0</v>
      </c>
      <c r="K621" s="6">
        <v>0</v>
      </c>
      <c r="L621" s="6">
        <v>0</v>
      </c>
      <c r="M621" s="6">
        <v>0</v>
      </c>
      <c r="N621" s="6">
        <v>0</v>
      </c>
      <c r="O621" s="6">
        <v>0</v>
      </c>
      <c r="P621" s="6">
        <v>0</v>
      </c>
      <c r="Q621" s="6">
        <v>0</v>
      </c>
      <c r="R621" s="6">
        <v>0</v>
      </c>
      <c r="S621" s="6">
        <v>0</v>
      </c>
      <c r="T621" s="6">
        <v>0</v>
      </c>
      <c r="U621" s="6">
        <v>0</v>
      </c>
      <c r="V621" s="6">
        <v>0</v>
      </c>
      <c r="W621" s="6">
        <v>323265.01</v>
      </c>
      <c r="X621" s="6">
        <v>323265.01</v>
      </c>
      <c r="Y621" s="6">
        <v>0.41</v>
      </c>
      <c r="Z621" s="6">
        <v>0</v>
      </c>
      <c r="AA621" s="6">
        <v>0</v>
      </c>
      <c r="AB621" s="6">
        <v>0</v>
      </c>
      <c r="AC621" s="6">
        <v>0</v>
      </c>
      <c r="AD621" s="6">
        <v>0</v>
      </c>
      <c r="AE621" s="6">
        <v>0</v>
      </c>
      <c r="AF621" s="6">
        <v>0</v>
      </c>
      <c r="AG621" s="6">
        <v>0</v>
      </c>
      <c r="AH621" s="6">
        <v>0</v>
      </c>
      <c r="AI621" s="6">
        <v>0</v>
      </c>
      <c r="AJ621" s="6">
        <v>0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0</v>
      </c>
      <c r="AQ621" s="6">
        <v>0</v>
      </c>
    </row>
    <row r="622" spans="1:43" x14ac:dyDescent="0.2">
      <c r="A622" s="1">
        <v>2020</v>
      </c>
      <c r="B622" s="2" t="s">
        <v>67</v>
      </c>
      <c r="C622" s="1" t="s">
        <v>54</v>
      </c>
      <c r="D622" s="1" t="s">
        <v>45</v>
      </c>
      <c r="E622" s="1" t="s">
        <v>46</v>
      </c>
      <c r="F622" s="6">
        <v>1832233.08</v>
      </c>
      <c r="G622" s="6">
        <v>97907.24</v>
      </c>
      <c r="H622" s="6">
        <v>0</v>
      </c>
      <c r="I622" s="6">
        <v>0</v>
      </c>
      <c r="J622" s="6">
        <v>0</v>
      </c>
      <c r="K622" s="6">
        <v>0</v>
      </c>
      <c r="L622" s="6">
        <v>0</v>
      </c>
      <c r="M622" s="6">
        <v>0</v>
      </c>
      <c r="N622" s="6">
        <v>0</v>
      </c>
      <c r="O622" s="6">
        <v>0</v>
      </c>
      <c r="P622" s="6">
        <v>0</v>
      </c>
      <c r="Q622" s="6">
        <v>0</v>
      </c>
      <c r="R622" s="6">
        <v>0</v>
      </c>
      <c r="S622" s="6">
        <v>0</v>
      </c>
      <c r="T622" s="6">
        <v>0</v>
      </c>
      <c r="U622" s="6">
        <v>0</v>
      </c>
      <c r="V622" s="6">
        <v>0</v>
      </c>
      <c r="W622" s="6">
        <v>97907.24</v>
      </c>
      <c r="X622" s="6">
        <v>97907.24</v>
      </c>
      <c r="Y622" s="6">
        <v>0.05</v>
      </c>
      <c r="Z622" s="6">
        <v>0</v>
      </c>
      <c r="AA622" s="6">
        <v>0</v>
      </c>
      <c r="AB622" s="6">
        <v>0</v>
      </c>
      <c r="AC622" s="6">
        <v>0</v>
      </c>
      <c r="AD622" s="6">
        <v>0</v>
      </c>
      <c r="AE622" s="6">
        <v>0</v>
      </c>
      <c r="AF622" s="6">
        <v>0</v>
      </c>
      <c r="AG622" s="6">
        <v>0</v>
      </c>
      <c r="AH622" s="6">
        <v>0</v>
      </c>
      <c r="AI622" s="6">
        <v>0</v>
      </c>
      <c r="AJ622" s="6">
        <v>0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0</v>
      </c>
      <c r="AQ622" s="6">
        <v>0</v>
      </c>
    </row>
    <row r="623" spans="1:43" x14ac:dyDescent="0.2">
      <c r="A623" s="1">
        <v>2020</v>
      </c>
      <c r="B623" s="2" t="s">
        <v>67</v>
      </c>
      <c r="C623" s="1" t="s">
        <v>54</v>
      </c>
      <c r="D623" s="1" t="s">
        <v>45</v>
      </c>
      <c r="E623" s="1" t="s">
        <v>47</v>
      </c>
      <c r="F623" s="6">
        <v>77733.63</v>
      </c>
      <c r="G623" s="6">
        <v>0</v>
      </c>
      <c r="H623" s="6">
        <v>0</v>
      </c>
      <c r="I623" s="6">
        <v>0</v>
      </c>
      <c r="J623" s="6">
        <v>0</v>
      </c>
      <c r="K623" s="6">
        <v>0</v>
      </c>
      <c r="L623" s="6">
        <v>0</v>
      </c>
      <c r="M623" s="6">
        <v>0</v>
      </c>
      <c r="N623" s="6">
        <v>0</v>
      </c>
      <c r="O623" s="6">
        <v>0</v>
      </c>
      <c r="P623" s="6">
        <v>0</v>
      </c>
      <c r="Q623" s="6">
        <v>0</v>
      </c>
      <c r="R623" s="6">
        <v>0</v>
      </c>
      <c r="S623" s="6">
        <v>0</v>
      </c>
      <c r="T623" s="6">
        <v>0</v>
      </c>
      <c r="U623" s="6">
        <v>0</v>
      </c>
      <c r="V623" s="6">
        <v>0</v>
      </c>
      <c r="W623" s="6">
        <v>0</v>
      </c>
      <c r="X623" s="6">
        <v>0</v>
      </c>
      <c r="Y623" s="6">
        <v>0</v>
      </c>
      <c r="Z623" s="6">
        <v>0</v>
      </c>
      <c r="AA623" s="6">
        <v>0</v>
      </c>
      <c r="AB623" s="6">
        <v>0</v>
      </c>
      <c r="AC623" s="6">
        <v>0</v>
      </c>
      <c r="AD623" s="6">
        <v>0</v>
      </c>
      <c r="AE623" s="6">
        <v>0</v>
      </c>
      <c r="AF623" s="6">
        <v>0</v>
      </c>
      <c r="AG623" s="6">
        <v>0</v>
      </c>
      <c r="AH623" s="6">
        <v>0</v>
      </c>
      <c r="AI623" s="6">
        <v>0</v>
      </c>
      <c r="AJ623" s="6">
        <v>0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0</v>
      </c>
      <c r="AQ623" s="6">
        <v>0</v>
      </c>
    </row>
    <row r="624" spans="1:43" x14ac:dyDescent="0.2">
      <c r="A624" s="1">
        <v>2020</v>
      </c>
      <c r="B624" s="2" t="s">
        <v>67</v>
      </c>
      <c r="C624" s="1" t="s">
        <v>54</v>
      </c>
      <c r="D624" s="1" t="s">
        <v>48</v>
      </c>
      <c r="E624" s="1" t="s">
        <v>46</v>
      </c>
      <c r="F624" s="6">
        <v>28213.67</v>
      </c>
      <c r="G624" s="6">
        <v>13473.59</v>
      </c>
      <c r="H624" s="6">
        <v>0</v>
      </c>
      <c r="I624" s="6">
        <v>0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6">
        <v>0</v>
      </c>
      <c r="S624" s="6">
        <v>0</v>
      </c>
      <c r="T624" s="6">
        <v>0</v>
      </c>
      <c r="U624" s="6">
        <v>0</v>
      </c>
      <c r="V624" s="6">
        <v>0</v>
      </c>
      <c r="W624" s="6">
        <v>13473.59</v>
      </c>
      <c r="X624" s="6">
        <v>13473.59</v>
      </c>
      <c r="Y624" s="6">
        <v>0.48</v>
      </c>
      <c r="Z624" s="6">
        <v>0</v>
      </c>
      <c r="AA624" s="6">
        <v>0</v>
      </c>
      <c r="AB624" s="6">
        <v>0</v>
      </c>
      <c r="AC624" s="6">
        <v>0</v>
      </c>
      <c r="AD624" s="6">
        <v>0</v>
      </c>
      <c r="AE624" s="6">
        <v>0</v>
      </c>
      <c r="AF624" s="6">
        <v>0</v>
      </c>
      <c r="AG624" s="6">
        <v>0</v>
      </c>
      <c r="AH624" s="6">
        <v>0</v>
      </c>
      <c r="AI624" s="6">
        <v>0</v>
      </c>
      <c r="AJ624" s="6">
        <v>0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0</v>
      </c>
      <c r="AQ624" s="6">
        <v>0</v>
      </c>
    </row>
    <row r="625" spans="1:43" x14ac:dyDescent="0.2">
      <c r="A625" s="1">
        <v>2020</v>
      </c>
      <c r="B625" s="2" t="s">
        <v>67</v>
      </c>
      <c r="C625" s="1" t="s">
        <v>54</v>
      </c>
      <c r="D625" s="1" t="s">
        <v>48</v>
      </c>
      <c r="E625" s="1" t="s">
        <v>47</v>
      </c>
      <c r="F625" s="6">
        <v>58968.55</v>
      </c>
      <c r="G625" s="6">
        <v>47963.5</v>
      </c>
      <c r="H625" s="6">
        <v>0</v>
      </c>
      <c r="I625" s="6">
        <v>0</v>
      </c>
      <c r="J625" s="6">
        <v>0</v>
      </c>
      <c r="K625" s="6">
        <v>0</v>
      </c>
      <c r="L625" s="6">
        <v>0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6">
        <v>0</v>
      </c>
      <c r="S625" s="6">
        <v>0</v>
      </c>
      <c r="T625" s="6">
        <v>0</v>
      </c>
      <c r="U625" s="6">
        <v>0</v>
      </c>
      <c r="V625" s="6">
        <v>0</v>
      </c>
      <c r="W625" s="6">
        <v>47963.5</v>
      </c>
      <c r="X625" s="6">
        <v>47963.5</v>
      </c>
      <c r="Y625" s="6">
        <v>0.81</v>
      </c>
      <c r="Z625" s="6">
        <v>0</v>
      </c>
      <c r="AA625" s="6">
        <v>0</v>
      </c>
      <c r="AB625" s="6">
        <v>0</v>
      </c>
      <c r="AC625" s="6">
        <v>0</v>
      </c>
      <c r="AD625" s="6">
        <v>0</v>
      </c>
      <c r="AE625" s="6">
        <v>0</v>
      </c>
      <c r="AF625" s="6">
        <v>0</v>
      </c>
      <c r="AG625" s="6">
        <v>0</v>
      </c>
      <c r="AH625" s="6">
        <v>0</v>
      </c>
      <c r="AI625" s="6">
        <v>0</v>
      </c>
      <c r="AJ625" s="6">
        <v>0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0</v>
      </c>
      <c r="AQ625" s="6">
        <v>0</v>
      </c>
    </row>
    <row r="626" spans="1:43" x14ac:dyDescent="0.2">
      <c r="A626" s="1">
        <v>2020</v>
      </c>
      <c r="B626" s="2" t="s">
        <v>67</v>
      </c>
      <c r="C626" s="1" t="s">
        <v>54</v>
      </c>
      <c r="D626" s="1" t="s">
        <v>48</v>
      </c>
      <c r="E626" s="1" t="s">
        <v>49</v>
      </c>
      <c r="F626" s="6">
        <v>14121.45</v>
      </c>
      <c r="G626" s="6">
        <v>7141.43</v>
      </c>
      <c r="H626" s="6">
        <v>0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6">
        <v>0</v>
      </c>
      <c r="S626" s="6">
        <v>0</v>
      </c>
      <c r="T626" s="6">
        <v>0</v>
      </c>
      <c r="U626" s="6">
        <v>0</v>
      </c>
      <c r="V626" s="6">
        <v>0</v>
      </c>
      <c r="W626" s="6">
        <v>7141.43</v>
      </c>
      <c r="X626" s="6">
        <v>7141.43</v>
      </c>
      <c r="Y626" s="6">
        <v>0.51</v>
      </c>
      <c r="Z626" s="6">
        <v>0</v>
      </c>
      <c r="AA626" s="6">
        <v>0</v>
      </c>
      <c r="AB626" s="6">
        <v>0</v>
      </c>
      <c r="AC626" s="6">
        <v>0</v>
      </c>
      <c r="AD626" s="6">
        <v>0</v>
      </c>
      <c r="AE626" s="6">
        <v>0</v>
      </c>
      <c r="AF626" s="6">
        <v>0</v>
      </c>
      <c r="AG626" s="6">
        <v>0</v>
      </c>
      <c r="AH626" s="6">
        <v>0</v>
      </c>
      <c r="AI626" s="6">
        <v>0</v>
      </c>
      <c r="AJ626" s="6">
        <v>0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0</v>
      </c>
      <c r="AQ626" s="6">
        <v>0</v>
      </c>
    </row>
    <row r="627" spans="1:43" x14ac:dyDescent="0.2">
      <c r="A627" s="1">
        <v>2020</v>
      </c>
      <c r="B627" s="2" t="s">
        <v>67</v>
      </c>
      <c r="C627" s="1" t="s">
        <v>54</v>
      </c>
      <c r="D627" s="1" t="s">
        <v>50</v>
      </c>
      <c r="E627" s="1" t="s">
        <v>46</v>
      </c>
      <c r="F627" s="6">
        <v>5418</v>
      </c>
      <c r="G627" s="6">
        <v>2322</v>
      </c>
      <c r="H627" s="6">
        <v>0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6">
        <v>0</v>
      </c>
      <c r="S627" s="6">
        <v>0</v>
      </c>
      <c r="T627" s="6">
        <v>0</v>
      </c>
      <c r="U627" s="6">
        <v>0</v>
      </c>
      <c r="V627" s="6">
        <v>0</v>
      </c>
      <c r="W627" s="6">
        <v>2322</v>
      </c>
      <c r="X627" s="6">
        <v>2322</v>
      </c>
      <c r="Y627" s="6">
        <v>0.43</v>
      </c>
      <c r="Z627" s="6">
        <v>0</v>
      </c>
      <c r="AA627" s="6">
        <v>0</v>
      </c>
      <c r="AB627" s="6">
        <v>0</v>
      </c>
      <c r="AC627" s="6">
        <v>0</v>
      </c>
      <c r="AD627" s="6">
        <v>0</v>
      </c>
      <c r="AE627" s="6">
        <v>0</v>
      </c>
      <c r="AF627" s="6">
        <v>0</v>
      </c>
      <c r="AG627" s="6">
        <v>0</v>
      </c>
      <c r="AH627" s="6">
        <v>0</v>
      </c>
      <c r="AI627" s="6">
        <v>0</v>
      </c>
      <c r="AJ627" s="6">
        <v>0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0</v>
      </c>
      <c r="AQ627" s="6">
        <v>0</v>
      </c>
    </row>
    <row r="628" spans="1:43" x14ac:dyDescent="0.2">
      <c r="A628" s="1">
        <v>2020</v>
      </c>
      <c r="B628" s="2" t="s">
        <v>67</v>
      </c>
      <c r="C628" s="1" t="s">
        <v>54</v>
      </c>
      <c r="D628" s="1" t="s">
        <v>50</v>
      </c>
      <c r="E628" s="1" t="s">
        <v>47</v>
      </c>
      <c r="F628" s="6">
        <v>1551.79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6">
        <v>0</v>
      </c>
      <c r="S628" s="6">
        <v>0</v>
      </c>
      <c r="T628" s="6">
        <v>0</v>
      </c>
      <c r="U628" s="6">
        <v>0</v>
      </c>
      <c r="V628" s="6">
        <v>0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6">
        <v>0</v>
      </c>
      <c r="AC628" s="6">
        <v>0</v>
      </c>
      <c r="AD628" s="6">
        <v>0</v>
      </c>
      <c r="AE628" s="6">
        <v>0</v>
      </c>
      <c r="AF628" s="6">
        <v>0</v>
      </c>
      <c r="AG628" s="6">
        <v>0</v>
      </c>
      <c r="AH628" s="6">
        <v>0</v>
      </c>
      <c r="AI628" s="6">
        <v>0</v>
      </c>
      <c r="AJ628" s="6">
        <v>0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0</v>
      </c>
      <c r="AQ628" s="6">
        <v>0</v>
      </c>
    </row>
    <row r="629" spans="1:43" x14ac:dyDescent="0.2">
      <c r="A629" s="1">
        <v>2020</v>
      </c>
      <c r="B629" s="2" t="s">
        <v>67</v>
      </c>
      <c r="C629" s="1" t="s">
        <v>54</v>
      </c>
      <c r="D629" s="1" t="s">
        <v>52</v>
      </c>
      <c r="E629" s="1" t="s">
        <v>53</v>
      </c>
      <c r="F629" s="6">
        <v>424.44</v>
      </c>
      <c r="G629" s="6">
        <v>424.44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6">
        <v>424.44</v>
      </c>
      <c r="X629" s="6">
        <v>424.44</v>
      </c>
      <c r="Y629" s="6">
        <v>1</v>
      </c>
      <c r="Z629" s="6">
        <v>0</v>
      </c>
      <c r="AA629" s="6">
        <v>0</v>
      </c>
      <c r="AB629" s="6">
        <v>0</v>
      </c>
      <c r="AC629" s="6">
        <v>0</v>
      </c>
      <c r="AD629" s="6">
        <v>0</v>
      </c>
      <c r="AE629" s="6">
        <v>0</v>
      </c>
      <c r="AF629" s="6">
        <v>0</v>
      </c>
      <c r="AG629" s="6">
        <v>0</v>
      </c>
      <c r="AH629" s="6">
        <v>0</v>
      </c>
      <c r="AI629" s="6">
        <v>0</v>
      </c>
      <c r="AJ629" s="6">
        <v>0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0</v>
      </c>
      <c r="AQ629" s="6">
        <v>0</v>
      </c>
    </row>
    <row r="630" spans="1:43" x14ac:dyDescent="0.2">
      <c r="A630" s="1">
        <v>2020</v>
      </c>
      <c r="B630" s="2" t="s">
        <v>67</v>
      </c>
      <c r="C630" s="1" t="s">
        <v>54</v>
      </c>
      <c r="D630" s="1" t="s">
        <v>52</v>
      </c>
      <c r="E630" s="1" t="s">
        <v>46</v>
      </c>
      <c r="F630" s="6">
        <v>827661.49</v>
      </c>
      <c r="G630" s="6">
        <v>249008.74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 s="6">
        <v>249008.74</v>
      </c>
      <c r="X630" s="6">
        <v>249008.74</v>
      </c>
      <c r="Y630" s="6">
        <v>0.3</v>
      </c>
      <c r="Z630" s="6">
        <v>0</v>
      </c>
      <c r="AA630" s="6">
        <v>0</v>
      </c>
      <c r="AB630" s="6">
        <v>0</v>
      </c>
      <c r="AC630" s="6">
        <v>0</v>
      </c>
      <c r="AD630" s="6">
        <v>0</v>
      </c>
      <c r="AE630" s="6">
        <v>0</v>
      </c>
      <c r="AF630" s="6">
        <v>0</v>
      </c>
      <c r="AG630" s="6">
        <v>0</v>
      </c>
      <c r="AH630" s="6">
        <v>0</v>
      </c>
      <c r="AI630" s="6">
        <v>0</v>
      </c>
      <c r="AJ630" s="6">
        <v>0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0</v>
      </c>
      <c r="AQ630" s="6">
        <v>0</v>
      </c>
    </row>
    <row r="631" spans="1:43" x14ac:dyDescent="0.2">
      <c r="A631" s="1">
        <v>2020</v>
      </c>
      <c r="B631" s="2" t="s">
        <v>67</v>
      </c>
      <c r="C631" s="1" t="s">
        <v>54</v>
      </c>
      <c r="D631" s="1" t="s">
        <v>52</v>
      </c>
      <c r="E631" s="1" t="s">
        <v>47</v>
      </c>
      <c r="F631" s="6">
        <v>566179.9</v>
      </c>
      <c r="G631" s="6">
        <v>319545.93</v>
      </c>
      <c r="H631" s="6">
        <v>0</v>
      </c>
      <c r="I631" s="6">
        <v>0</v>
      </c>
      <c r="J631" s="6">
        <v>0</v>
      </c>
      <c r="K631" s="6">
        <v>0</v>
      </c>
      <c r="L631" s="6">
        <v>0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 s="6">
        <v>319545.93</v>
      </c>
      <c r="X631" s="6">
        <v>319545.93</v>
      </c>
      <c r="Y631" s="6">
        <v>0.56000000000000005</v>
      </c>
      <c r="Z631" s="6">
        <v>0</v>
      </c>
      <c r="AA631" s="6">
        <v>0</v>
      </c>
      <c r="AB631" s="6">
        <v>0</v>
      </c>
      <c r="AC631" s="6">
        <v>0</v>
      </c>
      <c r="AD631" s="6">
        <v>0</v>
      </c>
      <c r="AE631" s="6">
        <v>0</v>
      </c>
      <c r="AF631" s="6">
        <v>0</v>
      </c>
      <c r="AG631" s="6">
        <v>0</v>
      </c>
      <c r="AH631" s="6">
        <v>0</v>
      </c>
      <c r="AI631" s="6">
        <v>0</v>
      </c>
      <c r="AJ631" s="6">
        <v>0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0</v>
      </c>
      <c r="AQ631" s="6">
        <v>0</v>
      </c>
    </row>
    <row r="632" spans="1:43" x14ac:dyDescent="0.2">
      <c r="A632" s="1">
        <v>2020</v>
      </c>
      <c r="B632" s="2" t="s">
        <v>67</v>
      </c>
      <c r="C632" s="1" t="s">
        <v>54</v>
      </c>
      <c r="D632" s="1" t="s">
        <v>52</v>
      </c>
      <c r="E632" s="1" t="s">
        <v>49</v>
      </c>
      <c r="F632" s="6">
        <v>351494.74</v>
      </c>
      <c r="G632" s="6">
        <v>214163.6</v>
      </c>
      <c r="H632" s="6">
        <v>0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6">
        <v>0</v>
      </c>
      <c r="S632" s="6">
        <v>0</v>
      </c>
      <c r="T632" s="6">
        <v>0</v>
      </c>
      <c r="U632" s="6">
        <v>0</v>
      </c>
      <c r="V632" s="6">
        <v>0</v>
      </c>
      <c r="W632" s="6">
        <v>214163.6</v>
      </c>
      <c r="X632" s="6">
        <v>214163.6</v>
      </c>
      <c r="Y632" s="6">
        <v>0.61</v>
      </c>
      <c r="Z632" s="6">
        <v>0</v>
      </c>
      <c r="AA632" s="6">
        <v>0</v>
      </c>
      <c r="AB632" s="6">
        <v>0</v>
      </c>
      <c r="AC632" s="6">
        <v>0</v>
      </c>
      <c r="AD632" s="6">
        <v>0</v>
      </c>
      <c r="AE632" s="6">
        <v>0</v>
      </c>
      <c r="AF632" s="6">
        <v>0</v>
      </c>
      <c r="AG632" s="6">
        <v>0</v>
      </c>
      <c r="AH632" s="6">
        <v>0</v>
      </c>
      <c r="AI632" s="6">
        <v>0</v>
      </c>
      <c r="AJ632" s="6">
        <v>0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0</v>
      </c>
      <c r="AQ632" s="6">
        <v>0</v>
      </c>
    </row>
    <row r="633" spans="1:43" x14ac:dyDescent="0.2">
      <c r="A633" s="1">
        <v>2020</v>
      </c>
      <c r="B633" s="2" t="s">
        <v>67</v>
      </c>
      <c r="C633" s="1" t="s">
        <v>55</v>
      </c>
      <c r="D633" s="1" t="s">
        <v>45</v>
      </c>
      <c r="E633" s="1" t="s">
        <v>46</v>
      </c>
      <c r="F633" s="6">
        <v>2786004.69</v>
      </c>
      <c r="G633" s="6">
        <v>131765.51</v>
      </c>
      <c r="H633" s="6">
        <v>0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 s="6">
        <v>131765.51</v>
      </c>
      <c r="X633" s="6">
        <v>131765.51</v>
      </c>
      <c r="Y633" s="6">
        <v>0.05</v>
      </c>
      <c r="Z633" s="6">
        <v>0</v>
      </c>
      <c r="AA633" s="6">
        <v>0</v>
      </c>
      <c r="AB633" s="6">
        <v>0</v>
      </c>
      <c r="AC633" s="6">
        <v>0</v>
      </c>
      <c r="AD633" s="6">
        <v>0</v>
      </c>
      <c r="AE633" s="6">
        <v>0</v>
      </c>
      <c r="AF633" s="6">
        <v>0</v>
      </c>
      <c r="AG633" s="6">
        <v>0</v>
      </c>
      <c r="AH633" s="6">
        <v>0</v>
      </c>
      <c r="AI633" s="6">
        <v>0</v>
      </c>
      <c r="AJ633" s="6">
        <v>0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0</v>
      </c>
      <c r="AQ633" s="6">
        <v>0</v>
      </c>
    </row>
    <row r="634" spans="1:43" x14ac:dyDescent="0.2">
      <c r="A634" s="1">
        <v>2020</v>
      </c>
      <c r="B634" s="2" t="s">
        <v>67</v>
      </c>
      <c r="C634" s="1" t="s">
        <v>55</v>
      </c>
      <c r="D634" s="1" t="s">
        <v>45</v>
      </c>
      <c r="E634" s="1" t="s">
        <v>47</v>
      </c>
      <c r="F634" s="6">
        <v>13723.16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 s="6">
        <v>0</v>
      </c>
      <c r="X634" s="6">
        <v>0</v>
      </c>
      <c r="Y634" s="6">
        <v>0</v>
      </c>
      <c r="Z634" s="6">
        <v>0</v>
      </c>
      <c r="AA634" s="6">
        <v>0</v>
      </c>
      <c r="AB634" s="6">
        <v>0</v>
      </c>
      <c r="AC634" s="6">
        <v>0</v>
      </c>
      <c r="AD634" s="6">
        <v>0</v>
      </c>
      <c r="AE634" s="6">
        <v>0</v>
      </c>
      <c r="AF634" s="6">
        <v>0</v>
      </c>
      <c r="AG634" s="6">
        <v>0</v>
      </c>
      <c r="AH634" s="6">
        <v>0</v>
      </c>
      <c r="AI634" s="6">
        <v>0</v>
      </c>
      <c r="AJ634" s="6">
        <v>0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0</v>
      </c>
      <c r="AQ634" s="6">
        <v>0</v>
      </c>
    </row>
    <row r="635" spans="1:43" x14ac:dyDescent="0.2">
      <c r="A635" s="1">
        <v>2020</v>
      </c>
      <c r="B635" s="2" t="s">
        <v>67</v>
      </c>
      <c r="C635" s="1" t="s">
        <v>55</v>
      </c>
      <c r="D635" s="1" t="s">
        <v>48</v>
      </c>
      <c r="E635" s="1" t="s">
        <v>46</v>
      </c>
      <c r="F635" s="6">
        <v>68492.289999999994</v>
      </c>
      <c r="G635" s="6">
        <v>4660.0200000000004</v>
      </c>
      <c r="H635" s="6">
        <v>0</v>
      </c>
      <c r="I635" s="6">
        <v>0</v>
      </c>
      <c r="J635" s="6">
        <v>0</v>
      </c>
      <c r="K635" s="6">
        <v>0</v>
      </c>
      <c r="L635" s="6">
        <v>0</v>
      </c>
      <c r="M635" s="6">
        <v>0</v>
      </c>
      <c r="N635" s="6">
        <v>0</v>
      </c>
      <c r="O635" s="6">
        <v>0</v>
      </c>
      <c r="P635" s="6">
        <v>0</v>
      </c>
      <c r="Q635" s="6">
        <v>0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 s="6">
        <v>4660.0200000000004</v>
      </c>
      <c r="X635" s="6">
        <v>4660.0200000000004</v>
      </c>
      <c r="Y635" s="6">
        <v>7.0000000000000007E-2</v>
      </c>
      <c r="Z635" s="6">
        <v>0</v>
      </c>
      <c r="AA635" s="6">
        <v>0</v>
      </c>
      <c r="AB635" s="6">
        <v>0</v>
      </c>
      <c r="AC635" s="6">
        <v>0</v>
      </c>
      <c r="AD635" s="6">
        <v>0</v>
      </c>
      <c r="AE635" s="6">
        <v>0</v>
      </c>
      <c r="AF635" s="6">
        <v>0</v>
      </c>
      <c r="AG635" s="6">
        <v>0</v>
      </c>
      <c r="AH635" s="6">
        <v>0</v>
      </c>
      <c r="AI635" s="6">
        <v>0</v>
      </c>
      <c r="AJ635" s="6">
        <v>0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0</v>
      </c>
      <c r="AQ635" s="6">
        <v>0</v>
      </c>
    </row>
    <row r="636" spans="1:43" x14ac:dyDescent="0.2">
      <c r="A636" s="1">
        <v>2020</v>
      </c>
      <c r="B636" s="2" t="s">
        <v>67</v>
      </c>
      <c r="C636" s="1" t="s">
        <v>55</v>
      </c>
      <c r="D636" s="1" t="s">
        <v>48</v>
      </c>
      <c r="E636" s="1" t="s">
        <v>47</v>
      </c>
      <c r="F636" s="6">
        <v>78004.820000000007</v>
      </c>
      <c r="G636" s="6">
        <v>43559.01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s="6">
        <v>0</v>
      </c>
      <c r="O636" s="6">
        <v>0</v>
      </c>
      <c r="P636" s="6">
        <v>0</v>
      </c>
      <c r="Q636" s="6">
        <v>0</v>
      </c>
      <c r="R636" s="6">
        <v>0</v>
      </c>
      <c r="S636" s="6">
        <v>0</v>
      </c>
      <c r="T636" s="6">
        <v>0</v>
      </c>
      <c r="U636" s="6">
        <v>0</v>
      </c>
      <c r="V636" s="6">
        <v>0</v>
      </c>
      <c r="W636" s="6">
        <v>43559.01</v>
      </c>
      <c r="X636" s="6">
        <v>43559.01</v>
      </c>
      <c r="Y636" s="6">
        <v>0.56000000000000005</v>
      </c>
      <c r="Z636" s="6">
        <v>0</v>
      </c>
      <c r="AA636" s="6">
        <v>0</v>
      </c>
      <c r="AB636" s="6">
        <v>0</v>
      </c>
      <c r="AC636" s="6">
        <v>0</v>
      </c>
      <c r="AD636" s="6">
        <v>0</v>
      </c>
      <c r="AE636" s="6">
        <v>0</v>
      </c>
      <c r="AF636" s="6">
        <v>0</v>
      </c>
      <c r="AG636" s="6">
        <v>0</v>
      </c>
      <c r="AH636" s="6">
        <v>0</v>
      </c>
      <c r="AI636" s="6">
        <v>0</v>
      </c>
      <c r="AJ636" s="6">
        <v>0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0</v>
      </c>
      <c r="AQ636" s="6">
        <v>0</v>
      </c>
    </row>
    <row r="637" spans="1:43" x14ac:dyDescent="0.2">
      <c r="A637" s="1">
        <v>2020</v>
      </c>
      <c r="B637" s="2" t="s">
        <v>67</v>
      </c>
      <c r="C637" s="1" t="s">
        <v>55</v>
      </c>
      <c r="D637" s="1" t="s">
        <v>48</v>
      </c>
      <c r="E637" s="1" t="s">
        <v>49</v>
      </c>
      <c r="F637" s="6">
        <v>12453.62</v>
      </c>
      <c r="G637" s="6">
        <v>918.68</v>
      </c>
      <c r="H637" s="6">
        <v>0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 s="6">
        <v>918.68</v>
      </c>
      <c r="X637" s="6">
        <v>918.68</v>
      </c>
      <c r="Y637" s="6">
        <v>7.0000000000000007E-2</v>
      </c>
      <c r="Z637" s="6">
        <v>0</v>
      </c>
      <c r="AA637" s="6">
        <v>0</v>
      </c>
      <c r="AB637" s="6">
        <v>0</v>
      </c>
      <c r="AC637" s="6">
        <v>0</v>
      </c>
      <c r="AD637" s="6">
        <v>0</v>
      </c>
      <c r="AE637" s="6">
        <v>0</v>
      </c>
      <c r="AF637" s="6">
        <v>0</v>
      </c>
      <c r="AG637" s="6">
        <v>0</v>
      </c>
      <c r="AH637" s="6">
        <v>0</v>
      </c>
      <c r="AI637" s="6">
        <v>0</v>
      </c>
      <c r="AJ637" s="6">
        <v>0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0</v>
      </c>
      <c r="AQ637" s="6">
        <v>0</v>
      </c>
    </row>
    <row r="638" spans="1:43" x14ac:dyDescent="0.2">
      <c r="A638" s="1">
        <v>2020</v>
      </c>
      <c r="B638" s="2" t="s">
        <v>67</v>
      </c>
      <c r="C638" s="1" t="s">
        <v>55</v>
      </c>
      <c r="D638" s="1" t="s">
        <v>50</v>
      </c>
      <c r="E638" s="1" t="s">
        <v>46</v>
      </c>
      <c r="F638" s="6">
        <v>14419.15</v>
      </c>
      <c r="G638" s="6">
        <v>11323.15</v>
      </c>
      <c r="H638" s="6">
        <v>0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6">
        <v>0</v>
      </c>
      <c r="S638" s="6">
        <v>0</v>
      </c>
      <c r="T638" s="6">
        <v>0</v>
      </c>
      <c r="U638" s="6">
        <v>0</v>
      </c>
      <c r="V638" s="6">
        <v>0</v>
      </c>
      <c r="W638" s="6">
        <v>11323.15</v>
      </c>
      <c r="X638" s="6">
        <v>11323.15</v>
      </c>
      <c r="Y638" s="6">
        <v>0.79</v>
      </c>
      <c r="Z638" s="6">
        <v>0</v>
      </c>
      <c r="AA638" s="6">
        <v>0</v>
      </c>
      <c r="AB638" s="6">
        <v>0</v>
      </c>
      <c r="AC638" s="6">
        <v>0</v>
      </c>
      <c r="AD638" s="6">
        <v>0</v>
      </c>
      <c r="AE638" s="6">
        <v>0</v>
      </c>
      <c r="AF638" s="6">
        <v>0</v>
      </c>
      <c r="AG638" s="6">
        <v>0</v>
      </c>
      <c r="AH638" s="6">
        <v>0</v>
      </c>
      <c r="AI638" s="6">
        <v>0</v>
      </c>
      <c r="AJ638" s="6">
        <v>0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0</v>
      </c>
      <c r="AQ638" s="6">
        <v>0</v>
      </c>
    </row>
    <row r="639" spans="1:43" x14ac:dyDescent="0.2">
      <c r="A639" s="1">
        <v>2020</v>
      </c>
      <c r="B639" s="2" t="s">
        <v>67</v>
      </c>
      <c r="C639" s="1" t="s">
        <v>55</v>
      </c>
      <c r="D639" s="1" t="s">
        <v>51</v>
      </c>
      <c r="E639" s="1" t="s">
        <v>46</v>
      </c>
      <c r="F639" s="6">
        <v>110239.73</v>
      </c>
      <c r="G639" s="6">
        <v>110239.73</v>
      </c>
      <c r="H639" s="6">
        <v>0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0</v>
      </c>
      <c r="O639" s="6">
        <v>0</v>
      </c>
      <c r="P639" s="6">
        <v>0</v>
      </c>
      <c r="Q639" s="6">
        <v>0</v>
      </c>
      <c r="R639" s="6">
        <v>0</v>
      </c>
      <c r="S639" s="6">
        <v>0</v>
      </c>
      <c r="T639" s="6">
        <v>0</v>
      </c>
      <c r="U639" s="6">
        <v>0</v>
      </c>
      <c r="V639" s="6">
        <v>0</v>
      </c>
      <c r="W639" s="6">
        <v>110239.73</v>
      </c>
      <c r="X639" s="6">
        <v>110239.73</v>
      </c>
      <c r="Y639" s="6">
        <v>1</v>
      </c>
      <c r="Z639" s="6">
        <v>0</v>
      </c>
      <c r="AA639" s="6">
        <v>0</v>
      </c>
      <c r="AB639" s="6">
        <v>0</v>
      </c>
      <c r="AC639" s="6">
        <v>0</v>
      </c>
      <c r="AD639" s="6">
        <v>0</v>
      </c>
      <c r="AE639" s="6">
        <v>0</v>
      </c>
      <c r="AF639" s="6">
        <v>0</v>
      </c>
      <c r="AG639" s="6">
        <v>0</v>
      </c>
      <c r="AH639" s="6">
        <v>0</v>
      </c>
      <c r="AI639" s="6">
        <v>0</v>
      </c>
      <c r="AJ639" s="6">
        <v>0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0</v>
      </c>
      <c r="AQ639" s="6">
        <v>0</v>
      </c>
    </row>
    <row r="640" spans="1:43" x14ac:dyDescent="0.2">
      <c r="A640" s="1">
        <v>2020</v>
      </c>
      <c r="B640" s="2" t="s">
        <v>67</v>
      </c>
      <c r="C640" s="1" t="s">
        <v>55</v>
      </c>
      <c r="D640" s="1" t="s">
        <v>51</v>
      </c>
      <c r="E640" s="1" t="s">
        <v>47</v>
      </c>
      <c r="F640" s="6">
        <v>341.09</v>
      </c>
      <c r="G640" s="6">
        <v>341.09</v>
      </c>
      <c r="H640" s="6">
        <v>0</v>
      </c>
      <c r="I640" s="6">
        <v>0</v>
      </c>
      <c r="J640" s="6">
        <v>0</v>
      </c>
      <c r="K640" s="6">
        <v>0</v>
      </c>
      <c r="L640" s="6">
        <v>0</v>
      </c>
      <c r="M640" s="6">
        <v>0</v>
      </c>
      <c r="N640" s="6">
        <v>0</v>
      </c>
      <c r="O640" s="6">
        <v>0</v>
      </c>
      <c r="P640" s="6">
        <v>0</v>
      </c>
      <c r="Q640" s="6">
        <v>0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 s="6">
        <v>341.09</v>
      </c>
      <c r="X640" s="6">
        <v>341.09</v>
      </c>
      <c r="Y640" s="6">
        <v>1</v>
      </c>
      <c r="Z640" s="6">
        <v>0</v>
      </c>
      <c r="AA640" s="6">
        <v>0</v>
      </c>
      <c r="AB640" s="6">
        <v>0</v>
      </c>
      <c r="AC640" s="6">
        <v>0</v>
      </c>
      <c r="AD640" s="6">
        <v>0</v>
      </c>
      <c r="AE640" s="6">
        <v>0</v>
      </c>
      <c r="AF640" s="6">
        <v>0</v>
      </c>
      <c r="AG640" s="6">
        <v>0</v>
      </c>
      <c r="AH640" s="6">
        <v>0</v>
      </c>
      <c r="AI640" s="6">
        <v>0</v>
      </c>
      <c r="AJ640" s="6">
        <v>0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0</v>
      </c>
      <c r="AQ640" s="6">
        <v>0</v>
      </c>
    </row>
    <row r="641" spans="1:43" x14ac:dyDescent="0.2">
      <c r="A641" s="1">
        <v>2020</v>
      </c>
      <c r="B641" s="2" t="s">
        <v>67</v>
      </c>
      <c r="C641" s="1" t="s">
        <v>55</v>
      </c>
      <c r="D641" s="1" t="s">
        <v>52</v>
      </c>
      <c r="E641" s="1" t="s">
        <v>53</v>
      </c>
      <c r="F641" s="6">
        <v>1296.6300000000001</v>
      </c>
      <c r="G641" s="6">
        <v>139.97</v>
      </c>
      <c r="H641" s="6">
        <v>0</v>
      </c>
      <c r="I641" s="6">
        <v>0</v>
      </c>
      <c r="J641" s="6">
        <v>0</v>
      </c>
      <c r="K641" s="6">
        <v>0</v>
      </c>
      <c r="L641" s="6">
        <v>0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6">
        <v>0</v>
      </c>
      <c r="S641" s="6">
        <v>0</v>
      </c>
      <c r="T641" s="6">
        <v>0</v>
      </c>
      <c r="U641" s="6">
        <v>0</v>
      </c>
      <c r="V641" s="6">
        <v>0</v>
      </c>
      <c r="W641" s="6">
        <v>139.97</v>
      </c>
      <c r="X641" s="6">
        <v>139.97</v>
      </c>
      <c r="Y641" s="6">
        <v>0.11</v>
      </c>
      <c r="Z641" s="6">
        <v>0</v>
      </c>
      <c r="AA641" s="6">
        <v>0</v>
      </c>
      <c r="AB641" s="6">
        <v>0</v>
      </c>
      <c r="AC641" s="6">
        <v>0</v>
      </c>
      <c r="AD641" s="6">
        <v>0</v>
      </c>
      <c r="AE641" s="6">
        <v>0</v>
      </c>
      <c r="AF641" s="6">
        <v>0</v>
      </c>
      <c r="AG641" s="6">
        <v>0</v>
      </c>
      <c r="AH641" s="6">
        <v>0</v>
      </c>
      <c r="AI641" s="6">
        <v>0</v>
      </c>
      <c r="AJ641" s="6">
        <v>0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0</v>
      </c>
      <c r="AQ641" s="6">
        <v>0</v>
      </c>
    </row>
    <row r="642" spans="1:43" x14ac:dyDescent="0.2">
      <c r="A642" s="1">
        <v>2020</v>
      </c>
      <c r="B642" s="2" t="s">
        <v>67</v>
      </c>
      <c r="C642" s="1" t="s">
        <v>55</v>
      </c>
      <c r="D642" s="1" t="s">
        <v>52</v>
      </c>
      <c r="E642" s="1" t="s">
        <v>46</v>
      </c>
      <c r="F642" s="6">
        <v>987432.31</v>
      </c>
      <c r="G642" s="6">
        <v>122994.37</v>
      </c>
      <c r="H642" s="6">
        <v>0</v>
      </c>
      <c r="I642" s="6">
        <v>0</v>
      </c>
      <c r="J642" s="6">
        <v>0</v>
      </c>
      <c r="K642" s="6">
        <v>0</v>
      </c>
      <c r="L642" s="6">
        <v>0</v>
      </c>
      <c r="M642" s="6">
        <v>0</v>
      </c>
      <c r="N642" s="6">
        <v>0</v>
      </c>
      <c r="O642" s="6">
        <v>0</v>
      </c>
      <c r="P642" s="6">
        <v>0</v>
      </c>
      <c r="Q642" s="6">
        <v>0</v>
      </c>
      <c r="R642" s="6">
        <v>0</v>
      </c>
      <c r="S642" s="6">
        <v>0</v>
      </c>
      <c r="T642" s="6">
        <v>0</v>
      </c>
      <c r="U642" s="6">
        <v>0</v>
      </c>
      <c r="V642" s="6">
        <v>0</v>
      </c>
      <c r="W642" s="6">
        <v>122994.37</v>
      </c>
      <c r="X642" s="6">
        <v>122994.37</v>
      </c>
      <c r="Y642" s="6">
        <v>0.12</v>
      </c>
      <c r="Z642" s="6">
        <v>0</v>
      </c>
      <c r="AA642" s="6">
        <v>0</v>
      </c>
      <c r="AB642" s="6">
        <v>0</v>
      </c>
      <c r="AC642" s="6">
        <v>0</v>
      </c>
      <c r="AD642" s="6">
        <v>0</v>
      </c>
      <c r="AE642" s="6">
        <v>0</v>
      </c>
      <c r="AF642" s="6">
        <v>0</v>
      </c>
      <c r="AG642" s="6">
        <v>0</v>
      </c>
      <c r="AH642" s="6">
        <v>0</v>
      </c>
      <c r="AI642" s="6">
        <v>0</v>
      </c>
      <c r="AJ642" s="6">
        <v>0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0</v>
      </c>
      <c r="AQ642" s="6">
        <v>0</v>
      </c>
    </row>
    <row r="643" spans="1:43" x14ac:dyDescent="0.2">
      <c r="A643" s="1">
        <v>2020</v>
      </c>
      <c r="B643" s="2" t="s">
        <v>67</v>
      </c>
      <c r="C643" s="1" t="s">
        <v>55</v>
      </c>
      <c r="D643" s="1" t="s">
        <v>52</v>
      </c>
      <c r="E643" s="1" t="s">
        <v>47</v>
      </c>
      <c r="F643" s="6">
        <v>487705.24</v>
      </c>
      <c r="G643" s="6">
        <v>231497.69</v>
      </c>
      <c r="H643" s="6">
        <v>0</v>
      </c>
      <c r="I643" s="6">
        <v>0</v>
      </c>
      <c r="J643" s="6">
        <v>0</v>
      </c>
      <c r="K643" s="6">
        <v>0</v>
      </c>
      <c r="L643" s="6">
        <v>0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6">
        <v>0</v>
      </c>
      <c r="S643" s="6">
        <v>0</v>
      </c>
      <c r="T643" s="6">
        <v>0</v>
      </c>
      <c r="U643" s="6">
        <v>0</v>
      </c>
      <c r="V643" s="6">
        <v>0</v>
      </c>
      <c r="W643" s="6">
        <v>231497.69</v>
      </c>
      <c r="X643" s="6">
        <v>231497.69</v>
      </c>
      <c r="Y643" s="6">
        <v>0.47</v>
      </c>
      <c r="Z643" s="6">
        <v>0</v>
      </c>
      <c r="AA643" s="6">
        <v>0</v>
      </c>
      <c r="AB643" s="6">
        <v>0</v>
      </c>
      <c r="AC643" s="6">
        <v>0</v>
      </c>
      <c r="AD643" s="6">
        <v>0</v>
      </c>
      <c r="AE643" s="6">
        <v>0</v>
      </c>
      <c r="AF643" s="6">
        <v>0</v>
      </c>
      <c r="AG643" s="6">
        <v>0</v>
      </c>
      <c r="AH643" s="6">
        <v>0</v>
      </c>
      <c r="AI643" s="6">
        <v>0</v>
      </c>
      <c r="AJ643" s="6">
        <v>0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0</v>
      </c>
      <c r="AQ643" s="6">
        <v>0</v>
      </c>
    </row>
    <row r="644" spans="1:43" x14ac:dyDescent="0.2">
      <c r="A644" s="1">
        <v>2020</v>
      </c>
      <c r="B644" s="2" t="s">
        <v>67</v>
      </c>
      <c r="C644" s="1" t="s">
        <v>55</v>
      </c>
      <c r="D644" s="1" t="s">
        <v>52</v>
      </c>
      <c r="E644" s="1" t="s">
        <v>49</v>
      </c>
      <c r="F644" s="6">
        <v>200503.79</v>
      </c>
      <c r="G644" s="6">
        <v>76699.83</v>
      </c>
      <c r="H644" s="6">
        <v>0</v>
      </c>
      <c r="I644" s="6">
        <v>0</v>
      </c>
      <c r="J644" s="6">
        <v>0</v>
      </c>
      <c r="K644" s="6">
        <v>0</v>
      </c>
      <c r="L644" s="6">
        <v>0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6">
        <v>0</v>
      </c>
      <c r="S644" s="6">
        <v>0</v>
      </c>
      <c r="T644" s="6">
        <v>0</v>
      </c>
      <c r="U644" s="6">
        <v>0</v>
      </c>
      <c r="V644" s="6">
        <v>0</v>
      </c>
      <c r="W644" s="6">
        <v>76699.83</v>
      </c>
      <c r="X644" s="6">
        <v>76699.83</v>
      </c>
      <c r="Y644" s="6">
        <v>0.38</v>
      </c>
      <c r="Z644" s="6">
        <v>0</v>
      </c>
      <c r="AA644" s="6">
        <v>0</v>
      </c>
      <c r="AB644" s="6">
        <v>0</v>
      </c>
      <c r="AC644" s="6">
        <v>0</v>
      </c>
      <c r="AD644" s="6">
        <v>0</v>
      </c>
      <c r="AE644" s="6">
        <v>0</v>
      </c>
      <c r="AF644" s="6">
        <v>0</v>
      </c>
      <c r="AG644" s="6">
        <v>0</v>
      </c>
      <c r="AH644" s="6">
        <v>0</v>
      </c>
      <c r="AI644" s="6">
        <v>0</v>
      </c>
      <c r="AJ644" s="6">
        <v>0</v>
      </c>
      <c r="AK644" s="6">
        <v>0</v>
      </c>
      <c r="AL644" s="6">
        <v>0</v>
      </c>
      <c r="AM644" s="6">
        <v>0</v>
      </c>
      <c r="AN644" s="6">
        <v>0</v>
      </c>
      <c r="AO644" s="6">
        <v>0</v>
      </c>
      <c r="AP644" s="6">
        <v>0</v>
      </c>
      <c r="AQ644" s="6">
        <v>0</v>
      </c>
    </row>
    <row r="645" spans="1:43" x14ac:dyDescent="0.2">
      <c r="A645" s="1">
        <v>2020</v>
      </c>
      <c r="B645" s="2" t="s">
        <v>67</v>
      </c>
      <c r="C645" s="1" t="s">
        <v>56</v>
      </c>
      <c r="D645" s="1" t="s">
        <v>45</v>
      </c>
      <c r="E645" s="1" t="s">
        <v>46</v>
      </c>
      <c r="F645" s="6">
        <v>2614100.25</v>
      </c>
      <c r="G645" s="6">
        <v>52965.66</v>
      </c>
      <c r="H645" s="6">
        <v>0</v>
      </c>
      <c r="I645" s="6">
        <v>0</v>
      </c>
      <c r="J645" s="6">
        <v>0</v>
      </c>
      <c r="K645" s="6">
        <v>0</v>
      </c>
      <c r="L645" s="6">
        <v>0</v>
      </c>
      <c r="M645" s="6">
        <v>0</v>
      </c>
      <c r="N645" s="6">
        <v>0</v>
      </c>
      <c r="O645" s="6">
        <v>0</v>
      </c>
      <c r="P645" s="6">
        <v>0</v>
      </c>
      <c r="Q645" s="6">
        <v>0</v>
      </c>
      <c r="R645" s="6">
        <v>0</v>
      </c>
      <c r="S645" s="6">
        <v>0</v>
      </c>
      <c r="T645" s="6">
        <v>0</v>
      </c>
      <c r="U645" s="6">
        <v>0</v>
      </c>
      <c r="V645" s="6">
        <v>0</v>
      </c>
      <c r="W645" s="6">
        <v>52965.66</v>
      </c>
      <c r="X645" s="6">
        <v>52965.66</v>
      </c>
      <c r="Y645" s="6">
        <v>0.02</v>
      </c>
      <c r="Z645" s="6">
        <v>0</v>
      </c>
      <c r="AA645" s="6">
        <v>0</v>
      </c>
      <c r="AB645" s="6">
        <v>0</v>
      </c>
      <c r="AC645" s="6">
        <v>0</v>
      </c>
      <c r="AD645" s="6">
        <v>0</v>
      </c>
      <c r="AE645" s="6">
        <v>0</v>
      </c>
      <c r="AF645" s="6">
        <v>0</v>
      </c>
      <c r="AG645" s="6">
        <v>0</v>
      </c>
      <c r="AH645" s="6">
        <v>0</v>
      </c>
      <c r="AI645" s="6">
        <v>0</v>
      </c>
      <c r="AJ645" s="6">
        <v>0</v>
      </c>
      <c r="AK645" s="6">
        <v>0</v>
      </c>
      <c r="AL645" s="6">
        <v>0</v>
      </c>
      <c r="AM645" s="6">
        <v>0</v>
      </c>
      <c r="AN645" s="6">
        <v>0</v>
      </c>
      <c r="AO645" s="6">
        <v>0</v>
      </c>
      <c r="AP645" s="6">
        <v>0</v>
      </c>
      <c r="AQ645" s="6">
        <v>0</v>
      </c>
    </row>
    <row r="646" spans="1:43" x14ac:dyDescent="0.2">
      <c r="A646" s="1">
        <v>2020</v>
      </c>
      <c r="B646" s="2" t="s">
        <v>67</v>
      </c>
      <c r="C646" s="1" t="s">
        <v>56</v>
      </c>
      <c r="D646" s="1" t="s">
        <v>45</v>
      </c>
      <c r="E646" s="1" t="s">
        <v>47</v>
      </c>
      <c r="F646" s="6">
        <v>3113.96</v>
      </c>
      <c r="G646" s="6">
        <v>0</v>
      </c>
      <c r="H646" s="6">
        <v>0</v>
      </c>
      <c r="I646" s="6">
        <v>0</v>
      </c>
      <c r="J646" s="6">
        <v>0</v>
      </c>
      <c r="K646" s="6">
        <v>0</v>
      </c>
      <c r="L646" s="6">
        <v>0</v>
      </c>
      <c r="M646" s="6">
        <v>0</v>
      </c>
      <c r="N646" s="6">
        <v>0</v>
      </c>
      <c r="O646" s="6">
        <v>0</v>
      </c>
      <c r="P646" s="6">
        <v>0</v>
      </c>
      <c r="Q646" s="6">
        <v>0</v>
      </c>
      <c r="R646" s="6">
        <v>0</v>
      </c>
      <c r="S646" s="6">
        <v>0</v>
      </c>
      <c r="T646" s="6">
        <v>0</v>
      </c>
      <c r="U646" s="6">
        <v>0</v>
      </c>
      <c r="V646" s="6">
        <v>0</v>
      </c>
      <c r="W646" s="6">
        <v>0</v>
      </c>
      <c r="X646" s="6">
        <v>0</v>
      </c>
      <c r="Y646" s="6">
        <v>0</v>
      </c>
      <c r="Z646" s="6">
        <v>0</v>
      </c>
      <c r="AA646" s="6">
        <v>0</v>
      </c>
      <c r="AB646" s="6">
        <v>0</v>
      </c>
      <c r="AC646" s="6">
        <v>0</v>
      </c>
      <c r="AD646" s="6">
        <v>0</v>
      </c>
      <c r="AE646" s="6">
        <v>0</v>
      </c>
      <c r="AF646" s="6">
        <v>0</v>
      </c>
      <c r="AG646" s="6">
        <v>0</v>
      </c>
      <c r="AH646" s="6">
        <v>0</v>
      </c>
      <c r="AI646" s="6">
        <v>0</v>
      </c>
      <c r="AJ646" s="6">
        <v>0</v>
      </c>
      <c r="AK646" s="6">
        <v>0</v>
      </c>
      <c r="AL646" s="6">
        <v>0</v>
      </c>
      <c r="AM646" s="6">
        <v>0</v>
      </c>
      <c r="AN646" s="6">
        <v>0</v>
      </c>
      <c r="AO646" s="6">
        <v>0</v>
      </c>
      <c r="AP646" s="6">
        <v>0</v>
      </c>
      <c r="AQ646" s="6">
        <v>0</v>
      </c>
    </row>
    <row r="647" spans="1:43" x14ac:dyDescent="0.2">
      <c r="A647" s="1">
        <v>2020</v>
      </c>
      <c r="B647" s="2" t="s">
        <v>67</v>
      </c>
      <c r="C647" s="1" t="s">
        <v>56</v>
      </c>
      <c r="D647" s="1" t="s">
        <v>48</v>
      </c>
      <c r="E647" s="1" t="s">
        <v>46</v>
      </c>
      <c r="F647" s="6">
        <v>9666.4</v>
      </c>
      <c r="G647" s="6">
        <v>0</v>
      </c>
      <c r="H647" s="6">
        <v>0</v>
      </c>
      <c r="I647" s="6">
        <v>0</v>
      </c>
      <c r="J647" s="6">
        <v>0</v>
      </c>
      <c r="K647" s="6">
        <v>0</v>
      </c>
      <c r="L647" s="6">
        <v>0</v>
      </c>
      <c r="M647" s="6">
        <v>0</v>
      </c>
      <c r="N647" s="6">
        <v>0</v>
      </c>
      <c r="O647" s="6">
        <v>0</v>
      </c>
      <c r="P647" s="6">
        <v>0</v>
      </c>
      <c r="Q647" s="6">
        <v>0</v>
      </c>
      <c r="R647" s="6">
        <v>0</v>
      </c>
      <c r="S647" s="6">
        <v>0</v>
      </c>
      <c r="T647" s="6">
        <v>0</v>
      </c>
      <c r="U647" s="6">
        <v>0</v>
      </c>
      <c r="V647" s="6">
        <v>0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  <c r="AB647" s="6">
        <v>0</v>
      </c>
      <c r="AC647" s="6">
        <v>0</v>
      </c>
      <c r="AD647" s="6">
        <v>0</v>
      </c>
      <c r="AE647" s="6">
        <v>0</v>
      </c>
      <c r="AF647" s="6">
        <v>0</v>
      </c>
      <c r="AG647" s="6">
        <v>0</v>
      </c>
      <c r="AH647" s="6">
        <v>0</v>
      </c>
      <c r="AI647" s="6">
        <v>0</v>
      </c>
      <c r="AJ647" s="6">
        <v>0</v>
      </c>
      <c r="AK647" s="6">
        <v>0</v>
      </c>
      <c r="AL647" s="6">
        <v>0</v>
      </c>
      <c r="AM647" s="6">
        <v>0</v>
      </c>
      <c r="AN647" s="6">
        <v>0</v>
      </c>
      <c r="AO647" s="6">
        <v>0</v>
      </c>
      <c r="AP647" s="6">
        <v>0</v>
      </c>
      <c r="AQ647" s="6">
        <v>0</v>
      </c>
    </row>
    <row r="648" spans="1:43" x14ac:dyDescent="0.2">
      <c r="A648" s="1">
        <v>2020</v>
      </c>
      <c r="B648" s="2" t="s">
        <v>67</v>
      </c>
      <c r="C648" s="1" t="s">
        <v>56</v>
      </c>
      <c r="D648" s="1" t="s">
        <v>48</v>
      </c>
      <c r="E648" s="1" t="s">
        <v>47</v>
      </c>
      <c r="F648" s="6">
        <v>26562.15</v>
      </c>
      <c r="G648" s="6">
        <v>0</v>
      </c>
      <c r="H648" s="6">
        <v>0</v>
      </c>
      <c r="I648" s="6">
        <v>0</v>
      </c>
      <c r="J648" s="6">
        <v>0</v>
      </c>
      <c r="K648" s="6">
        <v>0</v>
      </c>
      <c r="L648" s="6">
        <v>0</v>
      </c>
      <c r="M648" s="6">
        <v>0</v>
      </c>
      <c r="N648" s="6">
        <v>0</v>
      </c>
      <c r="O648" s="6">
        <v>0</v>
      </c>
      <c r="P648" s="6">
        <v>0</v>
      </c>
      <c r="Q648" s="6">
        <v>0</v>
      </c>
      <c r="R648" s="6">
        <v>0</v>
      </c>
      <c r="S648" s="6">
        <v>0</v>
      </c>
      <c r="T648" s="6">
        <v>0</v>
      </c>
      <c r="U648" s="6">
        <v>0</v>
      </c>
      <c r="V648" s="6">
        <v>0</v>
      </c>
      <c r="W648" s="6">
        <v>0</v>
      </c>
      <c r="X648" s="6">
        <v>0</v>
      </c>
      <c r="Y648" s="6">
        <v>0</v>
      </c>
      <c r="Z648" s="6">
        <v>0</v>
      </c>
      <c r="AA648" s="6">
        <v>0</v>
      </c>
      <c r="AB648" s="6">
        <v>0</v>
      </c>
      <c r="AC648" s="6">
        <v>0</v>
      </c>
      <c r="AD648" s="6">
        <v>0</v>
      </c>
      <c r="AE648" s="6">
        <v>0</v>
      </c>
      <c r="AF648" s="6">
        <v>0</v>
      </c>
      <c r="AG648" s="6">
        <v>0</v>
      </c>
      <c r="AH648" s="6">
        <v>0</v>
      </c>
      <c r="AI648" s="6">
        <v>0</v>
      </c>
      <c r="AJ648" s="6">
        <v>0</v>
      </c>
      <c r="AK648" s="6">
        <v>0</v>
      </c>
      <c r="AL648" s="6">
        <v>0</v>
      </c>
      <c r="AM648" s="6">
        <v>0</v>
      </c>
      <c r="AN648" s="6">
        <v>0</v>
      </c>
      <c r="AO648" s="6">
        <v>0</v>
      </c>
      <c r="AP648" s="6">
        <v>0</v>
      </c>
      <c r="AQ648" s="6">
        <v>0</v>
      </c>
    </row>
    <row r="649" spans="1:43" x14ac:dyDescent="0.2">
      <c r="A649" s="1">
        <v>2020</v>
      </c>
      <c r="B649" s="2" t="s">
        <v>67</v>
      </c>
      <c r="C649" s="1" t="s">
        <v>56</v>
      </c>
      <c r="D649" s="1" t="s">
        <v>48</v>
      </c>
      <c r="E649" s="1" t="s">
        <v>49</v>
      </c>
      <c r="F649" s="6">
        <v>4500.01</v>
      </c>
      <c r="G649" s="6">
        <v>0</v>
      </c>
      <c r="H649" s="6">
        <v>0</v>
      </c>
      <c r="I649" s="6">
        <v>0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0</v>
      </c>
      <c r="P649" s="6">
        <v>0</v>
      </c>
      <c r="Q649" s="6">
        <v>0</v>
      </c>
      <c r="R649" s="6">
        <v>0</v>
      </c>
      <c r="S649" s="6">
        <v>0</v>
      </c>
      <c r="T649" s="6">
        <v>0</v>
      </c>
      <c r="U649" s="6">
        <v>0</v>
      </c>
      <c r="V649" s="6">
        <v>0</v>
      </c>
      <c r="W649" s="6">
        <v>0</v>
      </c>
      <c r="X649" s="6">
        <v>0</v>
      </c>
      <c r="Y649" s="6">
        <v>0</v>
      </c>
      <c r="Z649" s="6">
        <v>0</v>
      </c>
      <c r="AA649" s="6">
        <v>0</v>
      </c>
      <c r="AB649" s="6">
        <v>0</v>
      </c>
      <c r="AC649" s="6">
        <v>0</v>
      </c>
      <c r="AD649" s="6">
        <v>0</v>
      </c>
      <c r="AE649" s="6">
        <v>0</v>
      </c>
      <c r="AF649" s="6">
        <v>0</v>
      </c>
      <c r="AG649" s="6">
        <v>0</v>
      </c>
      <c r="AH649" s="6">
        <v>0</v>
      </c>
      <c r="AI649" s="6">
        <v>0</v>
      </c>
      <c r="AJ649" s="6">
        <v>0</v>
      </c>
      <c r="AK649" s="6">
        <v>0</v>
      </c>
      <c r="AL649" s="6">
        <v>0</v>
      </c>
      <c r="AM649" s="6">
        <v>0</v>
      </c>
      <c r="AN649" s="6">
        <v>0</v>
      </c>
      <c r="AO649" s="6">
        <v>0</v>
      </c>
      <c r="AP649" s="6">
        <v>0</v>
      </c>
      <c r="AQ649" s="6">
        <v>0</v>
      </c>
    </row>
    <row r="650" spans="1:43" x14ac:dyDescent="0.2">
      <c r="A650" s="1">
        <v>2020</v>
      </c>
      <c r="B650" s="2" t="s">
        <v>67</v>
      </c>
      <c r="C650" s="1" t="s">
        <v>56</v>
      </c>
      <c r="D650" s="1" t="s">
        <v>50</v>
      </c>
      <c r="E650" s="1" t="s">
        <v>46</v>
      </c>
      <c r="F650" s="6">
        <v>13205.97</v>
      </c>
      <c r="G650" s="6">
        <v>6134.45</v>
      </c>
      <c r="H650" s="6">
        <v>0</v>
      </c>
      <c r="I650" s="6">
        <v>0</v>
      </c>
      <c r="J650" s="6">
        <v>0</v>
      </c>
      <c r="K650" s="6">
        <v>0</v>
      </c>
      <c r="L650" s="6">
        <v>0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6">
        <v>0</v>
      </c>
      <c r="S650" s="6">
        <v>0</v>
      </c>
      <c r="T650" s="6">
        <v>0</v>
      </c>
      <c r="U650" s="6">
        <v>0</v>
      </c>
      <c r="V650" s="6">
        <v>0</v>
      </c>
      <c r="W650" s="6">
        <v>6134.45</v>
      </c>
      <c r="X650" s="6">
        <v>6134.45</v>
      </c>
      <c r="Y650" s="6">
        <v>0.46</v>
      </c>
      <c r="Z650" s="6">
        <v>0</v>
      </c>
      <c r="AA650" s="6">
        <v>0</v>
      </c>
      <c r="AB650" s="6">
        <v>0</v>
      </c>
      <c r="AC650" s="6">
        <v>0</v>
      </c>
      <c r="AD650" s="6">
        <v>0</v>
      </c>
      <c r="AE650" s="6">
        <v>0</v>
      </c>
      <c r="AF650" s="6">
        <v>0</v>
      </c>
      <c r="AG650" s="6">
        <v>0</v>
      </c>
      <c r="AH650" s="6">
        <v>0</v>
      </c>
      <c r="AI650" s="6">
        <v>0</v>
      </c>
      <c r="AJ650" s="6">
        <v>0</v>
      </c>
      <c r="AK650" s="6">
        <v>0</v>
      </c>
      <c r="AL650" s="6">
        <v>0</v>
      </c>
      <c r="AM650" s="6">
        <v>0</v>
      </c>
      <c r="AN650" s="6">
        <v>0</v>
      </c>
      <c r="AO650" s="6">
        <v>0</v>
      </c>
      <c r="AP650" s="6">
        <v>0</v>
      </c>
      <c r="AQ650" s="6">
        <v>0</v>
      </c>
    </row>
    <row r="651" spans="1:43" x14ac:dyDescent="0.2">
      <c r="A651" s="1">
        <v>2020</v>
      </c>
      <c r="B651" s="2" t="s">
        <v>67</v>
      </c>
      <c r="C651" s="1" t="s">
        <v>56</v>
      </c>
      <c r="D651" s="1" t="s">
        <v>50</v>
      </c>
      <c r="E651" s="1" t="s">
        <v>47</v>
      </c>
      <c r="F651" s="6">
        <v>2788.33</v>
      </c>
      <c r="G651" s="6">
        <v>0</v>
      </c>
      <c r="H651" s="6">
        <v>0</v>
      </c>
      <c r="I651" s="6">
        <v>0</v>
      </c>
      <c r="J651" s="6">
        <v>0</v>
      </c>
      <c r="K651" s="6">
        <v>0</v>
      </c>
      <c r="L651" s="6">
        <v>0</v>
      </c>
      <c r="M651" s="6">
        <v>0</v>
      </c>
      <c r="N651" s="6">
        <v>0</v>
      </c>
      <c r="O651" s="6">
        <v>0</v>
      </c>
      <c r="P651" s="6">
        <v>0</v>
      </c>
      <c r="Q651" s="6">
        <v>0</v>
      </c>
      <c r="R651" s="6">
        <v>0</v>
      </c>
      <c r="S651" s="6">
        <v>0</v>
      </c>
      <c r="T651" s="6">
        <v>0</v>
      </c>
      <c r="U651" s="6">
        <v>0</v>
      </c>
      <c r="V651" s="6">
        <v>0</v>
      </c>
      <c r="W651" s="6">
        <v>0</v>
      </c>
      <c r="X651" s="6">
        <v>0</v>
      </c>
      <c r="Y651" s="6">
        <v>0</v>
      </c>
      <c r="Z651" s="6">
        <v>0</v>
      </c>
      <c r="AA651" s="6">
        <v>0</v>
      </c>
      <c r="AB651" s="6">
        <v>0</v>
      </c>
      <c r="AC651" s="6">
        <v>0</v>
      </c>
      <c r="AD651" s="6">
        <v>0</v>
      </c>
      <c r="AE651" s="6">
        <v>0</v>
      </c>
      <c r="AF651" s="6">
        <v>0</v>
      </c>
      <c r="AG651" s="6">
        <v>0</v>
      </c>
      <c r="AH651" s="6">
        <v>0</v>
      </c>
      <c r="AI651" s="6">
        <v>0</v>
      </c>
      <c r="AJ651" s="6">
        <v>0</v>
      </c>
      <c r="AK651" s="6">
        <v>0</v>
      </c>
      <c r="AL651" s="6">
        <v>0</v>
      </c>
      <c r="AM651" s="6">
        <v>0</v>
      </c>
      <c r="AN651" s="6">
        <v>0</v>
      </c>
      <c r="AO651" s="6">
        <v>0</v>
      </c>
      <c r="AP651" s="6">
        <v>0</v>
      </c>
      <c r="AQ651" s="6">
        <v>0</v>
      </c>
    </row>
    <row r="652" spans="1:43" x14ac:dyDescent="0.2">
      <c r="A652" s="1">
        <v>2020</v>
      </c>
      <c r="B652" s="2" t="s">
        <v>67</v>
      </c>
      <c r="C652" s="1" t="s">
        <v>56</v>
      </c>
      <c r="D652" s="1" t="s">
        <v>52</v>
      </c>
      <c r="E652" s="1" t="s">
        <v>53</v>
      </c>
      <c r="F652" s="6">
        <v>115.55</v>
      </c>
      <c r="G652" s="6">
        <v>0</v>
      </c>
      <c r="H652" s="6">
        <v>0</v>
      </c>
      <c r="I652" s="6">
        <v>0</v>
      </c>
      <c r="J652" s="6">
        <v>0</v>
      </c>
      <c r="K652" s="6">
        <v>0</v>
      </c>
      <c r="L652" s="6">
        <v>0</v>
      </c>
      <c r="M652" s="6">
        <v>0</v>
      </c>
      <c r="N652" s="6">
        <v>0</v>
      </c>
      <c r="O652" s="6">
        <v>0</v>
      </c>
      <c r="P652" s="6">
        <v>0</v>
      </c>
      <c r="Q652" s="6">
        <v>0</v>
      </c>
      <c r="R652" s="6">
        <v>0</v>
      </c>
      <c r="S652" s="6">
        <v>0</v>
      </c>
      <c r="T652" s="6">
        <v>0</v>
      </c>
      <c r="U652" s="6">
        <v>0</v>
      </c>
      <c r="V652" s="6">
        <v>0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  <c r="AB652" s="6">
        <v>0</v>
      </c>
      <c r="AC652" s="6">
        <v>0</v>
      </c>
      <c r="AD652" s="6">
        <v>0</v>
      </c>
      <c r="AE652" s="6">
        <v>0</v>
      </c>
      <c r="AF652" s="6">
        <v>0</v>
      </c>
      <c r="AG652" s="6">
        <v>0</v>
      </c>
      <c r="AH652" s="6">
        <v>0</v>
      </c>
      <c r="AI652" s="6">
        <v>0</v>
      </c>
      <c r="AJ652" s="6">
        <v>0</v>
      </c>
      <c r="AK652" s="6">
        <v>0</v>
      </c>
      <c r="AL652" s="6">
        <v>0</v>
      </c>
      <c r="AM652" s="6">
        <v>0</v>
      </c>
      <c r="AN652" s="6">
        <v>0</v>
      </c>
      <c r="AO652" s="6">
        <v>0</v>
      </c>
      <c r="AP652" s="6">
        <v>0</v>
      </c>
      <c r="AQ652" s="6">
        <v>0</v>
      </c>
    </row>
    <row r="653" spans="1:43" x14ac:dyDescent="0.2">
      <c r="A653" s="1">
        <v>2020</v>
      </c>
      <c r="B653" s="2" t="s">
        <v>67</v>
      </c>
      <c r="C653" s="1" t="s">
        <v>56</v>
      </c>
      <c r="D653" s="1" t="s">
        <v>52</v>
      </c>
      <c r="E653" s="1" t="s">
        <v>46</v>
      </c>
      <c r="F653" s="6">
        <v>313772.69</v>
      </c>
      <c r="G653" s="6">
        <v>27339.26</v>
      </c>
      <c r="H653" s="6">
        <v>0</v>
      </c>
      <c r="I653" s="6">
        <v>0</v>
      </c>
      <c r="J653" s="6">
        <v>0</v>
      </c>
      <c r="K653" s="6">
        <v>0</v>
      </c>
      <c r="L653" s="6">
        <v>0</v>
      </c>
      <c r="M653" s="6">
        <v>0</v>
      </c>
      <c r="N653" s="6">
        <v>0</v>
      </c>
      <c r="O653" s="6">
        <v>0</v>
      </c>
      <c r="P653" s="6">
        <v>0</v>
      </c>
      <c r="Q653" s="6">
        <v>0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 s="6">
        <v>27339.26</v>
      </c>
      <c r="X653" s="6">
        <v>27339.26</v>
      </c>
      <c r="Y653" s="6">
        <v>0.09</v>
      </c>
      <c r="Z653" s="6">
        <v>0</v>
      </c>
      <c r="AA653" s="6">
        <v>0</v>
      </c>
      <c r="AB653" s="6">
        <v>0</v>
      </c>
      <c r="AC653" s="6">
        <v>0</v>
      </c>
      <c r="AD653" s="6">
        <v>0</v>
      </c>
      <c r="AE653" s="6">
        <v>0</v>
      </c>
      <c r="AF653" s="6">
        <v>0</v>
      </c>
      <c r="AG653" s="6">
        <v>0</v>
      </c>
      <c r="AH653" s="6">
        <v>0</v>
      </c>
      <c r="AI653" s="6">
        <v>0</v>
      </c>
      <c r="AJ653" s="6">
        <v>0</v>
      </c>
      <c r="AK653" s="6">
        <v>0</v>
      </c>
      <c r="AL653" s="6">
        <v>0</v>
      </c>
      <c r="AM653" s="6">
        <v>0</v>
      </c>
      <c r="AN653" s="6">
        <v>0</v>
      </c>
      <c r="AO653" s="6">
        <v>0</v>
      </c>
      <c r="AP653" s="6">
        <v>0</v>
      </c>
      <c r="AQ653" s="6">
        <v>0</v>
      </c>
    </row>
    <row r="654" spans="1:43" x14ac:dyDescent="0.2">
      <c r="A654" s="1">
        <v>2020</v>
      </c>
      <c r="B654" s="2" t="s">
        <v>67</v>
      </c>
      <c r="C654" s="1" t="s">
        <v>56</v>
      </c>
      <c r="D654" s="1" t="s">
        <v>52</v>
      </c>
      <c r="E654" s="1" t="s">
        <v>47</v>
      </c>
      <c r="F654" s="6">
        <v>239593.09</v>
      </c>
      <c r="G654" s="6">
        <v>66818.539999999994</v>
      </c>
      <c r="H654" s="6">
        <v>0</v>
      </c>
      <c r="I654" s="6">
        <v>0</v>
      </c>
      <c r="J654" s="6">
        <v>0</v>
      </c>
      <c r="K654" s="6">
        <v>0</v>
      </c>
      <c r="L654" s="6">
        <v>0</v>
      </c>
      <c r="M654" s="6">
        <v>0</v>
      </c>
      <c r="N654" s="6">
        <v>0</v>
      </c>
      <c r="O654" s="6">
        <v>0</v>
      </c>
      <c r="P654" s="6">
        <v>0</v>
      </c>
      <c r="Q654" s="6">
        <v>0</v>
      </c>
      <c r="R654" s="6">
        <v>0</v>
      </c>
      <c r="S654" s="6">
        <v>0</v>
      </c>
      <c r="T654" s="6">
        <v>0</v>
      </c>
      <c r="U654" s="6">
        <v>0</v>
      </c>
      <c r="V654" s="6">
        <v>0</v>
      </c>
      <c r="W654" s="6">
        <v>66818.539999999994</v>
      </c>
      <c r="X654" s="6">
        <v>66818.539999999994</v>
      </c>
      <c r="Y654" s="6">
        <v>0.28000000000000003</v>
      </c>
      <c r="Z654" s="6">
        <v>0</v>
      </c>
      <c r="AA654" s="6">
        <v>0</v>
      </c>
      <c r="AB654" s="6">
        <v>0</v>
      </c>
      <c r="AC654" s="6">
        <v>0</v>
      </c>
      <c r="AD654" s="6">
        <v>0</v>
      </c>
      <c r="AE654" s="6">
        <v>0</v>
      </c>
      <c r="AF654" s="6">
        <v>0</v>
      </c>
      <c r="AG654" s="6">
        <v>0</v>
      </c>
      <c r="AH654" s="6">
        <v>0</v>
      </c>
      <c r="AI654" s="6">
        <v>0</v>
      </c>
      <c r="AJ654" s="6">
        <v>0</v>
      </c>
      <c r="AK654" s="6">
        <v>0</v>
      </c>
      <c r="AL654" s="6">
        <v>0</v>
      </c>
      <c r="AM654" s="6">
        <v>0</v>
      </c>
      <c r="AN654" s="6">
        <v>0</v>
      </c>
      <c r="AO654" s="6">
        <v>0</v>
      </c>
      <c r="AP654" s="6">
        <v>0</v>
      </c>
      <c r="AQ654" s="6">
        <v>0</v>
      </c>
    </row>
    <row r="655" spans="1:43" x14ac:dyDescent="0.2">
      <c r="A655" s="1">
        <v>2020</v>
      </c>
      <c r="B655" s="2" t="s">
        <v>67</v>
      </c>
      <c r="C655" s="1" t="s">
        <v>56</v>
      </c>
      <c r="D655" s="1" t="s">
        <v>52</v>
      </c>
      <c r="E655" s="1" t="s">
        <v>49</v>
      </c>
      <c r="F655" s="6">
        <v>61191.54</v>
      </c>
      <c r="G655" s="6">
        <v>11404.55</v>
      </c>
      <c r="H655" s="6">
        <v>0</v>
      </c>
      <c r="I655" s="6">
        <v>0</v>
      </c>
      <c r="J655" s="6">
        <v>0</v>
      </c>
      <c r="K655" s="6">
        <v>0</v>
      </c>
      <c r="L655" s="6">
        <v>0</v>
      </c>
      <c r="M655" s="6">
        <v>0</v>
      </c>
      <c r="N655" s="6">
        <v>0</v>
      </c>
      <c r="O655" s="6">
        <v>0</v>
      </c>
      <c r="P655" s="6">
        <v>0</v>
      </c>
      <c r="Q655" s="6">
        <v>0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 s="6">
        <v>11404.55</v>
      </c>
      <c r="X655" s="6">
        <v>11404.55</v>
      </c>
      <c r="Y655" s="6">
        <v>0.19</v>
      </c>
      <c r="Z655" s="6">
        <v>0</v>
      </c>
      <c r="AA655" s="6">
        <v>0</v>
      </c>
      <c r="AB655" s="6">
        <v>0</v>
      </c>
      <c r="AC655" s="6">
        <v>0</v>
      </c>
      <c r="AD655" s="6">
        <v>0</v>
      </c>
      <c r="AE655" s="6">
        <v>0</v>
      </c>
      <c r="AF655" s="6">
        <v>0</v>
      </c>
      <c r="AG655" s="6">
        <v>0</v>
      </c>
      <c r="AH655" s="6">
        <v>0</v>
      </c>
      <c r="AI655" s="6">
        <v>0</v>
      </c>
      <c r="AJ655" s="6">
        <v>0</v>
      </c>
      <c r="AK655" s="6">
        <v>0</v>
      </c>
      <c r="AL655" s="6">
        <v>0</v>
      </c>
      <c r="AM655" s="6">
        <v>0</v>
      </c>
      <c r="AN655" s="6">
        <v>0</v>
      </c>
      <c r="AO655" s="6">
        <v>0</v>
      </c>
      <c r="AP655" s="6">
        <v>0</v>
      </c>
      <c r="AQ655" s="6">
        <v>0</v>
      </c>
    </row>
    <row r="656" spans="1:43" x14ac:dyDescent="0.2">
      <c r="A656" s="1">
        <v>2020</v>
      </c>
      <c r="B656" s="2" t="s">
        <v>67</v>
      </c>
      <c r="C656" s="1" t="s">
        <v>57</v>
      </c>
      <c r="D656" s="1" t="s">
        <v>45</v>
      </c>
      <c r="E656" s="1" t="s">
        <v>46</v>
      </c>
      <c r="F656" s="6">
        <v>74524331.640000001</v>
      </c>
      <c r="G656" s="6">
        <v>5396628.9800000004</v>
      </c>
      <c r="H656" s="6">
        <v>0</v>
      </c>
      <c r="I656" s="6">
        <v>0</v>
      </c>
      <c r="J656" s="6">
        <v>0</v>
      </c>
      <c r="K656" s="6">
        <v>0</v>
      </c>
      <c r="L656" s="6">
        <v>0</v>
      </c>
      <c r="M656" s="6">
        <v>0</v>
      </c>
      <c r="N656" s="6">
        <v>0</v>
      </c>
      <c r="O656" s="6">
        <v>0</v>
      </c>
      <c r="P656" s="6">
        <v>0</v>
      </c>
      <c r="Q656" s="6">
        <v>0</v>
      </c>
      <c r="R656" s="6">
        <v>0</v>
      </c>
      <c r="S656" s="6">
        <v>0</v>
      </c>
      <c r="T656" s="6">
        <v>0</v>
      </c>
      <c r="U656" s="6">
        <v>0</v>
      </c>
      <c r="V656" s="6">
        <v>0</v>
      </c>
      <c r="W656" s="6">
        <v>5396628.9800000004</v>
      </c>
      <c r="X656" s="6">
        <v>5396628.9800000004</v>
      </c>
      <c r="Y656" s="6">
        <v>7.0000000000000007E-2</v>
      </c>
      <c r="Z656" s="6">
        <v>0</v>
      </c>
      <c r="AA656" s="6">
        <v>0</v>
      </c>
      <c r="AB656" s="6">
        <v>0</v>
      </c>
      <c r="AC656" s="6">
        <v>0</v>
      </c>
      <c r="AD656" s="6">
        <v>0</v>
      </c>
      <c r="AE656" s="6">
        <v>0</v>
      </c>
      <c r="AF656" s="6">
        <v>0</v>
      </c>
      <c r="AG656" s="6">
        <v>0</v>
      </c>
      <c r="AH656" s="6">
        <v>0</v>
      </c>
      <c r="AI656" s="6">
        <v>0</v>
      </c>
      <c r="AJ656" s="6">
        <v>0</v>
      </c>
      <c r="AK656" s="6">
        <v>0</v>
      </c>
      <c r="AL656" s="6">
        <v>0</v>
      </c>
      <c r="AM656" s="6">
        <v>0</v>
      </c>
      <c r="AN656" s="6">
        <v>0</v>
      </c>
      <c r="AO656" s="6">
        <v>0</v>
      </c>
      <c r="AP656" s="6">
        <v>0</v>
      </c>
      <c r="AQ656" s="6">
        <v>0</v>
      </c>
    </row>
    <row r="657" spans="1:43" x14ac:dyDescent="0.2">
      <c r="A657" s="1">
        <v>2020</v>
      </c>
      <c r="B657" s="2" t="s">
        <v>67</v>
      </c>
      <c r="C657" s="1" t="s">
        <v>57</v>
      </c>
      <c r="D657" s="1" t="s">
        <v>45</v>
      </c>
      <c r="E657" s="1" t="s">
        <v>47</v>
      </c>
      <c r="F657" s="6">
        <v>5700888.4900000002</v>
      </c>
      <c r="G657" s="6">
        <v>602482.21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0</v>
      </c>
      <c r="O657" s="6">
        <v>0</v>
      </c>
      <c r="P657" s="6">
        <v>0</v>
      </c>
      <c r="Q657" s="6">
        <v>0</v>
      </c>
      <c r="R657" s="6">
        <v>0</v>
      </c>
      <c r="S657" s="6">
        <v>0</v>
      </c>
      <c r="T657" s="6">
        <v>0</v>
      </c>
      <c r="U657" s="6">
        <v>0</v>
      </c>
      <c r="V657" s="6">
        <v>0</v>
      </c>
      <c r="W657" s="6">
        <v>602482.21</v>
      </c>
      <c r="X657" s="6">
        <v>602482.21</v>
      </c>
      <c r="Y657" s="6">
        <v>0.11</v>
      </c>
      <c r="Z657" s="6">
        <v>0</v>
      </c>
      <c r="AA657" s="6">
        <v>0</v>
      </c>
      <c r="AB657" s="6">
        <v>0</v>
      </c>
      <c r="AC657" s="6">
        <v>0</v>
      </c>
      <c r="AD657" s="6">
        <v>0</v>
      </c>
      <c r="AE657" s="6">
        <v>0</v>
      </c>
      <c r="AF657" s="6">
        <v>0</v>
      </c>
      <c r="AG657" s="6">
        <v>0</v>
      </c>
      <c r="AH657" s="6">
        <v>0</v>
      </c>
      <c r="AI657" s="6">
        <v>0</v>
      </c>
      <c r="AJ657" s="6">
        <v>0</v>
      </c>
      <c r="AK657" s="6">
        <v>0</v>
      </c>
      <c r="AL657" s="6">
        <v>0</v>
      </c>
      <c r="AM657" s="6">
        <v>0</v>
      </c>
      <c r="AN657" s="6">
        <v>0</v>
      </c>
      <c r="AO657" s="6">
        <v>0</v>
      </c>
      <c r="AP657" s="6">
        <v>0</v>
      </c>
      <c r="AQ657" s="6">
        <v>0</v>
      </c>
    </row>
    <row r="658" spans="1:43" x14ac:dyDescent="0.2">
      <c r="A658" s="1">
        <v>2020</v>
      </c>
      <c r="B658" s="2" t="s">
        <v>67</v>
      </c>
      <c r="C658" s="1" t="s">
        <v>57</v>
      </c>
      <c r="D658" s="1" t="s">
        <v>48</v>
      </c>
      <c r="E658" s="1" t="s">
        <v>53</v>
      </c>
      <c r="F658" s="6">
        <v>530.02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v>0</v>
      </c>
      <c r="O658" s="6">
        <v>0</v>
      </c>
      <c r="P658" s="6">
        <v>0</v>
      </c>
      <c r="Q658" s="6">
        <v>0</v>
      </c>
      <c r="R658" s="6">
        <v>0</v>
      </c>
      <c r="S658" s="6">
        <v>0</v>
      </c>
      <c r="T658" s="6">
        <v>0</v>
      </c>
      <c r="U658" s="6">
        <v>0</v>
      </c>
      <c r="V658" s="6">
        <v>0</v>
      </c>
      <c r="W658" s="6">
        <v>0</v>
      </c>
      <c r="X658" s="6">
        <v>0</v>
      </c>
      <c r="Y658" s="6">
        <v>0</v>
      </c>
      <c r="Z658" s="6">
        <v>0</v>
      </c>
      <c r="AA658" s="6">
        <v>0</v>
      </c>
      <c r="AB658" s="6">
        <v>0</v>
      </c>
      <c r="AC658" s="6">
        <v>0</v>
      </c>
      <c r="AD658" s="6">
        <v>0</v>
      </c>
      <c r="AE658" s="6">
        <v>0</v>
      </c>
      <c r="AF658" s="6">
        <v>0</v>
      </c>
      <c r="AG658" s="6">
        <v>0</v>
      </c>
      <c r="AH658" s="6">
        <v>0</v>
      </c>
      <c r="AI658" s="6">
        <v>0</v>
      </c>
      <c r="AJ658" s="6">
        <v>0</v>
      </c>
      <c r="AK658" s="6">
        <v>0</v>
      </c>
      <c r="AL658" s="6">
        <v>0</v>
      </c>
      <c r="AM658" s="6">
        <v>0</v>
      </c>
      <c r="AN658" s="6">
        <v>0</v>
      </c>
      <c r="AO658" s="6">
        <v>0</v>
      </c>
      <c r="AP658" s="6">
        <v>0</v>
      </c>
      <c r="AQ658" s="6">
        <v>0</v>
      </c>
    </row>
    <row r="659" spans="1:43" x14ac:dyDescent="0.2">
      <c r="A659" s="1">
        <v>2020</v>
      </c>
      <c r="B659" s="2" t="s">
        <v>67</v>
      </c>
      <c r="C659" s="1" t="s">
        <v>57</v>
      </c>
      <c r="D659" s="1" t="s">
        <v>48</v>
      </c>
      <c r="E659" s="1" t="s">
        <v>46</v>
      </c>
      <c r="F659" s="6">
        <v>59583.45</v>
      </c>
      <c r="G659" s="6">
        <v>12252.44</v>
      </c>
      <c r="H659" s="6">
        <v>0</v>
      </c>
      <c r="I659" s="6">
        <v>0</v>
      </c>
      <c r="J659" s="6">
        <v>0</v>
      </c>
      <c r="K659" s="6">
        <v>0</v>
      </c>
      <c r="L659" s="6">
        <v>0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6">
        <v>0</v>
      </c>
      <c r="S659" s="6">
        <v>0</v>
      </c>
      <c r="T659" s="6">
        <v>0</v>
      </c>
      <c r="U659" s="6">
        <v>0</v>
      </c>
      <c r="V659" s="6">
        <v>0</v>
      </c>
      <c r="W659" s="6">
        <v>12252.44</v>
      </c>
      <c r="X659" s="6">
        <v>12252.44</v>
      </c>
      <c r="Y659" s="6">
        <v>0.21</v>
      </c>
      <c r="Z659" s="6">
        <v>0</v>
      </c>
      <c r="AA659" s="6">
        <v>0</v>
      </c>
      <c r="AB659" s="6">
        <v>0</v>
      </c>
      <c r="AC659" s="6">
        <v>0</v>
      </c>
      <c r="AD659" s="6">
        <v>0</v>
      </c>
      <c r="AE659" s="6">
        <v>0</v>
      </c>
      <c r="AF659" s="6">
        <v>0</v>
      </c>
      <c r="AG659" s="6">
        <v>0</v>
      </c>
      <c r="AH659" s="6">
        <v>0</v>
      </c>
      <c r="AI659" s="6">
        <v>0</v>
      </c>
      <c r="AJ659" s="6">
        <v>0</v>
      </c>
      <c r="AK659" s="6">
        <v>0</v>
      </c>
      <c r="AL659" s="6">
        <v>0</v>
      </c>
      <c r="AM659" s="6">
        <v>0</v>
      </c>
      <c r="AN659" s="6">
        <v>0</v>
      </c>
      <c r="AO659" s="6">
        <v>0</v>
      </c>
      <c r="AP659" s="6">
        <v>0</v>
      </c>
      <c r="AQ659" s="6">
        <v>0</v>
      </c>
    </row>
    <row r="660" spans="1:43" x14ac:dyDescent="0.2">
      <c r="A660" s="1">
        <v>2020</v>
      </c>
      <c r="B660" s="2" t="s">
        <v>67</v>
      </c>
      <c r="C660" s="1" t="s">
        <v>57</v>
      </c>
      <c r="D660" s="1" t="s">
        <v>48</v>
      </c>
      <c r="E660" s="1" t="s">
        <v>47</v>
      </c>
      <c r="F660" s="6">
        <v>151283.59</v>
      </c>
      <c r="G660" s="6">
        <v>62514.01</v>
      </c>
      <c r="H660" s="6">
        <v>0</v>
      </c>
      <c r="I660" s="6">
        <v>0</v>
      </c>
      <c r="J660" s="6">
        <v>0</v>
      </c>
      <c r="K660" s="6">
        <v>0</v>
      </c>
      <c r="L660" s="6">
        <v>0</v>
      </c>
      <c r="M660" s="6">
        <v>0</v>
      </c>
      <c r="N660" s="6">
        <v>0</v>
      </c>
      <c r="O660" s="6">
        <v>0</v>
      </c>
      <c r="P660" s="6">
        <v>0</v>
      </c>
      <c r="Q660" s="6">
        <v>0</v>
      </c>
      <c r="R660" s="6">
        <v>0</v>
      </c>
      <c r="S660" s="6">
        <v>0</v>
      </c>
      <c r="T660" s="6">
        <v>0</v>
      </c>
      <c r="U660" s="6">
        <v>0</v>
      </c>
      <c r="V660" s="6">
        <v>0</v>
      </c>
      <c r="W660" s="6">
        <v>62514.01</v>
      </c>
      <c r="X660" s="6">
        <v>62514.01</v>
      </c>
      <c r="Y660" s="6">
        <v>0.41</v>
      </c>
      <c r="Z660" s="6">
        <v>0</v>
      </c>
      <c r="AA660" s="6">
        <v>0</v>
      </c>
      <c r="AB660" s="6">
        <v>0</v>
      </c>
      <c r="AC660" s="6">
        <v>0</v>
      </c>
      <c r="AD660" s="6">
        <v>0</v>
      </c>
      <c r="AE660" s="6">
        <v>0</v>
      </c>
      <c r="AF660" s="6">
        <v>0</v>
      </c>
      <c r="AG660" s="6">
        <v>0</v>
      </c>
      <c r="AH660" s="6">
        <v>0</v>
      </c>
      <c r="AI660" s="6">
        <v>0</v>
      </c>
      <c r="AJ660" s="6">
        <v>0</v>
      </c>
      <c r="AK660" s="6">
        <v>0</v>
      </c>
      <c r="AL660" s="6">
        <v>0</v>
      </c>
      <c r="AM660" s="6">
        <v>0</v>
      </c>
      <c r="AN660" s="6">
        <v>0</v>
      </c>
      <c r="AO660" s="6">
        <v>0</v>
      </c>
      <c r="AP660" s="6">
        <v>0</v>
      </c>
      <c r="AQ660" s="6">
        <v>0</v>
      </c>
    </row>
    <row r="661" spans="1:43" x14ac:dyDescent="0.2">
      <c r="A661" s="1">
        <v>2020</v>
      </c>
      <c r="B661" s="2" t="s">
        <v>67</v>
      </c>
      <c r="C661" s="1" t="s">
        <v>57</v>
      </c>
      <c r="D661" s="1" t="s">
        <v>48</v>
      </c>
      <c r="E661" s="1" t="s">
        <v>49</v>
      </c>
      <c r="F661" s="6">
        <v>186009.85</v>
      </c>
      <c r="G661" s="6">
        <v>19612.57</v>
      </c>
      <c r="H661" s="6">
        <v>0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 s="6">
        <v>19612.57</v>
      </c>
      <c r="X661" s="6">
        <v>19612.57</v>
      </c>
      <c r="Y661" s="6">
        <v>0.11</v>
      </c>
      <c r="Z661" s="6">
        <v>0</v>
      </c>
      <c r="AA661" s="6">
        <v>0</v>
      </c>
      <c r="AB661" s="6">
        <v>0</v>
      </c>
      <c r="AC661" s="6">
        <v>0</v>
      </c>
      <c r="AD661" s="6">
        <v>0</v>
      </c>
      <c r="AE661" s="6">
        <v>0</v>
      </c>
      <c r="AF661" s="6">
        <v>0</v>
      </c>
      <c r="AG661" s="6">
        <v>0</v>
      </c>
      <c r="AH661" s="6">
        <v>0</v>
      </c>
      <c r="AI661" s="6">
        <v>0</v>
      </c>
      <c r="AJ661" s="6">
        <v>0</v>
      </c>
      <c r="AK661" s="6">
        <v>0</v>
      </c>
      <c r="AL661" s="6">
        <v>0</v>
      </c>
      <c r="AM661" s="6">
        <v>0</v>
      </c>
      <c r="AN661" s="6">
        <v>0</v>
      </c>
      <c r="AO661" s="6">
        <v>0</v>
      </c>
      <c r="AP661" s="6">
        <v>0</v>
      </c>
      <c r="AQ661" s="6">
        <v>0</v>
      </c>
    </row>
    <row r="662" spans="1:43" x14ac:dyDescent="0.2">
      <c r="A662" s="1">
        <v>2020</v>
      </c>
      <c r="B662" s="2" t="s">
        <v>67</v>
      </c>
      <c r="C662" s="1" t="s">
        <v>57</v>
      </c>
      <c r="D662" s="1" t="s">
        <v>50</v>
      </c>
      <c r="E662" s="1" t="s">
        <v>46</v>
      </c>
      <c r="F662" s="6">
        <v>384698.72</v>
      </c>
      <c r="G662" s="6">
        <v>115810.51</v>
      </c>
      <c r="H662" s="6">
        <v>0</v>
      </c>
      <c r="I662" s="6">
        <v>0</v>
      </c>
      <c r="J662" s="6">
        <v>0</v>
      </c>
      <c r="K662" s="6">
        <v>0</v>
      </c>
      <c r="L662" s="6">
        <v>0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6">
        <v>0</v>
      </c>
      <c r="S662" s="6">
        <v>0</v>
      </c>
      <c r="T662" s="6">
        <v>0</v>
      </c>
      <c r="U662" s="6">
        <v>0</v>
      </c>
      <c r="V662" s="6">
        <v>0</v>
      </c>
      <c r="W662" s="6">
        <v>115810.51</v>
      </c>
      <c r="X662" s="6">
        <v>115810.51</v>
      </c>
      <c r="Y662" s="6">
        <v>0.3</v>
      </c>
      <c r="Z662" s="6">
        <v>0</v>
      </c>
      <c r="AA662" s="6">
        <v>0</v>
      </c>
      <c r="AB662" s="6">
        <v>0</v>
      </c>
      <c r="AC662" s="6">
        <v>0</v>
      </c>
      <c r="AD662" s="6">
        <v>0</v>
      </c>
      <c r="AE662" s="6">
        <v>0</v>
      </c>
      <c r="AF662" s="6">
        <v>0</v>
      </c>
      <c r="AG662" s="6">
        <v>0</v>
      </c>
      <c r="AH662" s="6">
        <v>0</v>
      </c>
      <c r="AI662" s="6">
        <v>0</v>
      </c>
      <c r="AJ662" s="6">
        <v>0</v>
      </c>
      <c r="AK662" s="6">
        <v>0</v>
      </c>
      <c r="AL662" s="6">
        <v>0</v>
      </c>
      <c r="AM662" s="6">
        <v>0</v>
      </c>
      <c r="AN662" s="6">
        <v>0</v>
      </c>
      <c r="AO662" s="6">
        <v>0</v>
      </c>
      <c r="AP662" s="6">
        <v>0</v>
      </c>
      <c r="AQ662" s="6">
        <v>0</v>
      </c>
    </row>
    <row r="663" spans="1:43" x14ac:dyDescent="0.2">
      <c r="A663" s="1">
        <v>2020</v>
      </c>
      <c r="B663" s="2" t="s">
        <v>67</v>
      </c>
      <c r="C663" s="1" t="s">
        <v>57</v>
      </c>
      <c r="D663" s="1" t="s">
        <v>50</v>
      </c>
      <c r="E663" s="1" t="s">
        <v>47</v>
      </c>
      <c r="F663" s="6">
        <v>419106.8</v>
      </c>
      <c r="G663" s="6">
        <v>250881.02</v>
      </c>
      <c r="H663" s="6">
        <v>0</v>
      </c>
      <c r="I663" s="6">
        <v>0</v>
      </c>
      <c r="J663" s="6">
        <v>0</v>
      </c>
      <c r="K663" s="6">
        <v>0</v>
      </c>
      <c r="L663" s="6">
        <v>0</v>
      </c>
      <c r="M663" s="6">
        <v>0</v>
      </c>
      <c r="N663" s="6">
        <v>0</v>
      </c>
      <c r="O663" s="6">
        <v>0</v>
      </c>
      <c r="P663" s="6">
        <v>0</v>
      </c>
      <c r="Q663" s="6">
        <v>0</v>
      </c>
      <c r="R663" s="6">
        <v>0</v>
      </c>
      <c r="S663" s="6">
        <v>0</v>
      </c>
      <c r="T663" s="6">
        <v>0</v>
      </c>
      <c r="U663" s="6">
        <v>0</v>
      </c>
      <c r="V663" s="6">
        <v>0</v>
      </c>
      <c r="W663" s="6">
        <v>250881.02</v>
      </c>
      <c r="X663" s="6">
        <v>250881.02</v>
      </c>
      <c r="Y663" s="6">
        <v>0.6</v>
      </c>
      <c r="Z663" s="6">
        <v>0</v>
      </c>
      <c r="AA663" s="6">
        <v>0</v>
      </c>
      <c r="AB663" s="6">
        <v>0</v>
      </c>
      <c r="AC663" s="6">
        <v>0</v>
      </c>
      <c r="AD663" s="6">
        <v>0</v>
      </c>
      <c r="AE663" s="6">
        <v>0</v>
      </c>
      <c r="AF663" s="6">
        <v>0</v>
      </c>
      <c r="AG663" s="6">
        <v>0</v>
      </c>
      <c r="AH663" s="6">
        <v>0</v>
      </c>
      <c r="AI663" s="6">
        <v>0</v>
      </c>
      <c r="AJ663" s="6">
        <v>0</v>
      </c>
      <c r="AK663" s="6">
        <v>0</v>
      </c>
      <c r="AL663" s="6">
        <v>0</v>
      </c>
      <c r="AM663" s="6">
        <v>0</v>
      </c>
      <c r="AN663" s="6">
        <v>0</v>
      </c>
      <c r="AO663" s="6">
        <v>0</v>
      </c>
      <c r="AP663" s="6">
        <v>0</v>
      </c>
      <c r="AQ663" s="6">
        <v>0</v>
      </c>
    </row>
    <row r="664" spans="1:43" x14ac:dyDescent="0.2">
      <c r="A664" s="1">
        <v>2020</v>
      </c>
      <c r="B664" s="2" t="s">
        <v>67</v>
      </c>
      <c r="C664" s="1" t="s">
        <v>57</v>
      </c>
      <c r="D664" s="1" t="s">
        <v>50</v>
      </c>
      <c r="E664" s="1" t="s">
        <v>49</v>
      </c>
      <c r="F664" s="6">
        <v>15898.14</v>
      </c>
      <c r="G664" s="6">
        <v>12777.14</v>
      </c>
      <c r="H664" s="6">
        <v>0</v>
      </c>
      <c r="I664" s="6">
        <v>0</v>
      </c>
      <c r="J664" s="6">
        <v>0</v>
      </c>
      <c r="K664" s="6">
        <v>0</v>
      </c>
      <c r="L664" s="6">
        <v>0</v>
      </c>
      <c r="M664" s="6">
        <v>0</v>
      </c>
      <c r="N664" s="6">
        <v>0</v>
      </c>
      <c r="O664" s="6">
        <v>0</v>
      </c>
      <c r="P664" s="6">
        <v>0</v>
      </c>
      <c r="Q664" s="6">
        <v>0</v>
      </c>
      <c r="R664" s="6">
        <v>0</v>
      </c>
      <c r="S664" s="6">
        <v>0</v>
      </c>
      <c r="T664" s="6">
        <v>0</v>
      </c>
      <c r="U664" s="6">
        <v>0</v>
      </c>
      <c r="V664" s="6">
        <v>0</v>
      </c>
      <c r="W664" s="6">
        <v>12777.14</v>
      </c>
      <c r="X664" s="6">
        <v>12777.14</v>
      </c>
      <c r="Y664" s="6">
        <v>0.8</v>
      </c>
      <c r="Z664" s="6">
        <v>0</v>
      </c>
      <c r="AA664" s="6">
        <v>0</v>
      </c>
      <c r="AB664" s="6">
        <v>0</v>
      </c>
      <c r="AC664" s="6">
        <v>0</v>
      </c>
      <c r="AD664" s="6">
        <v>0</v>
      </c>
      <c r="AE664" s="6">
        <v>0</v>
      </c>
      <c r="AF664" s="6">
        <v>0</v>
      </c>
      <c r="AG664" s="6">
        <v>0</v>
      </c>
      <c r="AH664" s="6">
        <v>0</v>
      </c>
      <c r="AI664" s="6">
        <v>0</v>
      </c>
      <c r="AJ664" s="6">
        <v>0</v>
      </c>
      <c r="AK664" s="6">
        <v>0</v>
      </c>
      <c r="AL664" s="6">
        <v>0</v>
      </c>
      <c r="AM664" s="6">
        <v>0</v>
      </c>
      <c r="AN664" s="6">
        <v>0</v>
      </c>
      <c r="AO664" s="6">
        <v>0</v>
      </c>
      <c r="AP664" s="6">
        <v>0</v>
      </c>
      <c r="AQ664" s="6">
        <v>0</v>
      </c>
    </row>
    <row r="665" spans="1:43" x14ac:dyDescent="0.2">
      <c r="A665" s="1">
        <v>2020</v>
      </c>
      <c r="B665" s="2" t="s">
        <v>67</v>
      </c>
      <c r="C665" s="1" t="s">
        <v>57</v>
      </c>
      <c r="D665" s="1" t="s">
        <v>51</v>
      </c>
      <c r="E665" s="1" t="s">
        <v>46</v>
      </c>
      <c r="F665" s="6">
        <v>6622692.0999999996</v>
      </c>
      <c r="G665" s="6">
        <v>1017213.58</v>
      </c>
      <c r="H665" s="6">
        <v>0</v>
      </c>
      <c r="I665" s="6">
        <v>0</v>
      </c>
      <c r="J665" s="6">
        <v>0</v>
      </c>
      <c r="K665" s="6">
        <v>0</v>
      </c>
      <c r="L665" s="6">
        <v>0</v>
      </c>
      <c r="M665" s="6">
        <v>0</v>
      </c>
      <c r="N665" s="6">
        <v>0</v>
      </c>
      <c r="O665" s="6">
        <v>0</v>
      </c>
      <c r="P665" s="6">
        <v>0</v>
      </c>
      <c r="Q665" s="6">
        <v>0</v>
      </c>
      <c r="R665" s="6">
        <v>0</v>
      </c>
      <c r="S665" s="6">
        <v>0</v>
      </c>
      <c r="T665" s="6">
        <v>0</v>
      </c>
      <c r="U665" s="6">
        <v>0</v>
      </c>
      <c r="V665" s="6">
        <v>0</v>
      </c>
      <c r="W665" s="6">
        <v>1017213.58</v>
      </c>
      <c r="X665" s="6">
        <v>1017213.58</v>
      </c>
      <c r="Y665" s="6">
        <v>0.15</v>
      </c>
      <c r="Z665" s="6">
        <v>0</v>
      </c>
      <c r="AA665" s="6">
        <v>0</v>
      </c>
      <c r="AB665" s="6">
        <v>0</v>
      </c>
      <c r="AC665" s="6">
        <v>0</v>
      </c>
      <c r="AD665" s="6">
        <v>0</v>
      </c>
      <c r="AE665" s="6">
        <v>0</v>
      </c>
      <c r="AF665" s="6">
        <v>0</v>
      </c>
      <c r="AG665" s="6">
        <v>0</v>
      </c>
      <c r="AH665" s="6">
        <v>0</v>
      </c>
      <c r="AI665" s="6">
        <v>0</v>
      </c>
      <c r="AJ665" s="6">
        <v>0</v>
      </c>
      <c r="AK665" s="6">
        <v>0</v>
      </c>
      <c r="AL665" s="6">
        <v>0</v>
      </c>
      <c r="AM665" s="6">
        <v>0</v>
      </c>
      <c r="AN665" s="6">
        <v>0</v>
      </c>
      <c r="AO665" s="6">
        <v>0</v>
      </c>
      <c r="AP665" s="6">
        <v>0</v>
      </c>
      <c r="AQ665" s="6">
        <v>0</v>
      </c>
    </row>
    <row r="666" spans="1:43" x14ac:dyDescent="0.2">
      <c r="A666" s="1">
        <v>2020</v>
      </c>
      <c r="B666" s="2" t="s">
        <v>67</v>
      </c>
      <c r="C666" s="1" t="s">
        <v>57</v>
      </c>
      <c r="D666" s="1" t="s">
        <v>51</v>
      </c>
      <c r="E666" s="1" t="s">
        <v>47</v>
      </c>
      <c r="F666" s="6">
        <v>894433.24</v>
      </c>
      <c r="G666" s="6">
        <v>238490.11</v>
      </c>
      <c r="H666" s="6">
        <v>0</v>
      </c>
      <c r="I666" s="6">
        <v>0</v>
      </c>
      <c r="J666" s="6">
        <v>0</v>
      </c>
      <c r="K666" s="6">
        <v>0</v>
      </c>
      <c r="L666" s="6">
        <v>0</v>
      </c>
      <c r="M666" s="6">
        <v>0</v>
      </c>
      <c r="N666" s="6">
        <v>0</v>
      </c>
      <c r="O666" s="6">
        <v>0</v>
      </c>
      <c r="P666" s="6">
        <v>0</v>
      </c>
      <c r="Q666" s="6">
        <v>0</v>
      </c>
      <c r="R666" s="6">
        <v>0</v>
      </c>
      <c r="S666" s="6">
        <v>0</v>
      </c>
      <c r="T666" s="6">
        <v>0</v>
      </c>
      <c r="U666" s="6">
        <v>0</v>
      </c>
      <c r="V666" s="6">
        <v>0</v>
      </c>
      <c r="W666" s="6">
        <v>238490.11</v>
      </c>
      <c r="X666" s="6">
        <v>238490.11</v>
      </c>
      <c r="Y666" s="6">
        <v>0.27</v>
      </c>
      <c r="Z666" s="6">
        <v>0</v>
      </c>
      <c r="AA666" s="6">
        <v>0</v>
      </c>
      <c r="AB666" s="6">
        <v>0</v>
      </c>
      <c r="AC666" s="6">
        <v>0</v>
      </c>
      <c r="AD666" s="6">
        <v>0</v>
      </c>
      <c r="AE666" s="6">
        <v>0</v>
      </c>
      <c r="AF666" s="6">
        <v>0</v>
      </c>
      <c r="AG666" s="6">
        <v>0</v>
      </c>
      <c r="AH666" s="6">
        <v>0</v>
      </c>
      <c r="AI666" s="6">
        <v>0</v>
      </c>
      <c r="AJ666" s="6">
        <v>0</v>
      </c>
      <c r="AK666" s="6">
        <v>0</v>
      </c>
      <c r="AL666" s="6">
        <v>0</v>
      </c>
      <c r="AM666" s="6">
        <v>0</v>
      </c>
      <c r="AN666" s="6">
        <v>0</v>
      </c>
      <c r="AO666" s="6">
        <v>0</v>
      </c>
      <c r="AP666" s="6">
        <v>0</v>
      </c>
      <c r="AQ666" s="6">
        <v>0</v>
      </c>
    </row>
    <row r="667" spans="1:43" x14ac:dyDescent="0.2">
      <c r="A667" s="1">
        <v>2020</v>
      </c>
      <c r="B667" s="2" t="s">
        <v>67</v>
      </c>
      <c r="C667" s="1" t="s">
        <v>57</v>
      </c>
      <c r="D667" s="1" t="s">
        <v>51</v>
      </c>
      <c r="E667" s="1" t="s">
        <v>49</v>
      </c>
      <c r="F667" s="6">
        <v>10814.31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0</v>
      </c>
      <c r="O667" s="6">
        <v>0</v>
      </c>
      <c r="P667" s="6">
        <v>0</v>
      </c>
      <c r="Q667" s="6">
        <v>0</v>
      </c>
      <c r="R667" s="6">
        <v>0</v>
      </c>
      <c r="S667" s="6">
        <v>0</v>
      </c>
      <c r="T667" s="6">
        <v>0</v>
      </c>
      <c r="U667" s="6">
        <v>0</v>
      </c>
      <c r="V667" s="6">
        <v>0</v>
      </c>
      <c r="W667" s="6">
        <v>0</v>
      </c>
      <c r="X667" s="6">
        <v>0</v>
      </c>
      <c r="Y667" s="6">
        <v>0</v>
      </c>
      <c r="Z667" s="6">
        <v>0</v>
      </c>
      <c r="AA667" s="6">
        <v>0</v>
      </c>
      <c r="AB667" s="6">
        <v>0</v>
      </c>
      <c r="AC667" s="6">
        <v>0</v>
      </c>
      <c r="AD667" s="6">
        <v>0</v>
      </c>
      <c r="AE667" s="6">
        <v>0</v>
      </c>
      <c r="AF667" s="6">
        <v>0</v>
      </c>
      <c r="AG667" s="6">
        <v>0</v>
      </c>
      <c r="AH667" s="6">
        <v>0</v>
      </c>
      <c r="AI667" s="6">
        <v>0</v>
      </c>
      <c r="AJ667" s="6">
        <v>0</v>
      </c>
      <c r="AK667" s="6">
        <v>0</v>
      </c>
      <c r="AL667" s="6">
        <v>0</v>
      </c>
      <c r="AM667" s="6">
        <v>0</v>
      </c>
      <c r="AN667" s="6">
        <v>0</v>
      </c>
      <c r="AO667" s="6">
        <v>0</v>
      </c>
      <c r="AP667" s="6">
        <v>0</v>
      </c>
      <c r="AQ667" s="6">
        <v>0</v>
      </c>
    </row>
    <row r="668" spans="1:43" x14ac:dyDescent="0.2">
      <c r="A668" s="1">
        <v>2020</v>
      </c>
      <c r="B668" s="2" t="s">
        <v>67</v>
      </c>
      <c r="C668" s="1" t="s">
        <v>57</v>
      </c>
      <c r="D668" s="1" t="s">
        <v>52</v>
      </c>
      <c r="E668" s="1" t="s">
        <v>53</v>
      </c>
      <c r="F668" s="6">
        <v>36420.01</v>
      </c>
      <c r="G668" s="6">
        <v>1547.83</v>
      </c>
      <c r="H668" s="6">
        <v>0</v>
      </c>
      <c r="I668" s="6">
        <v>0</v>
      </c>
      <c r="J668" s="6">
        <v>0</v>
      </c>
      <c r="K668" s="6">
        <v>0</v>
      </c>
      <c r="L668" s="6">
        <v>0</v>
      </c>
      <c r="M668" s="6">
        <v>0</v>
      </c>
      <c r="N668" s="6">
        <v>0</v>
      </c>
      <c r="O668" s="6">
        <v>0</v>
      </c>
      <c r="P668" s="6">
        <v>0</v>
      </c>
      <c r="Q668" s="6">
        <v>0</v>
      </c>
      <c r="R668" s="6">
        <v>0</v>
      </c>
      <c r="S668" s="6">
        <v>0</v>
      </c>
      <c r="T668" s="6">
        <v>0</v>
      </c>
      <c r="U668" s="6">
        <v>0</v>
      </c>
      <c r="V668" s="6">
        <v>0</v>
      </c>
      <c r="W668" s="6">
        <v>1547.83</v>
      </c>
      <c r="X668" s="6">
        <v>1547.83</v>
      </c>
      <c r="Y668" s="6">
        <v>0.04</v>
      </c>
      <c r="Z668" s="6">
        <v>0</v>
      </c>
      <c r="AA668" s="6">
        <v>0</v>
      </c>
      <c r="AB668" s="6">
        <v>0</v>
      </c>
      <c r="AC668" s="6">
        <v>0</v>
      </c>
      <c r="AD668" s="6">
        <v>0</v>
      </c>
      <c r="AE668" s="6">
        <v>0</v>
      </c>
      <c r="AF668" s="6">
        <v>0</v>
      </c>
      <c r="AG668" s="6">
        <v>0</v>
      </c>
      <c r="AH668" s="6">
        <v>0</v>
      </c>
      <c r="AI668" s="6">
        <v>0</v>
      </c>
      <c r="AJ668" s="6">
        <v>0</v>
      </c>
      <c r="AK668" s="6">
        <v>0</v>
      </c>
      <c r="AL668" s="6">
        <v>0</v>
      </c>
      <c r="AM668" s="6">
        <v>0</v>
      </c>
      <c r="AN668" s="6">
        <v>0</v>
      </c>
      <c r="AO668" s="6">
        <v>0</v>
      </c>
      <c r="AP668" s="6">
        <v>0</v>
      </c>
      <c r="AQ668" s="6">
        <v>0</v>
      </c>
    </row>
    <row r="669" spans="1:43" x14ac:dyDescent="0.2">
      <c r="A669" s="1">
        <v>2020</v>
      </c>
      <c r="B669" s="2" t="s">
        <v>67</v>
      </c>
      <c r="C669" s="1" t="s">
        <v>57</v>
      </c>
      <c r="D669" s="1" t="s">
        <v>52</v>
      </c>
      <c r="E669" s="1" t="s">
        <v>46</v>
      </c>
      <c r="F669" s="6">
        <v>6801977.8499999996</v>
      </c>
      <c r="G669" s="6">
        <v>1124015.3999999999</v>
      </c>
      <c r="H669" s="6">
        <v>0</v>
      </c>
      <c r="I669" s="6">
        <v>0</v>
      </c>
      <c r="J669" s="6">
        <v>0</v>
      </c>
      <c r="K669" s="6">
        <v>0</v>
      </c>
      <c r="L669" s="6">
        <v>0</v>
      </c>
      <c r="M669" s="6">
        <v>0</v>
      </c>
      <c r="N669" s="6">
        <v>0</v>
      </c>
      <c r="O669" s="6">
        <v>0</v>
      </c>
      <c r="P669" s="6">
        <v>0</v>
      </c>
      <c r="Q669" s="6">
        <v>0</v>
      </c>
      <c r="R669" s="6">
        <v>0</v>
      </c>
      <c r="S669" s="6">
        <v>0</v>
      </c>
      <c r="T669" s="6">
        <v>0</v>
      </c>
      <c r="U669" s="6">
        <v>0</v>
      </c>
      <c r="V669" s="6">
        <v>0</v>
      </c>
      <c r="W669" s="6">
        <v>1124015.3999999999</v>
      </c>
      <c r="X669" s="6">
        <v>1124015.3999999999</v>
      </c>
      <c r="Y669" s="6">
        <v>0.17</v>
      </c>
      <c r="Z669" s="6">
        <v>0</v>
      </c>
      <c r="AA669" s="6">
        <v>0</v>
      </c>
      <c r="AB669" s="6">
        <v>0</v>
      </c>
      <c r="AC669" s="6">
        <v>0</v>
      </c>
      <c r="AD669" s="6">
        <v>0</v>
      </c>
      <c r="AE669" s="6">
        <v>0</v>
      </c>
      <c r="AF669" s="6">
        <v>0</v>
      </c>
      <c r="AG669" s="6">
        <v>0</v>
      </c>
      <c r="AH669" s="6">
        <v>0</v>
      </c>
      <c r="AI669" s="6">
        <v>0</v>
      </c>
      <c r="AJ669" s="6">
        <v>0</v>
      </c>
      <c r="AK669" s="6">
        <v>0</v>
      </c>
      <c r="AL669" s="6">
        <v>0</v>
      </c>
      <c r="AM669" s="6">
        <v>0</v>
      </c>
      <c r="AN669" s="6">
        <v>0</v>
      </c>
      <c r="AO669" s="6">
        <v>0</v>
      </c>
      <c r="AP669" s="6">
        <v>0</v>
      </c>
      <c r="AQ669" s="6">
        <v>0</v>
      </c>
    </row>
    <row r="670" spans="1:43" x14ac:dyDescent="0.2">
      <c r="A670" s="1">
        <v>2020</v>
      </c>
      <c r="B670" s="2" t="s">
        <v>67</v>
      </c>
      <c r="C670" s="1" t="s">
        <v>57</v>
      </c>
      <c r="D670" s="1" t="s">
        <v>52</v>
      </c>
      <c r="E670" s="1" t="s">
        <v>47</v>
      </c>
      <c r="F670" s="6">
        <v>6319135.5300000003</v>
      </c>
      <c r="G670" s="6">
        <v>3200189.25</v>
      </c>
      <c r="H670" s="6">
        <v>0</v>
      </c>
      <c r="I670" s="6">
        <v>0</v>
      </c>
      <c r="J670" s="6">
        <v>0</v>
      </c>
      <c r="K670" s="6">
        <v>0</v>
      </c>
      <c r="L670" s="6">
        <v>0</v>
      </c>
      <c r="M670" s="6">
        <v>0</v>
      </c>
      <c r="N670" s="6">
        <v>0</v>
      </c>
      <c r="O670" s="6">
        <v>0</v>
      </c>
      <c r="P670" s="6">
        <v>0</v>
      </c>
      <c r="Q670" s="6">
        <v>0</v>
      </c>
      <c r="R670" s="6">
        <v>0</v>
      </c>
      <c r="S670" s="6">
        <v>0</v>
      </c>
      <c r="T670" s="6">
        <v>0</v>
      </c>
      <c r="U670" s="6">
        <v>0</v>
      </c>
      <c r="V670" s="6">
        <v>0</v>
      </c>
      <c r="W670" s="6">
        <v>3200189.25</v>
      </c>
      <c r="X670" s="6">
        <v>3200189.25</v>
      </c>
      <c r="Y670" s="6">
        <v>0.51</v>
      </c>
      <c r="Z670" s="6">
        <v>0</v>
      </c>
      <c r="AA670" s="6">
        <v>0</v>
      </c>
      <c r="AB670" s="6">
        <v>0</v>
      </c>
      <c r="AC670" s="6">
        <v>0</v>
      </c>
      <c r="AD670" s="6">
        <v>0</v>
      </c>
      <c r="AE670" s="6">
        <v>0</v>
      </c>
      <c r="AF670" s="6">
        <v>0</v>
      </c>
      <c r="AG670" s="6">
        <v>0</v>
      </c>
      <c r="AH670" s="6">
        <v>0</v>
      </c>
      <c r="AI670" s="6">
        <v>0</v>
      </c>
      <c r="AJ670" s="6">
        <v>0</v>
      </c>
      <c r="AK670" s="6">
        <v>0</v>
      </c>
      <c r="AL670" s="6">
        <v>0</v>
      </c>
      <c r="AM670" s="6">
        <v>0</v>
      </c>
      <c r="AN670" s="6">
        <v>0</v>
      </c>
      <c r="AO670" s="6">
        <v>0</v>
      </c>
      <c r="AP670" s="6">
        <v>0</v>
      </c>
      <c r="AQ670" s="6">
        <v>0</v>
      </c>
    </row>
    <row r="671" spans="1:43" x14ac:dyDescent="0.2">
      <c r="A671" s="1">
        <v>2020</v>
      </c>
      <c r="B671" s="2" t="s">
        <v>67</v>
      </c>
      <c r="C671" s="1" t="s">
        <v>57</v>
      </c>
      <c r="D671" s="1" t="s">
        <v>52</v>
      </c>
      <c r="E671" s="1" t="s">
        <v>49</v>
      </c>
      <c r="F671" s="6">
        <v>4568442.95</v>
      </c>
      <c r="G671" s="6">
        <v>1863093.29</v>
      </c>
      <c r="H671" s="6">
        <v>0</v>
      </c>
      <c r="I671" s="6">
        <v>0</v>
      </c>
      <c r="J671" s="6">
        <v>0</v>
      </c>
      <c r="K671" s="6">
        <v>0</v>
      </c>
      <c r="L671" s="6">
        <v>0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6">
        <v>0</v>
      </c>
      <c r="S671" s="6">
        <v>0</v>
      </c>
      <c r="T671" s="6">
        <v>0</v>
      </c>
      <c r="U671" s="6">
        <v>0</v>
      </c>
      <c r="V671" s="6">
        <v>0</v>
      </c>
      <c r="W671" s="6">
        <v>1863093.29</v>
      </c>
      <c r="X671" s="6">
        <v>1863093.29</v>
      </c>
      <c r="Y671" s="6">
        <v>0.41</v>
      </c>
      <c r="Z671" s="6">
        <v>0</v>
      </c>
      <c r="AA671" s="6">
        <v>0</v>
      </c>
      <c r="AB671" s="6">
        <v>0</v>
      </c>
      <c r="AC671" s="6">
        <v>0</v>
      </c>
      <c r="AD671" s="6">
        <v>0</v>
      </c>
      <c r="AE671" s="6">
        <v>0</v>
      </c>
      <c r="AF671" s="6">
        <v>0</v>
      </c>
      <c r="AG671" s="6">
        <v>0</v>
      </c>
      <c r="AH671" s="6">
        <v>0</v>
      </c>
      <c r="AI671" s="6">
        <v>0</v>
      </c>
      <c r="AJ671" s="6">
        <v>0</v>
      </c>
      <c r="AK671" s="6">
        <v>0</v>
      </c>
      <c r="AL671" s="6">
        <v>0</v>
      </c>
      <c r="AM671" s="6">
        <v>0</v>
      </c>
      <c r="AN671" s="6">
        <v>0</v>
      </c>
      <c r="AO671" s="6">
        <v>0</v>
      </c>
      <c r="AP671" s="6">
        <v>0</v>
      </c>
      <c r="AQ671" s="6">
        <v>0</v>
      </c>
    </row>
    <row r="672" spans="1:43" x14ac:dyDescent="0.2">
      <c r="A672" s="1">
        <v>2020</v>
      </c>
      <c r="B672" s="2" t="s">
        <v>67</v>
      </c>
      <c r="C672" s="1" t="s">
        <v>58</v>
      </c>
      <c r="D672" s="1" t="s">
        <v>45</v>
      </c>
      <c r="E672" s="1" t="s">
        <v>46</v>
      </c>
      <c r="F672" s="6">
        <v>6547453.4800000004</v>
      </c>
      <c r="G672" s="6">
        <v>195702.19</v>
      </c>
      <c r="H672" s="6">
        <v>0</v>
      </c>
      <c r="I672" s="6">
        <v>0</v>
      </c>
      <c r="J672" s="6">
        <v>0</v>
      </c>
      <c r="K672" s="6">
        <v>0</v>
      </c>
      <c r="L672" s="6">
        <v>0</v>
      </c>
      <c r="M672" s="6">
        <v>0</v>
      </c>
      <c r="N672" s="6">
        <v>0</v>
      </c>
      <c r="O672" s="6">
        <v>0</v>
      </c>
      <c r="P672" s="6">
        <v>0</v>
      </c>
      <c r="Q672" s="6">
        <v>0</v>
      </c>
      <c r="R672" s="6">
        <v>0</v>
      </c>
      <c r="S672" s="6">
        <v>0</v>
      </c>
      <c r="T672" s="6">
        <v>0</v>
      </c>
      <c r="U672" s="6">
        <v>0</v>
      </c>
      <c r="V672" s="6">
        <v>0</v>
      </c>
      <c r="W672" s="6">
        <v>195702.19</v>
      </c>
      <c r="X672" s="6">
        <v>195702.19</v>
      </c>
      <c r="Y672" s="6">
        <v>0.03</v>
      </c>
      <c r="Z672" s="6">
        <v>0</v>
      </c>
      <c r="AA672" s="6">
        <v>0</v>
      </c>
      <c r="AB672" s="6">
        <v>0</v>
      </c>
      <c r="AC672" s="6">
        <v>0</v>
      </c>
      <c r="AD672" s="6">
        <v>0</v>
      </c>
      <c r="AE672" s="6">
        <v>0</v>
      </c>
      <c r="AF672" s="6">
        <v>0</v>
      </c>
      <c r="AG672" s="6">
        <v>0</v>
      </c>
      <c r="AH672" s="6">
        <v>0</v>
      </c>
      <c r="AI672" s="6">
        <v>0</v>
      </c>
      <c r="AJ672" s="6">
        <v>0</v>
      </c>
      <c r="AK672" s="6">
        <v>0</v>
      </c>
      <c r="AL672" s="6">
        <v>0</v>
      </c>
      <c r="AM672" s="6">
        <v>0</v>
      </c>
      <c r="AN672" s="6">
        <v>0</v>
      </c>
      <c r="AO672" s="6">
        <v>0</v>
      </c>
      <c r="AP672" s="6">
        <v>0</v>
      </c>
      <c r="AQ672" s="6">
        <v>0</v>
      </c>
    </row>
    <row r="673" spans="1:43" x14ac:dyDescent="0.2">
      <c r="A673" s="1">
        <v>2020</v>
      </c>
      <c r="B673" s="2" t="s">
        <v>67</v>
      </c>
      <c r="C673" s="1" t="s">
        <v>58</v>
      </c>
      <c r="D673" s="1" t="s">
        <v>45</v>
      </c>
      <c r="E673" s="1" t="s">
        <v>47</v>
      </c>
      <c r="F673" s="6">
        <v>334485.45</v>
      </c>
      <c r="G673" s="6">
        <v>141110.19</v>
      </c>
      <c r="H673" s="6">
        <v>0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6">
        <v>0</v>
      </c>
      <c r="S673" s="6">
        <v>0</v>
      </c>
      <c r="T673" s="6">
        <v>0</v>
      </c>
      <c r="U673" s="6">
        <v>0</v>
      </c>
      <c r="V673" s="6">
        <v>0</v>
      </c>
      <c r="W673" s="6">
        <v>141110.19</v>
      </c>
      <c r="X673" s="6">
        <v>141110.19</v>
      </c>
      <c r="Y673" s="6">
        <v>0.42</v>
      </c>
      <c r="Z673" s="6">
        <v>0</v>
      </c>
      <c r="AA673" s="6">
        <v>0</v>
      </c>
      <c r="AB673" s="6">
        <v>0</v>
      </c>
      <c r="AC673" s="6">
        <v>0</v>
      </c>
      <c r="AD673" s="6">
        <v>0</v>
      </c>
      <c r="AE673" s="6">
        <v>0</v>
      </c>
      <c r="AF673" s="6">
        <v>0</v>
      </c>
      <c r="AG673" s="6">
        <v>0</v>
      </c>
      <c r="AH673" s="6">
        <v>0</v>
      </c>
      <c r="AI673" s="6">
        <v>0</v>
      </c>
      <c r="AJ673" s="6">
        <v>0</v>
      </c>
      <c r="AK673" s="6">
        <v>0</v>
      </c>
      <c r="AL673" s="6">
        <v>0</v>
      </c>
      <c r="AM673" s="6">
        <v>0</v>
      </c>
      <c r="AN673" s="6">
        <v>0</v>
      </c>
      <c r="AO673" s="6">
        <v>0</v>
      </c>
      <c r="AP673" s="6">
        <v>0</v>
      </c>
      <c r="AQ673" s="6">
        <v>0</v>
      </c>
    </row>
    <row r="674" spans="1:43" x14ac:dyDescent="0.2">
      <c r="A674" s="1">
        <v>2020</v>
      </c>
      <c r="B674" s="2" t="s">
        <v>67</v>
      </c>
      <c r="C674" s="1" t="s">
        <v>58</v>
      </c>
      <c r="D674" s="1" t="s">
        <v>48</v>
      </c>
      <c r="E674" s="1" t="s">
        <v>46</v>
      </c>
      <c r="F674" s="6">
        <v>33169.06</v>
      </c>
      <c r="G674" s="6">
        <v>6218.26</v>
      </c>
      <c r="H674" s="6">
        <v>0</v>
      </c>
      <c r="I674" s="6">
        <v>0</v>
      </c>
      <c r="J674" s="6">
        <v>0</v>
      </c>
      <c r="K674" s="6">
        <v>0</v>
      </c>
      <c r="L674" s="6">
        <v>0</v>
      </c>
      <c r="M674" s="6">
        <v>0</v>
      </c>
      <c r="N674" s="6">
        <v>0</v>
      </c>
      <c r="O674" s="6">
        <v>0</v>
      </c>
      <c r="P674" s="6">
        <v>0</v>
      </c>
      <c r="Q674" s="6">
        <v>0</v>
      </c>
      <c r="R674" s="6">
        <v>0</v>
      </c>
      <c r="S674" s="6">
        <v>0</v>
      </c>
      <c r="T674" s="6">
        <v>0</v>
      </c>
      <c r="U674" s="6">
        <v>0</v>
      </c>
      <c r="V674" s="6">
        <v>0</v>
      </c>
      <c r="W674" s="6">
        <v>6218.26</v>
      </c>
      <c r="X674" s="6">
        <v>6218.26</v>
      </c>
      <c r="Y674" s="6">
        <v>0.19</v>
      </c>
      <c r="Z674" s="6">
        <v>0</v>
      </c>
      <c r="AA674" s="6">
        <v>0</v>
      </c>
      <c r="AB674" s="6">
        <v>0</v>
      </c>
      <c r="AC674" s="6">
        <v>0</v>
      </c>
      <c r="AD674" s="6">
        <v>0</v>
      </c>
      <c r="AE674" s="6">
        <v>0</v>
      </c>
      <c r="AF674" s="6">
        <v>0</v>
      </c>
      <c r="AG674" s="6">
        <v>0</v>
      </c>
      <c r="AH674" s="6">
        <v>0</v>
      </c>
      <c r="AI674" s="6">
        <v>0</v>
      </c>
      <c r="AJ674" s="6">
        <v>0</v>
      </c>
      <c r="AK674" s="6">
        <v>0</v>
      </c>
      <c r="AL674" s="6">
        <v>0</v>
      </c>
      <c r="AM674" s="6">
        <v>0</v>
      </c>
      <c r="AN674" s="6">
        <v>0</v>
      </c>
      <c r="AO674" s="6">
        <v>0</v>
      </c>
      <c r="AP674" s="6">
        <v>0</v>
      </c>
      <c r="AQ674" s="6">
        <v>0</v>
      </c>
    </row>
    <row r="675" spans="1:43" x14ac:dyDescent="0.2">
      <c r="A675" s="1">
        <v>2020</v>
      </c>
      <c r="B675" s="2" t="s">
        <v>67</v>
      </c>
      <c r="C675" s="1" t="s">
        <v>58</v>
      </c>
      <c r="D675" s="1" t="s">
        <v>48</v>
      </c>
      <c r="E675" s="1" t="s">
        <v>47</v>
      </c>
      <c r="F675" s="6">
        <v>39276.5</v>
      </c>
      <c r="G675" s="6">
        <v>16232.73</v>
      </c>
      <c r="H675" s="6">
        <v>0</v>
      </c>
      <c r="I675" s="6">
        <v>0</v>
      </c>
      <c r="J675" s="6">
        <v>0</v>
      </c>
      <c r="K675" s="6">
        <v>0</v>
      </c>
      <c r="L675" s="6">
        <v>0</v>
      </c>
      <c r="M675" s="6">
        <v>0</v>
      </c>
      <c r="N675" s="6">
        <v>0</v>
      </c>
      <c r="O675" s="6">
        <v>0</v>
      </c>
      <c r="P675" s="6">
        <v>0</v>
      </c>
      <c r="Q675" s="6">
        <v>0</v>
      </c>
      <c r="R675" s="6">
        <v>0</v>
      </c>
      <c r="S675" s="6">
        <v>0</v>
      </c>
      <c r="T675" s="6">
        <v>0</v>
      </c>
      <c r="U675" s="6">
        <v>0</v>
      </c>
      <c r="V675" s="6">
        <v>0</v>
      </c>
      <c r="W675" s="6">
        <v>16232.73</v>
      </c>
      <c r="X675" s="6">
        <v>16232.73</v>
      </c>
      <c r="Y675" s="6">
        <v>0.41</v>
      </c>
      <c r="Z675" s="6">
        <v>0</v>
      </c>
      <c r="AA675" s="6">
        <v>0</v>
      </c>
      <c r="AB675" s="6">
        <v>0</v>
      </c>
      <c r="AC675" s="6">
        <v>0</v>
      </c>
      <c r="AD675" s="6">
        <v>0</v>
      </c>
      <c r="AE675" s="6">
        <v>0</v>
      </c>
      <c r="AF675" s="6">
        <v>0</v>
      </c>
      <c r="AG675" s="6">
        <v>0</v>
      </c>
      <c r="AH675" s="6">
        <v>0</v>
      </c>
      <c r="AI675" s="6">
        <v>0</v>
      </c>
      <c r="AJ675" s="6">
        <v>0</v>
      </c>
      <c r="AK675" s="6">
        <v>0</v>
      </c>
      <c r="AL675" s="6">
        <v>0</v>
      </c>
      <c r="AM675" s="6">
        <v>0</v>
      </c>
      <c r="AN675" s="6">
        <v>0</v>
      </c>
      <c r="AO675" s="6">
        <v>0</v>
      </c>
      <c r="AP675" s="6">
        <v>0</v>
      </c>
      <c r="AQ675" s="6">
        <v>0</v>
      </c>
    </row>
    <row r="676" spans="1:43" x14ac:dyDescent="0.2">
      <c r="A676" s="1">
        <v>2020</v>
      </c>
      <c r="B676" s="2" t="s">
        <v>67</v>
      </c>
      <c r="C676" s="1" t="s">
        <v>58</v>
      </c>
      <c r="D676" s="1" t="s">
        <v>48</v>
      </c>
      <c r="E676" s="1" t="s">
        <v>49</v>
      </c>
      <c r="F676" s="6">
        <v>17037.060000000001</v>
      </c>
      <c r="G676" s="6">
        <v>5295.04</v>
      </c>
      <c r="H676" s="6">
        <v>0</v>
      </c>
      <c r="I676" s="6">
        <v>0</v>
      </c>
      <c r="J676" s="6">
        <v>0</v>
      </c>
      <c r="K676" s="6">
        <v>0</v>
      </c>
      <c r="L676" s="6">
        <v>0</v>
      </c>
      <c r="M676" s="6">
        <v>0</v>
      </c>
      <c r="N676" s="6">
        <v>0</v>
      </c>
      <c r="O676" s="6">
        <v>0</v>
      </c>
      <c r="P676" s="6">
        <v>0</v>
      </c>
      <c r="Q676" s="6">
        <v>0</v>
      </c>
      <c r="R676" s="6">
        <v>0</v>
      </c>
      <c r="S676" s="6">
        <v>0</v>
      </c>
      <c r="T676" s="6">
        <v>0</v>
      </c>
      <c r="U676" s="6">
        <v>0</v>
      </c>
      <c r="V676" s="6">
        <v>0</v>
      </c>
      <c r="W676" s="6">
        <v>5295.04</v>
      </c>
      <c r="X676" s="6">
        <v>5295.04</v>
      </c>
      <c r="Y676" s="6">
        <v>0.31</v>
      </c>
      <c r="Z676" s="6">
        <v>0</v>
      </c>
      <c r="AA676" s="6">
        <v>0</v>
      </c>
      <c r="AB676" s="6">
        <v>0</v>
      </c>
      <c r="AC676" s="6">
        <v>0</v>
      </c>
      <c r="AD676" s="6">
        <v>0</v>
      </c>
      <c r="AE676" s="6">
        <v>0</v>
      </c>
      <c r="AF676" s="6">
        <v>0</v>
      </c>
      <c r="AG676" s="6">
        <v>0</v>
      </c>
      <c r="AH676" s="6">
        <v>0</v>
      </c>
      <c r="AI676" s="6">
        <v>0</v>
      </c>
      <c r="AJ676" s="6">
        <v>0</v>
      </c>
      <c r="AK676" s="6">
        <v>0</v>
      </c>
      <c r="AL676" s="6">
        <v>0</v>
      </c>
      <c r="AM676" s="6">
        <v>0</v>
      </c>
      <c r="AN676" s="6">
        <v>0</v>
      </c>
      <c r="AO676" s="6">
        <v>0</v>
      </c>
      <c r="AP676" s="6">
        <v>0</v>
      </c>
      <c r="AQ676" s="6">
        <v>0</v>
      </c>
    </row>
    <row r="677" spans="1:43" x14ac:dyDescent="0.2">
      <c r="A677" s="1">
        <v>2020</v>
      </c>
      <c r="B677" s="2" t="s">
        <v>67</v>
      </c>
      <c r="C677" s="1" t="s">
        <v>58</v>
      </c>
      <c r="D677" s="1" t="s">
        <v>50</v>
      </c>
      <c r="E677" s="1" t="s">
        <v>46</v>
      </c>
      <c r="F677" s="6">
        <v>10433.39</v>
      </c>
      <c r="G677" s="6">
        <v>8061.38</v>
      </c>
      <c r="H677" s="6">
        <v>0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v>0</v>
      </c>
      <c r="O677" s="6">
        <v>0</v>
      </c>
      <c r="P677" s="6">
        <v>0</v>
      </c>
      <c r="Q677" s="6">
        <v>0</v>
      </c>
      <c r="R677" s="6">
        <v>0</v>
      </c>
      <c r="S677" s="6">
        <v>0</v>
      </c>
      <c r="T677" s="6">
        <v>0</v>
      </c>
      <c r="U677" s="6">
        <v>0</v>
      </c>
      <c r="V677" s="6">
        <v>0</v>
      </c>
      <c r="W677" s="6">
        <v>8061.38</v>
      </c>
      <c r="X677" s="6">
        <v>8061.38</v>
      </c>
      <c r="Y677" s="6">
        <v>0.77</v>
      </c>
      <c r="Z677" s="6">
        <v>0</v>
      </c>
      <c r="AA677" s="6">
        <v>0</v>
      </c>
      <c r="AB677" s="6">
        <v>0</v>
      </c>
      <c r="AC677" s="6">
        <v>0</v>
      </c>
      <c r="AD677" s="6">
        <v>0</v>
      </c>
      <c r="AE677" s="6">
        <v>0</v>
      </c>
      <c r="AF677" s="6">
        <v>0</v>
      </c>
      <c r="AG677" s="6">
        <v>0</v>
      </c>
      <c r="AH677" s="6">
        <v>0</v>
      </c>
      <c r="AI677" s="6">
        <v>0</v>
      </c>
      <c r="AJ677" s="6">
        <v>0</v>
      </c>
      <c r="AK677" s="6">
        <v>0</v>
      </c>
      <c r="AL677" s="6">
        <v>0</v>
      </c>
      <c r="AM677" s="6">
        <v>0</v>
      </c>
      <c r="AN677" s="6">
        <v>0</v>
      </c>
      <c r="AO677" s="6">
        <v>0</v>
      </c>
      <c r="AP677" s="6">
        <v>0</v>
      </c>
      <c r="AQ677" s="6">
        <v>0</v>
      </c>
    </row>
    <row r="678" spans="1:43" x14ac:dyDescent="0.2">
      <c r="A678" s="1">
        <v>2020</v>
      </c>
      <c r="B678" s="2" t="s">
        <v>67</v>
      </c>
      <c r="C678" s="1" t="s">
        <v>58</v>
      </c>
      <c r="D678" s="1" t="s">
        <v>50</v>
      </c>
      <c r="E678" s="1" t="s">
        <v>47</v>
      </c>
      <c r="F678" s="6">
        <v>13469.63</v>
      </c>
      <c r="G678" s="6">
        <v>10921.63</v>
      </c>
      <c r="H678" s="6">
        <v>0</v>
      </c>
      <c r="I678" s="6">
        <v>0</v>
      </c>
      <c r="J678" s="6">
        <v>0</v>
      </c>
      <c r="K678" s="6">
        <v>0</v>
      </c>
      <c r="L678" s="6">
        <v>0</v>
      </c>
      <c r="M678" s="6">
        <v>0</v>
      </c>
      <c r="N678" s="6">
        <v>0</v>
      </c>
      <c r="O678" s="6">
        <v>0</v>
      </c>
      <c r="P678" s="6">
        <v>0</v>
      </c>
      <c r="Q678" s="6">
        <v>0</v>
      </c>
      <c r="R678" s="6">
        <v>0</v>
      </c>
      <c r="S678" s="6">
        <v>0</v>
      </c>
      <c r="T678" s="6">
        <v>0</v>
      </c>
      <c r="U678" s="6">
        <v>0</v>
      </c>
      <c r="V678" s="6">
        <v>0</v>
      </c>
      <c r="W678" s="6">
        <v>10921.63</v>
      </c>
      <c r="X678" s="6">
        <v>10921.63</v>
      </c>
      <c r="Y678" s="6">
        <v>0.81</v>
      </c>
      <c r="Z678" s="6">
        <v>0</v>
      </c>
      <c r="AA678" s="6">
        <v>0</v>
      </c>
      <c r="AB678" s="6">
        <v>0</v>
      </c>
      <c r="AC678" s="6">
        <v>0</v>
      </c>
      <c r="AD678" s="6">
        <v>0</v>
      </c>
      <c r="AE678" s="6">
        <v>0</v>
      </c>
      <c r="AF678" s="6">
        <v>0</v>
      </c>
      <c r="AG678" s="6">
        <v>0</v>
      </c>
      <c r="AH678" s="6">
        <v>0</v>
      </c>
      <c r="AI678" s="6">
        <v>0</v>
      </c>
      <c r="AJ678" s="6">
        <v>0</v>
      </c>
      <c r="AK678" s="6">
        <v>0</v>
      </c>
      <c r="AL678" s="6">
        <v>0</v>
      </c>
      <c r="AM678" s="6">
        <v>0</v>
      </c>
      <c r="AN678" s="6">
        <v>0</v>
      </c>
      <c r="AO678" s="6">
        <v>0</v>
      </c>
      <c r="AP678" s="6">
        <v>0</v>
      </c>
      <c r="AQ678" s="6">
        <v>0</v>
      </c>
    </row>
    <row r="679" spans="1:43" x14ac:dyDescent="0.2">
      <c r="A679" s="1">
        <v>2020</v>
      </c>
      <c r="B679" s="2" t="s">
        <v>67</v>
      </c>
      <c r="C679" s="1" t="s">
        <v>58</v>
      </c>
      <c r="D679" s="1" t="s">
        <v>51</v>
      </c>
      <c r="E679" s="1" t="s">
        <v>46</v>
      </c>
      <c r="F679" s="6">
        <v>224178.27</v>
      </c>
      <c r="G679" s="6">
        <v>174083.15</v>
      </c>
      <c r="H679" s="6">
        <v>0</v>
      </c>
      <c r="I679" s="6">
        <v>0</v>
      </c>
      <c r="J679" s="6">
        <v>0</v>
      </c>
      <c r="K679" s="6">
        <v>0</v>
      </c>
      <c r="L679" s="6">
        <v>0</v>
      </c>
      <c r="M679" s="6">
        <v>0</v>
      </c>
      <c r="N679" s="6">
        <v>0</v>
      </c>
      <c r="O679" s="6">
        <v>0</v>
      </c>
      <c r="P679" s="6">
        <v>0</v>
      </c>
      <c r="Q679" s="6">
        <v>0</v>
      </c>
      <c r="R679" s="6">
        <v>0</v>
      </c>
      <c r="S679" s="6">
        <v>0</v>
      </c>
      <c r="T679" s="6">
        <v>0</v>
      </c>
      <c r="U679" s="6">
        <v>0</v>
      </c>
      <c r="V679" s="6">
        <v>0</v>
      </c>
      <c r="W679" s="6">
        <v>174083.15</v>
      </c>
      <c r="X679" s="6">
        <v>174083.15</v>
      </c>
      <c r="Y679" s="6">
        <v>0.78</v>
      </c>
      <c r="Z679" s="6">
        <v>0</v>
      </c>
      <c r="AA679" s="6">
        <v>0</v>
      </c>
      <c r="AB679" s="6">
        <v>0</v>
      </c>
      <c r="AC679" s="6">
        <v>0</v>
      </c>
      <c r="AD679" s="6">
        <v>0</v>
      </c>
      <c r="AE679" s="6">
        <v>0</v>
      </c>
      <c r="AF679" s="6">
        <v>0</v>
      </c>
      <c r="AG679" s="6">
        <v>0</v>
      </c>
      <c r="AH679" s="6">
        <v>0</v>
      </c>
      <c r="AI679" s="6">
        <v>0</v>
      </c>
      <c r="AJ679" s="6">
        <v>0</v>
      </c>
      <c r="AK679" s="6">
        <v>0</v>
      </c>
      <c r="AL679" s="6">
        <v>0</v>
      </c>
      <c r="AM679" s="6">
        <v>0</v>
      </c>
      <c r="AN679" s="6">
        <v>0</v>
      </c>
      <c r="AO679" s="6">
        <v>0</v>
      </c>
      <c r="AP679" s="6">
        <v>0</v>
      </c>
      <c r="AQ679" s="6">
        <v>0</v>
      </c>
    </row>
    <row r="680" spans="1:43" x14ac:dyDescent="0.2">
      <c r="A680" s="1">
        <v>2020</v>
      </c>
      <c r="B680" s="2" t="s">
        <v>67</v>
      </c>
      <c r="C680" s="1" t="s">
        <v>58</v>
      </c>
      <c r="D680" s="1" t="s">
        <v>52</v>
      </c>
      <c r="E680" s="1" t="s">
        <v>53</v>
      </c>
      <c r="F680" s="6">
        <v>75.59</v>
      </c>
      <c r="G680" s="6">
        <v>0</v>
      </c>
      <c r="H680" s="6">
        <v>0</v>
      </c>
      <c r="I680" s="6">
        <v>0</v>
      </c>
      <c r="J680" s="6">
        <v>0</v>
      </c>
      <c r="K680" s="6">
        <v>0</v>
      </c>
      <c r="L680" s="6">
        <v>0</v>
      </c>
      <c r="M680" s="6">
        <v>0</v>
      </c>
      <c r="N680" s="6">
        <v>0</v>
      </c>
      <c r="O680" s="6">
        <v>0</v>
      </c>
      <c r="P680" s="6">
        <v>0</v>
      </c>
      <c r="Q680" s="6">
        <v>0</v>
      </c>
      <c r="R680" s="6">
        <v>0</v>
      </c>
      <c r="S680" s="6">
        <v>0</v>
      </c>
      <c r="T680" s="6">
        <v>0</v>
      </c>
      <c r="U680" s="6">
        <v>0</v>
      </c>
      <c r="V680" s="6">
        <v>0</v>
      </c>
      <c r="W680" s="6">
        <v>0</v>
      </c>
      <c r="X680" s="6">
        <v>0</v>
      </c>
      <c r="Y680" s="6">
        <v>0</v>
      </c>
      <c r="Z680" s="6">
        <v>0</v>
      </c>
      <c r="AA680" s="6">
        <v>0</v>
      </c>
      <c r="AB680" s="6">
        <v>0</v>
      </c>
      <c r="AC680" s="6">
        <v>0</v>
      </c>
      <c r="AD680" s="6">
        <v>0</v>
      </c>
      <c r="AE680" s="6">
        <v>0</v>
      </c>
      <c r="AF680" s="6">
        <v>0</v>
      </c>
      <c r="AG680" s="6">
        <v>0</v>
      </c>
      <c r="AH680" s="6">
        <v>0</v>
      </c>
      <c r="AI680" s="6">
        <v>0</v>
      </c>
      <c r="AJ680" s="6">
        <v>0</v>
      </c>
      <c r="AK680" s="6">
        <v>0</v>
      </c>
      <c r="AL680" s="6">
        <v>0</v>
      </c>
      <c r="AM680" s="6">
        <v>0</v>
      </c>
      <c r="AN680" s="6">
        <v>0</v>
      </c>
      <c r="AO680" s="6">
        <v>0</v>
      </c>
      <c r="AP680" s="6">
        <v>0</v>
      </c>
      <c r="AQ680" s="6">
        <v>0</v>
      </c>
    </row>
    <row r="681" spans="1:43" x14ac:dyDescent="0.2">
      <c r="A681" s="1">
        <v>2020</v>
      </c>
      <c r="B681" s="2" t="s">
        <v>67</v>
      </c>
      <c r="C681" s="1" t="s">
        <v>58</v>
      </c>
      <c r="D681" s="1" t="s">
        <v>52</v>
      </c>
      <c r="E681" s="1" t="s">
        <v>46</v>
      </c>
      <c r="F681" s="6">
        <v>742103.21</v>
      </c>
      <c r="G681" s="6">
        <v>148062.87</v>
      </c>
      <c r="H681" s="6">
        <v>0</v>
      </c>
      <c r="I681" s="6">
        <v>0</v>
      </c>
      <c r="J681" s="6">
        <v>0</v>
      </c>
      <c r="K681" s="6">
        <v>0</v>
      </c>
      <c r="L681" s="6">
        <v>0</v>
      </c>
      <c r="M681" s="6">
        <v>0</v>
      </c>
      <c r="N681" s="6">
        <v>0</v>
      </c>
      <c r="O681" s="6">
        <v>0</v>
      </c>
      <c r="P681" s="6">
        <v>0</v>
      </c>
      <c r="Q681" s="6">
        <v>0</v>
      </c>
      <c r="R681" s="6">
        <v>0</v>
      </c>
      <c r="S681" s="6">
        <v>0</v>
      </c>
      <c r="T681" s="6">
        <v>0</v>
      </c>
      <c r="U681" s="6">
        <v>0</v>
      </c>
      <c r="V681" s="6">
        <v>0</v>
      </c>
      <c r="W681" s="6">
        <v>148062.87</v>
      </c>
      <c r="X681" s="6">
        <v>148062.87</v>
      </c>
      <c r="Y681" s="6">
        <v>0.2</v>
      </c>
      <c r="Z681" s="6">
        <v>0</v>
      </c>
      <c r="AA681" s="6">
        <v>0</v>
      </c>
      <c r="AB681" s="6">
        <v>0</v>
      </c>
      <c r="AC681" s="6">
        <v>0</v>
      </c>
      <c r="AD681" s="6">
        <v>0</v>
      </c>
      <c r="AE681" s="6">
        <v>0</v>
      </c>
      <c r="AF681" s="6">
        <v>0</v>
      </c>
      <c r="AG681" s="6">
        <v>0</v>
      </c>
      <c r="AH681" s="6">
        <v>0</v>
      </c>
      <c r="AI681" s="6">
        <v>0</v>
      </c>
      <c r="AJ681" s="6">
        <v>0</v>
      </c>
      <c r="AK681" s="6">
        <v>0</v>
      </c>
      <c r="AL681" s="6">
        <v>0</v>
      </c>
      <c r="AM681" s="6">
        <v>0</v>
      </c>
      <c r="AN681" s="6">
        <v>0</v>
      </c>
      <c r="AO681" s="6">
        <v>0</v>
      </c>
      <c r="AP681" s="6">
        <v>0</v>
      </c>
      <c r="AQ681" s="6">
        <v>0</v>
      </c>
    </row>
    <row r="682" spans="1:43" x14ac:dyDescent="0.2">
      <c r="A682" s="1">
        <v>2020</v>
      </c>
      <c r="B682" s="2" t="s">
        <v>67</v>
      </c>
      <c r="C682" s="1" t="s">
        <v>58</v>
      </c>
      <c r="D682" s="1" t="s">
        <v>52</v>
      </c>
      <c r="E682" s="1" t="s">
        <v>47</v>
      </c>
      <c r="F682" s="6">
        <v>782959.81</v>
      </c>
      <c r="G682" s="6">
        <v>394722.18</v>
      </c>
      <c r="H682" s="6">
        <v>0</v>
      </c>
      <c r="I682" s="6">
        <v>0</v>
      </c>
      <c r="J682" s="6">
        <v>0</v>
      </c>
      <c r="K682" s="6">
        <v>0</v>
      </c>
      <c r="L682" s="6">
        <v>0</v>
      </c>
      <c r="M682" s="6">
        <v>0</v>
      </c>
      <c r="N682" s="6">
        <v>0</v>
      </c>
      <c r="O682" s="6">
        <v>0</v>
      </c>
      <c r="P682" s="6">
        <v>0</v>
      </c>
      <c r="Q682" s="6">
        <v>0</v>
      </c>
      <c r="R682" s="6">
        <v>0</v>
      </c>
      <c r="S682" s="6">
        <v>0</v>
      </c>
      <c r="T682" s="6">
        <v>0</v>
      </c>
      <c r="U682" s="6">
        <v>0</v>
      </c>
      <c r="V682" s="6">
        <v>0</v>
      </c>
      <c r="W682" s="6">
        <v>394722.18</v>
      </c>
      <c r="X682" s="6">
        <v>394722.18</v>
      </c>
      <c r="Y682" s="6">
        <v>0.5</v>
      </c>
      <c r="Z682" s="6">
        <v>0</v>
      </c>
      <c r="AA682" s="6">
        <v>0</v>
      </c>
      <c r="AB682" s="6">
        <v>0</v>
      </c>
      <c r="AC682" s="6">
        <v>0</v>
      </c>
      <c r="AD682" s="6">
        <v>0</v>
      </c>
      <c r="AE682" s="6">
        <v>0</v>
      </c>
      <c r="AF682" s="6">
        <v>0</v>
      </c>
      <c r="AG682" s="6">
        <v>0</v>
      </c>
      <c r="AH682" s="6">
        <v>0</v>
      </c>
      <c r="AI682" s="6">
        <v>0</v>
      </c>
      <c r="AJ682" s="6">
        <v>0</v>
      </c>
      <c r="AK682" s="6">
        <v>0</v>
      </c>
      <c r="AL682" s="6">
        <v>0</v>
      </c>
      <c r="AM682" s="6">
        <v>0</v>
      </c>
      <c r="AN682" s="6">
        <v>0</v>
      </c>
      <c r="AO682" s="6">
        <v>0</v>
      </c>
      <c r="AP682" s="6">
        <v>0</v>
      </c>
      <c r="AQ682" s="6">
        <v>0</v>
      </c>
    </row>
    <row r="683" spans="1:43" x14ac:dyDescent="0.2">
      <c r="A683" s="1">
        <v>2020</v>
      </c>
      <c r="B683" s="2" t="s">
        <v>67</v>
      </c>
      <c r="C683" s="1" t="s">
        <v>58</v>
      </c>
      <c r="D683" s="1" t="s">
        <v>52</v>
      </c>
      <c r="E683" s="1" t="s">
        <v>49</v>
      </c>
      <c r="F683" s="6">
        <v>324355.84999999998</v>
      </c>
      <c r="G683" s="6">
        <v>167596</v>
      </c>
      <c r="H683" s="6">
        <v>0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v>0</v>
      </c>
      <c r="O683" s="6">
        <v>0</v>
      </c>
      <c r="P683" s="6">
        <v>0</v>
      </c>
      <c r="Q683" s="6">
        <v>0</v>
      </c>
      <c r="R683" s="6">
        <v>0</v>
      </c>
      <c r="S683" s="6">
        <v>0</v>
      </c>
      <c r="T683" s="6">
        <v>0</v>
      </c>
      <c r="U683" s="6">
        <v>0</v>
      </c>
      <c r="V683" s="6">
        <v>0</v>
      </c>
      <c r="W683" s="6">
        <v>167596</v>
      </c>
      <c r="X683" s="6">
        <v>167596</v>
      </c>
      <c r="Y683" s="6">
        <v>0.52</v>
      </c>
      <c r="Z683" s="6">
        <v>0</v>
      </c>
      <c r="AA683" s="6">
        <v>0</v>
      </c>
      <c r="AB683" s="6">
        <v>0</v>
      </c>
      <c r="AC683" s="6">
        <v>0</v>
      </c>
      <c r="AD683" s="6">
        <v>0</v>
      </c>
      <c r="AE683" s="6">
        <v>0</v>
      </c>
      <c r="AF683" s="6">
        <v>0</v>
      </c>
      <c r="AG683" s="6">
        <v>0</v>
      </c>
      <c r="AH683" s="6">
        <v>0</v>
      </c>
      <c r="AI683" s="6">
        <v>0</v>
      </c>
      <c r="AJ683" s="6">
        <v>0</v>
      </c>
      <c r="AK683" s="6">
        <v>0</v>
      </c>
      <c r="AL683" s="6">
        <v>0</v>
      </c>
      <c r="AM683" s="6">
        <v>0</v>
      </c>
      <c r="AN683" s="6">
        <v>0</v>
      </c>
      <c r="AO683" s="6">
        <v>0</v>
      </c>
      <c r="AP683" s="6">
        <v>0</v>
      </c>
      <c r="AQ683" s="6">
        <v>0</v>
      </c>
    </row>
    <row r="684" spans="1:43" x14ac:dyDescent="0.2">
      <c r="A684" s="1">
        <v>2020</v>
      </c>
      <c r="B684" s="2" t="s">
        <v>67</v>
      </c>
      <c r="C684" s="1" t="s">
        <v>59</v>
      </c>
      <c r="D684" s="1" t="s">
        <v>45</v>
      </c>
      <c r="E684" s="1" t="s">
        <v>46</v>
      </c>
      <c r="F684" s="6">
        <v>2496033.7000000002</v>
      </c>
      <c r="G684" s="6">
        <v>52186.44</v>
      </c>
      <c r="H684" s="6">
        <v>0</v>
      </c>
      <c r="I684" s="6">
        <v>0</v>
      </c>
      <c r="J684" s="6">
        <v>0</v>
      </c>
      <c r="K684" s="6">
        <v>0</v>
      </c>
      <c r="L684" s="6">
        <v>0</v>
      </c>
      <c r="M684" s="6">
        <v>0</v>
      </c>
      <c r="N684" s="6">
        <v>0</v>
      </c>
      <c r="O684" s="6">
        <v>0</v>
      </c>
      <c r="P684" s="6">
        <v>0</v>
      </c>
      <c r="Q684" s="6">
        <v>0</v>
      </c>
      <c r="R684" s="6">
        <v>0</v>
      </c>
      <c r="S684" s="6">
        <v>0</v>
      </c>
      <c r="T684" s="6">
        <v>0</v>
      </c>
      <c r="U684" s="6">
        <v>0</v>
      </c>
      <c r="V684" s="6">
        <v>0</v>
      </c>
      <c r="W684" s="6">
        <v>52186.44</v>
      </c>
      <c r="X684" s="6">
        <v>52186.44</v>
      </c>
      <c r="Y684" s="6">
        <v>0.02</v>
      </c>
      <c r="Z684" s="6">
        <v>0</v>
      </c>
      <c r="AA684" s="6">
        <v>0</v>
      </c>
      <c r="AB684" s="6">
        <v>0</v>
      </c>
      <c r="AC684" s="6">
        <v>0</v>
      </c>
      <c r="AD684" s="6">
        <v>0</v>
      </c>
      <c r="AE684" s="6">
        <v>0</v>
      </c>
      <c r="AF684" s="6">
        <v>0</v>
      </c>
      <c r="AG684" s="6">
        <v>0</v>
      </c>
      <c r="AH684" s="6">
        <v>0</v>
      </c>
      <c r="AI684" s="6">
        <v>0</v>
      </c>
      <c r="AJ684" s="6">
        <v>0</v>
      </c>
      <c r="AK684" s="6">
        <v>0</v>
      </c>
      <c r="AL684" s="6">
        <v>0</v>
      </c>
      <c r="AM684" s="6">
        <v>0</v>
      </c>
      <c r="AN684" s="6">
        <v>0</v>
      </c>
      <c r="AO684" s="6">
        <v>0</v>
      </c>
      <c r="AP684" s="6">
        <v>0</v>
      </c>
      <c r="AQ684" s="6">
        <v>0</v>
      </c>
    </row>
    <row r="685" spans="1:43" x14ac:dyDescent="0.2">
      <c r="A685" s="1">
        <v>2020</v>
      </c>
      <c r="B685" s="2" t="s">
        <v>67</v>
      </c>
      <c r="C685" s="1" t="s">
        <v>59</v>
      </c>
      <c r="D685" s="1" t="s">
        <v>48</v>
      </c>
      <c r="E685" s="1" t="s">
        <v>46</v>
      </c>
      <c r="F685" s="6">
        <v>15118.16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6">
        <v>0</v>
      </c>
      <c r="M685" s="6">
        <v>0</v>
      </c>
      <c r="N685" s="6">
        <v>0</v>
      </c>
      <c r="O685" s="6">
        <v>0</v>
      </c>
      <c r="P685" s="6">
        <v>0</v>
      </c>
      <c r="Q685" s="6">
        <v>0</v>
      </c>
      <c r="R685" s="6">
        <v>0</v>
      </c>
      <c r="S685" s="6">
        <v>0</v>
      </c>
      <c r="T685" s="6">
        <v>0</v>
      </c>
      <c r="U685" s="6">
        <v>0</v>
      </c>
      <c r="V685" s="6">
        <v>0</v>
      </c>
      <c r="W685" s="6">
        <v>0</v>
      </c>
      <c r="X685" s="6">
        <v>0</v>
      </c>
      <c r="Y685" s="6">
        <v>0</v>
      </c>
      <c r="Z685" s="6">
        <v>0</v>
      </c>
      <c r="AA685" s="6">
        <v>0</v>
      </c>
      <c r="AB685" s="6">
        <v>0</v>
      </c>
      <c r="AC685" s="6">
        <v>0</v>
      </c>
      <c r="AD685" s="6">
        <v>0</v>
      </c>
      <c r="AE685" s="6">
        <v>0</v>
      </c>
      <c r="AF685" s="6">
        <v>0</v>
      </c>
      <c r="AG685" s="6">
        <v>0</v>
      </c>
      <c r="AH685" s="6">
        <v>0</v>
      </c>
      <c r="AI685" s="6">
        <v>0</v>
      </c>
      <c r="AJ685" s="6">
        <v>0</v>
      </c>
      <c r="AK685" s="6">
        <v>0</v>
      </c>
      <c r="AL685" s="6">
        <v>0</v>
      </c>
      <c r="AM685" s="6">
        <v>0</v>
      </c>
      <c r="AN685" s="6">
        <v>0</v>
      </c>
      <c r="AO685" s="6">
        <v>0</v>
      </c>
      <c r="AP685" s="6">
        <v>0</v>
      </c>
      <c r="AQ685" s="6">
        <v>0</v>
      </c>
    </row>
    <row r="686" spans="1:43" x14ac:dyDescent="0.2">
      <c r="A686" s="1">
        <v>2020</v>
      </c>
      <c r="B686" s="2" t="s">
        <v>67</v>
      </c>
      <c r="C686" s="1" t="s">
        <v>59</v>
      </c>
      <c r="D686" s="1" t="s">
        <v>48</v>
      </c>
      <c r="E686" s="1" t="s">
        <v>47</v>
      </c>
      <c r="F686" s="6">
        <v>5875.05</v>
      </c>
      <c r="G686" s="6">
        <v>530.02</v>
      </c>
      <c r="H686" s="6">
        <v>0</v>
      </c>
      <c r="I686" s="6">
        <v>0</v>
      </c>
      <c r="J686" s="6">
        <v>0</v>
      </c>
      <c r="K686" s="6">
        <v>0</v>
      </c>
      <c r="L686" s="6">
        <v>0</v>
      </c>
      <c r="M686" s="6">
        <v>0</v>
      </c>
      <c r="N686" s="6">
        <v>0</v>
      </c>
      <c r="O686" s="6">
        <v>0</v>
      </c>
      <c r="P686" s="6">
        <v>0</v>
      </c>
      <c r="Q686" s="6">
        <v>0</v>
      </c>
      <c r="R686" s="6">
        <v>0</v>
      </c>
      <c r="S686" s="6">
        <v>0</v>
      </c>
      <c r="T686" s="6">
        <v>0</v>
      </c>
      <c r="U686" s="6">
        <v>0</v>
      </c>
      <c r="V686" s="6">
        <v>0</v>
      </c>
      <c r="W686" s="6">
        <v>530.02</v>
      </c>
      <c r="X686" s="6">
        <v>530.02</v>
      </c>
      <c r="Y686" s="6">
        <v>0.09</v>
      </c>
      <c r="Z686" s="6">
        <v>0</v>
      </c>
      <c r="AA686" s="6">
        <v>0</v>
      </c>
      <c r="AB686" s="6">
        <v>0</v>
      </c>
      <c r="AC686" s="6">
        <v>0</v>
      </c>
      <c r="AD686" s="6">
        <v>0</v>
      </c>
      <c r="AE686" s="6">
        <v>0</v>
      </c>
      <c r="AF686" s="6">
        <v>0</v>
      </c>
      <c r="AG686" s="6">
        <v>0</v>
      </c>
      <c r="AH686" s="6">
        <v>0</v>
      </c>
      <c r="AI686" s="6">
        <v>0</v>
      </c>
      <c r="AJ686" s="6">
        <v>0</v>
      </c>
      <c r="AK686" s="6">
        <v>0</v>
      </c>
      <c r="AL686" s="6">
        <v>0</v>
      </c>
      <c r="AM686" s="6">
        <v>0</v>
      </c>
      <c r="AN686" s="6">
        <v>0</v>
      </c>
      <c r="AO686" s="6">
        <v>0</v>
      </c>
      <c r="AP686" s="6">
        <v>0</v>
      </c>
      <c r="AQ686" s="6">
        <v>0</v>
      </c>
    </row>
    <row r="687" spans="1:43" x14ac:dyDescent="0.2">
      <c r="A687" s="1">
        <v>2020</v>
      </c>
      <c r="B687" s="2" t="s">
        <v>67</v>
      </c>
      <c r="C687" s="1" t="s">
        <v>59</v>
      </c>
      <c r="D687" s="1" t="s">
        <v>48</v>
      </c>
      <c r="E687" s="1" t="s">
        <v>49</v>
      </c>
      <c r="F687" s="6">
        <v>34390.1</v>
      </c>
      <c r="G687" s="6">
        <v>5150.0200000000004</v>
      </c>
      <c r="H687" s="6">
        <v>0</v>
      </c>
      <c r="I687" s="6">
        <v>0</v>
      </c>
      <c r="J687" s="6">
        <v>0</v>
      </c>
      <c r="K687" s="6">
        <v>0</v>
      </c>
      <c r="L687" s="6">
        <v>0</v>
      </c>
      <c r="M687" s="6">
        <v>0</v>
      </c>
      <c r="N687" s="6">
        <v>0</v>
      </c>
      <c r="O687" s="6">
        <v>0</v>
      </c>
      <c r="P687" s="6">
        <v>0</v>
      </c>
      <c r="Q687" s="6">
        <v>0</v>
      </c>
      <c r="R687" s="6">
        <v>0</v>
      </c>
      <c r="S687" s="6">
        <v>0</v>
      </c>
      <c r="T687" s="6">
        <v>0</v>
      </c>
      <c r="U687" s="6">
        <v>0</v>
      </c>
      <c r="V687" s="6">
        <v>0</v>
      </c>
      <c r="W687" s="6">
        <v>5150.0200000000004</v>
      </c>
      <c r="X687" s="6">
        <v>5150.0200000000004</v>
      </c>
      <c r="Y687" s="6">
        <v>0.15</v>
      </c>
      <c r="Z687" s="6">
        <v>0</v>
      </c>
      <c r="AA687" s="6">
        <v>0</v>
      </c>
      <c r="AB687" s="6">
        <v>0</v>
      </c>
      <c r="AC687" s="6">
        <v>0</v>
      </c>
      <c r="AD687" s="6">
        <v>0</v>
      </c>
      <c r="AE687" s="6">
        <v>0</v>
      </c>
      <c r="AF687" s="6">
        <v>0</v>
      </c>
      <c r="AG687" s="6">
        <v>0</v>
      </c>
      <c r="AH687" s="6">
        <v>0</v>
      </c>
      <c r="AI687" s="6">
        <v>0</v>
      </c>
      <c r="AJ687" s="6">
        <v>0</v>
      </c>
      <c r="AK687" s="6">
        <v>0</v>
      </c>
      <c r="AL687" s="6">
        <v>0</v>
      </c>
      <c r="AM687" s="6">
        <v>0</v>
      </c>
      <c r="AN687" s="6">
        <v>0</v>
      </c>
      <c r="AO687" s="6">
        <v>0</v>
      </c>
      <c r="AP687" s="6">
        <v>0</v>
      </c>
      <c r="AQ687" s="6">
        <v>0</v>
      </c>
    </row>
    <row r="688" spans="1:43" x14ac:dyDescent="0.2">
      <c r="A688" s="1">
        <v>2020</v>
      </c>
      <c r="B688" s="2" t="s">
        <v>67</v>
      </c>
      <c r="C688" s="1" t="s">
        <v>59</v>
      </c>
      <c r="D688" s="1" t="s">
        <v>50</v>
      </c>
      <c r="E688" s="1" t="s">
        <v>46</v>
      </c>
      <c r="F688" s="6">
        <v>8575.64</v>
      </c>
      <c r="G688" s="6">
        <v>1548</v>
      </c>
      <c r="H688" s="6">
        <v>0</v>
      </c>
      <c r="I688" s="6">
        <v>0</v>
      </c>
      <c r="J688" s="6">
        <v>0</v>
      </c>
      <c r="K688" s="6">
        <v>0</v>
      </c>
      <c r="L688" s="6">
        <v>0</v>
      </c>
      <c r="M688" s="6">
        <v>0</v>
      </c>
      <c r="N688" s="6">
        <v>0</v>
      </c>
      <c r="O688" s="6">
        <v>0</v>
      </c>
      <c r="P688" s="6">
        <v>0</v>
      </c>
      <c r="Q688" s="6">
        <v>0</v>
      </c>
      <c r="R688" s="6">
        <v>0</v>
      </c>
      <c r="S688" s="6">
        <v>0</v>
      </c>
      <c r="T688" s="6">
        <v>0</v>
      </c>
      <c r="U688" s="6">
        <v>0</v>
      </c>
      <c r="V688" s="6">
        <v>0</v>
      </c>
      <c r="W688" s="6">
        <v>1548</v>
      </c>
      <c r="X688" s="6">
        <v>1548</v>
      </c>
      <c r="Y688" s="6">
        <v>0.18</v>
      </c>
      <c r="Z688" s="6">
        <v>0</v>
      </c>
      <c r="AA688" s="6">
        <v>0</v>
      </c>
      <c r="AB688" s="6">
        <v>0</v>
      </c>
      <c r="AC688" s="6">
        <v>0</v>
      </c>
      <c r="AD688" s="6">
        <v>0</v>
      </c>
      <c r="AE688" s="6">
        <v>0</v>
      </c>
      <c r="AF688" s="6">
        <v>0</v>
      </c>
      <c r="AG688" s="6">
        <v>0</v>
      </c>
      <c r="AH688" s="6">
        <v>0</v>
      </c>
      <c r="AI688" s="6">
        <v>0</v>
      </c>
      <c r="AJ688" s="6">
        <v>0</v>
      </c>
      <c r="AK688" s="6">
        <v>0</v>
      </c>
      <c r="AL688" s="6">
        <v>0</v>
      </c>
      <c r="AM688" s="6">
        <v>0</v>
      </c>
      <c r="AN688" s="6">
        <v>0</v>
      </c>
      <c r="AO688" s="6">
        <v>0</v>
      </c>
      <c r="AP688" s="6">
        <v>0</v>
      </c>
      <c r="AQ688" s="6">
        <v>0</v>
      </c>
    </row>
    <row r="689" spans="1:43" x14ac:dyDescent="0.2">
      <c r="A689" s="1">
        <v>2020</v>
      </c>
      <c r="B689" s="2" t="s">
        <v>67</v>
      </c>
      <c r="C689" s="1" t="s">
        <v>59</v>
      </c>
      <c r="D689" s="1" t="s">
        <v>50</v>
      </c>
      <c r="E689" s="1" t="s">
        <v>47</v>
      </c>
      <c r="F689" s="6">
        <v>2415.11</v>
      </c>
      <c r="G689" s="6">
        <v>1174.78</v>
      </c>
      <c r="H689" s="6">
        <v>0</v>
      </c>
      <c r="I689" s="6">
        <v>0</v>
      </c>
      <c r="J689" s="6">
        <v>0</v>
      </c>
      <c r="K689" s="6">
        <v>0</v>
      </c>
      <c r="L689" s="6">
        <v>0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6">
        <v>0</v>
      </c>
      <c r="S689" s="6">
        <v>0</v>
      </c>
      <c r="T689" s="6">
        <v>0</v>
      </c>
      <c r="U689" s="6">
        <v>0</v>
      </c>
      <c r="V689" s="6">
        <v>0</v>
      </c>
      <c r="W689" s="6">
        <v>1174.78</v>
      </c>
      <c r="X689" s="6">
        <v>1174.78</v>
      </c>
      <c r="Y689" s="6">
        <v>0.49</v>
      </c>
      <c r="Z689" s="6">
        <v>0</v>
      </c>
      <c r="AA689" s="6">
        <v>0</v>
      </c>
      <c r="AB689" s="6">
        <v>0</v>
      </c>
      <c r="AC689" s="6">
        <v>0</v>
      </c>
      <c r="AD689" s="6">
        <v>0</v>
      </c>
      <c r="AE689" s="6">
        <v>0</v>
      </c>
      <c r="AF689" s="6">
        <v>0</v>
      </c>
      <c r="AG689" s="6">
        <v>0</v>
      </c>
      <c r="AH689" s="6">
        <v>0</v>
      </c>
      <c r="AI689" s="6">
        <v>0</v>
      </c>
      <c r="AJ689" s="6">
        <v>0</v>
      </c>
      <c r="AK689" s="6">
        <v>0</v>
      </c>
      <c r="AL689" s="6">
        <v>0</v>
      </c>
      <c r="AM689" s="6">
        <v>0</v>
      </c>
      <c r="AN689" s="6">
        <v>0</v>
      </c>
      <c r="AO689" s="6">
        <v>0</v>
      </c>
      <c r="AP689" s="6">
        <v>0</v>
      </c>
      <c r="AQ689" s="6">
        <v>0</v>
      </c>
    </row>
    <row r="690" spans="1:43" x14ac:dyDescent="0.2">
      <c r="A690" s="1">
        <v>2020</v>
      </c>
      <c r="B690" s="2" t="s">
        <v>67</v>
      </c>
      <c r="C690" s="1" t="s">
        <v>59</v>
      </c>
      <c r="D690" s="1" t="s">
        <v>51</v>
      </c>
      <c r="E690" s="1" t="s">
        <v>46</v>
      </c>
      <c r="F690" s="6">
        <v>15818</v>
      </c>
      <c r="G690" s="6">
        <v>0</v>
      </c>
      <c r="H690" s="6">
        <v>0</v>
      </c>
      <c r="I690" s="6">
        <v>0</v>
      </c>
      <c r="J690" s="6">
        <v>0</v>
      </c>
      <c r="K690" s="6">
        <v>0</v>
      </c>
      <c r="L690" s="6">
        <v>0</v>
      </c>
      <c r="M690" s="6">
        <v>0</v>
      </c>
      <c r="N690" s="6">
        <v>0</v>
      </c>
      <c r="O690" s="6">
        <v>0</v>
      </c>
      <c r="P690" s="6">
        <v>0</v>
      </c>
      <c r="Q690" s="6">
        <v>0</v>
      </c>
      <c r="R690" s="6">
        <v>0</v>
      </c>
      <c r="S690" s="6">
        <v>0</v>
      </c>
      <c r="T690" s="6">
        <v>0</v>
      </c>
      <c r="U690" s="6">
        <v>0</v>
      </c>
      <c r="V690" s="6">
        <v>0</v>
      </c>
      <c r="W690" s="6">
        <v>0</v>
      </c>
      <c r="X690" s="6">
        <v>0</v>
      </c>
      <c r="Y690" s="6">
        <v>0</v>
      </c>
      <c r="Z690" s="6">
        <v>0</v>
      </c>
      <c r="AA690" s="6">
        <v>0</v>
      </c>
      <c r="AB690" s="6">
        <v>0</v>
      </c>
      <c r="AC690" s="6">
        <v>0</v>
      </c>
      <c r="AD690" s="6">
        <v>0</v>
      </c>
      <c r="AE690" s="6">
        <v>0</v>
      </c>
      <c r="AF690" s="6">
        <v>0</v>
      </c>
      <c r="AG690" s="6">
        <v>0</v>
      </c>
      <c r="AH690" s="6">
        <v>0</v>
      </c>
      <c r="AI690" s="6">
        <v>0</v>
      </c>
      <c r="AJ690" s="6">
        <v>0</v>
      </c>
      <c r="AK690" s="6">
        <v>0</v>
      </c>
      <c r="AL690" s="6">
        <v>0</v>
      </c>
      <c r="AM690" s="6">
        <v>0</v>
      </c>
      <c r="AN690" s="6">
        <v>0</v>
      </c>
      <c r="AO690" s="6">
        <v>0</v>
      </c>
      <c r="AP690" s="6">
        <v>0</v>
      </c>
      <c r="AQ690" s="6">
        <v>0</v>
      </c>
    </row>
    <row r="691" spans="1:43" x14ac:dyDescent="0.2">
      <c r="A691" s="1">
        <v>2020</v>
      </c>
      <c r="B691" s="2" t="s">
        <v>67</v>
      </c>
      <c r="C691" s="1" t="s">
        <v>59</v>
      </c>
      <c r="D691" s="1" t="s">
        <v>52</v>
      </c>
      <c r="E691" s="1" t="s">
        <v>53</v>
      </c>
      <c r="F691" s="6">
        <v>120</v>
      </c>
      <c r="G691" s="6">
        <v>0</v>
      </c>
      <c r="H691" s="6">
        <v>0</v>
      </c>
      <c r="I691" s="6">
        <v>0</v>
      </c>
      <c r="J691" s="6">
        <v>0</v>
      </c>
      <c r="K691" s="6">
        <v>0</v>
      </c>
      <c r="L691" s="6">
        <v>0</v>
      </c>
      <c r="M691" s="6">
        <v>0</v>
      </c>
      <c r="N691" s="6">
        <v>0</v>
      </c>
      <c r="O691" s="6">
        <v>0</v>
      </c>
      <c r="P691" s="6">
        <v>0</v>
      </c>
      <c r="Q691" s="6">
        <v>0</v>
      </c>
      <c r="R691" s="6">
        <v>0</v>
      </c>
      <c r="S691" s="6">
        <v>0</v>
      </c>
      <c r="T691" s="6">
        <v>0</v>
      </c>
      <c r="U691" s="6">
        <v>0</v>
      </c>
      <c r="V691" s="6">
        <v>0</v>
      </c>
      <c r="W691" s="6">
        <v>0</v>
      </c>
      <c r="X691" s="6">
        <v>0</v>
      </c>
      <c r="Y691" s="6">
        <v>0</v>
      </c>
      <c r="Z691" s="6">
        <v>0</v>
      </c>
      <c r="AA691" s="6">
        <v>0</v>
      </c>
      <c r="AB691" s="6">
        <v>0</v>
      </c>
      <c r="AC691" s="6">
        <v>0</v>
      </c>
      <c r="AD691" s="6">
        <v>0</v>
      </c>
      <c r="AE691" s="6">
        <v>0</v>
      </c>
      <c r="AF691" s="6">
        <v>0</v>
      </c>
      <c r="AG691" s="6">
        <v>0</v>
      </c>
      <c r="AH691" s="6">
        <v>0</v>
      </c>
      <c r="AI691" s="6">
        <v>0</v>
      </c>
      <c r="AJ691" s="6">
        <v>0</v>
      </c>
      <c r="AK691" s="6">
        <v>0</v>
      </c>
      <c r="AL691" s="6">
        <v>0</v>
      </c>
      <c r="AM691" s="6">
        <v>0</v>
      </c>
      <c r="AN691" s="6">
        <v>0</v>
      </c>
      <c r="AO691" s="6">
        <v>0</v>
      </c>
      <c r="AP691" s="6">
        <v>0</v>
      </c>
      <c r="AQ691" s="6">
        <v>0</v>
      </c>
    </row>
    <row r="692" spans="1:43" x14ac:dyDescent="0.2">
      <c r="A692" s="1">
        <v>2020</v>
      </c>
      <c r="B692" s="2" t="s">
        <v>67</v>
      </c>
      <c r="C692" s="1" t="s">
        <v>59</v>
      </c>
      <c r="D692" s="1" t="s">
        <v>52</v>
      </c>
      <c r="E692" s="1" t="s">
        <v>46</v>
      </c>
      <c r="F692" s="6">
        <v>426593.42</v>
      </c>
      <c r="G692" s="6">
        <v>17525.2</v>
      </c>
      <c r="H692" s="6">
        <v>0</v>
      </c>
      <c r="I692" s="6">
        <v>0</v>
      </c>
      <c r="J692" s="6">
        <v>0</v>
      </c>
      <c r="K692" s="6">
        <v>0</v>
      </c>
      <c r="L692" s="6">
        <v>0</v>
      </c>
      <c r="M692" s="6">
        <v>0</v>
      </c>
      <c r="N692" s="6">
        <v>0</v>
      </c>
      <c r="O692" s="6">
        <v>0</v>
      </c>
      <c r="P692" s="6">
        <v>0</v>
      </c>
      <c r="Q692" s="6">
        <v>0</v>
      </c>
      <c r="R692" s="6">
        <v>0</v>
      </c>
      <c r="S692" s="6">
        <v>0</v>
      </c>
      <c r="T692" s="6">
        <v>0</v>
      </c>
      <c r="U692" s="6">
        <v>0</v>
      </c>
      <c r="V692" s="6">
        <v>0</v>
      </c>
      <c r="W692" s="6">
        <v>17525.2</v>
      </c>
      <c r="X692" s="6">
        <v>17525.2</v>
      </c>
      <c r="Y692" s="6">
        <v>0.04</v>
      </c>
      <c r="Z692" s="6">
        <v>0</v>
      </c>
      <c r="AA692" s="6">
        <v>0</v>
      </c>
      <c r="AB692" s="6">
        <v>0</v>
      </c>
      <c r="AC692" s="6">
        <v>0</v>
      </c>
      <c r="AD692" s="6">
        <v>0</v>
      </c>
      <c r="AE692" s="6">
        <v>0</v>
      </c>
      <c r="AF692" s="6">
        <v>0</v>
      </c>
      <c r="AG692" s="6">
        <v>0</v>
      </c>
      <c r="AH692" s="6">
        <v>0</v>
      </c>
      <c r="AI692" s="6">
        <v>0</v>
      </c>
      <c r="AJ692" s="6">
        <v>0</v>
      </c>
      <c r="AK692" s="6">
        <v>0</v>
      </c>
      <c r="AL692" s="6">
        <v>0</v>
      </c>
      <c r="AM692" s="6">
        <v>0</v>
      </c>
      <c r="AN692" s="6">
        <v>0</v>
      </c>
      <c r="AO692" s="6">
        <v>0</v>
      </c>
      <c r="AP692" s="6">
        <v>0</v>
      </c>
      <c r="AQ692" s="6">
        <v>0</v>
      </c>
    </row>
    <row r="693" spans="1:43" x14ac:dyDescent="0.2">
      <c r="A693" s="1">
        <v>2020</v>
      </c>
      <c r="B693" s="2" t="s">
        <v>67</v>
      </c>
      <c r="C693" s="1" t="s">
        <v>59</v>
      </c>
      <c r="D693" s="1" t="s">
        <v>52</v>
      </c>
      <c r="E693" s="1" t="s">
        <v>47</v>
      </c>
      <c r="F693" s="6">
        <v>509623.78</v>
      </c>
      <c r="G693" s="6">
        <v>196904.04</v>
      </c>
      <c r="H693" s="6">
        <v>0</v>
      </c>
      <c r="I693" s="6">
        <v>0</v>
      </c>
      <c r="J693" s="6">
        <v>0</v>
      </c>
      <c r="K693" s="6">
        <v>0</v>
      </c>
      <c r="L693" s="6">
        <v>0</v>
      </c>
      <c r="M693" s="6">
        <v>0</v>
      </c>
      <c r="N693" s="6">
        <v>0</v>
      </c>
      <c r="O693" s="6">
        <v>0</v>
      </c>
      <c r="P693" s="6">
        <v>0</v>
      </c>
      <c r="Q693" s="6">
        <v>0</v>
      </c>
      <c r="R693" s="6">
        <v>0</v>
      </c>
      <c r="S693" s="6">
        <v>0</v>
      </c>
      <c r="T693" s="6">
        <v>0</v>
      </c>
      <c r="U693" s="6">
        <v>0</v>
      </c>
      <c r="V693" s="6">
        <v>0</v>
      </c>
      <c r="W693" s="6">
        <v>196904.04</v>
      </c>
      <c r="X693" s="6">
        <v>196904.04</v>
      </c>
      <c r="Y693" s="6">
        <v>0.39</v>
      </c>
      <c r="Z693" s="6">
        <v>0</v>
      </c>
      <c r="AA693" s="6">
        <v>0</v>
      </c>
      <c r="AB693" s="6">
        <v>0</v>
      </c>
      <c r="AC693" s="6">
        <v>0</v>
      </c>
      <c r="AD693" s="6">
        <v>0</v>
      </c>
      <c r="AE693" s="6">
        <v>0</v>
      </c>
      <c r="AF693" s="6">
        <v>0</v>
      </c>
      <c r="AG693" s="6">
        <v>0</v>
      </c>
      <c r="AH693" s="6">
        <v>0</v>
      </c>
      <c r="AI693" s="6">
        <v>0</v>
      </c>
      <c r="AJ693" s="6">
        <v>0</v>
      </c>
      <c r="AK693" s="6">
        <v>0</v>
      </c>
      <c r="AL693" s="6">
        <v>0</v>
      </c>
      <c r="AM693" s="6">
        <v>0</v>
      </c>
      <c r="AN693" s="6">
        <v>0</v>
      </c>
      <c r="AO693" s="6">
        <v>0</v>
      </c>
      <c r="AP693" s="6">
        <v>0</v>
      </c>
      <c r="AQ693" s="6">
        <v>0</v>
      </c>
    </row>
    <row r="694" spans="1:43" x14ac:dyDescent="0.2">
      <c r="A694" s="1">
        <v>2020</v>
      </c>
      <c r="B694" s="2" t="s">
        <v>67</v>
      </c>
      <c r="C694" s="1" t="s">
        <v>59</v>
      </c>
      <c r="D694" s="1" t="s">
        <v>52</v>
      </c>
      <c r="E694" s="1" t="s">
        <v>49</v>
      </c>
      <c r="F694" s="6">
        <v>52040.15</v>
      </c>
      <c r="G694" s="6">
        <v>19488.47</v>
      </c>
      <c r="H694" s="6">
        <v>0</v>
      </c>
      <c r="I694" s="6">
        <v>0</v>
      </c>
      <c r="J694" s="6">
        <v>0</v>
      </c>
      <c r="K694" s="6">
        <v>0</v>
      </c>
      <c r="L694" s="6">
        <v>0</v>
      </c>
      <c r="M694" s="6">
        <v>0</v>
      </c>
      <c r="N694" s="6">
        <v>0</v>
      </c>
      <c r="O694" s="6">
        <v>0</v>
      </c>
      <c r="P694" s="6">
        <v>0</v>
      </c>
      <c r="Q694" s="6">
        <v>0</v>
      </c>
      <c r="R694" s="6">
        <v>0</v>
      </c>
      <c r="S694" s="6">
        <v>0</v>
      </c>
      <c r="T694" s="6">
        <v>0</v>
      </c>
      <c r="U694" s="6">
        <v>0</v>
      </c>
      <c r="V694" s="6">
        <v>0</v>
      </c>
      <c r="W694" s="6">
        <v>19488.47</v>
      </c>
      <c r="X694" s="6">
        <v>19488.47</v>
      </c>
      <c r="Y694" s="6">
        <v>0.37</v>
      </c>
      <c r="Z694" s="6">
        <v>0</v>
      </c>
      <c r="AA694" s="6">
        <v>0</v>
      </c>
      <c r="AB694" s="6">
        <v>0</v>
      </c>
      <c r="AC694" s="6">
        <v>0</v>
      </c>
      <c r="AD694" s="6">
        <v>0</v>
      </c>
      <c r="AE694" s="6">
        <v>0</v>
      </c>
      <c r="AF694" s="6">
        <v>0</v>
      </c>
      <c r="AG694" s="6">
        <v>0</v>
      </c>
      <c r="AH694" s="6">
        <v>0</v>
      </c>
      <c r="AI694" s="6">
        <v>0</v>
      </c>
      <c r="AJ694" s="6">
        <v>0</v>
      </c>
      <c r="AK694" s="6">
        <v>0</v>
      </c>
      <c r="AL694" s="6">
        <v>0</v>
      </c>
      <c r="AM694" s="6">
        <v>0</v>
      </c>
      <c r="AN694" s="6">
        <v>0</v>
      </c>
      <c r="AO694" s="6">
        <v>0</v>
      </c>
      <c r="AP694" s="6">
        <v>0</v>
      </c>
      <c r="AQ694" s="6">
        <v>0</v>
      </c>
    </row>
    <row r="695" spans="1:43" x14ac:dyDescent="0.2">
      <c r="A695" s="1">
        <v>2020</v>
      </c>
      <c r="B695" s="2" t="s">
        <v>67</v>
      </c>
      <c r="C695" s="1" t="s">
        <v>60</v>
      </c>
      <c r="D695" s="1" t="s">
        <v>45</v>
      </c>
      <c r="E695" s="1" t="s">
        <v>46</v>
      </c>
      <c r="F695" s="6">
        <v>2232090.8199999998</v>
      </c>
      <c r="G695" s="6">
        <v>151187.04</v>
      </c>
      <c r="H695" s="6">
        <v>0</v>
      </c>
      <c r="I695" s="6">
        <v>0</v>
      </c>
      <c r="J695" s="6">
        <v>0</v>
      </c>
      <c r="K695" s="6">
        <v>0</v>
      </c>
      <c r="L695" s="6">
        <v>0</v>
      </c>
      <c r="M695" s="6">
        <v>0</v>
      </c>
      <c r="N695" s="6">
        <v>0</v>
      </c>
      <c r="O695" s="6">
        <v>0</v>
      </c>
      <c r="P695" s="6">
        <v>0</v>
      </c>
      <c r="Q695" s="6">
        <v>0</v>
      </c>
      <c r="R695" s="6">
        <v>0</v>
      </c>
      <c r="S695" s="6">
        <v>0</v>
      </c>
      <c r="T695" s="6">
        <v>0</v>
      </c>
      <c r="U695" s="6">
        <v>0</v>
      </c>
      <c r="V695" s="6">
        <v>0</v>
      </c>
      <c r="W695" s="6">
        <v>151187.04</v>
      </c>
      <c r="X695" s="6">
        <v>151187.04</v>
      </c>
      <c r="Y695" s="6">
        <v>7.0000000000000007E-2</v>
      </c>
      <c r="Z695" s="6">
        <v>0</v>
      </c>
      <c r="AA695" s="6">
        <v>0</v>
      </c>
      <c r="AB695" s="6">
        <v>0</v>
      </c>
      <c r="AC695" s="6">
        <v>0</v>
      </c>
      <c r="AD695" s="6">
        <v>0</v>
      </c>
      <c r="AE695" s="6">
        <v>0</v>
      </c>
      <c r="AF695" s="6">
        <v>0</v>
      </c>
      <c r="AG695" s="6">
        <v>0</v>
      </c>
      <c r="AH695" s="6">
        <v>0</v>
      </c>
      <c r="AI695" s="6">
        <v>0</v>
      </c>
      <c r="AJ695" s="6">
        <v>0</v>
      </c>
      <c r="AK695" s="6">
        <v>0</v>
      </c>
      <c r="AL695" s="6">
        <v>0</v>
      </c>
      <c r="AM695" s="6">
        <v>0</v>
      </c>
      <c r="AN695" s="6">
        <v>0</v>
      </c>
      <c r="AO695" s="6">
        <v>0</v>
      </c>
      <c r="AP695" s="6">
        <v>0</v>
      </c>
      <c r="AQ695" s="6">
        <v>0</v>
      </c>
    </row>
    <row r="696" spans="1:43" x14ac:dyDescent="0.2">
      <c r="A696" s="1">
        <v>2020</v>
      </c>
      <c r="B696" s="2" t="s">
        <v>67</v>
      </c>
      <c r="C696" s="1" t="s">
        <v>60</v>
      </c>
      <c r="D696" s="1" t="s">
        <v>45</v>
      </c>
      <c r="E696" s="1" t="s">
        <v>47</v>
      </c>
      <c r="F696" s="6">
        <v>7965.95</v>
      </c>
      <c r="G696" s="6">
        <v>6739.2</v>
      </c>
      <c r="H696" s="6">
        <v>0</v>
      </c>
      <c r="I696" s="6">
        <v>0</v>
      </c>
      <c r="J696" s="6">
        <v>0</v>
      </c>
      <c r="K696" s="6">
        <v>0</v>
      </c>
      <c r="L696" s="6">
        <v>0</v>
      </c>
      <c r="M696" s="6">
        <v>0</v>
      </c>
      <c r="N696" s="6">
        <v>0</v>
      </c>
      <c r="O696" s="6">
        <v>0</v>
      </c>
      <c r="P696" s="6">
        <v>0</v>
      </c>
      <c r="Q696" s="6">
        <v>0</v>
      </c>
      <c r="R696" s="6">
        <v>0</v>
      </c>
      <c r="S696" s="6">
        <v>0</v>
      </c>
      <c r="T696" s="6">
        <v>0</v>
      </c>
      <c r="U696" s="6">
        <v>0</v>
      </c>
      <c r="V696" s="6">
        <v>0</v>
      </c>
      <c r="W696" s="6">
        <v>6739.2</v>
      </c>
      <c r="X696" s="6">
        <v>6739.2</v>
      </c>
      <c r="Y696" s="6">
        <v>0.85</v>
      </c>
      <c r="Z696" s="6">
        <v>0</v>
      </c>
      <c r="AA696" s="6">
        <v>0</v>
      </c>
      <c r="AB696" s="6">
        <v>0</v>
      </c>
      <c r="AC696" s="6">
        <v>0</v>
      </c>
      <c r="AD696" s="6">
        <v>0</v>
      </c>
      <c r="AE696" s="6">
        <v>0</v>
      </c>
      <c r="AF696" s="6">
        <v>0</v>
      </c>
      <c r="AG696" s="6">
        <v>0</v>
      </c>
      <c r="AH696" s="6">
        <v>0</v>
      </c>
      <c r="AI696" s="6">
        <v>0</v>
      </c>
      <c r="AJ696" s="6">
        <v>0</v>
      </c>
      <c r="AK696" s="6">
        <v>0</v>
      </c>
      <c r="AL696" s="6">
        <v>0</v>
      </c>
      <c r="AM696" s="6">
        <v>0</v>
      </c>
      <c r="AN696" s="6">
        <v>0</v>
      </c>
      <c r="AO696" s="6">
        <v>0</v>
      </c>
      <c r="AP696" s="6">
        <v>0</v>
      </c>
      <c r="AQ696" s="6">
        <v>0</v>
      </c>
    </row>
    <row r="697" spans="1:43" x14ac:dyDescent="0.2">
      <c r="A697" s="1">
        <v>2020</v>
      </c>
      <c r="B697" s="2" t="s">
        <v>67</v>
      </c>
      <c r="C697" s="1" t="s">
        <v>60</v>
      </c>
      <c r="D697" s="1" t="s">
        <v>48</v>
      </c>
      <c r="E697" s="1" t="s">
        <v>46</v>
      </c>
      <c r="F697" s="6">
        <v>28418.41</v>
      </c>
      <c r="G697" s="6">
        <v>0</v>
      </c>
      <c r="H697" s="6">
        <v>0</v>
      </c>
      <c r="I697" s="6">
        <v>0</v>
      </c>
      <c r="J697" s="6">
        <v>0</v>
      </c>
      <c r="K697" s="6">
        <v>0</v>
      </c>
      <c r="L697" s="6">
        <v>0</v>
      </c>
      <c r="M697" s="6">
        <v>0</v>
      </c>
      <c r="N697" s="6">
        <v>0</v>
      </c>
      <c r="O697" s="6">
        <v>0</v>
      </c>
      <c r="P697" s="6">
        <v>0</v>
      </c>
      <c r="Q697" s="6">
        <v>0</v>
      </c>
      <c r="R697" s="6">
        <v>0</v>
      </c>
      <c r="S697" s="6">
        <v>0</v>
      </c>
      <c r="T697" s="6">
        <v>0</v>
      </c>
      <c r="U697" s="6">
        <v>0</v>
      </c>
      <c r="V697" s="6">
        <v>0</v>
      </c>
      <c r="W697" s="6">
        <v>0</v>
      </c>
      <c r="X697" s="6">
        <v>0</v>
      </c>
      <c r="Y697" s="6">
        <v>0</v>
      </c>
      <c r="Z697" s="6">
        <v>0</v>
      </c>
      <c r="AA697" s="6">
        <v>0</v>
      </c>
      <c r="AB697" s="6">
        <v>0</v>
      </c>
      <c r="AC697" s="6">
        <v>0</v>
      </c>
      <c r="AD697" s="6">
        <v>0</v>
      </c>
      <c r="AE697" s="6">
        <v>0</v>
      </c>
      <c r="AF697" s="6">
        <v>0</v>
      </c>
      <c r="AG697" s="6">
        <v>0</v>
      </c>
      <c r="AH697" s="6">
        <v>0</v>
      </c>
      <c r="AI697" s="6">
        <v>0</v>
      </c>
      <c r="AJ697" s="6">
        <v>0</v>
      </c>
      <c r="AK697" s="6">
        <v>0</v>
      </c>
      <c r="AL697" s="6">
        <v>0</v>
      </c>
      <c r="AM697" s="6">
        <v>0</v>
      </c>
      <c r="AN697" s="6">
        <v>0</v>
      </c>
      <c r="AO697" s="6">
        <v>0</v>
      </c>
      <c r="AP697" s="6">
        <v>0</v>
      </c>
      <c r="AQ697" s="6">
        <v>0</v>
      </c>
    </row>
    <row r="698" spans="1:43" x14ac:dyDescent="0.2">
      <c r="A698" s="1">
        <v>2020</v>
      </c>
      <c r="B698" s="2" t="s">
        <v>67</v>
      </c>
      <c r="C698" s="1" t="s">
        <v>60</v>
      </c>
      <c r="D698" s="1" t="s">
        <v>48</v>
      </c>
      <c r="E698" s="1" t="s">
        <v>47</v>
      </c>
      <c r="F698" s="6">
        <v>6440.14</v>
      </c>
      <c r="G698" s="6">
        <v>2850.1</v>
      </c>
      <c r="H698" s="6">
        <v>0</v>
      </c>
      <c r="I698" s="6">
        <v>0</v>
      </c>
      <c r="J698" s="6">
        <v>0</v>
      </c>
      <c r="K698" s="6">
        <v>0</v>
      </c>
      <c r="L698" s="6">
        <v>0</v>
      </c>
      <c r="M698" s="6">
        <v>0</v>
      </c>
      <c r="N698" s="6">
        <v>0</v>
      </c>
      <c r="O698" s="6">
        <v>0</v>
      </c>
      <c r="P698" s="6">
        <v>0</v>
      </c>
      <c r="Q698" s="6">
        <v>0</v>
      </c>
      <c r="R698" s="6">
        <v>0</v>
      </c>
      <c r="S698" s="6">
        <v>0</v>
      </c>
      <c r="T698" s="6">
        <v>0</v>
      </c>
      <c r="U698" s="6">
        <v>0</v>
      </c>
      <c r="V698" s="6">
        <v>0</v>
      </c>
      <c r="W698" s="6">
        <v>2850.1</v>
      </c>
      <c r="X698" s="6">
        <v>2850.1</v>
      </c>
      <c r="Y698" s="6">
        <v>0.44</v>
      </c>
      <c r="Z698" s="6">
        <v>0</v>
      </c>
      <c r="AA698" s="6">
        <v>0</v>
      </c>
      <c r="AB698" s="6">
        <v>0</v>
      </c>
      <c r="AC698" s="6">
        <v>0</v>
      </c>
      <c r="AD698" s="6">
        <v>0</v>
      </c>
      <c r="AE698" s="6">
        <v>0</v>
      </c>
      <c r="AF698" s="6">
        <v>0</v>
      </c>
      <c r="AG698" s="6">
        <v>0</v>
      </c>
      <c r="AH698" s="6">
        <v>0</v>
      </c>
      <c r="AI698" s="6">
        <v>0</v>
      </c>
      <c r="AJ698" s="6">
        <v>0</v>
      </c>
      <c r="AK698" s="6">
        <v>0</v>
      </c>
      <c r="AL698" s="6">
        <v>0</v>
      </c>
      <c r="AM698" s="6">
        <v>0</v>
      </c>
      <c r="AN698" s="6">
        <v>0</v>
      </c>
      <c r="AO698" s="6">
        <v>0</v>
      </c>
      <c r="AP698" s="6">
        <v>0</v>
      </c>
      <c r="AQ698" s="6">
        <v>0</v>
      </c>
    </row>
    <row r="699" spans="1:43" x14ac:dyDescent="0.2">
      <c r="A699" s="1">
        <v>2020</v>
      </c>
      <c r="B699" s="2" t="s">
        <v>67</v>
      </c>
      <c r="C699" s="1" t="s">
        <v>60</v>
      </c>
      <c r="D699" s="1" t="s">
        <v>48</v>
      </c>
      <c r="E699" s="1" t="s">
        <v>49</v>
      </c>
      <c r="F699" s="6">
        <v>14415.41</v>
      </c>
      <c r="G699" s="6">
        <v>45.12</v>
      </c>
      <c r="H699" s="6">
        <v>0</v>
      </c>
      <c r="I699" s="6">
        <v>0</v>
      </c>
      <c r="J699" s="6">
        <v>0</v>
      </c>
      <c r="K699" s="6">
        <v>0</v>
      </c>
      <c r="L699" s="6">
        <v>0</v>
      </c>
      <c r="M699" s="6">
        <v>0</v>
      </c>
      <c r="N699" s="6">
        <v>0</v>
      </c>
      <c r="O699" s="6">
        <v>0</v>
      </c>
      <c r="P699" s="6">
        <v>0</v>
      </c>
      <c r="Q699" s="6">
        <v>0</v>
      </c>
      <c r="R699" s="6">
        <v>0</v>
      </c>
      <c r="S699" s="6">
        <v>0</v>
      </c>
      <c r="T699" s="6">
        <v>0</v>
      </c>
      <c r="U699" s="6">
        <v>0</v>
      </c>
      <c r="V699" s="6">
        <v>0</v>
      </c>
      <c r="W699" s="6">
        <v>45.12</v>
      </c>
      <c r="X699" s="6">
        <v>45.12</v>
      </c>
      <c r="Y699" s="6">
        <v>0</v>
      </c>
      <c r="Z699" s="6">
        <v>0</v>
      </c>
      <c r="AA699" s="6">
        <v>0</v>
      </c>
      <c r="AB699" s="6">
        <v>0</v>
      </c>
      <c r="AC699" s="6">
        <v>0</v>
      </c>
      <c r="AD699" s="6">
        <v>0</v>
      </c>
      <c r="AE699" s="6">
        <v>0</v>
      </c>
      <c r="AF699" s="6">
        <v>0</v>
      </c>
      <c r="AG699" s="6">
        <v>0</v>
      </c>
      <c r="AH699" s="6">
        <v>0</v>
      </c>
      <c r="AI699" s="6">
        <v>0</v>
      </c>
      <c r="AJ699" s="6">
        <v>0</v>
      </c>
      <c r="AK699" s="6">
        <v>0</v>
      </c>
      <c r="AL699" s="6">
        <v>0</v>
      </c>
      <c r="AM699" s="6">
        <v>0</v>
      </c>
      <c r="AN699" s="6">
        <v>0</v>
      </c>
      <c r="AO699" s="6">
        <v>0</v>
      </c>
      <c r="AP699" s="6">
        <v>0</v>
      </c>
      <c r="AQ699" s="6">
        <v>0</v>
      </c>
    </row>
    <row r="700" spans="1:43" x14ac:dyDescent="0.2">
      <c r="A700" s="1">
        <v>2020</v>
      </c>
      <c r="B700" s="2" t="s">
        <v>67</v>
      </c>
      <c r="C700" s="1" t="s">
        <v>60</v>
      </c>
      <c r="D700" s="1" t="s">
        <v>50</v>
      </c>
      <c r="E700" s="1" t="s">
        <v>46</v>
      </c>
      <c r="F700" s="6">
        <v>10617.18</v>
      </c>
      <c r="G700" s="6">
        <v>7521.18</v>
      </c>
      <c r="H700" s="6">
        <v>0</v>
      </c>
      <c r="I700" s="6">
        <v>0</v>
      </c>
      <c r="J700" s="6">
        <v>0</v>
      </c>
      <c r="K700" s="6">
        <v>0</v>
      </c>
      <c r="L700" s="6">
        <v>0</v>
      </c>
      <c r="M700" s="6">
        <v>0</v>
      </c>
      <c r="N700" s="6">
        <v>0</v>
      </c>
      <c r="O700" s="6">
        <v>0</v>
      </c>
      <c r="P700" s="6">
        <v>0</v>
      </c>
      <c r="Q700" s="6">
        <v>0</v>
      </c>
      <c r="R700" s="6">
        <v>0</v>
      </c>
      <c r="S700" s="6">
        <v>0</v>
      </c>
      <c r="T700" s="6">
        <v>0</v>
      </c>
      <c r="U700" s="6">
        <v>0</v>
      </c>
      <c r="V700" s="6">
        <v>0</v>
      </c>
      <c r="W700" s="6">
        <v>7521.18</v>
      </c>
      <c r="X700" s="6">
        <v>7521.18</v>
      </c>
      <c r="Y700" s="6">
        <v>0.71</v>
      </c>
      <c r="Z700" s="6">
        <v>0</v>
      </c>
      <c r="AA700" s="6">
        <v>0</v>
      </c>
      <c r="AB700" s="6">
        <v>0</v>
      </c>
      <c r="AC700" s="6">
        <v>0</v>
      </c>
      <c r="AD700" s="6">
        <v>0</v>
      </c>
      <c r="AE700" s="6">
        <v>0</v>
      </c>
      <c r="AF700" s="6">
        <v>0</v>
      </c>
      <c r="AG700" s="6">
        <v>0</v>
      </c>
      <c r="AH700" s="6">
        <v>0</v>
      </c>
      <c r="AI700" s="6">
        <v>0</v>
      </c>
      <c r="AJ700" s="6">
        <v>0</v>
      </c>
      <c r="AK700" s="6">
        <v>0</v>
      </c>
      <c r="AL700" s="6">
        <v>0</v>
      </c>
      <c r="AM700" s="6">
        <v>0</v>
      </c>
      <c r="AN700" s="6">
        <v>0</v>
      </c>
      <c r="AO700" s="6">
        <v>0</v>
      </c>
      <c r="AP700" s="6">
        <v>0</v>
      </c>
      <c r="AQ700" s="6">
        <v>0</v>
      </c>
    </row>
    <row r="701" spans="1:43" x14ac:dyDescent="0.2">
      <c r="A701" s="1">
        <v>2020</v>
      </c>
      <c r="B701" s="2" t="s">
        <v>67</v>
      </c>
      <c r="C701" s="1" t="s">
        <v>60</v>
      </c>
      <c r="D701" s="1" t="s">
        <v>50</v>
      </c>
      <c r="E701" s="1" t="s">
        <v>47</v>
      </c>
      <c r="F701" s="6">
        <v>5835.01</v>
      </c>
      <c r="G701" s="6">
        <v>4274.92</v>
      </c>
      <c r="H701" s="6">
        <v>0</v>
      </c>
      <c r="I701" s="6">
        <v>0</v>
      </c>
      <c r="J701" s="6">
        <v>0</v>
      </c>
      <c r="K701" s="6">
        <v>0</v>
      </c>
      <c r="L701" s="6">
        <v>0</v>
      </c>
      <c r="M701" s="6">
        <v>0</v>
      </c>
      <c r="N701" s="6">
        <v>0</v>
      </c>
      <c r="O701" s="6">
        <v>0</v>
      </c>
      <c r="P701" s="6">
        <v>0</v>
      </c>
      <c r="Q701" s="6">
        <v>0</v>
      </c>
      <c r="R701" s="6">
        <v>0</v>
      </c>
      <c r="S701" s="6">
        <v>0</v>
      </c>
      <c r="T701" s="6">
        <v>0</v>
      </c>
      <c r="U701" s="6">
        <v>0</v>
      </c>
      <c r="V701" s="6">
        <v>0</v>
      </c>
      <c r="W701" s="6">
        <v>4274.92</v>
      </c>
      <c r="X701" s="6">
        <v>4274.92</v>
      </c>
      <c r="Y701" s="6">
        <v>0.73</v>
      </c>
      <c r="Z701" s="6">
        <v>0</v>
      </c>
      <c r="AA701" s="6">
        <v>0</v>
      </c>
      <c r="AB701" s="6">
        <v>0</v>
      </c>
      <c r="AC701" s="6">
        <v>0</v>
      </c>
      <c r="AD701" s="6">
        <v>0</v>
      </c>
      <c r="AE701" s="6">
        <v>0</v>
      </c>
      <c r="AF701" s="6">
        <v>0</v>
      </c>
      <c r="AG701" s="6">
        <v>0</v>
      </c>
      <c r="AH701" s="6">
        <v>0</v>
      </c>
      <c r="AI701" s="6">
        <v>0</v>
      </c>
      <c r="AJ701" s="6">
        <v>0</v>
      </c>
      <c r="AK701" s="6">
        <v>0</v>
      </c>
      <c r="AL701" s="6">
        <v>0</v>
      </c>
      <c r="AM701" s="6">
        <v>0</v>
      </c>
      <c r="AN701" s="6">
        <v>0</v>
      </c>
      <c r="AO701" s="6">
        <v>0</v>
      </c>
      <c r="AP701" s="6">
        <v>0</v>
      </c>
      <c r="AQ701" s="6">
        <v>0</v>
      </c>
    </row>
    <row r="702" spans="1:43" x14ac:dyDescent="0.2">
      <c r="A702" s="1">
        <v>2020</v>
      </c>
      <c r="B702" s="2" t="s">
        <v>67</v>
      </c>
      <c r="C702" s="1" t="s">
        <v>60</v>
      </c>
      <c r="D702" s="1" t="s">
        <v>51</v>
      </c>
      <c r="E702" s="1" t="s">
        <v>46</v>
      </c>
      <c r="F702" s="6">
        <v>7884</v>
      </c>
      <c r="G702" s="6">
        <v>0</v>
      </c>
      <c r="H702" s="6">
        <v>0</v>
      </c>
      <c r="I702" s="6">
        <v>0</v>
      </c>
      <c r="J702" s="6">
        <v>0</v>
      </c>
      <c r="K702" s="6">
        <v>0</v>
      </c>
      <c r="L702" s="6">
        <v>0</v>
      </c>
      <c r="M702" s="6">
        <v>0</v>
      </c>
      <c r="N702" s="6">
        <v>0</v>
      </c>
      <c r="O702" s="6">
        <v>0</v>
      </c>
      <c r="P702" s="6">
        <v>0</v>
      </c>
      <c r="Q702" s="6">
        <v>0</v>
      </c>
      <c r="R702" s="6">
        <v>0</v>
      </c>
      <c r="S702" s="6">
        <v>0</v>
      </c>
      <c r="T702" s="6">
        <v>0</v>
      </c>
      <c r="U702" s="6">
        <v>0</v>
      </c>
      <c r="V702" s="6">
        <v>0</v>
      </c>
      <c r="W702" s="6">
        <v>0</v>
      </c>
      <c r="X702" s="6">
        <v>0</v>
      </c>
      <c r="Y702" s="6">
        <v>0</v>
      </c>
      <c r="Z702" s="6">
        <v>0</v>
      </c>
      <c r="AA702" s="6">
        <v>0</v>
      </c>
      <c r="AB702" s="6">
        <v>0</v>
      </c>
      <c r="AC702" s="6">
        <v>0</v>
      </c>
      <c r="AD702" s="6">
        <v>0</v>
      </c>
      <c r="AE702" s="6">
        <v>0</v>
      </c>
      <c r="AF702" s="6">
        <v>0</v>
      </c>
      <c r="AG702" s="6">
        <v>0</v>
      </c>
      <c r="AH702" s="6">
        <v>0</v>
      </c>
      <c r="AI702" s="6">
        <v>0</v>
      </c>
      <c r="AJ702" s="6">
        <v>0</v>
      </c>
      <c r="AK702" s="6">
        <v>0</v>
      </c>
      <c r="AL702" s="6">
        <v>0</v>
      </c>
      <c r="AM702" s="6">
        <v>0</v>
      </c>
      <c r="AN702" s="6">
        <v>0</v>
      </c>
      <c r="AO702" s="6">
        <v>0</v>
      </c>
      <c r="AP702" s="6">
        <v>0</v>
      </c>
      <c r="AQ702" s="6">
        <v>0</v>
      </c>
    </row>
    <row r="703" spans="1:43" x14ac:dyDescent="0.2">
      <c r="A703" s="1">
        <v>2020</v>
      </c>
      <c r="B703" s="2" t="s">
        <v>67</v>
      </c>
      <c r="C703" s="1" t="s">
        <v>60</v>
      </c>
      <c r="D703" s="1" t="s">
        <v>52</v>
      </c>
      <c r="E703" s="1" t="s">
        <v>53</v>
      </c>
      <c r="F703" s="6">
        <v>3000</v>
      </c>
      <c r="G703" s="6">
        <v>0</v>
      </c>
      <c r="H703" s="6">
        <v>0</v>
      </c>
      <c r="I703" s="6">
        <v>0</v>
      </c>
      <c r="J703" s="6">
        <v>0</v>
      </c>
      <c r="K703" s="6">
        <v>0</v>
      </c>
      <c r="L703" s="6">
        <v>0</v>
      </c>
      <c r="M703" s="6">
        <v>0</v>
      </c>
      <c r="N703" s="6">
        <v>0</v>
      </c>
      <c r="O703" s="6">
        <v>0</v>
      </c>
      <c r="P703" s="6">
        <v>0</v>
      </c>
      <c r="Q703" s="6">
        <v>0</v>
      </c>
      <c r="R703" s="6">
        <v>0</v>
      </c>
      <c r="S703" s="6">
        <v>0</v>
      </c>
      <c r="T703" s="6">
        <v>0</v>
      </c>
      <c r="U703" s="6">
        <v>0</v>
      </c>
      <c r="V703" s="6">
        <v>0</v>
      </c>
      <c r="W703" s="6">
        <v>0</v>
      </c>
      <c r="X703" s="6">
        <v>0</v>
      </c>
      <c r="Y703" s="6">
        <v>0</v>
      </c>
      <c r="Z703" s="6">
        <v>0</v>
      </c>
      <c r="AA703" s="6">
        <v>0</v>
      </c>
      <c r="AB703" s="6">
        <v>0</v>
      </c>
      <c r="AC703" s="6">
        <v>0</v>
      </c>
      <c r="AD703" s="6">
        <v>0</v>
      </c>
      <c r="AE703" s="6">
        <v>0</v>
      </c>
      <c r="AF703" s="6">
        <v>0</v>
      </c>
      <c r="AG703" s="6">
        <v>0</v>
      </c>
      <c r="AH703" s="6">
        <v>0</v>
      </c>
      <c r="AI703" s="6">
        <v>0</v>
      </c>
      <c r="AJ703" s="6">
        <v>0</v>
      </c>
      <c r="AK703" s="6">
        <v>0</v>
      </c>
      <c r="AL703" s="6">
        <v>0</v>
      </c>
      <c r="AM703" s="6">
        <v>0</v>
      </c>
      <c r="AN703" s="6">
        <v>0</v>
      </c>
      <c r="AO703" s="6">
        <v>0</v>
      </c>
      <c r="AP703" s="6">
        <v>0</v>
      </c>
      <c r="AQ703" s="6">
        <v>0</v>
      </c>
    </row>
    <row r="704" spans="1:43" x14ac:dyDescent="0.2">
      <c r="A704" s="1">
        <v>2020</v>
      </c>
      <c r="B704" s="2" t="s">
        <v>67</v>
      </c>
      <c r="C704" s="1" t="s">
        <v>60</v>
      </c>
      <c r="D704" s="1" t="s">
        <v>52</v>
      </c>
      <c r="E704" s="1" t="s">
        <v>46</v>
      </c>
      <c r="F704" s="6">
        <v>741815.69</v>
      </c>
      <c r="G704" s="6">
        <v>155405.46</v>
      </c>
      <c r="H704" s="6">
        <v>0</v>
      </c>
      <c r="I704" s="6">
        <v>0</v>
      </c>
      <c r="J704" s="6">
        <v>0</v>
      </c>
      <c r="K704" s="6">
        <v>0</v>
      </c>
      <c r="L704" s="6">
        <v>0</v>
      </c>
      <c r="M704" s="6">
        <v>0</v>
      </c>
      <c r="N704" s="6">
        <v>0</v>
      </c>
      <c r="O704" s="6">
        <v>0</v>
      </c>
      <c r="P704" s="6">
        <v>0</v>
      </c>
      <c r="Q704" s="6">
        <v>0</v>
      </c>
      <c r="R704" s="6">
        <v>0</v>
      </c>
      <c r="S704" s="6">
        <v>0</v>
      </c>
      <c r="T704" s="6">
        <v>0</v>
      </c>
      <c r="U704" s="6">
        <v>0</v>
      </c>
      <c r="V704" s="6">
        <v>0</v>
      </c>
      <c r="W704" s="6">
        <v>155405.46</v>
      </c>
      <c r="X704" s="6">
        <v>155405.46</v>
      </c>
      <c r="Y704" s="6">
        <v>0.21</v>
      </c>
      <c r="Z704" s="6">
        <v>0</v>
      </c>
      <c r="AA704" s="6">
        <v>0</v>
      </c>
      <c r="AB704" s="6">
        <v>0</v>
      </c>
      <c r="AC704" s="6">
        <v>0</v>
      </c>
      <c r="AD704" s="6">
        <v>0</v>
      </c>
      <c r="AE704" s="6">
        <v>0</v>
      </c>
      <c r="AF704" s="6">
        <v>0</v>
      </c>
      <c r="AG704" s="6">
        <v>0</v>
      </c>
      <c r="AH704" s="6">
        <v>0</v>
      </c>
      <c r="AI704" s="6">
        <v>0</v>
      </c>
      <c r="AJ704" s="6">
        <v>0</v>
      </c>
      <c r="AK704" s="6">
        <v>0</v>
      </c>
      <c r="AL704" s="6">
        <v>0</v>
      </c>
      <c r="AM704" s="6">
        <v>0</v>
      </c>
      <c r="AN704" s="6">
        <v>0</v>
      </c>
      <c r="AO704" s="6">
        <v>0</v>
      </c>
      <c r="AP704" s="6">
        <v>0</v>
      </c>
      <c r="AQ704" s="6">
        <v>0</v>
      </c>
    </row>
    <row r="705" spans="1:43" x14ac:dyDescent="0.2">
      <c r="A705" s="1">
        <v>2020</v>
      </c>
      <c r="B705" s="2" t="s">
        <v>67</v>
      </c>
      <c r="C705" s="1" t="s">
        <v>60</v>
      </c>
      <c r="D705" s="1" t="s">
        <v>52</v>
      </c>
      <c r="E705" s="1" t="s">
        <v>47</v>
      </c>
      <c r="F705" s="6">
        <v>603013.18000000005</v>
      </c>
      <c r="G705" s="6">
        <v>244660.96</v>
      </c>
      <c r="H705" s="6">
        <v>0</v>
      </c>
      <c r="I705" s="6">
        <v>0</v>
      </c>
      <c r="J705" s="6">
        <v>0</v>
      </c>
      <c r="K705" s="6">
        <v>0</v>
      </c>
      <c r="L705" s="6">
        <v>0</v>
      </c>
      <c r="M705" s="6">
        <v>0</v>
      </c>
      <c r="N705" s="6">
        <v>0</v>
      </c>
      <c r="O705" s="6">
        <v>0</v>
      </c>
      <c r="P705" s="6">
        <v>0</v>
      </c>
      <c r="Q705" s="6">
        <v>0</v>
      </c>
      <c r="R705" s="6">
        <v>0</v>
      </c>
      <c r="S705" s="6">
        <v>0</v>
      </c>
      <c r="T705" s="6">
        <v>0</v>
      </c>
      <c r="U705" s="6">
        <v>0</v>
      </c>
      <c r="V705" s="6">
        <v>0</v>
      </c>
      <c r="W705" s="6">
        <v>244660.96</v>
      </c>
      <c r="X705" s="6">
        <v>244660.96</v>
      </c>
      <c r="Y705" s="6">
        <v>0.41</v>
      </c>
      <c r="Z705" s="6">
        <v>0</v>
      </c>
      <c r="AA705" s="6">
        <v>0</v>
      </c>
      <c r="AB705" s="6">
        <v>0</v>
      </c>
      <c r="AC705" s="6">
        <v>0</v>
      </c>
      <c r="AD705" s="6">
        <v>0</v>
      </c>
      <c r="AE705" s="6">
        <v>0</v>
      </c>
      <c r="AF705" s="6">
        <v>0</v>
      </c>
      <c r="AG705" s="6">
        <v>0</v>
      </c>
      <c r="AH705" s="6">
        <v>0</v>
      </c>
      <c r="AI705" s="6">
        <v>0</v>
      </c>
      <c r="AJ705" s="6">
        <v>0</v>
      </c>
      <c r="AK705" s="6">
        <v>0</v>
      </c>
      <c r="AL705" s="6">
        <v>0</v>
      </c>
      <c r="AM705" s="6">
        <v>0</v>
      </c>
      <c r="AN705" s="6">
        <v>0</v>
      </c>
      <c r="AO705" s="6">
        <v>0</v>
      </c>
      <c r="AP705" s="6">
        <v>0</v>
      </c>
      <c r="AQ705" s="6">
        <v>0</v>
      </c>
    </row>
    <row r="706" spans="1:43" x14ac:dyDescent="0.2">
      <c r="A706" s="1">
        <v>2020</v>
      </c>
      <c r="B706" s="2" t="s">
        <v>67</v>
      </c>
      <c r="C706" s="1" t="s">
        <v>60</v>
      </c>
      <c r="D706" s="1" t="s">
        <v>52</v>
      </c>
      <c r="E706" s="1" t="s">
        <v>49</v>
      </c>
      <c r="F706" s="6">
        <v>508527.69</v>
      </c>
      <c r="G706" s="6">
        <v>208120.79</v>
      </c>
      <c r="H706" s="6">
        <v>0</v>
      </c>
      <c r="I706" s="6">
        <v>0</v>
      </c>
      <c r="J706" s="6">
        <v>0</v>
      </c>
      <c r="K706" s="6">
        <v>0</v>
      </c>
      <c r="L706" s="6">
        <v>0</v>
      </c>
      <c r="M706" s="6">
        <v>0</v>
      </c>
      <c r="N706" s="6">
        <v>0</v>
      </c>
      <c r="O706" s="6">
        <v>0</v>
      </c>
      <c r="P706" s="6">
        <v>0</v>
      </c>
      <c r="Q706" s="6">
        <v>0</v>
      </c>
      <c r="R706" s="6">
        <v>0</v>
      </c>
      <c r="S706" s="6">
        <v>0</v>
      </c>
      <c r="T706" s="6">
        <v>0</v>
      </c>
      <c r="U706" s="6">
        <v>0</v>
      </c>
      <c r="V706" s="6">
        <v>0</v>
      </c>
      <c r="W706" s="6">
        <v>208120.79</v>
      </c>
      <c r="X706" s="6">
        <v>208120.79</v>
      </c>
      <c r="Y706" s="6">
        <v>0.41</v>
      </c>
      <c r="Z706" s="6">
        <v>0</v>
      </c>
      <c r="AA706" s="6">
        <v>0</v>
      </c>
      <c r="AB706" s="6">
        <v>0</v>
      </c>
      <c r="AC706" s="6">
        <v>0</v>
      </c>
      <c r="AD706" s="6">
        <v>0</v>
      </c>
      <c r="AE706" s="6">
        <v>0</v>
      </c>
      <c r="AF706" s="6">
        <v>0</v>
      </c>
      <c r="AG706" s="6">
        <v>0</v>
      </c>
      <c r="AH706" s="6">
        <v>0</v>
      </c>
      <c r="AI706" s="6">
        <v>0</v>
      </c>
      <c r="AJ706" s="6">
        <v>0</v>
      </c>
      <c r="AK706" s="6">
        <v>0</v>
      </c>
      <c r="AL706" s="6">
        <v>0</v>
      </c>
      <c r="AM706" s="6">
        <v>0</v>
      </c>
      <c r="AN706" s="6">
        <v>0</v>
      </c>
      <c r="AO706" s="6">
        <v>0</v>
      </c>
      <c r="AP706" s="6">
        <v>0</v>
      </c>
      <c r="AQ706" s="6">
        <v>0</v>
      </c>
    </row>
    <row r="707" spans="1:43" x14ac:dyDescent="0.2">
      <c r="A707" s="1">
        <v>2020</v>
      </c>
      <c r="B707" s="2" t="s">
        <v>67</v>
      </c>
      <c r="C707" s="1" t="s">
        <v>61</v>
      </c>
      <c r="D707" s="1" t="s">
        <v>45</v>
      </c>
      <c r="E707" s="1" t="s">
        <v>46</v>
      </c>
      <c r="F707" s="6">
        <v>4339133.59</v>
      </c>
      <c r="G707" s="6">
        <v>450080.58</v>
      </c>
      <c r="H707" s="6">
        <v>0</v>
      </c>
      <c r="I707" s="6">
        <v>0</v>
      </c>
      <c r="J707" s="6">
        <v>0</v>
      </c>
      <c r="K707" s="6">
        <v>0</v>
      </c>
      <c r="L707" s="6">
        <v>0</v>
      </c>
      <c r="M707" s="6">
        <v>0</v>
      </c>
      <c r="N707" s="6">
        <v>0</v>
      </c>
      <c r="O707" s="6">
        <v>0</v>
      </c>
      <c r="P707" s="6">
        <v>0</v>
      </c>
      <c r="Q707" s="6">
        <v>0</v>
      </c>
      <c r="R707" s="6">
        <v>0</v>
      </c>
      <c r="S707" s="6">
        <v>0</v>
      </c>
      <c r="T707" s="6">
        <v>0</v>
      </c>
      <c r="U707" s="6">
        <v>0</v>
      </c>
      <c r="V707" s="6">
        <v>0</v>
      </c>
      <c r="W707" s="6">
        <v>450080.58</v>
      </c>
      <c r="X707" s="6">
        <v>450080.58</v>
      </c>
      <c r="Y707" s="6">
        <v>0.1</v>
      </c>
      <c r="Z707" s="6">
        <v>0</v>
      </c>
      <c r="AA707" s="6">
        <v>0</v>
      </c>
      <c r="AB707" s="6">
        <v>0</v>
      </c>
      <c r="AC707" s="6">
        <v>0</v>
      </c>
      <c r="AD707" s="6">
        <v>0</v>
      </c>
      <c r="AE707" s="6">
        <v>0</v>
      </c>
      <c r="AF707" s="6">
        <v>0</v>
      </c>
      <c r="AG707" s="6">
        <v>0</v>
      </c>
      <c r="AH707" s="6">
        <v>0</v>
      </c>
      <c r="AI707" s="6">
        <v>0</v>
      </c>
      <c r="AJ707" s="6">
        <v>0</v>
      </c>
      <c r="AK707" s="6">
        <v>0</v>
      </c>
      <c r="AL707" s="6">
        <v>0</v>
      </c>
      <c r="AM707" s="6">
        <v>0</v>
      </c>
      <c r="AN707" s="6">
        <v>0</v>
      </c>
      <c r="AO707" s="6">
        <v>0</v>
      </c>
      <c r="AP707" s="6">
        <v>0</v>
      </c>
      <c r="AQ707" s="6">
        <v>0</v>
      </c>
    </row>
    <row r="708" spans="1:43" x14ac:dyDescent="0.2">
      <c r="A708" s="1">
        <v>2020</v>
      </c>
      <c r="B708" s="2" t="s">
        <v>67</v>
      </c>
      <c r="C708" s="1" t="s">
        <v>61</v>
      </c>
      <c r="D708" s="1" t="s">
        <v>45</v>
      </c>
      <c r="E708" s="1" t="s">
        <v>47</v>
      </c>
      <c r="F708" s="6">
        <v>164782.79999999999</v>
      </c>
      <c r="G708" s="6">
        <v>0</v>
      </c>
      <c r="H708" s="6">
        <v>0</v>
      </c>
      <c r="I708" s="6">
        <v>0</v>
      </c>
      <c r="J708" s="6">
        <v>0</v>
      </c>
      <c r="K708" s="6">
        <v>0</v>
      </c>
      <c r="L708" s="6">
        <v>0</v>
      </c>
      <c r="M708" s="6">
        <v>0</v>
      </c>
      <c r="N708" s="6">
        <v>0</v>
      </c>
      <c r="O708" s="6">
        <v>0</v>
      </c>
      <c r="P708" s="6">
        <v>0</v>
      </c>
      <c r="Q708" s="6">
        <v>0</v>
      </c>
      <c r="R708" s="6">
        <v>0</v>
      </c>
      <c r="S708" s="6">
        <v>0</v>
      </c>
      <c r="T708" s="6">
        <v>0</v>
      </c>
      <c r="U708" s="6">
        <v>0</v>
      </c>
      <c r="V708" s="6">
        <v>0</v>
      </c>
      <c r="W708" s="6">
        <v>0</v>
      </c>
      <c r="X708" s="6">
        <v>0</v>
      </c>
      <c r="Y708" s="6">
        <v>0</v>
      </c>
      <c r="Z708" s="6">
        <v>0</v>
      </c>
      <c r="AA708" s="6">
        <v>0</v>
      </c>
      <c r="AB708" s="6">
        <v>0</v>
      </c>
      <c r="AC708" s="6">
        <v>0</v>
      </c>
      <c r="AD708" s="6">
        <v>0</v>
      </c>
      <c r="AE708" s="6">
        <v>0</v>
      </c>
      <c r="AF708" s="6">
        <v>0</v>
      </c>
      <c r="AG708" s="6">
        <v>0</v>
      </c>
      <c r="AH708" s="6">
        <v>0</v>
      </c>
      <c r="AI708" s="6">
        <v>0</v>
      </c>
      <c r="AJ708" s="6">
        <v>0</v>
      </c>
      <c r="AK708" s="6">
        <v>0</v>
      </c>
      <c r="AL708" s="6">
        <v>0</v>
      </c>
      <c r="AM708" s="6">
        <v>0</v>
      </c>
      <c r="AN708" s="6">
        <v>0</v>
      </c>
      <c r="AO708" s="6">
        <v>0</v>
      </c>
      <c r="AP708" s="6">
        <v>0</v>
      </c>
      <c r="AQ708" s="6">
        <v>0</v>
      </c>
    </row>
    <row r="709" spans="1:43" x14ac:dyDescent="0.2">
      <c r="A709" s="1">
        <v>2020</v>
      </c>
      <c r="B709" s="2" t="s">
        <v>67</v>
      </c>
      <c r="C709" s="1" t="s">
        <v>61</v>
      </c>
      <c r="D709" s="1" t="s">
        <v>48</v>
      </c>
      <c r="E709" s="1" t="s">
        <v>46</v>
      </c>
      <c r="F709" s="6">
        <v>26037.59</v>
      </c>
      <c r="G709" s="6">
        <v>3130</v>
      </c>
      <c r="H709" s="6">
        <v>0</v>
      </c>
      <c r="I709" s="6">
        <v>0</v>
      </c>
      <c r="J709" s="6">
        <v>0</v>
      </c>
      <c r="K709" s="6">
        <v>0</v>
      </c>
      <c r="L709" s="6">
        <v>0</v>
      </c>
      <c r="M709" s="6">
        <v>0</v>
      </c>
      <c r="N709" s="6">
        <v>0</v>
      </c>
      <c r="O709" s="6">
        <v>0</v>
      </c>
      <c r="P709" s="6">
        <v>0</v>
      </c>
      <c r="Q709" s="6">
        <v>0</v>
      </c>
      <c r="R709" s="6">
        <v>0</v>
      </c>
      <c r="S709" s="6">
        <v>0</v>
      </c>
      <c r="T709" s="6">
        <v>0</v>
      </c>
      <c r="U709" s="6">
        <v>0</v>
      </c>
      <c r="V709" s="6">
        <v>0</v>
      </c>
      <c r="W709" s="6">
        <v>3130</v>
      </c>
      <c r="X709" s="6">
        <v>3130</v>
      </c>
      <c r="Y709" s="6">
        <v>0.12</v>
      </c>
      <c r="Z709" s="6">
        <v>0</v>
      </c>
      <c r="AA709" s="6">
        <v>0</v>
      </c>
      <c r="AB709" s="6">
        <v>0</v>
      </c>
      <c r="AC709" s="6">
        <v>0</v>
      </c>
      <c r="AD709" s="6">
        <v>0</v>
      </c>
      <c r="AE709" s="6">
        <v>0</v>
      </c>
      <c r="AF709" s="6">
        <v>0</v>
      </c>
      <c r="AG709" s="6">
        <v>0</v>
      </c>
      <c r="AH709" s="6">
        <v>0</v>
      </c>
      <c r="AI709" s="6">
        <v>0</v>
      </c>
      <c r="AJ709" s="6">
        <v>0</v>
      </c>
      <c r="AK709" s="6">
        <v>0</v>
      </c>
      <c r="AL709" s="6">
        <v>0</v>
      </c>
      <c r="AM709" s="6">
        <v>0</v>
      </c>
      <c r="AN709" s="6">
        <v>0</v>
      </c>
      <c r="AO709" s="6">
        <v>0</v>
      </c>
      <c r="AP709" s="6">
        <v>0</v>
      </c>
      <c r="AQ709" s="6">
        <v>0</v>
      </c>
    </row>
    <row r="710" spans="1:43" x14ac:dyDescent="0.2">
      <c r="A710" s="1">
        <v>2020</v>
      </c>
      <c r="B710" s="2" t="s">
        <v>67</v>
      </c>
      <c r="C710" s="1" t="s">
        <v>61</v>
      </c>
      <c r="D710" s="1" t="s">
        <v>48</v>
      </c>
      <c r="E710" s="1" t="s">
        <v>47</v>
      </c>
      <c r="F710" s="6">
        <v>13422.75</v>
      </c>
      <c r="G710" s="6">
        <v>10170.879999999999</v>
      </c>
      <c r="H710" s="6">
        <v>0</v>
      </c>
      <c r="I710" s="6">
        <v>0</v>
      </c>
      <c r="J710" s="6">
        <v>0</v>
      </c>
      <c r="K710" s="6">
        <v>0</v>
      </c>
      <c r="L710" s="6">
        <v>0</v>
      </c>
      <c r="M710" s="6">
        <v>0</v>
      </c>
      <c r="N710" s="6">
        <v>0</v>
      </c>
      <c r="O710" s="6">
        <v>0</v>
      </c>
      <c r="P710" s="6">
        <v>0</v>
      </c>
      <c r="Q710" s="6">
        <v>0</v>
      </c>
      <c r="R710" s="6">
        <v>0</v>
      </c>
      <c r="S710" s="6">
        <v>0</v>
      </c>
      <c r="T710" s="6">
        <v>0</v>
      </c>
      <c r="U710" s="6">
        <v>0</v>
      </c>
      <c r="V710" s="6">
        <v>0</v>
      </c>
      <c r="W710" s="6">
        <v>10170.879999999999</v>
      </c>
      <c r="X710" s="6">
        <v>10170.879999999999</v>
      </c>
      <c r="Y710" s="6">
        <v>0.76</v>
      </c>
      <c r="Z710" s="6">
        <v>0</v>
      </c>
      <c r="AA710" s="6">
        <v>0</v>
      </c>
      <c r="AB710" s="6">
        <v>0</v>
      </c>
      <c r="AC710" s="6">
        <v>0</v>
      </c>
      <c r="AD710" s="6">
        <v>0</v>
      </c>
      <c r="AE710" s="6">
        <v>0</v>
      </c>
      <c r="AF710" s="6">
        <v>0</v>
      </c>
      <c r="AG710" s="6">
        <v>0</v>
      </c>
      <c r="AH710" s="6">
        <v>0</v>
      </c>
      <c r="AI710" s="6">
        <v>0</v>
      </c>
      <c r="AJ710" s="6">
        <v>0</v>
      </c>
      <c r="AK710" s="6">
        <v>0</v>
      </c>
      <c r="AL710" s="6">
        <v>0</v>
      </c>
      <c r="AM710" s="6">
        <v>0</v>
      </c>
      <c r="AN710" s="6">
        <v>0</v>
      </c>
      <c r="AO710" s="6">
        <v>0</v>
      </c>
      <c r="AP710" s="6">
        <v>0</v>
      </c>
      <c r="AQ710" s="6">
        <v>0</v>
      </c>
    </row>
    <row r="711" spans="1:43" x14ac:dyDescent="0.2">
      <c r="A711" s="1">
        <v>2020</v>
      </c>
      <c r="B711" s="2" t="s">
        <v>67</v>
      </c>
      <c r="C711" s="1" t="s">
        <v>61</v>
      </c>
      <c r="D711" s="1" t="s">
        <v>48</v>
      </c>
      <c r="E711" s="1" t="s">
        <v>49</v>
      </c>
      <c r="F711" s="6">
        <v>265.01</v>
      </c>
      <c r="G711" s="6">
        <v>0</v>
      </c>
      <c r="H711" s="6">
        <v>0</v>
      </c>
      <c r="I711" s="6">
        <v>0</v>
      </c>
      <c r="J711" s="6">
        <v>0</v>
      </c>
      <c r="K711" s="6">
        <v>0</v>
      </c>
      <c r="L711" s="6">
        <v>0</v>
      </c>
      <c r="M711" s="6">
        <v>0</v>
      </c>
      <c r="N711" s="6">
        <v>0</v>
      </c>
      <c r="O711" s="6">
        <v>0</v>
      </c>
      <c r="P711" s="6">
        <v>0</v>
      </c>
      <c r="Q711" s="6">
        <v>0</v>
      </c>
      <c r="R711" s="6">
        <v>0</v>
      </c>
      <c r="S711" s="6">
        <v>0</v>
      </c>
      <c r="T711" s="6">
        <v>0</v>
      </c>
      <c r="U711" s="6">
        <v>0</v>
      </c>
      <c r="V711" s="6">
        <v>0</v>
      </c>
      <c r="W711" s="6">
        <v>0</v>
      </c>
      <c r="X711" s="6">
        <v>0</v>
      </c>
      <c r="Y711" s="6">
        <v>0</v>
      </c>
      <c r="Z711" s="6">
        <v>0</v>
      </c>
      <c r="AA711" s="6">
        <v>0</v>
      </c>
      <c r="AB711" s="6">
        <v>0</v>
      </c>
      <c r="AC711" s="6">
        <v>0</v>
      </c>
      <c r="AD711" s="6">
        <v>0</v>
      </c>
      <c r="AE711" s="6">
        <v>0</v>
      </c>
      <c r="AF711" s="6">
        <v>0</v>
      </c>
      <c r="AG711" s="6">
        <v>0</v>
      </c>
      <c r="AH711" s="6">
        <v>0</v>
      </c>
      <c r="AI711" s="6">
        <v>0</v>
      </c>
      <c r="AJ711" s="6">
        <v>0</v>
      </c>
      <c r="AK711" s="6">
        <v>0</v>
      </c>
      <c r="AL711" s="6">
        <v>0</v>
      </c>
      <c r="AM711" s="6">
        <v>0</v>
      </c>
      <c r="AN711" s="6">
        <v>0</v>
      </c>
      <c r="AO711" s="6">
        <v>0</v>
      </c>
      <c r="AP711" s="6">
        <v>0</v>
      </c>
      <c r="AQ711" s="6">
        <v>0</v>
      </c>
    </row>
    <row r="712" spans="1:43" x14ac:dyDescent="0.2">
      <c r="A712" s="1">
        <v>2020</v>
      </c>
      <c r="B712" s="2" t="s">
        <v>67</v>
      </c>
      <c r="C712" s="1" t="s">
        <v>61</v>
      </c>
      <c r="D712" s="1" t="s">
        <v>50</v>
      </c>
      <c r="E712" s="1" t="s">
        <v>46</v>
      </c>
      <c r="F712" s="6">
        <v>16874.169999999998</v>
      </c>
      <c r="G712" s="6">
        <v>11131.91</v>
      </c>
      <c r="H712" s="6">
        <v>0</v>
      </c>
      <c r="I712" s="6">
        <v>0</v>
      </c>
      <c r="J712" s="6">
        <v>0</v>
      </c>
      <c r="K712" s="6">
        <v>0</v>
      </c>
      <c r="L712" s="6">
        <v>0</v>
      </c>
      <c r="M712" s="6">
        <v>0</v>
      </c>
      <c r="N712" s="6">
        <v>0</v>
      </c>
      <c r="O712" s="6">
        <v>0</v>
      </c>
      <c r="P712" s="6">
        <v>0</v>
      </c>
      <c r="Q712" s="6">
        <v>0</v>
      </c>
      <c r="R712" s="6">
        <v>0</v>
      </c>
      <c r="S712" s="6">
        <v>0</v>
      </c>
      <c r="T712" s="6">
        <v>0</v>
      </c>
      <c r="U712" s="6">
        <v>0</v>
      </c>
      <c r="V712" s="6">
        <v>0</v>
      </c>
      <c r="W712" s="6">
        <v>11131.91</v>
      </c>
      <c r="X712" s="6">
        <v>11131.91</v>
      </c>
      <c r="Y712" s="6">
        <v>0.66</v>
      </c>
      <c r="Z712" s="6">
        <v>0</v>
      </c>
      <c r="AA712" s="6">
        <v>0</v>
      </c>
      <c r="AB712" s="6">
        <v>0</v>
      </c>
      <c r="AC712" s="6">
        <v>0</v>
      </c>
      <c r="AD712" s="6">
        <v>0</v>
      </c>
      <c r="AE712" s="6">
        <v>0</v>
      </c>
      <c r="AF712" s="6">
        <v>0</v>
      </c>
      <c r="AG712" s="6">
        <v>0</v>
      </c>
      <c r="AH712" s="6">
        <v>0</v>
      </c>
      <c r="AI712" s="6">
        <v>0</v>
      </c>
      <c r="AJ712" s="6">
        <v>0</v>
      </c>
      <c r="AK712" s="6">
        <v>0</v>
      </c>
      <c r="AL712" s="6">
        <v>0</v>
      </c>
      <c r="AM712" s="6">
        <v>0</v>
      </c>
      <c r="AN712" s="6">
        <v>0</v>
      </c>
      <c r="AO712" s="6">
        <v>0</v>
      </c>
      <c r="AP712" s="6">
        <v>0</v>
      </c>
      <c r="AQ712" s="6">
        <v>0</v>
      </c>
    </row>
    <row r="713" spans="1:43" x14ac:dyDescent="0.2">
      <c r="A713" s="1">
        <v>2020</v>
      </c>
      <c r="B713" s="2" t="s">
        <v>67</v>
      </c>
      <c r="C713" s="1" t="s">
        <v>61</v>
      </c>
      <c r="D713" s="1" t="s">
        <v>50</v>
      </c>
      <c r="E713" s="1" t="s">
        <v>47</v>
      </c>
      <c r="F713" s="6">
        <v>19187.509999999998</v>
      </c>
      <c r="G713" s="6">
        <v>4903.42</v>
      </c>
      <c r="H713" s="6">
        <v>0</v>
      </c>
      <c r="I713" s="6">
        <v>0</v>
      </c>
      <c r="J713" s="6">
        <v>0</v>
      </c>
      <c r="K713" s="6">
        <v>0</v>
      </c>
      <c r="L713" s="6">
        <v>0</v>
      </c>
      <c r="M713" s="6">
        <v>0</v>
      </c>
      <c r="N713" s="6">
        <v>0</v>
      </c>
      <c r="O713" s="6">
        <v>0</v>
      </c>
      <c r="P713" s="6">
        <v>0</v>
      </c>
      <c r="Q713" s="6">
        <v>0</v>
      </c>
      <c r="R713" s="6">
        <v>0</v>
      </c>
      <c r="S713" s="6">
        <v>0</v>
      </c>
      <c r="T713" s="6">
        <v>0</v>
      </c>
      <c r="U713" s="6">
        <v>0</v>
      </c>
      <c r="V713" s="6">
        <v>0</v>
      </c>
      <c r="W713" s="6">
        <v>4903.42</v>
      </c>
      <c r="X713" s="6">
        <v>4903.42</v>
      </c>
      <c r="Y713" s="6">
        <v>0.26</v>
      </c>
      <c r="Z713" s="6">
        <v>0</v>
      </c>
      <c r="AA713" s="6">
        <v>0</v>
      </c>
      <c r="AB713" s="6">
        <v>0</v>
      </c>
      <c r="AC713" s="6">
        <v>0</v>
      </c>
      <c r="AD713" s="6">
        <v>0</v>
      </c>
      <c r="AE713" s="6">
        <v>0</v>
      </c>
      <c r="AF713" s="6">
        <v>0</v>
      </c>
      <c r="AG713" s="6">
        <v>0</v>
      </c>
      <c r="AH713" s="6">
        <v>0</v>
      </c>
      <c r="AI713" s="6">
        <v>0</v>
      </c>
      <c r="AJ713" s="6">
        <v>0</v>
      </c>
      <c r="AK713" s="6">
        <v>0</v>
      </c>
      <c r="AL713" s="6">
        <v>0</v>
      </c>
      <c r="AM713" s="6">
        <v>0</v>
      </c>
      <c r="AN713" s="6">
        <v>0</v>
      </c>
      <c r="AO713" s="6">
        <v>0</v>
      </c>
      <c r="AP713" s="6">
        <v>0</v>
      </c>
      <c r="AQ713" s="6">
        <v>0</v>
      </c>
    </row>
    <row r="714" spans="1:43" x14ac:dyDescent="0.2">
      <c r="A714" s="1">
        <v>2020</v>
      </c>
      <c r="B714" s="2" t="s">
        <v>67</v>
      </c>
      <c r="C714" s="1" t="s">
        <v>61</v>
      </c>
      <c r="D714" s="1" t="s">
        <v>51</v>
      </c>
      <c r="E714" s="1" t="s">
        <v>46</v>
      </c>
      <c r="F714" s="6">
        <v>697078.65</v>
      </c>
      <c r="G714" s="6">
        <v>407193.48</v>
      </c>
      <c r="H714" s="6">
        <v>0</v>
      </c>
      <c r="I714" s="6">
        <v>0</v>
      </c>
      <c r="J714" s="6">
        <v>0</v>
      </c>
      <c r="K714" s="6">
        <v>0</v>
      </c>
      <c r="L714" s="6">
        <v>0</v>
      </c>
      <c r="M714" s="6">
        <v>0</v>
      </c>
      <c r="N714" s="6">
        <v>0</v>
      </c>
      <c r="O714" s="6">
        <v>0</v>
      </c>
      <c r="P714" s="6">
        <v>0</v>
      </c>
      <c r="Q714" s="6">
        <v>0</v>
      </c>
      <c r="R714" s="6">
        <v>0</v>
      </c>
      <c r="S714" s="6">
        <v>0</v>
      </c>
      <c r="T714" s="6">
        <v>0</v>
      </c>
      <c r="U714" s="6">
        <v>0</v>
      </c>
      <c r="V714" s="6">
        <v>0</v>
      </c>
      <c r="W714" s="6">
        <v>407193.48</v>
      </c>
      <c r="X714" s="6">
        <v>407193.48</v>
      </c>
      <c r="Y714" s="6">
        <v>0.57999999999999996</v>
      </c>
      <c r="Z714" s="6">
        <v>0</v>
      </c>
      <c r="AA714" s="6">
        <v>0</v>
      </c>
      <c r="AB714" s="6">
        <v>0</v>
      </c>
      <c r="AC714" s="6">
        <v>0</v>
      </c>
      <c r="AD714" s="6">
        <v>0</v>
      </c>
      <c r="AE714" s="6">
        <v>0</v>
      </c>
      <c r="AF714" s="6">
        <v>0</v>
      </c>
      <c r="AG714" s="6">
        <v>0</v>
      </c>
      <c r="AH714" s="6">
        <v>0</v>
      </c>
      <c r="AI714" s="6">
        <v>0</v>
      </c>
      <c r="AJ714" s="6">
        <v>0</v>
      </c>
      <c r="AK714" s="6">
        <v>0</v>
      </c>
      <c r="AL714" s="6">
        <v>0</v>
      </c>
      <c r="AM714" s="6">
        <v>0</v>
      </c>
      <c r="AN714" s="6">
        <v>0</v>
      </c>
      <c r="AO714" s="6">
        <v>0</v>
      </c>
      <c r="AP714" s="6">
        <v>0</v>
      </c>
      <c r="AQ714" s="6">
        <v>0</v>
      </c>
    </row>
    <row r="715" spans="1:43" x14ac:dyDescent="0.2">
      <c r="A715" s="1">
        <v>2020</v>
      </c>
      <c r="B715" s="2" t="s">
        <v>67</v>
      </c>
      <c r="C715" s="1" t="s">
        <v>61</v>
      </c>
      <c r="D715" s="1" t="s">
        <v>51</v>
      </c>
      <c r="E715" s="1" t="s">
        <v>47</v>
      </c>
      <c r="F715" s="6">
        <v>15835.36</v>
      </c>
      <c r="G715" s="6">
        <v>7730.36</v>
      </c>
      <c r="H715" s="6">
        <v>0</v>
      </c>
      <c r="I715" s="6">
        <v>0</v>
      </c>
      <c r="J715" s="6">
        <v>0</v>
      </c>
      <c r="K715" s="6">
        <v>0</v>
      </c>
      <c r="L715" s="6">
        <v>0</v>
      </c>
      <c r="M715" s="6">
        <v>0</v>
      </c>
      <c r="N715" s="6">
        <v>0</v>
      </c>
      <c r="O715" s="6">
        <v>0</v>
      </c>
      <c r="P715" s="6">
        <v>0</v>
      </c>
      <c r="Q715" s="6">
        <v>0</v>
      </c>
      <c r="R715" s="6">
        <v>0</v>
      </c>
      <c r="S715" s="6">
        <v>0</v>
      </c>
      <c r="T715" s="6">
        <v>0</v>
      </c>
      <c r="U715" s="6">
        <v>0</v>
      </c>
      <c r="V715" s="6">
        <v>0</v>
      </c>
      <c r="W715" s="6">
        <v>7730.36</v>
      </c>
      <c r="X715" s="6">
        <v>7730.36</v>
      </c>
      <c r="Y715" s="6">
        <v>0.49</v>
      </c>
      <c r="Z715" s="6">
        <v>0</v>
      </c>
      <c r="AA715" s="6">
        <v>0</v>
      </c>
      <c r="AB715" s="6">
        <v>0</v>
      </c>
      <c r="AC715" s="6">
        <v>0</v>
      </c>
      <c r="AD715" s="6">
        <v>0</v>
      </c>
      <c r="AE715" s="6">
        <v>0</v>
      </c>
      <c r="AF715" s="6">
        <v>0</v>
      </c>
      <c r="AG715" s="6">
        <v>0</v>
      </c>
      <c r="AH715" s="6">
        <v>0</v>
      </c>
      <c r="AI715" s="6">
        <v>0</v>
      </c>
      <c r="AJ715" s="6">
        <v>0</v>
      </c>
      <c r="AK715" s="6">
        <v>0</v>
      </c>
      <c r="AL715" s="6">
        <v>0</v>
      </c>
      <c r="AM715" s="6">
        <v>0</v>
      </c>
      <c r="AN715" s="6">
        <v>0</v>
      </c>
      <c r="AO715" s="6">
        <v>0</v>
      </c>
      <c r="AP715" s="6">
        <v>0</v>
      </c>
      <c r="AQ715" s="6">
        <v>0</v>
      </c>
    </row>
    <row r="716" spans="1:43" x14ac:dyDescent="0.2">
      <c r="A716" s="1">
        <v>2020</v>
      </c>
      <c r="B716" s="2" t="s">
        <v>67</v>
      </c>
      <c r="C716" s="1" t="s">
        <v>61</v>
      </c>
      <c r="D716" s="1" t="s">
        <v>52</v>
      </c>
      <c r="E716" s="1" t="s">
        <v>46</v>
      </c>
      <c r="F716" s="6">
        <v>502145.55</v>
      </c>
      <c r="G716" s="6">
        <v>125167.81</v>
      </c>
      <c r="H716" s="6">
        <v>0</v>
      </c>
      <c r="I716" s="6">
        <v>0</v>
      </c>
      <c r="J716" s="6">
        <v>0</v>
      </c>
      <c r="K716" s="6">
        <v>0</v>
      </c>
      <c r="L716" s="6">
        <v>0</v>
      </c>
      <c r="M716" s="6">
        <v>0</v>
      </c>
      <c r="N716" s="6">
        <v>0</v>
      </c>
      <c r="O716" s="6">
        <v>0</v>
      </c>
      <c r="P716" s="6">
        <v>0</v>
      </c>
      <c r="Q716" s="6">
        <v>0</v>
      </c>
      <c r="R716" s="6">
        <v>0</v>
      </c>
      <c r="S716" s="6">
        <v>0</v>
      </c>
      <c r="T716" s="6">
        <v>0</v>
      </c>
      <c r="U716" s="6">
        <v>0</v>
      </c>
      <c r="V716" s="6">
        <v>0</v>
      </c>
      <c r="W716" s="6">
        <v>125167.81</v>
      </c>
      <c r="X716" s="6">
        <v>125167.81</v>
      </c>
      <c r="Y716" s="6">
        <v>0.25</v>
      </c>
      <c r="Z716" s="6">
        <v>0</v>
      </c>
      <c r="AA716" s="6">
        <v>0</v>
      </c>
      <c r="AB716" s="6">
        <v>0</v>
      </c>
      <c r="AC716" s="6">
        <v>0</v>
      </c>
      <c r="AD716" s="6">
        <v>0</v>
      </c>
      <c r="AE716" s="6">
        <v>0</v>
      </c>
      <c r="AF716" s="6">
        <v>0</v>
      </c>
      <c r="AG716" s="6">
        <v>0</v>
      </c>
      <c r="AH716" s="6">
        <v>0</v>
      </c>
      <c r="AI716" s="6">
        <v>0</v>
      </c>
      <c r="AJ716" s="6">
        <v>0</v>
      </c>
      <c r="AK716" s="6">
        <v>0</v>
      </c>
      <c r="AL716" s="6">
        <v>0</v>
      </c>
      <c r="AM716" s="6">
        <v>0</v>
      </c>
      <c r="AN716" s="6">
        <v>0</v>
      </c>
      <c r="AO716" s="6">
        <v>0</v>
      </c>
      <c r="AP716" s="6">
        <v>0</v>
      </c>
      <c r="AQ716" s="6">
        <v>0</v>
      </c>
    </row>
    <row r="717" spans="1:43" x14ac:dyDescent="0.2">
      <c r="A717" s="1">
        <v>2020</v>
      </c>
      <c r="B717" s="2" t="s">
        <v>67</v>
      </c>
      <c r="C717" s="1" t="s">
        <v>61</v>
      </c>
      <c r="D717" s="1" t="s">
        <v>52</v>
      </c>
      <c r="E717" s="1" t="s">
        <v>47</v>
      </c>
      <c r="F717" s="6">
        <v>478820</v>
      </c>
      <c r="G717" s="6">
        <v>243897.5</v>
      </c>
      <c r="H717" s="6">
        <v>0</v>
      </c>
      <c r="I717" s="6">
        <v>0</v>
      </c>
      <c r="J717" s="6">
        <v>0</v>
      </c>
      <c r="K717" s="6">
        <v>0</v>
      </c>
      <c r="L717" s="6">
        <v>0</v>
      </c>
      <c r="M717" s="6">
        <v>0</v>
      </c>
      <c r="N717" s="6">
        <v>0</v>
      </c>
      <c r="O717" s="6">
        <v>0</v>
      </c>
      <c r="P717" s="6">
        <v>0</v>
      </c>
      <c r="Q717" s="6">
        <v>0</v>
      </c>
      <c r="R717" s="6">
        <v>0</v>
      </c>
      <c r="S717" s="6">
        <v>0</v>
      </c>
      <c r="T717" s="6">
        <v>0</v>
      </c>
      <c r="U717" s="6">
        <v>0</v>
      </c>
      <c r="V717" s="6">
        <v>0</v>
      </c>
      <c r="W717" s="6">
        <v>243897.5</v>
      </c>
      <c r="X717" s="6">
        <v>243897.5</v>
      </c>
      <c r="Y717" s="6">
        <v>0.51</v>
      </c>
      <c r="Z717" s="6">
        <v>0</v>
      </c>
      <c r="AA717" s="6">
        <v>0</v>
      </c>
      <c r="AB717" s="6">
        <v>0</v>
      </c>
      <c r="AC717" s="6">
        <v>0</v>
      </c>
      <c r="AD717" s="6">
        <v>0</v>
      </c>
      <c r="AE717" s="6">
        <v>0</v>
      </c>
      <c r="AF717" s="6">
        <v>0</v>
      </c>
      <c r="AG717" s="6">
        <v>0</v>
      </c>
      <c r="AH717" s="6">
        <v>0</v>
      </c>
      <c r="AI717" s="6">
        <v>0</v>
      </c>
      <c r="AJ717" s="6">
        <v>0</v>
      </c>
      <c r="AK717" s="6">
        <v>0</v>
      </c>
      <c r="AL717" s="6">
        <v>0</v>
      </c>
      <c r="AM717" s="6">
        <v>0</v>
      </c>
      <c r="AN717" s="6">
        <v>0</v>
      </c>
      <c r="AO717" s="6">
        <v>0</v>
      </c>
      <c r="AP717" s="6">
        <v>0</v>
      </c>
      <c r="AQ717" s="6">
        <v>0</v>
      </c>
    </row>
    <row r="718" spans="1:43" x14ac:dyDescent="0.2">
      <c r="A718" s="1">
        <v>2020</v>
      </c>
      <c r="B718" s="2" t="s">
        <v>67</v>
      </c>
      <c r="C718" s="1" t="s">
        <v>61</v>
      </c>
      <c r="D718" s="1" t="s">
        <v>52</v>
      </c>
      <c r="E718" s="1" t="s">
        <v>49</v>
      </c>
      <c r="F718" s="6">
        <v>244674.48</v>
      </c>
      <c r="G718" s="6">
        <v>98200.94</v>
      </c>
      <c r="H718" s="6">
        <v>0</v>
      </c>
      <c r="I718" s="6">
        <v>0</v>
      </c>
      <c r="J718" s="6">
        <v>0</v>
      </c>
      <c r="K718" s="6">
        <v>0</v>
      </c>
      <c r="L718" s="6">
        <v>0</v>
      </c>
      <c r="M718" s="6">
        <v>0</v>
      </c>
      <c r="N718" s="6">
        <v>0</v>
      </c>
      <c r="O718" s="6">
        <v>0</v>
      </c>
      <c r="P718" s="6">
        <v>0</v>
      </c>
      <c r="Q718" s="6">
        <v>0</v>
      </c>
      <c r="R718" s="6">
        <v>0</v>
      </c>
      <c r="S718" s="6">
        <v>0</v>
      </c>
      <c r="T718" s="6">
        <v>0</v>
      </c>
      <c r="U718" s="6">
        <v>0</v>
      </c>
      <c r="V718" s="6">
        <v>0</v>
      </c>
      <c r="W718" s="6">
        <v>98200.94</v>
      </c>
      <c r="X718" s="6">
        <v>98200.94</v>
      </c>
      <c r="Y718" s="6">
        <v>0.4</v>
      </c>
      <c r="Z718" s="6">
        <v>0</v>
      </c>
      <c r="AA718" s="6">
        <v>0</v>
      </c>
      <c r="AB718" s="6">
        <v>0</v>
      </c>
      <c r="AC718" s="6">
        <v>0</v>
      </c>
      <c r="AD718" s="6">
        <v>0</v>
      </c>
      <c r="AE718" s="6">
        <v>0</v>
      </c>
      <c r="AF718" s="6">
        <v>0</v>
      </c>
      <c r="AG718" s="6">
        <v>0</v>
      </c>
      <c r="AH718" s="6">
        <v>0</v>
      </c>
      <c r="AI718" s="6">
        <v>0</v>
      </c>
      <c r="AJ718" s="6">
        <v>0</v>
      </c>
      <c r="AK718" s="6">
        <v>0</v>
      </c>
      <c r="AL718" s="6">
        <v>0</v>
      </c>
      <c r="AM718" s="6">
        <v>0</v>
      </c>
      <c r="AN718" s="6">
        <v>0</v>
      </c>
      <c r="AO718" s="6">
        <v>0</v>
      </c>
      <c r="AP718" s="6">
        <v>0</v>
      </c>
      <c r="AQ718" s="6">
        <v>0</v>
      </c>
    </row>
    <row r="719" spans="1:43" x14ac:dyDescent="0.2">
      <c r="A719" s="1">
        <v>2020</v>
      </c>
      <c r="B719" s="2" t="s">
        <v>67</v>
      </c>
      <c r="C719" s="1" t="s">
        <v>62</v>
      </c>
      <c r="D719" s="1" t="s">
        <v>45</v>
      </c>
      <c r="E719" s="1" t="s">
        <v>46</v>
      </c>
      <c r="F719" s="6">
        <v>2420981.64</v>
      </c>
      <c r="G719" s="6">
        <v>189846.42</v>
      </c>
      <c r="H719" s="6">
        <v>0</v>
      </c>
      <c r="I719" s="6">
        <v>0</v>
      </c>
      <c r="J719" s="6">
        <v>0</v>
      </c>
      <c r="K719" s="6">
        <v>0</v>
      </c>
      <c r="L719" s="6">
        <v>0</v>
      </c>
      <c r="M719" s="6">
        <v>0</v>
      </c>
      <c r="N719" s="6">
        <v>0</v>
      </c>
      <c r="O719" s="6">
        <v>0</v>
      </c>
      <c r="P719" s="6">
        <v>0</v>
      </c>
      <c r="Q719" s="6">
        <v>0</v>
      </c>
      <c r="R719" s="6">
        <v>0</v>
      </c>
      <c r="S719" s="6">
        <v>0</v>
      </c>
      <c r="T719" s="6">
        <v>0</v>
      </c>
      <c r="U719" s="6">
        <v>0</v>
      </c>
      <c r="V719" s="6">
        <v>0</v>
      </c>
      <c r="W719" s="6">
        <v>189846.42</v>
      </c>
      <c r="X719" s="6">
        <v>189846.42</v>
      </c>
      <c r="Y719" s="6">
        <v>0.08</v>
      </c>
      <c r="Z719" s="6">
        <v>0</v>
      </c>
      <c r="AA719" s="6">
        <v>0</v>
      </c>
      <c r="AB719" s="6">
        <v>0</v>
      </c>
      <c r="AC719" s="6">
        <v>0</v>
      </c>
      <c r="AD719" s="6">
        <v>0</v>
      </c>
      <c r="AE719" s="6">
        <v>0</v>
      </c>
      <c r="AF719" s="6">
        <v>0</v>
      </c>
      <c r="AG719" s="6">
        <v>0</v>
      </c>
      <c r="AH719" s="6">
        <v>0</v>
      </c>
      <c r="AI719" s="6">
        <v>0</v>
      </c>
      <c r="AJ719" s="6">
        <v>0</v>
      </c>
      <c r="AK719" s="6">
        <v>0</v>
      </c>
      <c r="AL719" s="6">
        <v>0</v>
      </c>
      <c r="AM719" s="6">
        <v>0</v>
      </c>
      <c r="AN719" s="6">
        <v>0</v>
      </c>
      <c r="AO719" s="6">
        <v>0</v>
      </c>
      <c r="AP719" s="6">
        <v>0</v>
      </c>
      <c r="AQ719" s="6">
        <v>0</v>
      </c>
    </row>
    <row r="720" spans="1:43" x14ac:dyDescent="0.2">
      <c r="A720" s="1">
        <v>2020</v>
      </c>
      <c r="B720" s="2" t="s">
        <v>67</v>
      </c>
      <c r="C720" s="1" t="s">
        <v>62</v>
      </c>
      <c r="D720" s="1" t="s">
        <v>45</v>
      </c>
      <c r="E720" s="1" t="s">
        <v>47</v>
      </c>
      <c r="F720" s="6">
        <v>104422.5</v>
      </c>
      <c r="G720" s="6">
        <v>22171.5</v>
      </c>
      <c r="H720" s="6">
        <v>0</v>
      </c>
      <c r="I720" s="6">
        <v>0</v>
      </c>
      <c r="J720" s="6">
        <v>0</v>
      </c>
      <c r="K720" s="6">
        <v>0</v>
      </c>
      <c r="L720" s="6">
        <v>0</v>
      </c>
      <c r="M720" s="6">
        <v>0</v>
      </c>
      <c r="N720" s="6">
        <v>0</v>
      </c>
      <c r="O720" s="6">
        <v>0</v>
      </c>
      <c r="P720" s="6">
        <v>0</v>
      </c>
      <c r="Q720" s="6">
        <v>0</v>
      </c>
      <c r="R720" s="6">
        <v>0</v>
      </c>
      <c r="S720" s="6">
        <v>0</v>
      </c>
      <c r="T720" s="6">
        <v>0</v>
      </c>
      <c r="U720" s="6">
        <v>0</v>
      </c>
      <c r="V720" s="6">
        <v>0</v>
      </c>
      <c r="W720" s="6">
        <v>22171.5</v>
      </c>
      <c r="X720" s="6">
        <v>22171.5</v>
      </c>
      <c r="Y720" s="6">
        <v>0.21</v>
      </c>
      <c r="Z720" s="6">
        <v>0</v>
      </c>
      <c r="AA720" s="6">
        <v>0</v>
      </c>
      <c r="AB720" s="6">
        <v>0</v>
      </c>
      <c r="AC720" s="6">
        <v>0</v>
      </c>
      <c r="AD720" s="6">
        <v>0</v>
      </c>
      <c r="AE720" s="6">
        <v>0</v>
      </c>
      <c r="AF720" s="6">
        <v>0</v>
      </c>
      <c r="AG720" s="6">
        <v>0</v>
      </c>
      <c r="AH720" s="6">
        <v>0</v>
      </c>
      <c r="AI720" s="6">
        <v>0</v>
      </c>
      <c r="AJ720" s="6">
        <v>0</v>
      </c>
      <c r="AK720" s="6">
        <v>0</v>
      </c>
      <c r="AL720" s="6">
        <v>0</v>
      </c>
      <c r="AM720" s="6">
        <v>0</v>
      </c>
      <c r="AN720" s="6">
        <v>0</v>
      </c>
      <c r="AO720" s="6">
        <v>0</v>
      </c>
      <c r="AP720" s="6">
        <v>0</v>
      </c>
      <c r="AQ720" s="6">
        <v>0</v>
      </c>
    </row>
    <row r="721" spans="1:43" x14ac:dyDescent="0.2">
      <c r="A721" s="1">
        <v>2020</v>
      </c>
      <c r="B721" s="2" t="s">
        <v>67</v>
      </c>
      <c r="C721" s="1" t="s">
        <v>62</v>
      </c>
      <c r="D721" s="1" t="s">
        <v>48</v>
      </c>
      <c r="E721" s="1" t="s">
        <v>46</v>
      </c>
      <c r="F721" s="6">
        <v>33206.49</v>
      </c>
      <c r="G721" s="6">
        <v>4765.01</v>
      </c>
      <c r="H721" s="6">
        <v>0</v>
      </c>
      <c r="I721" s="6">
        <v>0</v>
      </c>
      <c r="J721" s="6">
        <v>0</v>
      </c>
      <c r="K721" s="6">
        <v>0</v>
      </c>
      <c r="L721" s="6">
        <v>0</v>
      </c>
      <c r="M721" s="6">
        <v>0</v>
      </c>
      <c r="N721" s="6">
        <v>0</v>
      </c>
      <c r="O721" s="6">
        <v>0</v>
      </c>
      <c r="P721" s="6">
        <v>0</v>
      </c>
      <c r="Q721" s="6">
        <v>0</v>
      </c>
      <c r="R721" s="6">
        <v>0</v>
      </c>
      <c r="S721" s="6">
        <v>0</v>
      </c>
      <c r="T721" s="6">
        <v>0</v>
      </c>
      <c r="U721" s="6">
        <v>0</v>
      </c>
      <c r="V721" s="6">
        <v>0</v>
      </c>
      <c r="W721" s="6">
        <v>4765.01</v>
      </c>
      <c r="X721" s="6">
        <v>4765.01</v>
      </c>
      <c r="Y721" s="6">
        <v>0.14000000000000001</v>
      </c>
      <c r="Z721" s="6">
        <v>0</v>
      </c>
      <c r="AA721" s="6">
        <v>0</v>
      </c>
      <c r="AB721" s="6">
        <v>0</v>
      </c>
      <c r="AC721" s="6">
        <v>0</v>
      </c>
      <c r="AD721" s="6">
        <v>0</v>
      </c>
      <c r="AE721" s="6">
        <v>0</v>
      </c>
      <c r="AF721" s="6">
        <v>0</v>
      </c>
      <c r="AG721" s="6">
        <v>0</v>
      </c>
      <c r="AH721" s="6">
        <v>0</v>
      </c>
      <c r="AI721" s="6">
        <v>0</v>
      </c>
      <c r="AJ721" s="6">
        <v>0</v>
      </c>
      <c r="AK721" s="6">
        <v>0</v>
      </c>
      <c r="AL721" s="6">
        <v>0</v>
      </c>
      <c r="AM721" s="6">
        <v>0</v>
      </c>
      <c r="AN721" s="6">
        <v>0</v>
      </c>
      <c r="AO721" s="6">
        <v>0</v>
      </c>
      <c r="AP721" s="6">
        <v>0</v>
      </c>
      <c r="AQ721" s="6">
        <v>0</v>
      </c>
    </row>
    <row r="722" spans="1:43" x14ac:dyDescent="0.2">
      <c r="A722" s="1">
        <v>2020</v>
      </c>
      <c r="B722" s="2" t="s">
        <v>67</v>
      </c>
      <c r="C722" s="1" t="s">
        <v>62</v>
      </c>
      <c r="D722" s="1" t="s">
        <v>48</v>
      </c>
      <c r="E722" s="1" t="s">
        <v>47</v>
      </c>
      <c r="F722" s="6">
        <v>87428.31</v>
      </c>
      <c r="G722" s="6">
        <v>44383.14</v>
      </c>
      <c r="H722" s="6">
        <v>0</v>
      </c>
      <c r="I722" s="6">
        <v>0</v>
      </c>
      <c r="J722" s="6">
        <v>0</v>
      </c>
      <c r="K722" s="6">
        <v>0</v>
      </c>
      <c r="L722" s="6">
        <v>0</v>
      </c>
      <c r="M722" s="6">
        <v>0</v>
      </c>
      <c r="N722" s="6">
        <v>0</v>
      </c>
      <c r="O722" s="6">
        <v>0</v>
      </c>
      <c r="P722" s="6">
        <v>0</v>
      </c>
      <c r="Q722" s="6">
        <v>0</v>
      </c>
      <c r="R722" s="6">
        <v>0</v>
      </c>
      <c r="S722" s="6">
        <v>0</v>
      </c>
      <c r="T722" s="6">
        <v>0</v>
      </c>
      <c r="U722" s="6">
        <v>0</v>
      </c>
      <c r="V722" s="6">
        <v>0</v>
      </c>
      <c r="W722" s="6">
        <v>44383.14</v>
      </c>
      <c r="X722" s="6">
        <v>44383.14</v>
      </c>
      <c r="Y722" s="6">
        <v>0.51</v>
      </c>
      <c r="Z722" s="6">
        <v>0</v>
      </c>
      <c r="AA722" s="6">
        <v>0</v>
      </c>
      <c r="AB722" s="6">
        <v>0</v>
      </c>
      <c r="AC722" s="6">
        <v>0</v>
      </c>
      <c r="AD722" s="6">
        <v>0</v>
      </c>
      <c r="AE722" s="6">
        <v>0</v>
      </c>
      <c r="AF722" s="6">
        <v>0</v>
      </c>
      <c r="AG722" s="6">
        <v>0</v>
      </c>
      <c r="AH722" s="6">
        <v>0</v>
      </c>
      <c r="AI722" s="6">
        <v>0</v>
      </c>
      <c r="AJ722" s="6">
        <v>0</v>
      </c>
      <c r="AK722" s="6">
        <v>0</v>
      </c>
      <c r="AL722" s="6">
        <v>0</v>
      </c>
      <c r="AM722" s="6">
        <v>0</v>
      </c>
      <c r="AN722" s="6">
        <v>0</v>
      </c>
      <c r="AO722" s="6">
        <v>0</v>
      </c>
      <c r="AP722" s="6">
        <v>0</v>
      </c>
      <c r="AQ722" s="6">
        <v>0</v>
      </c>
    </row>
    <row r="723" spans="1:43" x14ac:dyDescent="0.2">
      <c r="A723" s="1">
        <v>2020</v>
      </c>
      <c r="B723" s="2" t="s">
        <v>67</v>
      </c>
      <c r="C723" s="1" t="s">
        <v>62</v>
      </c>
      <c r="D723" s="1" t="s">
        <v>48</v>
      </c>
      <c r="E723" s="1" t="s">
        <v>49</v>
      </c>
      <c r="F723" s="6">
        <v>1763.42</v>
      </c>
      <c r="G723" s="6">
        <v>1448.41</v>
      </c>
      <c r="H723" s="6">
        <v>0</v>
      </c>
      <c r="I723" s="6">
        <v>0</v>
      </c>
      <c r="J723" s="6">
        <v>0</v>
      </c>
      <c r="K723" s="6">
        <v>0</v>
      </c>
      <c r="L723" s="6">
        <v>0</v>
      </c>
      <c r="M723" s="6">
        <v>0</v>
      </c>
      <c r="N723" s="6">
        <v>0</v>
      </c>
      <c r="O723" s="6">
        <v>0</v>
      </c>
      <c r="P723" s="6">
        <v>0</v>
      </c>
      <c r="Q723" s="6">
        <v>0</v>
      </c>
      <c r="R723" s="6">
        <v>0</v>
      </c>
      <c r="S723" s="6">
        <v>0</v>
      </c>
      <c r="T723" s="6">
        <v>0</v>
      </c>
      <c r="U723" s="6">
        <v>0</v>
      </c>
      <c r="V723" s="6">
        <v>0</v>
      </c>
      <c r="W723" s="6">
        <v>1448.41</v>
      </c>
      <c r="X723" s="6">
        <v>1448.41</v>
      </c>
      <c r="Y723" s="6">
        <v>0.82</v>
      </c>
      <c r="Z723" s="6">
        <v>0</v>
      </c>
      <c r="AA723" s="6">
        <v>0</v>
      </c>
      <c r="AB723" s="6">
        <v>0</v>
      </c>
      <c r="AC723" s="6">
        <v>0</v>
      </c>
      <c r="AD723" s="6">
        <v>0</v>
      </c>
      <c r="AE723" s="6">
        <v>0</v>
      </c>
      <c r="AF723" s="6">
        <v>0</v>
      </c>
      <c r="AG723" s="6">
        <v>0</v>
      </c>
      <c r="AH723" s="6">
        <v>0</v>
      </c>
      <c r="AI723" s="6">
        <v>0</v>
      </c>
      <c r="AJ723" s="6">
        <v>0</v>
      </c>
      <c r="AK723" s="6">
        <v>0</v>
      </c>
      <c r="AL723" s="6">
        <v>0</v>
      </c>
      <c r="AM723" s="6">
        <v>0</v>
      </c>
      <c r="AN723" s="6">
        <v>0</v>
      </c>
      <c r="AO723" s="6">
        <v>0</v>
      </c>
      <c r="AP723" s="6">
        <v>0</v>
      </c>
      <c r="AQ723" s="6">
        <v>0</v>
      </c>
    </row>
    <row r="724" spans="1:43" x14ac:dyDescent="0.2">
      <c r="A724" s="1">
        <v>2020</v>
      </c>
      <c r="B724" s="2" t="s">
        <v>67</v>
      </c>
      <c r="C724" s="1" t="s">
        <v>62</v>
      </c>
      <c r="D724" s="1" t="s">
        <v>50</v>
      </c>
      <c r="E724" s="1" t="s">
        <v>46</v>
      </c>
      <c r="F724" s="6">
        <v>14264.69</v>
      </c>
      <c r="G724" s="6">
        <v>4052.06</v>
      </c>
      <c r="H724" s="6">
        <v>0</v>
      </c>
      <c r="I724" s="6">
        <v>0</v>
      </c>
      <c r="J724" s="6">
        <v>0</v>
      </c>
      <c r="K724" s="6">
        <v>0</v>
      </c>
      <c r="L724" s="6">
        <v>0</v>
      </c>
      <c r="M724" s="6">
        <v>0</v>
      </c>
      <c r="N724" s="6">
        <v>0</v>
      </c>
      <c r="O724" s="6">
        <v>0</v>
      </c>
      <c r="P724" s="6">
        <v>0</v>
      </c>
      <c r="Q724" s="6">
        <v>0</v>
      </c>
      <c r="R724" s="6">
        <v>0</v>
      </c>
      <c r="S724" s="6">
        <v>0</v>
      </c>
      <c r="T724" s="6">
        <v>0</v>
      </c>
      <c r="U724" s="6">
        <v>0</v>
      </c>
      <c r="V724" s="6">
        <v>0</v>
      </c>
      <c r="W724" s="6">
        <v>4052.06</v>
      </c>
      <c r="X724" s="6">
        <v>4052.06</v>
      </c>
      <c r="Y724" s="6">
        <v>0.28000000000000003</v>
      </c>
      <c r="Z724" s="6">
        <v>0</v>
      </c>
      <c r="AA724" s="6">
        <v>0</v>
      </c>
      <c r="AB724" s="6">
        <v>0</v>
      </c>
      <c r="AC724" s="6">
        <v>0</v>
      </c>
      <c r="AD724" s="6">
        <v>0</v>
      </c>
      <c r="AE724" s="6">
        <v>0</v>
      </c>
      <c r="AF724" s="6">
        <v>0</v>
      </c>
      <c r="AG724" s="6">
        <v>0</v>
      </c>
      <c r="AH724" s="6">
        <v>0</v>
      </c>
      <c r="AI724" s="6">
        <v>0</v>
      </c>
      <c r="AJ724" s="6">
        <v>0</v>
      </c>
      <c r="AK724" s="6">
        <v>0</v>
      </c>
      <c r="AL724" s="6">
        <v>0</v>
      </c>
      <c r="AM724" s="6">
        <v>0</v>
      </c>
      <c r="AN724" s="6">
        <v>0</v>
      </c>
      <c r="AO724" s="6">
        <v>0</v>
      </c>
      <c r="AP724" s="6">
        <v>0</v>
      </c>
      <c r="AQ724" s="6">
        <v>0</v>
      </c>
    </row>
    <row r="725" spans="1:43" x14ac:dyDescent="0.2">
      <c r="A725" s="1">
        <v>2020</v>
      </c>
      <c r="B725" s="2" t="s">
        <v>67</v>
      </c>
      <c r="C725" s="1" t="s">
        <v>62</v>
      </c>
      <c r="D725" s="1" t="s">
        <v>51</v>
      </c>
      <c r="E725" s="1" t="s">
        <v>46</v>
      </c>
      <c r="F725" s="6">
        <v>8105</v>
      </c>
      <c r="G725" s="6">
        <v>0</v>
      </c>
      <c r="H725" s="6">
        <v>0</v>
      </c>
      <c r="I725" s="6">
        <v>0</v>
      </c>
      <c r="J725" s="6">
        <v>0</v>
      </c>
      <c r="K725" s="6">
        <v>0</v>
      </c>
      <c r="L725" s="6">
        <v>0</v>
      </c>
      <c r="M725" s="6">
        <v>0</v>
      </c>
      <c r="N725" s="6">
        <v>0</v>
      </c>
      <c r="O725" s="6">
        <v>0</v>
      </c>
      <c r="P725" s="6">
        <v>0</v>
      </c>
      <c r="Q725" s="6">
        <v>0</v>
      </c>
      <c r="R725" s="6">
        <v>0</v>
      </c>
      <c r="S725" s="6">
        <v>0</v>
      </c>
      <c r="T725" s="6">
        <v>0</v>
      </c>
      <c r="U725" s="6">
        <v>0</v>
      </c>
      <c r="V725" s="6">
        <v>0</v>
      </c>
      <c r="W725" s="6">
        <v>0</v>
      </c>
      <c r="X725" s="6">
        <v>0</v>
      </c>
      <c r="Y725" s="6">
        <v>0</v>
      </c>
      <c r="Z725" s="6">
        <v>0</v>
      </c>
      <c r="AA725" s="6">
        <v>0</v>
      </c>
      <c r="AB725" s="6">
        <v>0</v>
      </c>
      <c r="AC725" s="6">
        <v>0</v>
      </c>
      <c r="AD725" s="6">
        <v>0</v>
      </c>
      <c r="AE725" s="6">
        <v>0</v>
      </c>
      <c r="AF725" s="6">
        <v>0</v>
      </c>
      <c r="AG725" s="6">
        <v>0</v>
      </c>
      <c r="AH725" s="6">
        <v>0</v>
      </c>
      <c r="AI725" s="6">
        <v>0</v>
      </c>
      <c r="AJ725" s="6">
        <v>0</v>
      </c>
      <c r="AK725" s="6">
        <v>0</v>
      </c>
      <c r="AL725" s="6">
        <v>0</v>
      </c>
      <c r="AM725" s="6">
        <v>0</v>
      </c>
      <c r="AN725" s="6">
        <v>0</v>
      </c>
      <c r="AO725" s="6">
        <v>0</v>
      </c>
      <c r="AP725" s="6">
        <v>0</v>
      </c>
      <c r="AQ725" s="6">
        <v>0</v>
      </c>
    </row>
    <row r="726" spans="1:43" x14ac:dyDescent="0.2">
      <c r="A726" s="1">
        <v>2020</v>
      </c>
      <c r="B726" s="2" t="s">
        <v>67</v>
      </c>
      <c r="C726" s="1" t="s">
        <v>62</v>
      </c>
      <c r="D726" s="1" t="s">
        <v>51</v>
      </c>
      <c r="E726" s="1" t="s">
        <v>47</v>
      </c>
      <c r="F726" s="6">
        <v>8116.61</v>
      </c>
      <c r="G726" s="6">
        <v>8116.61</v>
      </c>
      <c r="H726" s="6">
        <v>0</v>
      </c>
      <c r="I726" s="6">
        <v>0</v>
      </c>
      <c r="J726" s="6">
        <v>0</v>
      </c>
      <c r="K726" s="6">
        <v>0</v>
      </c>
      <c r="L726" s="6">
        <v>0</v>
      </c>
      <c r="M726" s="6">
        <v>0</v>
      </c>
      <c r="N726" s="6">
        <v>0</v>
      </c>
      <c r="O726" s="6">
        <v>0</v>
      </c>
      <c r="P726" s="6">
        <v>0</v>
      </c>
      <c r="Q726" s="6">
        <v>0</v>
      </c>
      <c r="R726" s="6">
        <v>0</v>
      </c>
      <c r="S726" s="6">
        <v>0</v>
      </c>
      <c r="T726" s="6">
        <v>0</v>
      </c>
      <c r="U726" s="6">
        <v>0</v>
      </c>
      <c r="V726" s="6">
        <v>0</v>
      </c>
      <c r="W726" s="6">
        <v>8116.61</v>
      </c>
      <c r="X726" s="6">
        <v>8116.61</v>
      </c>
      <c r="Y726" s="6">
        <v>1</v>
      </c>
      <c r="Z726" s="6">
        <v>0</v>
      </c>
      <c r="AA726" s="6">
        <v>0</v>
      </c>
      <c r="AB726" s="6">
        <v>0</v>
      </c>
      <c r="AC726" s="6">
        <v>0</v>
      </c>
      <c r="AD726" s="6">
        <v>0</v>
      </c>
      <c r="AE726" s="6">
        <v>0</v>
      </c>
      <c r="AF726" s="6">
        <v>0</v>
      </c>
      <c r="AG726" s="6">
        <v>0</v>
      </c>
      <c r="AH726" s="6">
        <v>0</v>
      </c>
      <c r="AI726" s="6">
        <v>0</v>
      </c>
      <c r="AJ726" s="6">
        <v>0</v>
      </c>
      <c r="AK726" s="6">
        <v>0</v>
      </c>
      <c r="AL726" s="6">
        <v>0</v>
      </c>
      <c r="AM726" s="6">
        <v>0</v>
      </c>
      <c r="AN726" s="6">
        <v>0</v>
      </c>
      <c r="AO726" s="6">
        <v>0</v>
      </c>
      <c r="AP726" s="6">
        <v>0</v>
      </c>
      <c r="AQ726" s="6">
        <v>0</v>
      </c>
    </row>
    <row r="727" spans="1:43" x14ac:dyDescent="0.2">
      <c r="A727" s="1">
        <v>2020</v>
      </c>
      <c r="B727" s="2" t="s">
        <v>67</v>
      </c>
      <c r="C727" s="1" t="s">
        <v>62</v>
      </c>
      <c r="D727" s="1" t="s">
        <v>52</v>
      </c>
      <c r="E727" s="1" t="s">
        <v>53</v>
      </c>
      <c r="F727" s="6">
        <v>3000</v>
      </c>
      <c r="G727" s="6">
        <v>2000</v>
      </c>
      <c r="H727" s="6">
        <v>0</v>
      </c>
      <c r="I727" s="6">
        <v>0</v>
      </c>
      <c r="J727" s="6">
        <v>0</v>
      </c>
      <c r="K727" s="6">
        <v>0</v>
      </c>
      <c r="L727" s="6">
        <v>0</v>
      </c>
      <c r="M727" s="6">
        <v>0</v>
      </c>
      <c r="N727" s="6">
        <v>0</v>
      </c>
      <c r="O727" s="6">
        <v>0</v>
      </c>
      <c r="P727" s="6">
        <v>0</v>
      </c>
      <c r="Q727" s="6">
        <v>0</v>
      </c>
      <c r="R727" s="6">
        <v>0</v>
      </c>
      <c r="S727" s="6">
        <v>0</v>
      </c>
      <c r="T727" s="6">
        <v>0</v>
      </c>
      <c r="U727" s="6">
        <v>0</v>
      </c>
      <c r="V727" s="6">
        <v>0</v>
      </c>
      <c r="W727" s="6">
        <v>2000</v>
      </c>
      <c r="X727" s="6">
        <v>2000</v>
      </c>
      <c r="Y727" s="6">
        <v>0.67</v>
      </c>
      <c r="Z727" s="6">
        <v>0</v>
      </c>
      <c r="AA727" s="6">
        <v>0</v>
      </c>
      <c r="AB727" s="6">
        <v>0</v>
      </c>
      <c r="AC727" s="6">
        <v>0</v>
      </c>
      <c r="AD727" s="6">
        <v>0</v>
      </c>
      <c r="AE727" s="6">
        <v>0</v>
      </c>
      <c r="AF727" s="6">
        <v>0</v>
      </c>
      <c r="AG727" s="6">
        <v>0</v>
      </c>
      <c r="AH727" s="6">
        <v>0</v>
      </c>
      <c r="AI727" s="6">
        <v>0</v>
      </c>
      <c r="AJ727" s="6">
        <v>0</v>
      </c>
      <c r="AK727" s="6">
        <v>0</v>
      </c>
      <c r="AL727" s="6">
        <v>0</v>
      </c>
      <c r="AM727" s="6">
        <v>0</v>
      </c>
      <c r="AN727" s="6">
        <v>0</v>
      </c>
      <c r="AO727" s="6">
        <v>0</v>
      </c>
      <c r="AP727" s="6">
        <v>0</v>
      </c>
      <c r="AQ727" s="6">
        <v>0</v>
      </c>
    </row>
    <row r="728" spans="1:43" x14ac:dyDescent="0.2">
      <c r="A728" s="1">
        <v>2020</v>
      </c>
      <c r="B728" s="2" t="s">
        <v>67</v>
      </c>
      <c r="C728" s="1" t="s">
        <v>62</v>
      </c>
      <c r="D728" s="1" t="s">
        <v>52</v>
      </c>
      <c r="E728" s="1" t="s">
        <v>46</v>
      </c>
      <c r="F728" s="6">
        <v>458016.69</v>
      </c>
      <c r="G728" s="6">
        <v>43474.73</v>
      </c>
      <c r="H728" s="6">
        <v>0</v>
      </c>
      <c r="I728" s="6">
        <v>0</v>
      </c>
      <c r="J728" s="6">
        <v>0</v>
      </c>
      <c r="K728" s="6">
        <v>0</v>
      </c>
      <c r="L728" s="6">
        <v>0</v>
      </c>
      <c r="M728" s="6">
        <v>0</v>
      </c>
      <c r="N728" s="6">
        <v>0</v>
      </c>
      <c r="O728" s="6">
        <v>0</v>
      </c>
      <c r="P728" s="6">
        <v>0</v>
      </c>
      <c r="Q728" s="6">
        <v>0</v>
      </c>
      <c r="R728" s="6">
        <v>0</v>
      </c>
      <c r="S728" s="6">
        <v>0</v>
      </c>
      <c r="T728" s="6">
        <v>0</v>
      </c>
      <c r="U728" s="6">
        <v>0</v>
      </c>
      <c r="V728" s="6">
        <v>0</v>
      </c>
      <c r="W728" s="6">
        <v>43474.73</v>
      </c>
      <c r="X728" s="6">
        <v>43474.73</v>
      </c>
      <c r="Y728" s="6">
        <v>0.09</v>
      </c>
      <c r="Z728" s="6">
        <v>0</v>
      </c>
      <c r="AA728" s="6">
        <v>0</v>
      </c>
      <c r="AB728" s="6">
        <v>0</v>
      </c>
      <c r="AC728" s="6">
        <v>0</v>
      </c>
      <c r="AD728" s="6">
        <v>0</v>
      </c>
      <c r="AE728" s="6">
        <v>0</v>
      </c>
      <c r="AF728" s="6">
        <v>0</v>
      </c>
      <c r="AG728" s="6">
        <v>0</v>
      </c>
      <c r="AH728" s="6">
        <v>0</v>
      </c>
      <c r="AI728" s="6">
        <v>0</v>
      </c>
      <c r="AJ728" s="6">
        <v>0</v>
      </c>
      <c r="AK728" s="6">
        <v>0</v>
      </c>
      <c r="AL728" s="6">
        <v>0</v>
      </c>
      <c r="AM728" s="6">
        <v>0</v>
      </c>
      <c r="AN728" s="6">
        <v>0</v>
      </c>
      <c r="AO728" s="6">
        <v>0</v>
      </c>
      <c r="AP728" s="6">
        <v>0</v>
      </c>
      <c r="AQ728" s="6">
        <v>0</v>
      </c>
    </row>
    <row r="729" spans="1:43" x14ac:dyDescent="0.2">
      <c r="A729" s="1">
        <v>2020</v>
      </c>
      <c r="B729" s="2" t="s">
        <v>67</v>
      </c>
      <c r="C729" s="1" t="s">
        <v>62</v>
      </c>
      <c r="D729" s="1" t="s">
        <v>52</v>
      </c>
      <c r="E729" s="1" t="s">
        <v>47</v>
      </c>
      <c r="F729" s="6">
        <v>242520.29</v>
      </c>
      <c r="G729" s="6">
        <v>101426.9</v>
      </c>
      <c r="H729" s="6">
        <v>0</v>
      </c>
      <c r="I729" s="6">
        <v>0</v>
      </c>
      <c r="J729" s="6">
        <v>0</v>
      </c>
      <c r="K729" s="6">
        <v>0</v>
      </c>
      <c r="L729" s="6">
        <v>0</v>
      </c>
      <c r="M729" s="6">
        <v>0</v>
      </c>
      <c r="N729" s="6">
        <v>0</v>
      </c>
      <c r="O729" s="6">
        <v>0</v>
      </c>
      <c r="P729" s="6">
        <v>0</v>
      </c>
      <c r="Q729" s="6">
        <v>0</v>
      </c>
      <c r="R729" s="6">
        <v>0</v>
      </c>
      <c r="S729" s="6">
        <v>0</v>
      </c>
      <c r="T729" s="6">
        <v>0</v>
      </c>
      <c r="U729" s="6">
        <v>0</v>
      </c>
      <c r="V729" s="6">
        <v>0</v>
      </c>
      <c r="W729" s="6">
        <v>101426.9</v>
      </c>
      <c r="X729" s="6">
        <v>101426.9</v>
      </c>
      <c r="Y729" s="6">
        <v>0.42</v>
      </c>
      <c r="Z729" s="6">
        <v>0</v>
      </c>
      <c r="AA729" s="6">
        <v>0</v>
      </c>
      <c r="AB729" s="6">
        <v>0</v>
      </c>
      <c r="AC729" s="6">
        <v>0</v>
      </c>
      <c r="AD729" s="6">
        <v>0</v>
      </c>
      <c r="AE729" s="6">
        <v>0</v>
      </c>
      <c r="AF729" s="6">
        <v>0</v>
      </c>
      <c r="AG729" s="6">
        <v>0</v>
      </c>
      <c r="AH729" s="6">
        <v>0</v>
      </c>
      <c r="AI729" s="6">
        <v>0</v>
      </c>
      <c r="AJ729" s="6">
        <v>0</v>
      </c>
      <c r="AK729" s="6">
        <v>0</v>
      </c>
      <c r="AL729" s="6">
        <v>0</v>
      </c>
      <c r="AM729" s="6">
        <v>0</v>
      </c>
      <c r="AN729" s="6">
        <v>0</v>
      </c>
      <c r="AO729" s="6">
        <v>0</v>
      </c>
      <c r="AP729" s="6">
        <v>0</v>
      </c>
      <c r="AQ729" s="6">
        <v>0</v>
      </c>
    </row>
    <row r="730" spans="1:43" x14ac:dyDescent="0.2">
      <c r="A730" s="1">
        <v>2020</v>
      </c>
      <c r="B730" s="2" t="s">
        <v>67</v>
      </c>
      <c r="C730" s="1" t="s">
        <v>62</v>
      </c>
      <c r="D730" s="1" t="s">
        <v>52</v>
      </c>
      <c r="E730" s="1" t="s">
        <v>49</v>
      </c>
      <c r="F730" s="6">
        <v>95052.43</v>
      </c>
      <c r="G730" s="6">
        <v>36090.839999999997</v>
      </c>
      <c r="H730" s="6">
        <v>0</v>
      </c>
      <c r="I730" s="6">
        <v>0</v>
      </c>
      <c r="J730" s="6">
        <v>0</v>
      </c>
      <c r="K730" s="6">
        <v>0</v>
      </c>
      <c r="L730" s="6">
        <v>0</v>
      </c>
      <c r="M730" s="6">
        <v>0</v>
      </c>
      <c r="N730" s="6">
        <v>0</v>
      </c>
      <c r="O730" s="6">
        <v>0</v>
      </c>
      <c r="P730" s="6">
        <v>0</v>
      </c>
      <c r="Q730" s="6">
        <v>0</v>
      </c>
      <c r="R730" s="6">
        <v>0</v>
      </c>
      <c r="S730" s="6">
        <v>0</v>
      </c>
      <c r="T730" s="6">
        <v>0</v>
      </c>
      <c r="U730" s="6">
        <v>0</v>
      </c>
      <c r="V730" s="6">
        <v>0</v>
      </c>
      <c r="W730" s="6">
        <v>36090.839999999997</v>
      </c>
      <c r="X730" s="6">
        <v>36090.839999999997</v>
      </c>
      <c r="Y730" s="6">
        <v>0.38</v>
      </c>
      <c r="Z730" s="6">
        <v>0</v>
      </c>
      <c r="AA730" s="6">
        <v>0</v>
      </c>
      <c r="AB730" s="6">
        <v>0</v>
      </c>
      <c r="AC730" s="6">
        <v>0</v>
      </c>
      <c r="AD730" s="6">
        <v>0</v>
      </c>
      <c r="AE730" s="6">
        <v>0</v>
      </c>
      <c r="AF730" s="6">
        <v>0</v>
      </c>
      <c r="AG730" s="6">
        <v>0</v>
      </c>
      <c r="AH730" s="6">
        <v>0</v>
      </c>
      <c r="AI730" s="6">
        <v>0</v>
      </c>
      <c r="AJ730" s="6">
        <v>0</v>
      </c>
      <c r="AK730" s="6">
        <v>0</v>
      </c>
      <c r="AL730" s="6">
        <v>0</v>
      </c>
      <c r="AM730" s="6">
        <v>0</v>
      </c>
      <c r="AN730" s="6">
        <v>0</v>
      </c>
      <c r="AO730" s="6">
        <v>0</v>
      </c>
      <c r="AP730" s="6">
        <v>0</v>
      </c>
      <c r="AQ730" s="6">
        <v>0</v>
      </c>
    </row>
  </sheetData>
  <autoFilter ref="A1:AQ73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O11" sqref="O11"/>
    </sheetView>
  </sheetViews>
  <sheetFormatPr defaultRowHeight="12.5" x14ac:dyDescent="0.25"/>
  <cols>
    <col min="3" max="3" width="25" bestFit="1" customWidth="1"/>
    <col min="4" max="5" width="10.90625" bestFit="1" customWidth="1"/>
    <col min="6" max="11" width="10.08984375" bestFit="1" customWidth="1"/>
  </cols>
  <sheetData>
    <row r="1" spans="2:11" x14ac:dyDescent="0.25">
      <c r="B1" s="26" t="s">
        <v>1</v>
      </c>
      <c r="C1" s="26" t="s">
        <v>4</v>
      </c>
      <c r="D1" s="26" t="s">
        <v>69</v>
      </c>
      <c r="E1" s="26" t="s">
        <v>70</v>
      </c>
      <c r="F1" s="26" t="s">
        <v>71</v>
      </c>
      <c r="G1" s="26" t="s">
        <v>74</v>
      </c>
      <c r="H1" s="26" t="s">
        <v>77</v>
      </c>
      <c r="I1" s="26" t="s">
        <v>80</v>
      </c>
      <c r="J1" s="26" t="s">
        <v>83</v>
      </c>
      <c r="K1" s="26" t="s">
        <v>86</v>
      </c>
    </row>
    <row r="2" spans="2:11" x14ac:dyDescent="0.25">
      <c r="B2" s="27">
        <v>43850</v>
      </c>
      <c r="C2" s="28" t="s">
        <v>53</v>
      </c>
      <c r="D2" s="29">
        <v>36426.980000000003</v>
      </c>
      <c r="E2" s="29">
        <v>12246.21</v>
      </c>
      <c r="F2" s="29">
        <v>3711.3499999999995</v>
      </c>
      <c r="G2" s="29">
        <v>4247.26</v>
      </c>
      <c r="H2" s="29">
        <v>269.48</v>
      </c>
      <c r="I2" s="29">
        <v>2237.81</v>
      </c>
      <c r="J2" s="29">
        <v>839.31</v>
      </c>
      <c r="K2" s="29">
        <v>941</v>
      </c>
    </row>
    <row r="3" spans="2:11" x14ac:dyDescent="0.25">
      <c r="B3" s="30">
        <v>43862</v>
      </c>
      <c r="C3" s="28" t="s">
        <v>53</v>
      </c>
      <c r="D3" s="29">
        <v>39266.03</v>
      </c>
      <c r="E3" s="29">
        <v>12625.39</v>
      </c>
      <c r="F3" s="29">
        <v>0</v>
      </c>
      <c r="G3" s="29">
        <v>7194.2400000000007</v>
      </c>
      <c r="H3" s="29">
        <v>2932.77</v>
      </c>
      <c r="I3" s="29">
        <v>785.33999999999992</v>
      </c>
      <c r="J3" s="29">
        <v>713.04</v>
      </c>
      <c r="K3" s="29">
        <v>1000</v>
      </c>
    </row>
    <row r="4" spans="2:11" x14ac:dyDescent="0.25">
      <c r="B4" s="30">
        <v>43891</v>
      </c>
      <c r="C4" s="28" t="s">
        <v>53</v>
      </c>
      <c r="D4" s="29">
        <v>40002.230000000003</v>
      </c>
      <c r="E4" s="29">
        <v>10200.619999999999</v>
      </c>
      <c r="F4" s="29">
        <v>0</v>
      </c>
      <c r="G4" s="29">
        <v>0</v>
      </c>
      <c r="H4" s="29">
        <v>4041.16</v>
      </c>
      <c r="I4" s="29">
        <v>5043.0599999999995</v>
      </c>
      <c r="J4" s="29">
        <v>116.4</v>
      </c>
      <c r="K4" s="29">
        <v>1000</v>
      </c>
    </row>
    <row r="5" spans="2:11" x14ac:dyDescent="0.25">
      <c r="B5" s="30">
        <v>43922</v>
      </c>
      <c r="C5" s="28" t="s">
        <v>53</v>
      </c>
      <c r="D5" s="29">
        <v>45846.5</v>
      </c>
      <c r="E5" s="29">
        <v>10358.959999999999</v>
      </c>
      <c r="F5" s="29">
        <v>0</v>
      </c>
      <c r="G5" s="29">
        <v>0</v>
      </c>
      <c r="H5" s="29">
        <v>0</v>
      </c>
      <c r="I5" s="29">
        <v>3937.25</v>
      </c>
      <c r="J5" s="29">
        <v>2801.7</v>
      </c>
      <c r="K5" s="29">
        <v>3620.01</v>
      </c>
    </row>
    <row r="6" spans="2:11" x14ac:dyDescent="0.25">
      <c r="B6" s="30">
        <v>43952</v>
      </c>
      <c r="C6" s="28" t="s">
        <v>53</v>
      </c>
      <c r="D6" s="29">
        <v>47233.3</v>
      </c>
      <c r="E6" s="29">
        <v>8919.3300000000017</v>
      </c>
      <c r="F6" s="29">
        <v>0</v>
      </c>
      <c r="G6" s="29">
        <v>0</v>
      </c>
      <c r="H6" s="29">
        <v>0</v>
      </c>
      <c r="I6" s="29">
        <v>0</v>
      </c>
      <c r="J6" s="29">
        <v>1615.77</v>
      </c>
      <c r="K6" s="29">
        <v>7303.5599999999995</v>
      </c>
    </row>
    <row r="7" spans="2:11" x14ac:dyDescent="0.25">
      <c r="B7" s="30">
        <v>43983</v>
      </c>
      <c r="C7" s="28" t="s">
        <v>53</v>
      </c>
      <c r="D7" s="29">
        <v>49427.71</v>
      </c>
      <c r="E7" s="29">
        <v>4383.13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4383.13</v>
      </c>
    </row>
    <row r="8" spans="2:11" x14ac:dyDescent="0.25">
      <c r="B8" s="27">
        <v>43850</v>
      </c>
      <c r="C8" s="28" t="s">
        <v>46</v>
      </c>
      <c r="D8" s="29">
        <v>120837612.21000005</v>
      </c>
      <c r="E8" s="29">
        <v>42922800.489999987</v>
      </c>
      <c r="F8" s="29">
        <v>20135732.810000002</v>
      </c>
      <c r="G8" s="29">
        <v>6925570.9699999997</v>
      </c>
      <c r="H8" s="29">
        <v>3748125.02</v>
      </c>
      <c r="I8" s="29">
        <v>2870186.66</v>
      </c>
      <c r="J8" s="29">
        <v>1320857.5799999996</v>
      </c>
      <c r="K8" s="29">
        <v>7922327.4499999993</v>
      </c>
    </row>
    <row r="9" spans="2:11" x14ac:dyDescent="0.25">
      <c r="B9" s="30">
        <v>43862</v>
      </c>
      <c r="C9" s="28" t="s">
        <v>46</v>
      </c>
      <c r="D9" s="29">
        <v>125136966.04000001</v>
      </c>
      <c r="E9" s="29">
        <v>41245369.660000004</v>
      </c>
      <c r="F9" s="29">
        <v>0</v>
      </c>
      <c r="G9" s="29">
        <v>13964005.970000004</v>
      </c>
      <c r="H9" s="29">
        <v>9259549.7699999958</v>
      </c>
      <c r="I9" s="29">
        <v>7452895.8399999999</v>
      </c>
      <c r="J9" s="29">
        <v>1319481.83</v>
      </c>
      <c r="K9" s="29">
        <v>9249436.25</v>
      </c>
    </row>
    <row r="10" spans="2:11" x14ac:dyDescent="0.25">
      <c r="B10" s="30">
        <v>43891</v>
      </c>
      <c r="C10" s="28" t="s">
        <v>46</v>
      </c>
      <c r="D10" s="29">
        <v>126110005</v>
      </c>
      <c r="E10" s="29">
        <v>45564560.410000004</v>
      </c>
      <c r="F10" s="29">
        <v>0</v>
      </c>
      <c r="G10" s="29">
        <v>0</v>
      </c>
      <c r="H10" s="29">
        <v>21625494.299999997</v>
      </c>
      <c r="I10" s="29">
        <v>11557232.839999998</v>
      </c>
      <c r="J10" s="29">
        <v>2496398.8900000006</v>
      </c>
      <c r="K10" s="29">
        <v>9885434.3800000008</v>
      </c>
    </row>
    <row r="11" spans="2:11" x14ac:dyDescent="0.25">
      <c r="B11" s="30">
        <v>43922</v>
      </c>
      <c r="C11" s="28" t="s">
        <v>46</v>
      </c>
      <c r="D11" s="29">
        <v>125685380.94000001</v>
      </c>
      <c r="E11" s="29">
        <v>44258616.539999999</v>
      </c>
      <c r="F11" s="29">
        <v>0</v>
      </c>
      <c r="G11" s="29">
        <v>0</v>
      </c>
      <c r="H11" s="29">
        <v>0</v>
      </c>
      <c r="I11" s="29">
        <v>16224800.15</v>
      </c>
      <c r="J11" s="29">
        <v>17327878.460000001</v>
      </c>
      <c r="K11" s="29">
        <v>10705937.930000002</v>
      </c>
    </row>
    <row r="12" spans="2:11" x14ac:dyDescent="0.25">
      <c r="B12" s="30">
        <v>43952</v>
      </c>
      <c r="C12" s="28" t="s">
        <v>46</v>
      </c>
      <c r="D12" s="29">
        <v>126791197.51000001</v>
      </c>
      <c r="E12" s="29">
        <v>42870032.849999994</v>
      </c>
      <c r="F12" s="29">
        <v>0</v>
      </c>
      <c r="G12" s="29">
        <v>0</v>
      </c>
      <c r="H12" s="29">
        <v>0</v>
      </c>
      <c r="I12" s="29">
        <v>0</v>
      </c>
      <c r="J12" s="29">
        <v>18409696.380000006</v>
      </c>
      <c r="K12" s="29">
        <v>24460336.470000003</v>
      </c>
    </row>
    <row r="13" spans="2:11" x14ac:dyDescent="0.25">
      <c r="B13" s="30">
        <v>43983</v>
      </c>
      <c r="C13" s="28" t="s">
        <v>46</v>
      </c>
      <c r="D13" s="29">
        <v>127779820.54999998</v>
      </c>
      <c r="E13" s="29">
        <v>11674239.810000001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11674239.810000001</v>
      </c>
    </row>
    <row r="14" spans="2:11" x14ac:dyDescent="0.25">
      <c r="B14" s="27">
        <v>43850</v>
      </c>
      <c r="C14" s="28" t="s">
        <v>47</v>
      </c>
      <c r="D14" s="29">
        <v>21302392.820000004</v>
      </c>
      <c r="E14" s="29">
        <v>16619834.729999999</v>
      </c>
      <c r="F14" s="29">
        <v>8517676.9400000013</v>
      </c>
      <c r="G14" s="29">
        <v>5882734.8900000015</v>
      </c>
      <c r="H14" s="29">
        <v>1158693.8199999996</v>
      </c>
      <c r="I14" s="29">
        <v>608457.70000000007</v>
      </c>
      <c r="J14" s="29">
        <v>352801.7300000001</v>
      </c>
      <c r="K14" s="29">
        <v>99469.64999999998</v>
      </c>
    </row>
    <row r="15" spans="2:11" x14ac:dyDescent="0.25">
      <c r="B15" s="30">
        <v>43862</v>
      </c>
      <c r="C15" s="28" t="s">
        <v>47</v>
      </c>
      <c r="D15" s="29">
        <v>24691621.579999994</v>
      </c>
      <c r="E15" s="29">
        <v>15837595.530000003</v>
      </c>
      <c r="F15" s="29">
        <v>0</v>
      </c>
      <c r="G15" s="29">
        <v>8031578.21</v>
      </c>
      <c r="H15" s="29">
        <v>5035003.3600000003</v>
      </c>
      <c r="I15" s="29">
        <v>1461262.47</v>
      </c>
      <c r="J15" s="29">
        <v>1067949.81</v>
      </c>
      <c r="K15" s="29">
        <v>241801.68000000005</v>
      </c>
    </row>
    <row r="16" spans="2:11" x14ac:dyDescent="0.25">
      <c r="B16" s="30">
        <v>43891</v>
      </c>
      <c r="C16" s="28" t="s">
        <v>47</v>
      </c>
      <c r="D16" s="29">
        <v>21643840.430000003</v>
      </c>
      <c r="E16" s="29">
        <v>15795074.470000001</v>
      </c>
      <c r="F16" s="29">
        <v>0</v>
      </c>
      <c r="G16" s="29">
        <v>0</v>
      </c>
      <c r="H16" s="29">
        <v>8042536.120000002</v>
      </c>
      <c r="I16" s="29">
        <v>5294970.05</v>
      </c>
      <c r="J16" s="29">
        <v>1911433.16</v>
      </c>
      <c r="K16" s="29">
        <v>546135.14000000013</v>
      </c>
    </row>
    <row r="17" spans="2:11" x14ac:dyDescent="0.25">
      <c r="B17" s="30">
        <v>43922</v>
      </c>
      <c r="C17" s="28" t="s">
        <v>47</v>
      </c>
      <c r="D17" s="29">
        <v>20158830.07</v>
      </c>
      <c r="E17" s="29">
        <v>12784394.77</v>
      </c>
      <c r="F17" s="29">
        <v>0</v>
      </c>
      <c r="G17" s="29">
        <v>0</v>
      </c>
      <c r="H17" s="29">
        <v>0</v>
      </c>
      <c r="I17" s="29">
        <v>6793930.0499999998</v>
      </c>
      <c r="J17" s="29">
        <v>5174425.3000000007</v>
      </c>
      <c r="K17" s="29">
        <v>816039.41999999993</v>
      </c>
    </row>
    <row r="18" spans="2:11" x14ac:dyDescent="0.25">
      <c r="B18" s="30">
        <v>43952</v>
      </c>
      <c r="C18" s="28" t="s">
        <v>47</v>
      </c>
      <c r="D18" s="29">
        <v>19542677.209999997</v>
      </c>
      <c r="E18" s="29">
        <v>11795627.409999996</v>
      </c>
      <c r="F18" s="29">
        <v>0</v>
      </c>
      <c r="G18" s="29">
        <v>0</v>
      </c>
      <c r="H18" s="29">
        <v>0</v>
      </c>
      <c r="I18" s="29">
        <v>0</v>
      </c>
      <c r="J18" s="29">
        <v>7224638.4299999988</v>
      </c>
      <c r="K18" s="29">
        <v>4570988.9800000014</v>
      </c>
    </row>
    <row r="19" spans="2:11" x14ac:dyDescent="0.25">
      <c r="B19" s="30">
        <v>43983</v>
      </c>
      <c r="C19" s="28" t="s">
        <v>47</v>
      </c>
      <c r="D19" s="29">
        <v>19891337.079999998</v>
      </c>
      <c r="E19" s="29">
        <v>7235969.5500000007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7235969.5500000007</v>
      </c>
    </row>
    <row r="20" spans="2:11" x14ac:dyDescent="0.25">
      <c r="B20" s="27">
        <v>43850</v>
      </c>
      <c r="C20" s="28" t="s">
        <v>49</v>
      </c>
      <c r="D20" s="29">
        <v>6527261.580000001</v>
      </c>
      <c r="E20" s="29">
        <v>4876130.8699999992</v>
      </c>
      <c r="F20" s="29">
        <v>2525866.94</v>
      </c>
      <c r="G20" s="29">
        <v>1670663.47</v>
      </c>
      <c r="H20" s="29">
        <v>346656.72000000003</v>
      </c>
      <c r="I20" s="29">
        <v>182757.01</v>
      </c>
      <c r="J20" s="29">
        <v>87724.579999999987</v>
      </c>
      <c r="K20" s="29">
        <v>62462.149999999994</v>
      </c>
    </row>
    <row r="21" spans="2:11" x14ac:dyDescent="0.25">
      <c r="B21" s="30">
        <v>43862</v>
      </c>
      <c r="C21" s="28" t="s">
        <v>49</v>
      </c>
      <c r="D21" s="29">
        <v>6247535.9300000025</v>
      </c>
      <c r="E21" s="29">
        <v>4588862.1900000013</v>
      </c>
      <c r="F21" s="29">
        <v>0</v>
      </c>
      <c r="G21" s="29">
        <v>2472040.7699999996</v>
      </c>
      <c r="H21" s="29">
        <v>1454807.5299999998</v>
      </c>
      <c r="I21" s="29">
        <v>423558.78</v>
      </c>
      <c r="J21" s="29">
        <v>137674.09999999998</v>
      </c>
      <c r="K21" s="29">
        <v>100781.01000000001</v>
      </c>
    </row>
    <row r="22" spans="2:11" x14ac:dyDescent="0.25">
      <c r="B22" s="30">
        <v>43891</v>
      </c>
      <c r="C22" s="28" t="s">
        <v>49</v>
      </c>
      <c r="D22" s="29">
        <v>6499527.169999999</v>
      </c>
      <c r="E22" s="29">
        <v>4704930.7500000019</v>
      </c>
      <c r="F22" s="29">
        <v>0</v>
      </c>
      <c r="G22" s="29">
        <v>0</v>
      </c>
      <c r="H22" s="29">
        <v>2576832.7999999998</v>
      </c>
      <c r="I22" s="29">
        <v>1672036.9600000002</v>
      </c>
      <c r="J22" s="29">
        <v>291242.45</v>
      </c>
      <c r="K22" s="29">
        <v>164818.53999999998</v>
      </c>
    </row>
    <row r="23" spans="2:11" x14ac:dyDescent="0.25">
      <c r="B23" s="30">
        <v>43922</v>
      </c>
      <c r="C23" s="28" t="s">
        <v>49</v>
      </c>
      <c r="D23" s="29">
        <v>6947793.370000001</v>
      </c>
      <c r="E23" s="29">
        <v>4753610.9100000011</v>
      </c>
      <c r="F23" s="29">
        <v>0</v>
      </c>
      <c r="G23" s="29">
        <v>0</v>
      </c>
      <c r="H23" s="29">
        <v>0</v>
      </c>
      <c r="I23" s="29">
        <v>2698663.0999999996</v>
      </c>
      <c r="J23" s="29">
        <v>1614229.77</v>
      </c>
      <c r="K23" s="29">
        <v>440718.04000000004</v>
      </c>
    </row>
    <row r="24" spans="2:11" x14ac:dyDescent="0.25">
      <c r="B24" s="30">
        <v>43952</v>
      </c>
      <c r="C24" s="28" t="s">
        <v>49</v>
      </c>
      <c r="D24" s="29">
        <v>7132315.2000000002</v>
      </c>
      <c r="E24" s="29">
        <v>4488125.42</v>
      </c>
      <c r="F24" s="29">
        <v>0</v>
      </c>
      <c r="G24" s="29">
        <v>0</v>
      </c>
      <c r="H24" s="29">
        <v>0</v>
      </c>
      <c r="I24" s="29">
        <v>0</v>
      </c>
      <c r="J24" s="29">
        <v>2712010.1499999994</v>
      </c>
      <c r="K24" s="29">
        <v>1776115.27</v>
      </c>
    </row>
    <row r="25" spans="2:11" x14ac:dyDescent="0.25">
      <c r="B25" s="30">
        <v>43983</v>
      </c>
      <c r="C25" s="28" t="s">
        <v>49</v>
      </c>
      <c r="D25" s="29">
        <v>7553081.4399999995</v>
      </c>
      <c r="E25" s="29">
        <v>3085021.8500000006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3085021.8500000006</v>
      </c>
    </row>
  </sheetData>
  <sortState ref="B2:K25">
    <sortCondition ref="C2:C25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tabSelected="1" topLeftCell="A5" workbookViewId="0">
      <selection activeCell="M13" sqref="M13"/>
    </sheetView>
  </sheetViews>
  <sheetFormatPr defaultRowHeight="12.5" x14ac:dyDescent="0.25"/>
  <cols>
    <col min="1" max="1" width="6.90625" bestFit="1" customWidth="1"/>
    <col min="2" max="3" width="14.81640625" bestFit="1" customWidth="1"/>
    <col min="4" max="4" width="18.6328125" customWidth="1"/>
    <col min="5" max="5" width="23.81640625" customWidth="1"/>
    <col min="6" max="6" width="23.7265625" customWidth="1"/>
  </cols>
  <sheetData>
    <row r="2" spans="1:6" x14ac:dyDescent="0.25">
      <c r="A2" s="16" t="s">
        <v>118</v>
      </c>
      <c r="B2" s="17" t="s">
        <v>69</v>
      </c>
      <c r="C2" s="17" t="s">
        <v>70</v>
      </c>
      <c r="D2" s="17" t="s">
        <v>115</v>
      </c>
      <c r="E2" s="17" t="s">
        <v>116</v>
      </c>
      <c r="F2" s="18" t="s">
        <v>117</v>
      </c>
    </row>
    <row r="3" spans="1:6" x14ac:dyDescent="0.25">
      <c r="A3" s="14">
        <v>43850</v>
      </c>
      <c r="B3" s="12">
        <v>148703693.58999988</v>
      </c>
      <c r="C3" s="12">
        <v>64431012.300000012</v>
      </c>
      <c r="D3" s="12">
        <f>B3-C3</f>
        <v>84272681.289999872</v>
      </c>
      <c r="E3" s="13">
        <f>C3/B3</f>
        <v>0.43328454555840912</v>
      </c>
      <c r="F3" s="15">
        <f>D3/B3</f>
        <v>0.56671545444159088</v>
      </c>
    </row>
    <row r="4" spans="1:6" x14ac:dyDescent="0.25">
      <c r="A4" s="14">
        <v>43881</v>
      </c>
      <c r="B4" s="12">
        <v>156115389.58000007</v>
      </c>
      <c r="C4" s="12">
        <v>61684452.770000011</v>
      </c>
      <c r="D4" s="12">
        <f t="shared" ref="D4:D8" si="0">B4-C4</f>
        <v>94430936.810000062</v>
      </c>
      <c r="E4" s="13">
        <f t="shared" ref="E4:E9" si="1">C4/B4</f>
        <v>0.39512089702335407</v>
      </c>
      <c r="F4" s="15">
        <f t="shared" ref="F4:F9" si="2">D4/B4</f>
        <v>0.60487910297664593</v>
      </c>
    </row>
    <row r="5" spans="1:6" x14ac:dyDescent="0.25">
      <c r="A5" s="14">
        <v>43910</v>
      </c>
      <c r="B5" s="12">
        <v>154293374.82999995</v>
      </c>
      <c r="C5" s="12">
        <v>66074766.250000015</v>
      </c>
      <c r="D5" s="12">
        <f t="shared" si="0"/>
        <v>88218608.579999939</v>
      </c>
      <c r="E5" s="13">
        <f t="shared" si="1"/>
        <v>0.42824111095373357</v>
      </c>
      <c r="F5" s="15">
        <f t="shared" si="2"/>
        <v>0.57175888904626637</v>
      </c>
    </row>
    <row r="6" spans="1:6" x14ac:dyDescent="0.25">
      <c r="A6" s="14">
        <v>43941</v>
      </c>
      <c r="B6" s="12">
        <v>152837850.88</v>
      </c>
      <c r="C6" s="12">
        <v>61806981.18</v>
      </c>
      <c r="D6" s="12">
        <f t="shared" si="0"/>
        <v>91030869.699999988</v>
      </c>
      <c r="E6" s="13">
        <f t="shared" si="1"/>
        <v>0.40439577515734304</v>
      </c>
      <c r="F6" s="15">
        <f t="shared" si="2"/>
        <v>0.59560422484265696</v>
      </c>
    </row>
    <row r="7" spans="1:6" x14ac:dyDescent="0.25">
      <c r="A7" s="14">
        <v>43971</v>
      </c>
      <c r="B7" s="12">
        <v>153513423.21999994</v>
      </c>
      <c r="C7" s="12">
        <v>59162705.00999999</v>
      </c>
      <c r="D7" s="12">
        <f t="shared" si="0"/>
        <v>94350718.209999949</v>
      </c>
      <c r="E7" s="13">
        <f t="shared" si="1"/>
        <v>0.38539108677951878</v>
      </c>
      <c r="F7" s="15">
        <f t="shared" si="2"/>
        <v>0.61460891322048117</v>
      </c>
    </row>
    <row r="8" spans="1:6" x14ac:dyDescent="0.25">
      <c r="A8" s="14">
        <v>44002</v>
      </c>
      <c r="B8" s="12">
        <v>155273666.77999991</v>
      </c>
      <c r="C8" s="12">
        <v>21999614.340000004</v>
      </c>
      <c r="D8" s="12">
        <f t="shared" si="0"/>
        <v>133274052.43999991</v>
      </c>
      <c r="E8" s="13">
        <f t="shared" si="1"/>
        <v>0.14168284163193132</v>
      </c>
      <c r="F8" s="15">
        <f t="shared" si="2"/>
        <v>0.85831715836806866</v>
      </c>
    </row>
    <row r="9" spans="1:6" x14ac:dyDescent="0.25">
      <c r="A9" s="19" t="s">
        <v>119</v>
      </c>
      <c r="B9" s="20">
        <f>SUM(B3:B8)</f>
        <v>920737398.87999964</v>
      </c>
      <c r="C9" s="20">
        <f t="shared" ref="C9:F9" si="3">SUM(C3:C8)</f>
        <v>335159531.85000002</v>
      </c>
      <c r="D9" s="20">
        <f t="shared" si="3"/>
        <v>585577867.02999973</v>
      </c>
      <c r="E9" s="21">
        <f t="shared" si="1"/>
        <v>0.36401207581846212</v>
      </c>
      <c r="F9" s="22">
        <f t="shared" si="2"/>
        <v>0.63598792418153804</v>
      </c>
    </row>
  </sheetData>
  <conditionalFormatting sqref="E3:F9">
    <cfRule type="dataBar" priority="2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{FF649DE5-AA4E-4B71-9CAA-EB0259E473AA}</x14:id>
        </ext>
      </extLst>
    </cfRule>
  </conditionalFormatting>
  <conditionalFormatting sqref="F3:F9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{F831CE51-5841-4674-863E-10466AFDEA6A}</x14:id>
        </ext>
      </extLst>
    </cfRule>
  </conditionalFormatting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649DE5-AA4E-4B71-9CAA-EB0259E473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E3:F9</xm:sqref>
        </x14:conditionalFormatting>
        <x14:conditionalFormatting xmlns:xm="http://schemas.microsoft.com/office/excel/2006/main">
          <x14:cfRule type="dataBar" id="{F831CE51-5841-4674-863E-10466AFDE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1"/>
  <sheetViews>
    <sheetView workbookViewId="0">
      <selection activeCell="F24" sqref="F24"/>
    </sheetView>
  </sheetViews>
  <sheetFormatPr defaultRowHeight="12.5" x14ac:dyDescent="0.25"/>
  <cols>
    <col min="3" max="3" width="14.81640625" bestFit="1" customWidth="1"/>
    <col min="4" max="4" width="13.81640625" bestFit="1" customWidth="1"/>
    <col min="5" max="5" width="30.26953125" customWidth="1"/>
    <col min="6" max="6" width="22.90625" customWidth="1"/>
    <col min="7" max="7" width="23.1796875" customWidth="1"/>
    <col min="8" max="8" width="23.08984375" customWidth="1"/>
    <col min="9" max="10" width="13.81640625" bestFit="1" customWidth="1"/>
    <col min="11" max="11" width="25.6328125" bestFit="1" customWidth="1"/>
    <col min="12" max="12" width="22.54296875" bestFit="1" customWidth="1"/>
    <col min="13" max="13" width="22.26953125" customWidth="1"/>
    <col min="14" max="14" width="22.54296875" bestFit="1" customWidth="1"/>
    <col min="15" max="15" width="11.81640625" bestFit="1" customWidth="1"/>
  </cols>
  <sheetData>
    <row r="4" spans="2:14" x14ac:dyDescent="0.25">
      <c r="B4" s="10" t="s">
        <v>118</v>
      </c>
      <c r="C4" s="10" t="s">
        <v>69</v>
      </c>
      <c r="D4" s="10" t="s">
        <v>70</v>
      </c>
      <c r="E4" s="10" t="s">
        <v>71</v>
      </c>
      <c r="F4" s="10" t="s">
        <v>74</v>
      </c>
      <c r="G4" s="10" t="s">
        <v>77</v>
      </c>
      <c r="H4" s="10" t="s">
        <v>80</v>
      </c>
      <c r="I4" s="10" t="s">
        <v>83</v>
      </c>
      <c r="J4" s="10" t="s">
        <v>86</v>
      </c>
      <c r="K4" s="23" t="s">
        <v>120</v>
      </c>
      <c r="L4" s="23" t="s">
        <v>121</v>
      </c>
      <c r="M4" s="23" t="s">
        <v>122</v>
      </c>
      <c r="N4" s="23" t="s">
        <v>123</v>
      </c>
    </row>
    <row r="5" spans="2:14" x14ac:dyDescent="0.25">
      <c r="B5" s="11">
        <v>43850</v>
      </c>
      <c r="C5" s="12">
        <v>148703693.58999988</v>
      </c>
      <c r="D5" s="12">
        <v>64431012.300000012</v>
      </c>
      <c r="E5" s="12">
        <v>31182988.040000003</v>
      </c>
      <c r="F5" s="12">
        <v>14483216.590000002</v>
      </c>
      <c r="G5" s="12">
        <v>5253745.0399999963</v>
      </c>
      <c r="H5" s="12">
        <v>3663639.18</v>
      </c>
      <c r="I5" s="12">
        <v>1762223.2</v>
      </c>
      <c r="J5" s="12">
        <v>8085200.2499999981</v>
      </c>
      <c r="K5" s="24">
        <f>SUM(E5:G5)/C5</f>
        <v>0.34242558769518217</v>
      </c>
      <c r="L5" s="24">
        <f>SUM(E5:H5)/C5</f>
        <v>0.36706276442934749</v>
      </c>
      <c r="M5" s="24">
        <f>SUM(E5:I5)/C5</f>
        <v>0.37891333220918177</v>
      </c>
      <c r="N5" s="24">
        <f>SUM(E5:J5)/C5</f>
        <v>0.43328454555840906</v>
      </c>
    </row>
    <row r="6" spans="2:14" x14ac:dyDescent="0.25">
      <c r="B6" s="11">
        <v>43881</v>
      </c>
      <c r="C6" s="12">
        <v>156115389.58000007</v>
      </c>
      <c r="D6" s="12">
        <v>61684452.770000011</v>
      </c>
      <c r="E6" s="12">
        <v>0</v>
      </c>
      <c r="F6" s="12">
        <v>24474819.190000005</v>
      </c>
      <c r="G6" s="12">
        <v>15752293.430000003</v>
      </c>
      <c r="H6" s="12">
        <v>9338502.4300000016</v>
      </c>
      <c r="I6" s="12">
        <v>2525818.7799999998</v>
      </c>
      <c r="J6" s="12">
        <v>9593018.9399999995</v>
      </c>
      <c r="K6" s="24">
        <f>SUM(F6:H6)/C6</f>
        <v>0.31749345905837495</v>
      </c>
      <c r="L6" s="24">
        <f>SUM(F6:I6)/C6</f>
        <v>0.33367263772099914</v>
      </c>
      <c r="M6" s="24">
        <f>SUM(F6:J6)/C6</f>
        <v>0.39512089702335401</v>
      </c>
      <c r="N6" s="24"/>
    </row>
    <row r="7" spans="2:14" x14ac:dyDescent="0.25">
      <c r="B7" s="11">
        <v>43910</v>
      </c>
      <c r="C7" s="12">
        <v>154293374.82999995</v>
      </c>
      <c r="D7" s="12">
        <v>66074766.250000015</v>
      </c>
      <c r="E7" s="12">
        <v>0</v>
      </c>
      <c r="F7" s="12">
        <v>0</v>
      </c>
      <c r="G7" s="12">
        <v>32248904.380000003</v>
      </c>
      <c r="H7" s="12">
        <v>18529282.909999993</v>
      </c>
      <c r="I7" s="12">
        <v>4699190.8999999985</v>
      </c>
      <c r="J7" s="12">
        <v>10597388.060000002</v>
      </c>
      <c r="K7" s="24">
        <f>SUM(G7:I7)/C7</f>
        <v>0.35955774673491214</v>
      </c>
      <c r="L7" s="24">
        <f>SUM(G7:J7)/C7</f>
        <v>0.42824111095373346</v>
      </c>
      <c r="M7" s="24"/>
      <c r="N7" s="24"/>
    </row>
    <row r="8" spans="2:14" x14ac:dyDescent="0.25">
      <c r="B8" s="11">
        <v>43941</v>
      </c>
      <c r="C8" s="12">
        <v>152837850.88</v>
      </c>
      <c r="D8" s="12">
        <v>61806981.18</v>
      </c>
      <c r="E8" s="12">
        <v>0</v>
      </c>
      <c r="F8" s="12">
        <v>0</v>
      </c>
      <c r="G8" s="12">
        <v>0</v>
      </c>
      <c r="H8" s="12">
        <v>25721330.549999993</v>
      </c>
      <c r="I8" s="12">
        <v>24119335.230000012</v>
      </c>
      <c r="J8" s="12">
        <v>11966315.399999999</v>
      </c>
      <c r="K8" s="24">
        <f>SUM(H8:J8)/C8</f>
        <v>0.40439577515734304</v>
      </c>
      <c r="L8" s="24"/>
      <c r="M8" s="24"/>
      <c r="N8" s="24"/>
    </row>
    <row r="9" spans="2:14" x14ac:dyDescent="0.25">
      <c r="B9" s="11">
        <v>43971</v>
      </c>
      <c r="C9" s="12">
        <v>153513423.21999994</v>
      </c>
      <c r="D9" s="12">
        <v>59162705.00999999</v>
      </c>
      <c r="E9" s="12">
        <v>0</v>
      </c>
      <c r="F9" s="12">
        <v>0</v>
      </c>
      <c r="G9" s="12">
        <v>0</v>
      </c>
      <c r="H9" s="12">
        <v>0</v>
      </c>
      <c r="I9" s="12">
        <v>28347960.730000004</v>
      </c>
      <c r="J9" s="12">
        <v>30814744.280000001</v>
      </c>
      <c r="K9" s="24"/>
      <c r="L9" s="24"/>
      <c r="M9" s="24"/>
      <c r="N9" s="24"/>
    </row>
    <row r="10" spans="2:14" x14ac:dyDescent="0.25">
      <c r="B10" s="11">
        <v>44002</v>
      </c>
      <c r="C10" s="12">
        <v>155273666.77999991</v>
      </c>
      <c r="D10" s="12">
        <v>21999614.340000004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21999614.340000004</v>
      </c>
      <c r="K10" s="24"/>
      <c r="L10" s="24"/>
      <c r="M10" s="24"/>
      <c r="N10" s="24"/>
    </row>
    <row r="15" spans="2:14" x14ac:dyDescent="0.25">
      <c r="B15" s="10" t="s">
        <v>118</v>
      </c>
      <c r="C15" s="10" t="s">
        <v>69</v>
      </c>
      <c r="D15" s="10" t="s">
        <v>70</v>
      </c>
      <c r="E15" s="10" t="s">
        <v>120</v>
      </c>
      <c r="F15" s="10" t="s">
        <v>121</v>
      </c>
      <c r="G15" s="10" t="s">
        <v>122</v>
      </c>
      <c r="H15" s="10" t="s">
        <v>123</v>
      </c>
    </row>
    <row r="16" spans="2:14" x14ac:dyDescent="0.25">
      <c r="B16" s="11">
        <v>43850</v>
      </c>
      <c r="C16" s="12">
        <v>148703693.58999988</v>
      </c>
      <c r="D16" s="12">
        <v>64431012.300000012</v>
      </c>
      <c r="E16" s="25">
        <v>0.34242558769518217</v>
      </c>
      <c r="F16" s="25">
        <v>0.36706276442934749</v>
      </c>
      <c r="G16" s="25">
        <v>0.37891333220918177</v>
      </c>
      <c r="H16" s="25">
        <v>0.43328454555840906</v>
      </c>
    </row>
    <row r="17" spans="2:8" x14ac:dyDescent="0.25">
      <c r="B17" s="11">
        <v>43881</v>
      </c>
      <c r="C17" s="12">
        <v>156115389.58000007</v>
      </c>
      <c r="D17" s="12">
        <v>61684452.770000011</v>
      </c>
      <c r="E17" s="25">
        <v>0.31749345905837495</v>
      </c>
      <c r="F17" s="25">
        <v>0.33367263772099914</v>
      </c>
      <c r="G17" s="25">
        <v>0.39512089702335401</v>
      </c>
      <c r="H17" s="25"/>
    </row>
    <row r="18" spans="2:8" x14ac:dyDescent="0.25">
      <c r="B18" s="11">
        <v>43910</v>
      </c>
      <c r="C18" s="12">
        <v>154293374.82999995</v>
      </c>
      <c r="D18" s="12">
        <v>66074766.250000015</v>
      </c>
      <c r="E18" s="25">
        <v>0.35955774673491214</v>
      </c>
      <c r="F18" s="25">
        <v>0.42824111095373346</v>
      </c>
      <c r="G18" s="25"/>
      <c r="H18" s="25"/>
    </row>
    <row r="19" spans="2:8" x14ac:dyDescent="0.25">
      <c r="B19" s="11">
        <v>43941</v>
      </c>
      <c r="C19" s="12">
        <v>152837850.88</v>
      </c>
      <c r="D19" s="12">
        <v>61806981.18</v>
      </c>
      <c r="E19" s="25">
        <v>0.40439577515734304</v>
      </c>
      <c r="F19" s="25"/>
      <c r="G19" s="25"/>
      <c r="H19" s="25"/>
    </row>
    <row r="20" spans="2:8" x14ac:dyDescent="0.25">
      <c r="B20" s="11">
        <v>43971</v>
      </c>
      <c r="C20" s="12">
        <v>153513423.21999994</v>
      </c>
      <c r="D20" s="12">
        <v>59162705.00999999</v>
      </c>
      <c r="E20" s="25"/>
      <c r="F20" s="25"/>
      <c r="G20" s="25"/>
      <c r="H20" s="25"/>
    </row>
    <row r="21" spans="2:8" x14ac:dyDescent="0.25">
      <c r="B21" s="11">
        <v>44002</v>
      </c>
      <c r="C21" s="12">
        <v>155273666.77999991</v>
      </c>
      <c r="D21" s="12">
        <v>21999614.340000004</v>
      </c>
      <c r="E21" s="25"/>
      <c r="F21" s="25"/>
      <c r="G21" s="25"/>
      <c r="H21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1</vt:i4>
      </vt:variant>
    </vt:vector>
  </HeadingPairs>
  <TitlesOfParts>
    <vt:vector size="6" baseType="lpstr">
      <vt:lpstr>INDICE COBRANÇA 2020</vt:lpstr>
      <vt:lpstr>TABELA</vt:lpstr>
      <vt:lpstr>Sheet2</vt:lpstr>
      <vt:lpstr>Analise de cobrancas Vs Factura</vt:lpstr>
      <vt:lpstr>Tendencia de cobra vs Fact</vt:lpstr>
      <vt:lpstr>TABELA!lis_ic_2020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Hardware</dc:creator>
  <cp:lastModifiedBy>Simiao Langa</cp:lastModifiedBy>
  <dcterms:created xsi:type="dcterms:W3CDTF">2020-08-01T08:15:02Z</dcterms:created>
  <dcterms:modified xsi:type="dcterms:W3CDTF">2020-08-28T07:40:14Z</dcterms:modified>
</cp:coreProperties>
</file>