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SAC-AES-PRESENT\CLEFIA\clefia-sac2\"/>
    </mc:Choice>
  </mc:AlternateContent>
  <xr:revisionPtr revIDLastSave="0" documentId="13_ncr:1_{8CF2CBB5-EECF-4104-BBF7-A0CBD4A3DF92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K9" i="1"/>
  <c r="K8" i="1"/>
  <c r="K7" i="1"/>
  <c r="K6" i="1"/>
  <c r="K5" i="1"/>
  <c r="K4" i="1"/>
  <c r="K3" i="1"/>
  <c r="K2" i="1"/>
  <c r="F10" i="1"/>
  <c r="E10" i="1"/>
  <c r="G9" i="1"/>
  <c r="G8" i="1"/>
  <c r="G7" i="1"/>
  <c r="G6" i="1"/>
  <c r="G5" i="1"/>
  <c r="G4" i="1"/>
  <c r="G3" i="1"/>
  <c r="G2" i="1"/>
  <c r="A9" i="1"/>
  <c r="C8" i="1"/>
  <c r="C7" i="1"/>
  <c r="C6" i="1"/>
  <c r="C5" i="1"/>
  <c r="C4" i="1"/>
  <c r="C3" i="1"/>
  <c r="C2" i="1"/>
  <c r="C1" i="1"/>
  <c r="K10" i="1" l="1"/>
  <c r="K13" i="1" s="1"/>
  <c r="G10" i="1"/>
  <c r="G13" i="1" s="1"/>
  <c r="C9" i="1"/>
  <c r="K12" i="1" l="1"/>
  <c r="G12" i="1"/>
  <c r="C12" i="1"/>
  <c r="C11" i="1"/>
</calcChain>
</file>

<file path=xl/sharedStrings.xml><?xml version="1.0" encoding="utf-8"?>
<sst xmlns="http://schemas.openxmlformats.org/spreadsheetml/2006/main" count="7" uniqueCount="5">
  <si>
    <t>round:</t>
  </si>
  <si>
    <t>AES</t>
  </si>
  <si>
    <t>r-4</t>
  </si>
  <si>
    <t>r-5</t>
  </si>
  <si>
    <t>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</si>
</sst>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B1" workbookViewId="0">
      <selection activeCell="K13" sqref="K13"/>
    </sheetView>
  </sheetViews>
  <sheetFormatPr defaultRowHeight="14.4" x14ac:dyDescent="0.3"/>
  <cols>
    <col min="3" max="3" width="12" bestFit="1" customWidth="1"/>
  </cols>
  <sheetData>
    <row r="1" spans="1:11" x14ac:dyDescent="0.3">
      <c r="A1">
        <v>130458</v>
      </c>
      <c r="B1">
        <v>180647</v>
      </c>
      <c r="C1">
        <f>(A1-B1)*(A1-B1)/A1</f>
        <v>19308.403631820202</v>
      </c>
    </row>
    <row r="2" spans="1:11" x14ac:dyDescent="0.3">
      <c r="A2">
        <v>130503</v>
      </c>
      <c r="B2">
        <v>118838</v>
      </c>
      <c r="C2">
        <f t="shared" ref="C2:C8" si="0">(A2-B2)*(A2-B2)/A2</f>
        <v>1042.6750726036948</v>
      </c>
      <c r="E2">
        <v>130458</v>
      </c>
      <c r="F2">
        <v>132767</v>
      </c>
      <c r="G2">
        <f>(E2-F2)*(E2-F2)/E2</f>
        <v>40.867413267105121</v>
      </c>
      <c r="I2">
        <v>130458</v>
      </c>
      <c r="J2">
        <v>130760</v>
      </c>
      <c r="K2">
        <f>(I2-J2)*(I2-J2)/I2</f>
        <v>0.69910622575848169</v>
      </c>
    </row>
    <row r="3" spans="1:11" x14ac:dyDescent="0.3">
      <c r="A3">
        <v>129294</v>
      </c>
      <c r="B3">
        <v>118360</v>
      </c>
      <c r="C3">
        <f t="shared" si="0"/>
        <v>924.65509613748509</v>
      </c>
      <c r="E3">
        <v>130503</v>
      </c>
      <c r="F3">
        <v>130194</v>
      </c>
      <c r="G3">
        <f t="shared" ref="G3:G9" si="1">(E3-F3)*(E3-F3)/E3</f>
        <v>0.7316383531413071</v>
      </c>
      <c r="I3">
        <v>130503</v>
      </c>
      <c r="J3">
        <v>130350</v>
      </c>
      <c r="K3">
        <f t="shared" ref="K3:K9" si="2">(I3-J3)*(I3-J3)/I3</f>
        <v>0.17937518677731545</v>
      </c>
    </row>
    <row r="4" spans="1:11" x14ac:dyDescent="0.3">
      <c r="A4">
        <v>129938</v>
      </c>
      <c r="B4">
        <v>117121</v>
      </c>
      <c r="C4">
        <f t="shared" si="0"/>
        <v>1264.2605627299174</v>
      </c>
      <c r="E4">
        <v>129294</v>
      </c>
      <c r="F4">
        <v>129006</v>
      </c>
      <c r="G4">
        <f t="shared" si="1"/>
        <v>0.64151468745649454</v>
      </c>
      <c r="I4">
        <v>129294</v>
      </c>
      <c r="J4">
        <v>129493</v>
      </c>
      <c r="K4">
        <f t="shared" si="2"/>
        <v>0.30628644794035298</v>
      </c>
    </row>
    <row r="5" spans="1:11" x14ac:dyDescent="0.3">
      <c r="A5">
        <v>130707</v>
      </c>
      <c r="B5">
        <v>119416</v>
      </c>
      <c r="C5">
        <f t="shared" si="0"/>
        <v>975.36230653293239</v>
      </c>
      <c r="E5">
        <v>129938</v>
      </c>
      <c r="F5">
        <v>128668</v>
      </c>
      <c r="G5">
        <f t="shared" si="1"/>
        <v>12.412843048222999</v>
      </c>
      <c r="I5">
        <v>129938</v>
      </c>
      <c r="J5">
        <v>129769</v>
      </c>
      <c r="K5">
        <f t="shared" si="2"/>
        <v>0.21980482999584416</v>
      </c>
    </row>
    <row r="6" spans="1:11" x14ac:dyDescent="0.3">
      <c r="A6">
        <v>129815</v>
      </c>
      <c r="B6">
        <v>117518</v>
      </c>
      <c r="C6">
        <f t="shared" si="0"/>
        <v>1164.8592920694834</v>
      </c>
      <c r="E6">
        <v>130707</v>
      </c>
      <c r="F6">
        <v>129773</v>
      </c>
      <c r="G6">
        <f t="shared" si="1"/>
        <v>6.6741337495313946</v>
      </c>
      <c r="I6">
        <v>130707</v>
      </c>
      <c r="J6">
        <v>130431</v>
      </c>
      <c r="K6">
        <f t="shared" si="2"/>
        <v>0.58279969703229362</v>
      </c>
    </row>
    <row r="7" spans="1:11" x14ac:dyDescent="0.3">
      <c r="A7">
        <v>130048</v>
      </c>
      <c r="B7">
        <v>117662</v>
      </c>
      <c r="C7">
        <f t="shared" si="0"/>
        <v>1179.6644008366143</v>
      </c>
      <c r="E7">
        <v>129815</v>
      </c>
      <c r="F7">
        <v>129518</v>
      </c>
      <c r="G7">
        <f t="shared" si="1"/>
        <v>0.67949774679351382</v>
      </c>
      <c r="I7">
        <v>129815</v>
      </c>
      <c r="J7">
        <v>130065</v>
      </c>
      <c r="K7">
        <f t="shared" si="2"/>
        <v>0.48145437738319918</v>
      </c>
    </row>
    <row r="8" spans="1:11" x14ac:dyDescent="0.3">
      <c r="A8">
        <v>129621</v>
      </c>
      <c r="B8">
        <v>150822</v>
      </c>
      <c r="C8">
        <f t="shared" si="0"/>
        <v>3467.6665123706807</v>
      </c>
      <c r="E8">
        <v>130048</v>
      </c>
      <c r="F8">
        <v>129344</v>
      </c>
      <c r="G8">
        <f t="shared" si="1"/>
        <v>3.811023622047244</v>
      </c>
      <c r="I8">
        <v>130048</v>
      </c>
      <c r="J8">
        <v>130034</v>
      </c>
      <c r="K8">
        <f t="shared" si="2"/>
        <v>1.5071358267716535E-3</v>
      </c>
    </row>
    <row r="9" spans="1:11" x14ac:dyDescent="0.3">
      <c r="A9">
        <f>SUM(A1:A8)</f>
        <v>1040384</v>
      </c>
      <c r="C9">
        <f>SUM(C1:C8)</f>
        <v>29327.546875101008</v>
      </c>
      <c r="E9">
        <v>129621</v>
      </c>
      <c r="F9">
        <v>131114</v>
      </c>
      <c r="G9">
        <f t="shared" si="1"/>
        <v>17.196665663742756</v>
      </c>
      <c r="I9">
        <v>129621</v>
      </c>
      <c r="J9">
        <v>129482</v>
      </c>
      <c r="K9">
        <f t="shared" si="2"/>
        <v>0.14905763726556653</v>
      </c>
    </row>
    <row r="10" spans="1:11" x14ac:dyDescent="0.3">
      <c r="E10">
        <f>SUM(E2:E9)</f>
        <v>1040384</v>
      </c>
      <c r="F10">
        <f>SUM(F2:F9)</f>
        <v>1040384</v>
      </c>
      <c r="G10">
        <f>SUM(G2:G9)</f>
        <v>83.014730138040818</v>
      </c>
      <c r="I10">
        <f>SUM(I2:I9)</f>
        <v>1040384</v>
      </c>
      <c r="J10">
        <f>SUM(J2:J9)</f>
        <v>1040384</v>
      </c>
      <c r="K10">
        <f>SUM(K2:K9)</f>
        <v>2.6193915379798254</v>
      </c>
    </row>
    <row r="11" spans="1:11" x14ac:dyDescent="0.3">
      <c r="C11">
        <f>CHIDIST(C9,7)</f>
        <v>0</v>
      </c>
    </row>
    <row r="12" spans="1:11" x14ac:dyDescent="0.3">
      <c r="C12">
        <f>CHIDIST(C9/2,7/2)</f>
        <v>0</v>
      </c>
      <c r="G12">
        <f>CHIDIST(G10,7)</f>
        <v>3.3390165069988668E-15</v>
      </c>
      <c r="K12">
        <f>CHIDIST(K10,7)</f>
        <v>0.91784172127679442</v>
      </c>
    </row>
    <row r="13" spans="1:11" x14ac:dyDescent="0.3">
      <c r="A13" t="s">
        <v>0</v>
      </c>
      <c r="B13" t="s">
        <v>2</v>
      </c>
      <c r="G13">
        <f>CHIDIST(G10/2,7/2)</f>
        <v>5.1038934382384352E-9</v>
      </c>
      <c r="K13">
        <f>CHIDIST(K10/2,7/2)</f>
        <v>0.72683201769718653</v>
      </c>
    </row>
    <row r="14" spans="1:11" x14ac:dyDescent="0.3">
      <c r="A14" t="s">
        <v>1</v>
      </c>
      <c r="E14" t="s">
        <v>0</v>
      </c>
      <c r="F14" t="s">
        <v>3</v>
      </c>
      <c r="I14" t="s">
        <v>0</v>
      </c>
      <c r="J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2024-12-25T13:34:24Z</dcterms:modified>
</cp:coreProperties>
</file>