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电子科技大学\运筹学\运筹学报告\"/>
    </mc:Choice>
  </mc:AlternateContent>
  <xr:revisionPtr revIDLastSave="0" documentId="13_ncr:1_{ABC60817-5B9F-4652-9620-C7EC00F92D6A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原始数据" sheetId="1" r:id="rId1"/>
    <sheet name="敏感性报告 1" sheetId="8" r:id="rId2"/>
    <sheet name="第一类地点" sheetId="2" r:id="rId3"/>
    <sheet name="第二类地点" sheetId="3" r:id="rId4"/>
    <sheet name="第三类地点" sheetId="4" r:id="rId5"/>
    <sheet name="结果汇总" sheetId="5" r:id="rId6"/>
    <sheet name="Sheet1" sheetId="7" r:id="rId7"/>
    <sheet name="排序" sheetId="6" r:id="rId8"/>
  </sheets>
  <definedNames>
    <definedName name="solver_adj" localSheetId="3" hidden="1">第二类地点!$B$40:$G$69</definedName>
    <definedName name="solver_adj" localSheetId="4" hidden="1">第三类地点!$B$37:$D$66</definedName>
    <definedName name="solver_adj" localSheetId="2" hidden="1">第一类地点!$C$37:$E$66</definedName>
    <definedName name="solver_cvg" localSheetId="3" hidden="1">0.0001</definedName>
    <definedName name="solver_cvg" localSheetId="4" hidden="1">0.0001</definedName>
    <definedName name="solver_cvg" localSheetId="2" hidden="1">0.0001</definedName>
    <definedName name="solver_drv" localSheetId="3" hidden="1">1</definedName>
    <definedName name="solver_drv" localSheetId="4" hidden="1">1</definedName>
    <definedName name="solver_drv" localSheetId="2" hidden="1">1</definedName>
    <definedName name="solver_eng" localSheetId="3" hidden="1">2</definedName>
    <definedName name="solver_eng" localSheetId="4" hidden="1">2</definedName>
    <definedName name="solver_eng" localSheetId="2" hidden="1">2</definedName>
    <definedName name="solver_est" localSheetId="3" hidden="1">1</definedName>
    <definedName name="solver_est" localSheetId="4" hidden="1">1</definedName>
    <definedName name="solver_est" localSheetId="2" hidden="1">1</definedName>
    <definedName name="solver_itr" localSheetId="3" hidden="1">2147483647</definedName>
    <definedName name="solver_itr" localSheetId="4" hidden="1">2147483647</definedName>
    <definedName name="solver_itr" localSheetId="2" hidden="1">2147483647</definedName>
    <definedName name="solver_lhs1" localSheetId="3" hidden="1">第二类地点!$B$71:$G$71</definedName>
    <definedName name="solver_lhs1" localSheetId="4" hidden="1">第三类地点!$B$68:$D$68</definedName>
    <definedName name="solver_lhs1" localSheetId="2" hidden="1">第一类地点!$C$68:$E$68</definedName>
    <definedName name="solver_lhs2" localSheetId="3" hidden="1">第二类地点!$K$40:$K$69</definedName>
    <definedName name="solver_lhs2" localSheetId="4" hidden="1">第三类地点!$H$37:$H$66</definedName>
    <definedName name="solver_lhs2" localSheetId="2" hidden="1">第一类地点!$I$37:$I$66</definedName>
    <definedName name="solver_mip" localSheetId="3" hidden="1">2147483647</definedName>
    <definedName name="solver_mip" localSheetId="4" hidden="1">2147483647</definedName>
    <definedName name="solver_mip" localSheetId="2" hidden="1">2147483647</definedName>
    <definedName name="solver_mni" localSheetId="3" hidden="1">30</definedName>
    <definedName name="solver_mni" localSheetId="4" hidden="1">30</definedName>
    <definedName name="solver_mni" localSheetId="2" hidden="1">30</definedName>
    <definedName name="solver_mrt" localSheetId="3" hidden="1">0.075</definedName>
    <definedName name="solver_mrt" localSheetId="4" hidden="1">0.075</definedName>
    <definedName name="solver_mrt" localSheetId="2" hidden="1">0.075</definedName>
    <definedName name="solver_msl" localSheetId="3" hidden="1">2</definedName>
    <definedName name="solver_msl" localSheetId="4" hidden="1">2</definedName>
    <definedName name="solver_msl" localSheetId="2" hidden="1">2</definedName>
    <definedName name="solver_neg" localSheetId="3" hidden="1">1</definedName>
    <definedName name="solver_neg" localSheetId="4" hidden="1">1</definedName>
    <definedName name="solver_neg" localSheetId="2" hidden="1">1</definedName>
    <definedName name="solver_nod" localSheetId="3" hidden="1">2147483647</definedName>
    <definedName name="solver_nod" localSheetId="4" hidden="1">2147483647</definedName>
    <definedName name="solver_nod" localSheetId="2" hidden="1">2147483647</definedName>
    <definedName name="solver_num" localSheetId="3" hidden="1">2</definedName>
    <definedName name="solver_num" localSheetId="4" hidden="1">2</definedName>
    <definedName name="solver_num" localSheetId="2" hidden="1">2</definedName>
    <definedName name="solver_nwt" localSheetId="3" hidden="1">1</definedName>
    <definedName name="solver_nwt" localSheetId="4" hidden="1">1</definedName>
    <definedName name="solver_nwt" localSheetId="2" hidden="1">1</definedName>
    <definedName name="solver_opt" localSheetId="3" hidden="1">第二类地点!$K$71</definedName>
    <definedName name="solver_opt" localSheetId="4" hidden="1">第三类地点!$H$68</definedName>
    <definedName name="solver_opt" localSheetId="2" hidden="1">第一类地点!$I$68</definedName>
    <definedName name="solver_pre" localSheetId="3" hidden="1">0.000001</definedName>
    <definedName name="solver_pre" localSheetId="4" hidden="1">0.000001</definedName>
    <definedName name="solver_pre" localSheetId="2" hidden="1">0.000001</definedName>
    <definedName name="solver_rbv" localSheetId="3" hidden="1">1</definedName>
    <definedName name="solver_rbv" localSheetId="4" hidden="1">1</definedName>
    <definedName name="solver_rbv" localSheetId="2" hidden="1">1</definedName>
    <definedName name="solver_rel1" localSheetId="3" hidden="1">2</definedName>
    <definedName name="solver_rel1" localSheetId="4" hidden="1">2</definedName>
    <definedName name="solver_rel1" localSheetId="2" hidden="1">2</definedName>
    <definedName name="solver_rel2" localSheetId="3" hidden="1">1</definedName>
    <definedName name="solver_rel2" localSheetId="4" hidden="1">1</definedName>
    <definedName name="solver_rel2" localSheetId="2" hidden="1">1</definedName>
    <definedName name="solver_rhs1" localSheetId="3" hidden="1">第二类地点!$B$73:$G$73</definedName>
    <definedName name="solver_rhs1" localSheetId="4" hidden="1">第三类地点!$B$70:$D$70</definedName>
    <definedName name="solver_rhs1" localSheetId="2" hidden="1">第一类地点!$C$70:$E$70</definedName>
    <definedName name="solver_rhs2" localSheetId="3" hidden="1">第二类地点!$I$40:$I$69</definedName>
    <definedName name="solver_rhs2" localSheetId="4" hidden="1">第三类地点!$F$37:$F$66</definedName>
    <definedName name="solver_rhs2" localSheetId="2" hidden="1">第一类地点!$G$37:$G$66</definedName>
    <definedName name="solver_rlx" localSheetId="3" hidden="1">2</definedName>
    <definedName name="solver_rlx" localSheetId="4" hidden="1">2</definedName>
    <definedName name="solver_rlx" localSheetId="2" hidden="1">2</definedName>
    <definedName name="solver_rsd" localSheetId="3" hidden="1">0</definedName>
    <definedName name="solver_rsd" localSheetId="4" hidden="1">0</definedName>
    <definedName name="solver_rsd" localSheetId="2" hidden="1">0</definedName>
    <definedName name="solver_scl" localSheetId="3" hidden="1">1</definedName>
    <definedName name="solver_scl" localSheetId="4" hidden="1">1</definedName>
    <definedName name="solver_scl" localSheetId="2" hidden="1">1</definedName>
    <definedName name="solver_sho" localSheetId="3" hidden="1">2</definedName>
    <definedName name="solver_sho" localSheetId="4" hidden="1">2</definedName>
    <definedName name="solver_sho" localSheetId="2" hidden="1">2</definedName>
    <definedName name="solver_ssz" localSheetId="3" hidden="1">100</definedName>
    <definedName name="solver_ssz" localSheetId="4" hidden="1">100</definedName>
    <definedName name="solver_ssz" localSheetId="2" hidden="1">100</definedName>
    <definedName name="solver_tim" localSheetId="3" hidden="1">2147483647</definedName>
    <definedName name="solver_tim" localSheetId="4" hidden="1">2147483647</definedName>
    <definedName name="solver_tim" localSheetId="2" hidden="1">2147483647</definedName>
    <definedName name="solver_tol" localSheetId="3" hidden="1">0.01</definedName>
    <definedName name="solver_tol" localSheetId="4" hidden="1">0.01</definedName>
    <definedName name="solver_tol" localSheetId="2" hidden="1">0.01</definedName>
    <definedName name="solver_typ" localSheetId="3" hidden="1">2</definedName>
    <definedName name="solver_typ" localSheetId="4" hidden="1">2</definedName>
    <definedName name="solver_typ" localSheetId="2" hidden="1">2</definedName>
    <definedName name="solver_val" localSheetId="3" hidden="1">0</definedName>
    <definedName name="solver_val" localSheetId="4" hidden="1">0</definedName>
    <definedName name="solver_val" localSheetId="2" hidden="1">0</definedName>
    <definedName name="solver_ver" localSheetId="3" hidden="1">3</definedName>
    <definedName name="solver_ver" localSheetId="4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3" i="5" l="1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5" i="5"/>
  <c r="A6" i="5"/>
  <c r="A7" i="5"/>
  <c r="A8" i="5"/>
  <c r="A9" i="5"/>
  <c r="A10" i="5"/>
  <c r="A11" i="5"/>
  <c r="A12" i="5"/>
  <c r="A13" i="5"/>
  <c r="A14" i="5"/>
  <c r="A4" i="5"/>
  <c r="H55" i="4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40" i="3"/>
  <c r="H68" i="4"/>
  <c r="D68" i="4"/>
  <c r="C68" i="4"/>
  <c r="B68" i="4"/>
  <c r="H66" i="4"/>
  <c r="H65" i="4"/>
  <c r="H64" i="4"/>
  <c r="H63" i="4"/>
  <c r="H62" i="4"/>
  <c r="H61" i="4"/>
  <c r="H60" i="4"/>
  <c r="H59" i="4"/>
  <c r="H58" i="4"/>
  <c r="H57" i="4"/>
  <c r="H56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E71" i="3"/>
  <c r="F71" i="3"/>
  <c r="G71" i="3"/>
  <c r="B71" i="3"/>
  <c r="D71" i="3"/>
  <c r="C71" i="3"/>
  <c r="K71" i="3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37" i="2"/>
  <c r="I68" i="2"/>
  <c r="D68" i="2"/>
  <c r="E68" i="2"/>
  <c r="C68" i="2"/>
</calcChain>
</file>

<file path=xl/sharedStrings.xml><?xml version="1.0" encoding="utf-8"?>
<sst xmlns="http://schemas.openxmlformats.org/spreadsheetml/2006/main" count="465" uniqueCount="177">
  <si>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</si>
  <si>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</si>
  <si>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</si>
  <si>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</si>
  <si>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</si>
  <si>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</si>
  <si>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M</t>
    <phoneticPr fontId="2" type="noConversion"/>
  </si>
  <si>
    <t>I</t>
    <phoneticPr fontId="2" type="noConversion"/>
  </si>
  <si>
    <t>K</t>
    <phoneticPr fontId="2" type="noConversion"/>
  </si>
  <si>
    <t>L</t>
    <phoneticPr fontId="2" type="noConversion"/>
  </si>
  <si>
    <t>G</t>
    <phoneticPr fontId="2" type="noConversion"/>
  </si>
  <si>
    <t>休息区</t>
    <phoneticPr fontId="2" type="noConversion"/>
  </si>
  <si>
    <t>学习区</t>
    <phoneticPr fontId="2" type="noConversion"/>
  </si>
  <si>
    <t>其他活动区</t>
    <phoneticPr fontId="2" type="noConversion"/>
  </si>
  <si>
    <t>人数（每300人）</t>
    <phoneticPr fontId="2" type="noConversion"/>
  </si>
  <si>
    <t>点位\
主要活动地区</t>
    <phoneticPr fontId="2" type="noConversion"/>
  </si>
  <si>
    <t>H</t>
    <phoneticPr fontId="2" type="noConversion"/>
  </si>
  <si>
    <t>列之和：</t>
    <phoneticPr fontId="2" type="noConversion"/>
  </si>
  <si>
    <t>Z</t>
    <phoneticPr fontId="2" type="noConversion"/>
  </si>
  <si>
    <t>=</t>
    <phoneticPr fontId="2" type="noConversion"/>
  </si>
  <si>
    <t>点位最大量</t>
    <phoneticPr fontId="2" type="noConversion"/>
  </si>
  <si>
    <t>总和</t>
    <phoneticPr fontId="2" type="noConversion"/>
  </si>
  <si>
    <t>&gt;=</t>
    <phoneticPr fontId="2" type="noConversion"/>
  </si>
  <si>
    <t>汇总</t>
    <phoneticPr fontId="2" type="noConversion"/>
  </si>
  <si>
    <t>汇总-四舍五入</t>
    <phoneticPr fontId="2" type="noConversion"/>
  </si>
  <si>
    <t>点位序号</t>
    <phoneticPr fontId="2" type="noConversion"/>
  </si>
  <si>
    <t>应容纳车辆</t>
    <phoneticPr fontId="2" type="noConversion"/>
  </si>
  <si>
    <t>点位重要性排序结果</t>
    <phoneticPr fontId="2" type="noConversion"/>
  </si>
  <si>
    <t>Microsoft Excel 16.0 敏感性报告</t>
  </si>
  <si>
    <t>工作表: [caculate_data.xlsx]第一类地点</t>
  </si>
  <si>
    <t>报告的建立: 2022-05-15 10:34:22</t>
  </si>
  <si>
    <t>可变单元格</t>
  </si>
  <si>
    <t>单元格</t>
  </si>
  <si>
    <t>名称</t>
  </si>
  <si>
    <t>终</t>
  </si>
  <si>
    <t>值</t>
  </si>
  <si>
    <t>递减</t>
  </si>
  <si>
    <t>成本</t>
  </si>
  <si>
    <t>目标式</t>
  </si>
  <si>
    <t>系数</t>
  </si>
  <si>
    <t>允许的</t>
  </si>
  <si>
    <t>增量</t>
  </si>
  <si>
    <t>减量</t>
  </si>
  <si>
    <t>约束</t>
  </si>
  <si>
    <t>阴影</t>
  </si>
  <si>
    <t>价格</t>
  </si>
  <si>
    <t>限制值</t>
  </si>
  <si>
    <t>$C$37</t>
  </si>
  <si>
    <t>A</t>
  </si>
  <si>
    <t>$D$37</t>
  </si>
  <si>
    <t>B</t>
  </si>
  <si>
    <t>$E$37</t>
  </si>
  <si>
    <t>C</t>
  </si>
  <si>
    <t>$C$38</t>
  </si>
  <si>
    <t>$D$38</t>
  </si>
  <si>
    <t>$E$38</t>
  </si>
  <si>
    <t>$C$39</t>
  </si>
  <si>
    <t>$D$39</t>
  </si>
  <si>
    <t>$E$39</t>
  </si>
  <si>
    <t>$C$40</t>
  </si>
  <si>
    <t>$D$40</t>
  </si>
  <si>
    <t>$E$40</t>
  </si>
  <si>
    <t>$C$41</t>
  </si>
  <si>
    <t>$D$41</t>
  </si>
  <si>
    <t>$E$41</t>
  </si>
  <si>
    <t>$C$42</t>
  </si>
  <si>
    <t>$D$42</t>
  </si>
  <si>
    <t>$E$42</t>
  </si>
  <si>
    <t>$C$43</t>
  </si>
  <si>
    <t>$D$43</t>
  </si>
  <si>
    <t>$E$43</t>
  </si>
  <si>
    <t>$C$44</t>
  </si>
  <si>
    <t>$D$44</t>
  </si>
  <si>
    <t>$E$44</t>
  </si>
  <si>
    <t>$C$45</t>
  </si>
  <si>
    <t>$D$45</t>
  </si>
  <si>
    <t>$E$45</t>
  </si>
  <si>
    <t>$C$46</t>
  </si>
  <si>
    <t>$D$46</t>
  </si>
  <si>
    <t>$E$46</t>
  </si>
  <si>
    <t>$C$47</t>
  </si>
  <si>
    <t>$D$47</t>
  </si>
  <si>
    <t>$E$47</t>
  </si>
  <si>
    <t>$C$48</t>
  </si>
  <si>
    <t>$D$48</t>
  </si>
  <si>
    <t>$E$48</t>
  </si>
  <si>
    <t>$C$49</t>
  </si>
  <si>
    <t>$D$49</t>
  </si>
  <si>
    <t>$E$49</t>
  </si>
  <si>
    <t>$C$50</t>
  </si>
  <si>
    <t>$D$50</t>
  </si>
  <si>
    <t>$E$50</t>
  </si>
  <si>
    <t>$C$51</t>
  </si>
  <si>
    <t>$D$51</t>
  </si>
  <si>
    <t>$E$51</t>
  </si>
  <si>
    <t>$C$52</t>
  </si>
  <si>
    <t>$D$52</t>
  </si>
  <si>
    <t>$E$52</t>
  </si>
  <si>
    <t>$C$53</t>
  </si>
  <si>
    <t>$D$53</t>
  </si>
  <si>
    <t>$E$53</t>
  </si>
  <si>
    <t>$C$54</t>
  </si>
  <si>
    <t>$D$54</t>
  </si>
  <si>
    <t>$E$54</t>
  </si>
  <si>
    <t>$C$55</t>
  </si>
  <si>
    <t>$D$55</t>
  </si>
  <si>
    <t>$E$55</t>
  </si>
  <si>
    <t>$C$56</t>
  </si>
  <si>
    <t>$D$56</t>
  </si>
  <si>
    <t>$E$56</t>
  </si>
  <si>
    <t>$C$57</t>
  </si>
  <si>
    <t>$D$57</t>
  </si>
  <si>
    <t>$E$57</t>
  </si>
  <si>
    <t>$C$58</t>
  </si>
  <si>
    <t>$D$58</t>
  </si>
  <si>
    <t>$E$58</t>
  </si>
  <si>
    <t>$C$59</t>
  </si>
  <si>
    <t>$D$59</t>
  </si>
  <si>
    <t>$E$59</t>
  </si>
  <si>
    <t>$C$60</t>
  </si>
  <si>
    <t>$D$60</t>
  </si>
  <si>
    <t>$E$60</t>
  </si>
  <si>
    <t>$C$61</t>
  </si>
  <si>
    <t>$D$61</t>
  </si>
  <si>
    <t>$E$61</t>
  </si>
  <si>
    <t>$C$62</t>
  </si>
  <si>
    <t>$D$62</t>
  </si>
  <si>
    <t>$E$62</t>
  </si>
  <si>
    <t>$C$63</t>
  </si>
  <si>
    <t>$D$63</t>
  </si>
  <si>
    <t>$E$63</t>
  </si>
  <si>
    <t>$C$64</t>
  </si>
  <si>
    <t>$D$64</t>
  </si>
  <si>
    <t>$E$64</t>
  </si>
  <si>
    <t>$C$65</t>
  </si>
  <si>
    <t>$D$65</t>
  </si>
  <si>
    <t>$E$65</t>
  </si>
  <si>
    <t>$C$66</t>
  </si>
  <si>
    <t>$D$66</t>
  </si>
  <si>
    <t>$E$66</t>
  </si>
  <si>
    <t>$C$68</t>
  </si>
  <si>
    <t>列之和： A</t>
  </si>
  <si>
    <t>$D$68</t>
  </si>
  <si>
    <t>列之和： B</t>
  </si>
  <si>
    <t>$E$68</t>
  </si>
  <si>
    <t>列之和： C</t>
  </si>
  <si>
    <t>$I$37</t>
  </si>
  <si>
    <t>&gt;= 总和</t>
  </si>
  <si>
    <t>$I$38</t>
  </si>
  <si>
    <t>$I$39</t>
  </si>
  <si>
    <t>$I$40</t>
  </si>
  <si>
    <t>$I$41</t>
  </si>
  <si>
    <t>$I$42</t>
  </si>
  <si>
    <t>$I$43</t>
  </si>
  <si>
    <t>$I$44</t>
  </si>
  <si>
    <t>$I$45</t>
  </si>
  <si>
    <t>$I$46</t>
  </si>
  <si>
    <t>$I$47</t>
  </si>
  <si>
    <t>$I$48</t>
  </si>
  <si>
    <t>$I$49</t>
  </si>
  <si>
    <t>$I$50</t>
  </si>
  <si>
    <t>$I$51</t>
  </si>
  <si>
    <t>$I$52</t>
  </si>
  <si>
    <t>$I$53</t>
  </si>
  <si>
    <t>$I$54</t>
  </si>
  <si>
    <t>$I$55</t>
  </si>
  <si>
    <t>$I$56</t>
  </si>
  <si>
    <t>$I$57</t>
  </si>
  <si>
    <t>$I$58</t>
  </si>
  <si>
    <t>$I$59</t>
  </si>
  <si>
    <t>$I$60</t>
  </si>
  <si>
    <t>$I$61</t>
  </si>
  <si>
    <t>$I$62</t>
  </si>
  <si>
    <t>$I$63</t>
  </si>
  <si>
    <t>$I$64</t>
  </si>
  <si>
    <t>$I$65</t>
  </si>
  <si>
    <t>$I$66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</si>
</sst>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theme="1"/>
      <name val="华文中宋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楷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1"/>
      <color indexed="18"/>
      <name val="等线"/>
      <family val="2"/>
      <scheme val="minor"/>
    </font>
    <font>
      <b/>
      <sz val="11"/>
      <color indexed="18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1" fillId="6" borderId="0" xfId="0" applyFont="1" applyFill="1" applyAlignment="1">
      <alignment horizont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 wrapText="1"/>
    </xf>
    <xf numFmtId="1" fontId="3" fillId="0" borderId="8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6" borderId="0" xfId="0" applyFill="1"/>
    <xf numFmtId="0" fontId="1" fillId="6" borderId="6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4" fillId="0" borderId="0" xfId="0" applyFont="1"/>
    <xf numFmtId="0" fontId="0" fillId="0" borderId="13" xfId="0" applyFill="1" applyBorder="1" applyAlignment="1"/>
    <xf numFmtId="0" fontId="0" fillId="0" borderId="14" xfId="0" applyFill="1" applyBorder="1" applyAlignment="1"/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workbookViewId="0">
      <selection activeCell="N6" sqref="N6"/>
    </sheetView>
  </sheetViews>
  <sheetFormatPr defaultRowHeight="14" x14ac:dyDescent="0.3"/>
  <cols>
    <col min="1" max="1" width="17.75" customWidth="1"/>
  </cols>
  <sheetData>
    <row r="1" spans="1:13" ht="15.5" thickBot="1" x14ac:dyDescent="0.35">
      <c r="B1" s="27" t="s">
        <v>11</v>
      </c>
      <c r="C1" s="27"/>
      <c r="D1" s="27"/>
      <c r="E1" s="28" t="s">
        <v>12</v>
      </c>
      <c r="F1" s="28"/>
      <c r="G1" s="28"/>
      <c r="H1" s="28"/>
      <c r="I1" s="28"/>
      <c r="J1" s="28"/>
      <c r="K1" s="29" t="s">
        <v>13</v>
      </c>
      <c r="L1" s="29"/>
      <c r="M1" s="29"/>
    </row>
    <row r="2" spans="1:13" ht="17.5" customHeight="1" thickBot="1" x14ac:dyDescent="0.4">
      <c r="A2" s="3" t="s">
        <v>14</v>
      </c>
      <c r="B2" s="4">
        <v>100</v>
      </c>
      <c r="C2" s="5">
        <v>100</v>
      </c>
      <c r="D2" s="5">
        <v>100</v>
      </c>
      <c r="E2" s="6">
        <v>57</v>
      </c>
      <c r="F2" s="6">
        <v>34</v>
      </c>
      <c r="G2" s="6">
        <v>87</v>
      </c>
      <c r="H2" s="6">
        <v>38</v>
      </c>
      <c r="I2" s="6">
        <v>54</v>
      </c>
      <c r="J2" s="6">
        <v>30</v>
      </c>
      <c r="K2" s="7">
        <v>150</v>
      </c>
      <c r="L2" s="7">
        <v>60</v>
      </c>
      <c r="M2" s="8">
        <v>90</v>
      </c>
    </row>
    <row r="3" spans="1:13" ht="31" customHeight="1" x14ac:dyDescent="0.35">
      <c r="A3" s="3" t="s">
        <v>15</v>
      </c>
      <c r="B3" s="9" t="s">
        <v>0</v>
      </c>
      <c r="C3" s="9" t="s">
        <v>1</v>
      </c>
      <c r="D3" s="9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9</v>
      </c>
      <c r="J3" s="10" t="s">
        <v>16</v>
      </c>
      <c r="K3" s="11" t="s">
        <v>7</v>
      </c>
      <c r="L3" s="11" t="s">
        <v>10</v>
      </c>
      <c r="M3" s="11" t="s">
        <v>8</v>
      </c>
    </row>
    <row r="4" spans="1:13" ht="15" x14ac:dyDescent="0.35">
      <c r="A4" s="2">
        <v>1</v>
      </c>
      <c r="B4" s="1">
        <v>1900</v>
      </c>
      <c r="C4" s="1">
        <v>1900</v>
      </c>
      <c r="D4" s="1">
        <v>1551</v>
      </c>
      <c r="E4" s="1">
        <v>317</v>
      </c>
      <c r="F4" s="1">
        <v>15</v>
      </c>
      <c r="G4" s="1">
        <v>518</v>
      </c>
      <c r="H4" s="1">
        <v>680</v>
      </c>
      <c r="I4" s="1">
        <v>1420</v>
      </c>
      <c r="J4" s="1">
        <v>1304</v>
      </c>
      <c r="K4" s="1">
        <v>797</v>
      </c>
      <c r="L4" s="1">
        <v>751</v>
      </c>
      <c r="M4" s="1">
        <v>2456</v>
      </c>
    </row>
    <row r="5" spans="1:13" ht="15" x14ac:dyDescent="0.35">
      <c r="A5" s="2">
        <v>2</v>
      </c>
      <c r="B5" s="1">
        <v>1474</v>
      </c>
      <c r="C5" s="1">
        <v>1474</v>
      </c>
      <c r="D5" s="1">
        <v>1474</v>
      </c>
      <c r="E5" s="1">
        <v>0</v>
      </c>
      <c r="F5" s="1">
        <v>233</v>
      </c>
      <c r="G5" s="1">
        <v>714</v>
      </c>
      <c r="H5" s="1">
        <v>363</v>
      </c>
      <c r="I5" s="1">
        <v>1185</v>
      </c>
      <c r="J5" s="1">
        <v>1227</v>
      </c>
      <c r="K5" s="1">
        <v>564</v>
      </c>
      <c r="L5" s="1">
        <v>564</v>
      </c>
      <c r="M5" s="1">
        <v>2030</v>
      </c>
    </row>
    <row r="6" spans="1:13" ht="15" x14ac:dyDescent="0.35">
      <c r="A6" s="2">
        <v>3</v>
      </c>
      <c r="B6" s="1">
        <v>1518</v>
      </c>
      <c r="C6" s="1">
        <v>1518</v>
      </c>
      <c r="D6" s="1">
        <v>1518</v>
      </c>
      <c r="E6" s="1">
        <v>252</v>
      </c>
      <c r="F6" s="1">
        <v>485</v>
      </c>
      <c r="G6" s="1">
        <v>966</v>
      </c>
      <c r="H6" s="1">
        <v>615</v>
      </c>
      <c r="I6" s="1">
        <v>1418</v>
      </c>
      <c r="J6" s="1">
        <v>1271</v>
      </c>
      <c r="K6" s="1">
        <v>797</v>
      </c>
      <c r="L6" s="1">
        <v>751</v>
      </c>
      <c r="M6" s="1">
        <v>2074</v>
      </c>
    </row>
    <row r="7" spans="1:13" ht="15" x14ac:dyDescent="0.35">
      <c r="A7" s="2">
        <v>4</v>
      </c>
      <c r="B7" s="1">
        <v>1557</v>
      </c>
      <c r="C7" s="1">
        <v>1557</v>
      </c>
      <c r="D7" s="1">
        <v>1557</v>
      </c>
      <c r="E7" s="1">
        <v>321</v>
      </c>
      <c r="F7" s="1">
        <v>554</v>
      </c>
      <c r="G7" s="1">
        <v>1035</v>
      </c>
      <c r="H7" s="1">
        <v>684</v>
      </c>
      <c r="I7" s="1">
        <v>1463</v>
      </c>
      <c r="J7" s="1">
        <v>1310</v>
      </c>
      <c r="K7" s="1">
        <v>807</v>
      </c>
      <c r="L7" s="1">
        <v>838</v>
      </c>
      <c r="M7" s="1">
        <v>2113</v>
      </c>
    </row>
    <row r="8" spans="1:13" ht="15" x14ac:dyDescent="0.35">
      <c r="A8" s="2">
        <v>5</v>
      </c>
      <c r="B8" s="1">
        <v>1780</v>
      </c>
      <c r="C8" s="1">
        <v>1780</v>
      </c>
      <c r="D8" s="1">
        <v>1431</v>
      </c>
      <c r="E8" s="1">
        <v>456</v>
      </c>
      <c r="F8" s="1">
        <v>223</v>
      </c>
      <c r="G8" s="1">
        <v>473</v>
      </c>
      <c r="H8" s="1">
        <v>102</v>
      </c>
      <c r="I8" s="1">
        <v>1566</v>
      </c>
      <c r="J8" s="1">
        <v>1184</v>
      </c>
      <c r="K8" s="1">
        <v>926</v>
      </c>
      <c r="L8" s="1">
        <v>796</v>
      </c>
      <c r="M8" s="1">
        <v>2336</v>
      </c>
    </row>
    <row r="9" spans="1:13" ht="15" x14ac:dyDescent="0.35">
      <c r="A9" s="2">
        <v>6</v>
      </c>
      <c r="B9" s="1">
        <v>1379</v>
      </c>
      <c r="C9" s="1">
        <v>1379</v>
      </c>
      <c r="D9" s="1">
        <v>1030</v>
      </c>
      <c r="E9" s="1">
        <v>728</v>
      </c>
      <c r="F9" s="1">
        <v>495</v>
      </c>
      <c r="G9" s="1">
        <v>239</v>
      </c>
      <c r="H9" s="1">
        <v>31</v>
      </c>
      <c r="I9" s="1">
        <v>1168</v>
      </c>
      <c r="J9" s="1">
        <v>783</v>
      </c>
      <c r="K9" s="1">
        <v>1136</v>
      </c>
      <c r="L9" s="1">
        <v>986</v>
      </c>
      <c r="M9" s="1">
        <v>1935</v>
      </c>
    </row>
    <row r="10" spans="1:13" ht="15" x14ac:dyDescent="0.35">
      <c r="A10" s="2">
        <v>7</v>
      </c>
      <c r="B10" s="1">
        <v>1200</v>
      </c>
      <c r="C10" s="1">
        <v>1300</v>
      </c>
      <c r="D10" s="1">
        <v>1300</v>
      </c>
      <c r="E10" s="1">
        <v>652</v>
      </c>
      <c r="F10" s="1">
        <v>885</v>
      </c>
      <c r="G10" s="1">
        <v>1366</v>
      </c>
      <c r="H10" s="1">
        <v>1074</v>
      </c>
      <c r="I10" s="1">
        <v>1179</v>
      </c>
      <c r="J10" s="1">
        <v>1053</v>
      </c>
      <c r="K10" s="1">
        <v>878</v>
      </c>
      <c r="L10" s="1">
        <v>541</v>
      </c>
      <c r="M10" s="1">
        <v>1756</v>
      </c>
    </row>
    <row r="11" spans="1:13" ht="15" x14ac:dyDescent="0.35">
      <c r="A11" s="2">
        <v>8</v>
      </c>
      <c r="B11" s="1">
        <v>900</v>
      </c>
      <c r="C11" s="1">
        <v>991</v>
      </c>
      <c r="D11" s="1">
        <v>991</v>
      </c>
      <c r="E11" s="1">
        <v>925</v>
      </c>
      <c r="F11" s="1">
        <v>1158</v>
      </c>
      <c r="G11" s="1">
        <v>1639</v>
      </c>
      <c r="H11" s="1">
        <v>1347</v>
      </c>
      <c r="I11" s="1">
        <v>882</v>
      </c>
      <c r="J11" s="1">
        <v>744</v>
      </c>
      <c r="K11" s="1">
        <v>538</v>
      </c>
      <c r="L11" s="1">
        <v>201</v>
      </c>
      <c r="M11" s="1">
        <v>1456</v>
      </c>
    </row>
    <row r="12" spans="1:13" ht="15" x14ac:dyDescent="0.35">
      <c r="A12" s="2">
        <v>9</v>
      </c>
      <c r="B12" s="1">
        <v>906</v>
      </c>
      <c r="C12" s="1">
        <v>906</v>
      </c>
      <c r="D12" s="1">
        <v>906</v>
      </c>
      <c r="E12" s="1">
        <v>564</v>
      </c>
      <c r="F12" s="1">
        <v>797</v>
      </c>
      <c r="G12" s="1">
        <v>1278</v>
      </c>
      <c r="H12" s="1">
        <v>986</v>
      </c>
      <c r="I12" s="1">
        <v>1155</v>
      </c>
      <c r="J12" s="1">
        <v>659</v>
      </c>
      <c r="K12" s="1">
        <v>121</v>
      </c>
      <c r="L12" s="1">
        <v>21</v>
      </c>
      <c r="M12" s="1">
        <v>1462</v>
      </c>
    </row>
    <row r="13" spans="1:13" ht="15" x14ac:dyDescent="0.35">
      <c r="A13" s="2">
        <v>10</v>
      </c>
      <c r="B13" s="1">
        <v>914</v>
      </c>
      <c r="C13" s="1">
        <v>914</v>
      </c>
      <c r="D13" s="1">
        <v>856</v>
      </c>
      <c r="E13" s="1">
        <v>702</v>
      </c>
      <c r="F13" s="1">
        <v>935</v>
      </c>
      <c r="G13" s="1">
        <v>1416</v>
      </c>
      <c r="H13" s="1">
        <v>1124</v>
      </c>
      <c r="I13" s="1">
        <v>439</v>
      </c>
      <c r="J13" s="1">
        <v>609</v>
      </c>
      <c r="K13" s="1">
        <v>31</v>
      </c>
      <c r="L13" s="1">
        <v>210</v>
      </c>
      <c r="M13" s="1">
        <v>1470</v>
      </c>
    </row>
    <row r="14" spans="1:13" ht="15" x14ac:dyDescent="0.35">
      <c r="A14" s="2">
        <v>11</v>
      </c>
      <c r="B14" s="1">
        <v>1300</v>
      </c>
      <c r="C14" s="1">
        <v>1300</v>
      </c>
      <c r="D14" s="1">
        <v>951</v>
      </c>
      <c r="E14" s="1">
        <v>714</v>
      </c>
      <c r="F14" s="1">
        <v>481</v>
      </c>
      <c r="G14" s="1">
        <v>11</v>
      </c>
      <c r="H14" s="1">
        <v>1136</v>
      </c>
      <c r="I14" s="1">
        <v>762</v>
      </c>
      <c r="J14" s="1">
        <v>704</v>
      </c>
      <c r="K14" s="1">
        <v>1265</v>
      </c>
      <c r="L14" s="1">
        <v>1195</v>
      </c>
      <c r="M14" s="1">
        <v>1856</v>
      </c>
    </row>
    <row r="15" spans="1:13" ht="15" x14ac:dyDescent="0.35">
      <c r="A15" s="2">
        <v>12</v>
      </c>
      <c r="B15" s="1">
        <v>838</v>
      </c>
      <c r="C15" s="1">
        <v>838</v>
      </c>
      <c r="D15" s="1">
        <v>489</v>
      </c>
      <c r="E15" s="1">
        <v>798</v>
      </c>
      <c r="F15" s="1">
        <v>1031</v>
      </c>
      <c r="G15" s="1">
        <v>1512</v>
      </c>
      <c r="H15" s="1">
        <v>1220</v>
      </c>
      <c r="I15" s="1">
        <v>390</v>
      </c>
      <c r="J15" s="1">
        <v>242</v>
      </c>
      <c r="K15" s="1">
        <v>82</v>
      </c>
      <c r="L15" s="1">
        <v>121</v>
      </c>
      <c r="M15" s="1">
        <v>1394</v>
      </c>
    </row>
    <row r="16" spans="1:13" ht="15" x14ac:dyDescent="0.35">
      <c r="A16" s="2">
        <v>13</v>
      </c>
      <c r="B16" s="1">
        <v>1000</v>
      </c>
      <c r="C16" s="1">
        <v>1000</v>
      </c>
      <c r="D16" s="1">
        <v>1000</v>
      </c>
      <c r="E16" s="1">
        <v>1000</v>
      </c>
      <c r="F16" s="1">
        <v>1233</v>
      </c>
      <c r="G16" s="1">
        <v>1714</v>
      </c>
      <c r="H16" s="1">
        <v>1422</v>
      </c>
      <c r="I16" s="1">
        <v>1034</v>
      </c>
      <c r="J16" s="1">
        <v>753</v>
      </c>
      <c r="K16" s="1">
        <v>426</v>
      </c>
      <c r="L16" s="1">
        <v>89</v>
      </c>
      <c r="M16" s="1">
        <v>1556</v>
      </c>
    </row>
    <row r="17" spans="1:13" ht="15" x14ac:dyDescent="0.35">
      <c r="A17" s="2">
        <v>14</v>
      </c>
      <c r="B17" s="1">
        <v>848</v>
      </c>
      <c r="C17" s="1">
        <v>848</v>
      </c>
      <c r="D17" s="1">
        <v>848</v>
      </c>
      <c r="E17" s="1">
        <v>1240</v>
      </c>
      <c r="F17" s="1">
        <v>1473</v>
      </c>
      <c r="G17" s="1">
        <v>1954</v>
      </c>
      <c r="H17" s="1">
        <v>1662</v>
      </c>
      <c r="I17" s="1">
        <v>882</v>
      </c>
      <c r="J17" s="1">
        <v>601</v>
      </c>
      <c r="K17" s="1">
        <v>426</v>
      </c>
      <c r="L17" s="1">
        <v>89</v>
      </c>
      <c r="M17" s="1">
        <v>1404</v>
      </c>
    </row>
    <row r="18" spans="1:13" ht="15" x14ac:dyDescent="0.35">
      <c r="A18" s="2">
        <v>15</v>
      </c>
      <c r="B18" s="1">
        <v>658</v>
      </c>
      <c r="C18" s="1">
        <v>658</v>
      </c>
      <c r="D18" s="1">
        <v>358</v>
      </c>
      <c r="E18" s="1">
        <v>867</v>
      </c>
      <c r="F18" s="1">
        <v>1100</v>
      </c>
      <c r="G18" s="1">
        <v>1581</v>
      </c>
      <c r="H18" s="1">
        <v>1289</v>
      </c>
      <c r="I18" s="1">
        <v>178</v>
      </c>
      <c r="J18" s="1">
        <v>111</v>
      </c>
      <c r="K18" s="1">
        <v>212</v>
      </c>
      <c r="L18" s="1">
        <v>242</v>
      </c>
      <c r="M18" s="1">
        <v>1214</v>
      </c>
    </row>
    <row r="19" spans="1:13" ht="15" x14ac:dyDescent="0.35">
      <c r="A19" s="2">
        <v>16</v>
      </c>
      <c r="B19" s="1">
        <v>1000</v>
      </c>
      <c r="C19" s="1">
        <v>1000</v>
      </c>
      <c r="D19" s="1">
        <v>700</v>
      </c>
      <c r="E19" s="1">
        <v>966</v>
      </c>
      <c r="F19" s="1">
        <v>733</v>
      </c>
      <c r="G19" s="1">
        <v>100</v>
      </c>
      <c r="H19" s="1">
        <v>329</v>
      </c>
      <c r="I19" s="1">
        <v>452</v>
      </c>
      <c r="J19" s="1">
        <v>453</v>
      </c>
      <c r="K19" s="1">
        <v>938</v>
      </c>
      <c r="L19" s="1">
        <v>1326</v>
      </c>
      <c r="M19" s="1">
        <v>1556</v>
      </c>
    </row>
    <row r="20" spans="1:13" ht="15" x14ac:dyDescent="0.35">
      <c r="A20" s="2">
        <v>17</v>
      </c>
      <c r="B20" s="1">
        <v>1100</v>
      </c>
      <c r="C20" s="1">
        <v>1100</v>
      </c>
      <c r="D20" s="1">
        <v>800</v>
      </c>
      <c r="E20" s="1">
        <v>1103</v>
      </c>
      <c r="F20" s="1">
        <v>870</v>
      </c>
      <c r="G20" s="1">
        <v>100</v>
      </c>
      <c r="H20" s="1">
        <v>379</v>
      </c>
      <c r="I20" s="1">
        <v>452</v>
      </c>
      <c r="J20" s="1">
        <v>553</v>
      </c>
      <c r="K20" s="1">
        <v>938</v>
      </c>
      <c r="L20" s="1">
        <v>1326</v>
      </c>
      <c r="M20" s="1">
        <v>1656</v>
      </c>
    </row>
    <row r="21" spans="1:13" ht="15" x14ac:dyDescent="0.35">
      <c r="A21" s="2">
        <v>18</v>
      </c>
      <c r="B21" s="1">
        <v>868</v>
      </c>
      <c r="C21" s="1">
        <v>868</v>
      </c>
      <c r="D21" s="1">
        <v>519</v>
      </c>
      <c r="E21" s="1">
        <v>1115</v>
      </c>
      <c r="F21" s="1">
        <v>882</v>
      </c>
      <c r="G21" s="1">
        <v>360</v>
      </c>
      <c r="H21" s="1">
        <v>510</v>
      </c>
      <c r="I21" s="1">
        <v>889</v>
      </c>
      <c r="J21" s="1">
        <v>272</v>
      </c>
      <c r="K21" s="1">
        <v>1375</v>
      </c>
      <c r="L21" s="1">
        <v>1230</v>
      </c>
      <c r="M21" s="1">
        <v>1424</v>
      </c>
    </row>
    <row r="22" spans="1:13" ht="15" x14ac:dyDescent="0.35">
      <c r="A22" s="2">
        <v>19</v>
      </c>
      <c r="B22" s="1">
        <v>626</v>
      </c>
      <c r="C22" s="1">
        <v>626</v>
      </c>
      <c r="D22" s="1">
        <v>500</v>
      </c>
      <c r="E22" s="1">
        <v>1185</v>
      </c>
      <c r="F22" s="1">
        <v>1418</v>
      </c>
      <c r="G22" s="1">
        <v>882</v>
      </c>
      <c r="H22" s="1">
        <v>1607</v>
      </c>
      <c r="I22" s="1">
        <v>32</v>
      </c>
      <c r="J22" s="1">
        <v>253</v>
      </c>
      <c r="K22" s="1">
        <v>439</v>
      </c>
      <c r="L22" s="1">
        <v>793</v>
      </c>
      <c r="M22" s="1">
        <v>1182</v>
      </c>
    </row>
    <row r="23" spans="1:13" ht="15" x14ac:dyDescent="0.35">
      <c r="A23" s="2">
        <v>20</v>
      </c>
      <c r="B23" s="1">
        <v>306</v>
      </c>
      <c r="C23" s="1">
        <v>584</v>
      </c>
      <c r="D23" s="1">
        <v>584</v>
      </c>
      <c r="E23" s="1">
        <v>1406</v>
      </c>
      <c r="F23" s="1">
        <v>1639</v>
      </c>
      <c r="G23" s="1">
        <v>1539</v>
      </c>
      <c r="H23" s="1">
        <v>1828</v>
      </c>
      <c r="I23" s="1">
        <v>149</v>
      </c>
      <c r="J23" s="1">
        <v>337</v>
      </c>
      <c r="K23" s="1">
        <v>635</v>
      </c>
      <c r="L23" s="1">
        <v>738</v>
      </c>
      <c r="M23" s="1">
        <v>862</v>
      </c>
    </row>
    <row r="24" spans="1:13" ht="15" x14ac:dyDescent="0.35">
      <c r="A24" s="2">
        <v>21</v>
      </c>
      <c r="B24" s="1">
        <v>454</v>
      </c>
      <c r="C24" s="1">
        <v>875</v>
      </c>
      <c r="D24" s="1">
        <v>875</v>
      </c>
      <c r="E24" s="1">
        <v>1791</v>
      </c>
      <c r="F24" s="1">
        <v>2024</v>
      </c>
      <c r="G24" s="1">
        <v>1420</v>
      </c>
      <c r="H24" s="1">
        <v>2213</v>
      </c>
      <c r="I24" s="1">
        <v>534</v>
      </c>
      <c r="J24" s="1">
        <v>628</v>
      </c>
      <c r="K24" s="1">
        <v>1020</v>
      </c>
      <c r="L24" s="1">
        <v>991</v>
      </c>
      <c r="M24" s="1">
        <v>0</v>
      </c>
    </row>
    <row r="25" spans="1:13" ht="15" x14ac:dyDescent="0.35">
      <c r="A25" s="2">
        <v>22</v>
      </c>
      <c r="B25" s="1">
        <v>290</v>
      </c>
      <c r="C25" s="1">
        <v>654</v>
      </c>
      <c r="D25" s="1">
        <v>654</v>
      </c>
      <c r="E25" s="1">
        <v>1621</v>
      </c>
      <c r="F25" s="1">
        <v>1854</v>
      </c>
      <c r="G25" s="1">
        <v>1340</v>
      </c>
      <c r="H25" s="1">
        <v>2043</v>
      </c>
      <c r="I25" s="1">
        <v>364</v>
      </c>
      <c r="J25" s="1">
        <v>897</v>
      </c>
      <c r="K25" s="1">
        <v>850</v>
      </c>
      <c r="L25" s="1">
        <v>1082</v>
      </c>
      <c r="M25" s="1">
        <v>231</v>
      </c>
    </row>
    <row r="26" spans="1:13" ht="15" x14ac:dyDescent="0.35">
      <c r="A26" s="2">
        <v>23</v>
      </c>
      <c r="B26" s="1">
        <v>200</v>
      </c>
      <c r="C26" s="1">
        <v>350</v>
      </c>
      <c r="D26" s="1">
        <v>350</v>
      </c>
      <c r="E26" s="1">
        <v>1385</v>
      </c>
      <c r="F26" s="1">
        <v>1618</v>
      </c>
      <c r="G26" s="1">
        <v>1104</v>
      </c>
      <c r="H26" s="1">
        <v>1807</v>
      </c>
      <c r="I26" s="1">
        <v>128</v>
      </c>
      <c r="J26" s="1">
        <v>593</v>
      </c>
      <c r="K26" s="1">
        <v>614</v>
      </c>
      <c r="L26" s="1">
        <v>707</v>
      </c>
      <c r="M26" s="1">
        <v>756</v>
      </c>
    </row>
    <row r="27" spans="1:13" ht="15" x14ac:dyDescent="0.35">
      <c r="A27" s="2">
        <v>24</v>
      </c>
      <c r="B27" s="1">
        <v>572</v>
      </c>
      <c r="C27" s="1">
        <v>572</v>
      </c>
      <c r="D27" s="1">
        <v>133</v>
      </c>
      <c r="E27" s="1">
        <v>1364</v>
      </c>
      <c r="F27" s="1">
        <v>1131</v>
      </c>
      <c r="G27" s="1">
        <v>715</v>
      </c>
      <c r="H27" s="1">
        <v>844</v>
      </c>
      <c r="I27" s="1">
        <v>107</v>
      </c>
      <c r="J27" s="1">
        <v>815</v>
      </c>
      <c r="K27" s="1">
        <v>593</v>
      </c>
      <c r="L27" s="1">
        <v>891</v>
      </c>
      <c r="M27" s="1">
        <v>1128</v>
      </c>
    </row>
    <row r="28" spans="1:13" ht="15" x14ac:dyDescent="0.35">
      <c r="A28" s="2">
        <v>25</v>
      </c>
      <c r="B28" s="1">
        <v>758</v>
      </c>
      <c r="C28" s="1">
        <v>758</v>
      </c>
      <c r="D28" s="1">
        <v>319</v>
      </c>
      <c r="E28" s="1">
        <v>1478</v>
      </c>
      <c r="F28" s="1">
        <v>1245</v>
      </c>
      <c r="G28" s="1">
        <v>615</v>
      </c>
      <c r="H28" s="1">
        <v>744</v>
      </c>
      <c r="I28" s="1">
        <v>221</v>
      </c>
      <c r="J28" s="1">
        <v>1001</v>
      </c>
      <c r="K28" s="1">
        <v>707</v>
      </c>
      <c r="L28" s="1">
        <v>991</v>
      </c>
      <c r="M28" s="1">
        <v>1314</v>
      </c>
    </row>
    <row r="29" spans="1:13" ht="15" x14ac:dyDescent="0.35">
      <c r="A29" s="2">
        <v>26</v>
      </c>
      <c r="B29" s="1">
        <v>817</v>
      </c>
      <c r="C29" s="1">
        <v>726</v>
      </c>
      <c r="D29" s="1">
        <v>340</v>
      </c>
      <c r="E29" s="1">
        <v>1572</v>
      </c>
      <c r="F29" s="1">
        <v>1339</v>
      </c>
      <c r="G29" s="1">
        <v>654</v>
      </c>
      <c r="H29" s="1">
        <v>783</v>
      </c>
      <c r="I29" s="1">
        <v>315</v>
      </c>
      <c r="J29" s="1">
        <v>969</v>
      </c>
      <c r="K29" s="1">
        <v>801</v>
      </c>
      <c r="L29" s="1">
        <v>1080</v>
      </c>
      <c r="M29" s="1">
        <v>1373</v>
      </c>
    </row>
    <row r="30" spans="1:13" ht="15" x14ac:dyDescent="0.35">
      <c r="A30" s="2">
        <v>27</v>
      </c>
      <c r="B30" s="1">
        <v>520</v>
      </c>
      <c r="C30" s="1">
        <v>258</v>
      </c>
      <c r="D30" s="1">
        <v>258</v>
      </c>
      <c r="E30" s="1">
        <v>1223</v>
      </c>
      <c r="F30" s="1">
        <v>1456</v>
      </c>
      <c r="G30" s="1">
        <v>1310</v>
      </c>
      <c r="H30" s="1">
        <v>1439</v>
      </c>
      <c r="I30" s="1">
        <v>152</v>
      </c>
      <c r="J30" s="1">
        <v>501</v>
      </c>
      <c r="K30" s="1">
        <v>638</v>
      </c>
      <c r="L30" s="1">
        <v>707</v>
      </c>
      <c r="M30" s="1">
        <v>1076</v>
      </c>
    </row>
    <row r="31" spans="1:13" ht="15" x14ac:dyDescent="0.35">
      <c r="A31" s="2">
        <v>28</v>
      </c>
      <c r="B31" s="1">
        <v>329</v>
      </c>
      <c r="C31" s="1">
        <v>469</v>
      </c>
      <c r="D31" s="1">
        <v>719</v>
      </c>
      <c r="E31" s="1">
        <v>1791</v>
      </c>
      <c r="F31" s="1">
        <v>2024</v>
      </c>
      <c r="G31" s="1">
        <v>1327</v>
      </c>
      <c r="H31" s="1">
        <v>2213</v>
      </c>
      <c r="I31" s="1">
        <v>534</v>
      </c>
      <c r="J31" s="1">
        <v>712</v>
      </c>
      <c r="K31" s="1">
        <v>1020</v>
      </c>
      <c r="L31" s="1">
        <v>1201</v>
      </c>
      <c r="M31" s="1">
        <v>389</v>
      </c>
    </row>
    <row r="32" spans="1:13" ht="15" x14ac:dyDescent="0.35">
      <c r="A32" s="2">
        <v>29</v>
      </c>
      <c r="B32" s="1">
        <v>770</v>
      </c>
      <c r="C32" s="1">
        <v>129</v>
      </c>
      <c r="D32" s="1">
        <v>129</v>
      </c>
      <c r="E32" s="1">
        <v>1538</v>
      </c>
      <c r="F32" s="1">
        <v>1771</v>
      </c>
      <c r="G32" s="1">
        <v>1239</v>
      </c>
      <c r="H32" s="1">
        <v>1360</v>
      </c>
      <c r="I32" s="1">
        <v>281</v>
      </c>
      <c r="J32" s="1">
        <v>372</v>
      </c>
      <c r="K32" s="1">
        <v>767</v>
      </c>
      <c r="L32" s="1">
        <v>919</v>
      </c>
      <c r="M32" s="1">
        <v>1326</v>
      </c>
    </row>
    <row r="33" spans="1:13" ht="15" x14ac:dyDescent="0.35">
      <c r="A33" s="2">
        <v>30</v>
      </c>
      <c r="B33" s="1">
        <v>953</v>
      </c>
      <c r="C33" s="1">
        <v>567</v>
      </c>
      <c r="D33" s="1">
        <v>149</v>
      </c>
      <c r="E33" s="1">
        <v>1730</v>
      </c>
      <c r="F33" s="1">
        <v>1497</v>
      </c>
      <c r="G33" s="1">
        <v>897</v>
      </c>
      <c r="H33" s="1">
        <v>1018</v>
      </c>
      <c r="I33" s="1">
        <v>473</v>
      </c>
      <c r="J33" s="1">
        <v>810</v>
      </c>
      <c r="K33" s="1">
        <v>959</v>
      </c>
      <c r="L33" s="1">
        <v>1102</v>
      </c>
      <c r="M33" s="1">
        <v>1509</v>
      </c>
    </row>
  </sheetData>
  <mergeCells count="3">
    <mergeCell ref="B1:D1"/>
    <mergeCell ref="E1:J1"/>
    <mergeCell ref="K1:M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7A058-95D0-45C3-A687-E5188B0CF415}">
  <dimension ref="A1:H135"/>
  <sheetViews>
    <sheetView showGridLines="0" tabSelected="1" workbookViewId="0"/>
  </sheetViews>
  <sheetFormatPr defaultRowHeight="14" x14ac:dyDescent="0.3"/>
  <cols>
    <col min="1" max="1" width="2.08203125" customWidth="1"/>
    <col min="2" max="2" width="6.6640625" bestFit="1" customWidth="1"/>
    <col min="3" max="3" width="10.1640625" bestFit="1" customWidth="1"/>
    <col min="4" max="4" width="4.1640625" bestFit="1" customWidth="1"/>
    <col min="5" max="5" width="5.1640625" bestFit="1" customWidth="1"/>
    <col min="6" max="8" width="6.6640625" bestFit="1" customWidth="1"/>
  </cols>
  <sheetData>
    <row r="1" spans="1:8" x14ac:dyDescent="0.3">
      <c r="A1" s="32" t="s">
        <v>28</v>
      </c>
    </row>
    <row r="2" spans="1:8" x14ac:dyDescent="0.3">
      <c r="A2" s="32" t="s">
        <v>29</v>
      </c>
    </row>
    <row r="3" spans="1:8" x14ac:dyDescent="0.3">
      <c r="A3" s="32" t="s">
        <v>30</v>
      </c>
    </row>
    <row r="6" spans="1:8" ht="14.5" thickBot="1" x14ac:dyDescent="0.35">
      <c r="A6" t="s">
        <v>31</v>
      </c>
    </row>
    <row r="7" spans="1:8" x14ac:dyDescent="0.3">
      <c r="B7" s="35"/>
      <c r="C7" s="35"/>
      <c r="D7" s="35" t="s">
        <v>34</v>
      </c>
      <c r="E7" s="35" t="s">
        <v>36</v>
      </c>
      <c r="F7" s="35" t="s">
        <v>38</v>
      </c>
      <c r="G7" s="35" t="s">
        <v>40</v>
      </c>
      <c r="H7" s="35" t="s">
        <v>40</v>
      </c>
    </row>
    <row r="8" spans="1:8" ht="14.5" thickBot="1" x14ac:dyDescent="0.35">
      <c r="B8" s="36" t="s">
        <v>32</v>
      </c>
      <c r="C8" s="36" t="s">
        <v>33</v>
      </c>
      <c r="D8" s="37" t="s">
        <v>35</v>
      </c>
      <c r="E8" s="37" t="s">
        <v>37</v>
      </c>
      <c r="F8" s="37" t="s">
        <v>39</v>
      </c>
      <c r="G8" s="37" t="s">
        <v>41</v>
      </c>
      <c r="H8" s="37" t="s">
        <v>42</v>
      </c>
    </row>
    <row r="9" spans="1:8" x14ac:dyDescent="0.3">
      <c r="B9" s="33" t="s">
        <v>47</v>
      </c>
      <c r="C9" s="33" t="s">
        <v>48</v>
      </c>
      <c r="D9" s="33">
        <v>0</v>
      </c>
      <c r="E9" s="33">
        <v>1382</v>
      </c>
      <c r="F9" s="33">
        <v>1900</v>
      </c>
      <c r="G9" s="33">
        <v>1E+30</v>
      </c>
      <c r="H9" s="33">
        <v>1382</v>
      </c>
    </row>
    <row r="10" spans="1:8" x14ac:dyDescent="0.3">
      <c r="B10" s="33" t="s">
        <v>49</v>
      </c>
      <c r="C10" s="33" t="s">
        <v>50</v>
      </c>
      <c r="D10" s="33">
        <v>0</v>
      </c>
      <c r="E10" s="33">
        <v>1242</v>
      </c>
      <c r="F10" s="33">
        <v>1900</v>
      </c>
      <c r="G10" s="33">
        <v>1E+30</v>
      </c>
      <c r="H10" s="33">
        <v>1242</v>
      </c>
    </row>
    <row r="11" spans="1:8" x14ac:dyDescent="0.3">
      <c r="B11" s="33" t="s">
        <v>51</v>
      </c>
      <c r="C11" s="33" t="s">
        <v>52</v>
      </c>
      <c r="D11" s="33">
        <v>0</v>
      </c>
      <c r="E11" s="33">
        <v>1193</v>
      </c>
      <c r="F11" s="33">
        <v>1551</v>
      </c>
      <c r="G11" s="33">
        <v>1E+30</v>
      </c>
      <c r="H11" s="33">
        <v>1193</v>
      </c>
    </row>
    <row r="12" spans="1:8" x14ac:dyDescent="0.3">
      <c r="B12" s="33" t="s">
        <v>53</v>
      </c>
      <c r="C12" s="33" t="s">
        <v>48</v>
      </c>
      <c r="D12" s="33">
        <v>0</v>
      </c>
      <c r="E12" s="33">
        <v>956</v>
      </c>
      <c r="F12" s="33">
        <v>1474</v>
      </c>
      <c r="G12" s="33">
        <v>1E+30</v>
      </c>
      <c r="H12" s="33">
        <v>956</v>
      </c>
    </row>
    <row r="13" spans="1:8" x14ac:dyDescent="0.3">
      <c r="B13" s="33" t="s">
        <v>54</v>
      </c>
      <c r="C13" s="33" t="s">
        <v>50</v>
      </c>
      <c r="D13" s="33">
        <v>0</v>
      </c>
      <c r="E13" s="33">
        <v>816</v>
      </c>
      <c r="F13" s="33">
        <v>1474</v>
      </c>
      <c r="G13" s="33">
        <v>1E+30</v>
      </c>
      <c r="H13" s="33">
        <v>816</v>
      </c>
    </row>
    <row r="14" spans="1:8" x14ac:dyDescent="0.3">
      <c r="B14" s="33" t="s">
        <v>55</v>
      </c>
      <c r="C14" s="33" t="s">
        <v>52</v>
      </c>
      <c r="D14" s="33">
        <v>0</v>
      </c>
      <c r="E14" s="33">
        <v>1116</v>
      </c>
      <c r="F14" s="33">
        <v>1474</v>
      </c>
      <c r="G14" s="33">
        <v>1E+30</v>
      </c>
      <c r="H14" s="33">
        <v>1116</v>
      </c>
    </row>
    <row r="15" spans="1:8" x14ac:dyDescent="0.3">
      <c r="B15" s="33" t="s">
        <v>56</v>
      </c>
      <c r="C15" s="33" t="s">
        <v>48</v>
      </c>
      <c r="D15" s="33">
        <v>0</v>
      </c>
      <c r="E15" s="33">
        <v>1000</v>
      </c>
      <c r="F15" s="33">
        <v>1518</v>
      </c>
      <c r="G15" s="33">
        <v>1E+30</v>
      </c>
      <c r="H15" s="33">
        <v>1000</v>
      </c>
    </row>
    <row r="16" spans="1:8" x14ac:dyDescent="0.3">
      <c r="B16" s="33" t="s">
        <v>57</v>
      </c>
      <c r="C16" s="33" t="s">
        <v>50</v>
      </c>
      <c r="D16" s="33">
        <v>0</v>
      </c>
      <c r="E16" s="33">
        <v>860</v>
      </c>
      <c r="F16" s="33">
        <v>1518</v>
      </c>
      <c r="G16" s="33">
        <v>1E+30</v>
      </c>
      <c r="H16" s="33">
        <v>860</v>
      </c>
    </row>
    <row r="17" spans="2:8" x14ac:dyDescent="0.3">
      <c r="B17" s="33" t="s">
        <v>58</v>
      </c>
      <c r="C17" s="33" t="s">
        <v>52</v>
      </c>
      <c r="D17" s="33">
        <v>0</v>
      </c>
      <c r="E17" s="33">
        <v>1160</v>
      </c>
      <c r="F17" s="33">
        <v>1518</v>
      </c>
      <c r="G17" s="33">
        <v>1E+30</v>
      </c>
      <c r="H17" s="33">
        <v>1160</v>
      </c>
    </row>
    <row r="18" spans="2:8" x14ac:dyDescent="0.3">
      <c r="B18" s="33" t="s">
        <v>59</v>
      </c>
      <c r="C18" s="33" t="s">
        <v>48</v>
      </c>
      <c r="D18" s="33">
        <v>0</v>
      </c>
      <c r="E18" s="33">
        <v>1039</v>
      </c>
      <c r="F18" s="33">
        <v>1557</v>
      </c>
      <c r="G18" s="33">
        <v>1E+30</v>
      </c>
      <c r="H18" s="33">
        <v>1039</v>
      </c>
    </row>
    <row r="19" spans="2:8" x14ac:dyDescent="0.3">
      <c r="B19" s="33" t="s">
        <v>60</v>
      </c>
      <c r="C19" s="33" t="s">
        <v>50</v>
      </c>
      <c r="D19" s="33">
        <v>0</v>
      </c>
      <c r="E19" s="33">
        <v>899</v>
      </c>
      <c r="F19" s="33">
        <v>1557</v>
      </c>
      <c r="G19" s="33">
        <v>1E+30</v>
      </c>
      <c r="H19" s="33">
        <v>899</v>
      </c>
    </row>
    <row r="20" spans="2:8" x14ac:dyDescent="0.3">
      <c r="B20" s="33" t="s">
        <v>61</v>
      </c>
      <c r="C20" s="33" t="s">
        <v>52</v>
      </c>
      <c r="D20" s="33">
        <v>0</v>
      </c>
      <c r="E20" s="33">
        <v>1199</v>
      </c>
      <c r="F20" s="33">
        <v>1557</v>
      </c>
      <c r="G20" s="33">
        <v>1E+30</v>
      </c>
      <c r="H20" s="33">
        <v>1199</v>
      </c>
    </row>
    <row r="21" spans="2:8" x14ac:dyDescent="0.3">
      <c r="B21" s="33" t="s">
        <v>62</v>
      </c>
      <c r="C21" s="33" t="s">
        <v>48</v>
      </c>
      <c r="D21" s="33">
        <v>0</v>
      </c>
      <c r="E21" s="33">
        <v>1262</v>
      </c>
      <c r="F21" s="33">
        <v>1780</v>
      </c>
      <c r="G21" s="33">
        <v>1E+30</v>
      </c>
      <c r="H21" s="33">
        <v>1262</v>
      </c>
    </row>
    <row r="22" spans="2:8" x14ac:dyDescent="0.3">
      <c r="B22" s="33" t="s">
        <v>63</v>
      </c>
      <c r="C22" s="33" t="s">
        <v>50</v>
      </c>
      <c r="D22" s="33">
        <v>0</v>
      </c>
      <c r="E22" s="33">
        <v>1122</v>
      </c>
      <c r="F22" s="33">
        <v>1780</v>
      </c>
      <c r="G22" s="33">
        <v>1E+30</v>
      </c>
      <c r="H22" s="33">
        <v>1122</v>
      </c>
    </row>
    <row r="23" spans="2:8" x14ac:dyDescent="0.3">
      <c r="B23" s="33" t="s">
        <v>64</v>
      </c>
      <c r="C23" s="33" t="s">
        <v>52</v>
      </c>
      <c r="D23" s="33">
        <v>0</v>
      </c>
      <c r="E23" s="33">
        <v>1073</v>
      </c>
      <c r="F23" s="33">
        <v>1431</v>
      </c>
      <c r="G23" s="33">
        <v>1E+30</v>
      </c>
      <c r="H23" s="33">
        <v>1073</v>
      </c>
    </row>
    <row r="24" spans="2:8" x14ac:dyDescent="0.3">
      <c r="B24" s="33" t="s">
        <v>65</v>
      </c>
      <c r="C24" s="33" t="s">
        <v>48</v>
      </c>
      <c r="D24" s="33">
        <v>0</v>
      </c>
      <c r="E24" s="33">
        <v>861</v>
      </c>
      <c r="F24" s="33">
        <v>1379</v>
      </c>
      <c r="G24" s="33">
        <v>1E+30</v>
      </c>
      <c r="H24" s="33">
        <v>861</v>
      </c>
    </row>
    <row r="25" spans="2:8" x14ac:dyDescent="0.3">
      <c r="B25" s="33" t="s">
        <v>66</v>
      </c>
      <c r="C25" s="33" t="s">
        <v>50</v>
      </c>
      <c r="D25" s="33">
        <v>0</v>
      </c>
      <c r="E25" s="33">
        <v>721</v>
      </c>
      <c r="F25" s="33">
        <v>1379</v>
      </c>
      <c r="G25" s="33">
        <v>1E+30</v>
      </c>
      <c r="H25" s="33">
        <v>721</v>
      </c>
    </row>
    <row r="26" spans="2:8" x14ac:dyDescent="0.3">
      <c r="B26" s="33" t="s">
        <v>67</v>
      </c>
      <c r="C26" s="33" t="s">
        <v>52</v>
      </c>
      <c r="D26" s="33">
        <v>0</v>
      </c>
      <c r="E26" s="33">
        <v>672</v>
      </c>
      <c r="F26" s="33">
        <v>1030</v>
      </c>
      <c r="G26" s="33">
        <v>1E+30</v>
      </c>
      <c r="H26" s="33">
        <v>672</v>
      </c>
    </row>
    <row r="27" spans="2:8" x14ac:dyDescent="0.3">
      <c r="B27" s="33" t="s">
        <v>68</v>
      </c>
      <c r="C27" s="33" t="s">
        <v>48</v>
      </c>
      <c r="D27" s="33">
        <v>0</v>
      </c>
      <c r="E27" s="33">
        <v>682</v>
      </c>
      <c r="F27" s="33">
        <v>1200</v>
      </c>
      <c r="G27" s="33">
        <v>1E+30</v>
      </c>
      <c r="H27" s="33">
        <v>682</v>
      </c>
    </row>
    <row r="28" spans="2:8" x14ac:dyDescent="0.3">
      <c r="B28" s="33" t="s">
        <v>69</v>
      </c>
      <c r="C28" s="33" t="s">
        <v>50</v>
      </c>
      <c r="D28" s="33">
        <v>0</v>
      </c>
      <c r="E28" s="33">
        <v>642</v>
      </c>
      <c r="F28" s="33">
        <v>1300</v>
      </c>
      <c r="G28" s="33">
        <v>1E+30</v>
      </c>
      <c r="H28" s="33">
        <v>642</v>
      </c>
    </row>
    <row r="29" spans="2:8" x14ac:dyDescent="0.3">
      <c r="B29" s="33" t="s">
        <v>70</v>
      </c>
      <c r="C29" s="33" t="s">
        <v>52</v>
      </c>
      <c r="D29" s="33">
        <v>0</v>
      </c>
      <c r="E29" s="33">
        <v>942</v>
      </c>
      <c r="F29" s="33">
        <v>1300</v>
      </c>
      <c r="G29" s="33">
        <v>1E+30</v>
      </c>
      <c r="H29" s="33">
        <v>942</v>
      </c>
    </row>
    <row r="30" spans="2:8" x14ac:dyDescent="0.3">
      <c r="B30" s="33" t="s">
        <v>71</v>
      </c>
      <c r="C30" s="33" t="s">
        <v>48</v>
      </c>
      <c r="D30" s="33">
        <v>0</v>
      </c>
      <c r="E30" s="33">
        <v>382</v>
      </c>
      <c r="F30" s="33">
        <v>900</v>
      </c>
      <c r="G30" s="33">
        <v>1E+30</v>
      </c>
      <c r="H30" s="33">
        <v>382</v>
      </c>
    </row>
    <row r="31" spans="2:8" x14ac:dyDescent="0.3">
      <c r="B31" s="33" t="s">
        <v>72</v>
      </c>
      <c r="C31" s="33" t="s">
        <v>50</v>
      </c>
      <c r="D31" s="33">
        <v>0</v>
      </c>
      <c r="E31" s="33">
        <v>333</v>
      </c>
      <c r="F31" s="33">
        <v>991</v>
      </c>
      <c r="G31" s="33">
        <v>1E+30</v>
      </c>
      <c r="H31" s="33">
        <v>333</v>
      </c>
    </row>
    <row r="32" spans="2:8" x14ac:dyDescent="0.3">
      <c r="B32" s="33" t="s">
        <v>73</v>
      </c>
      <c r="C32" s="33" t="s">
        <v>52</v>
      </c>
      <c r="D32" s="33">
        <v>0</v>
      </c>
      <c r="E32" s="33">
        <v>633</v>
      </c>
      <c r="F32" s="33">
        <v>991</v>
      </c>
      <c r="G32" s="33">
        <v>1E+30</v>
      </c>
      <c r="H32" s="33">
        <v>633</v>
      </c>
    </row>
    <row r="33" spans="2:8" x14ac:dyDescent="0.3">
      <c r="B33" s="33" t="s">
        <v>74</v>
      </c>
      <c r="C33" s="33" t="s">
        <v>48</v>
      </c>
      <c r="D33" s="33">
        <v>0</v>
      </c>
      <c r="E33" s="33">
        <v>388</v>
      </c>
      <c r="F33" s="33">
        <v>906</v>
      </c>
      <c r="G33" s="33">
        <v>1E+30</v>
      </c>
      <c r="H33" s="33">
        <v>388</v>
      </c>
    </row>
    <row r="34" spans="2:8" x14ac:dyDescent="0.3">
      <c r="B34" s="33" t="s">
        <v>75</v>
      </c>
      <c r="C34" s="33" t="s">
        <v>50</v>
      </c>
      <c r="D34" s="33">
        <v>0</v>
      </c>
      <c r="E34" s="33">
        <v>248</v>
      </c>
      <c r="F34" s="33">
        <v>906</v>
      </c>
      <c r="G34" s="33">
        <v>1E+30</v>
      </c>
      <c r="H34" s="33">
        <v>248</v>
      </c>
    </row>
    <row r="35" spans="2:8" x14ac:dyDescent="0.3">
      <c r="B35" s="33" t="s">
        <v>76</v>
      </c>
      <c r="C35" s="33" t="s">
        <v>52</v>
      </c>
      <c r="D35" s="33">
        <v>0</v>
      </c>
      <c r="E35" s="33">
        <v>548</v>
      </c>
      <c r="F35" s="33">
        <v>906</v>
      </c>
      <c r="G35" s="33">
        <v>1E+30</v>
      </c>
      <c r="H35" s="33">
        <v>548</v>
      </c>
    </row>
    <row r="36" spans="2:8" x14ac:dyDescent="0.3">
      <c r="B36" s="33" t="s">
        <v>77</v>
      </c>
      <c r="C36" s="33" t="s">
        <v>48</v>
      </c>
      <c r="D36" s="33">
        <v>0</v>
      </c>
      <c r="E36" s="33">
        <v>396</v>
      </c>
      <c r="F36" s="33">
        <v>914</v>
      </c>
      <c r="G36" s="33">
        <v>1E+30</v>
      </c>
      <c r="H36" s="33">
        <v>396</v>
      </c>
    </row>
    <row r="37" spans="2:8" x14ac:dyDescent="0.3">
      <c r="B37" s="33" t="s">
        <v>78</v>
      </c>
      <c r="C37" s="33" t="s">
        <v>50</v>
      </c>
      <c r="D37" s="33">
        <v>0</v>
      </c>
      <c r="E37" s="33">
        <v>256</v>
      </c>
      <c r="F37" s="33">
        <v>914</v>
      </c>
      <c r="G37" s="33">
        <v>1E+30</v>
      </c>
      <c r="H37" s="33">
        <v>256</v>
      </c>
    </row>
    <row r="38" spans="2:8" x14ac:dyDescent="0.3">
      <c r="B38" s="33" t="s">
        <v>79</v>
      </c>
      <c r="C38" s="33" t="s">
        <v>52</v>
      </c>
      <c r="D38" s="33">
        <v>0</v>
      </c>
      <c r="E38" s="33">
        <v>498</v>
      </c>
      <c r="F38" s="33">
        <v>856</v>
      </c>
      <c r="G38" s="33">
        <v>1E+30</v>
      </c>
      <c r="H38" s="33">
        <v>498</v>
      </c>
    </row>
    <row r="39" spans="2:8" x14ac:dyDescent="0.3">
      <c r="B39" s="33" t="s">
        <v>80</v>
      </c>
      <c r="C39" s="33" t="s">
        <v>48</v>
      </c>
      <c r="D39" s="33">
        <v>0</v>
      </c>
      <c r="E39" s="33">
        <v>782</v>
      </c>
      <c r="F39" s="33">
        <v>1300</v>
      </c>
      <c r="G39" s="33">
        <v>1E+30</v>
      </c>
      <c r="H39" s="33">
        <v>782</v>
      </c>
    </row>
    <row r="40" spans="2:8" x14ac:dyDescent="0.3">
      <c r="B40" s="33" t="s">
        <v>81</v>
      </c>
      <c r="C40" s="33" t="s">
        <v>50</v>
      </c>
      <c r="D40" s="33">
        <v>0</v>
      </c>
      <c r="E40" s="33">
        <v>642</v>
      </c>
      <c r="F40" s="33">
        <v>1300</v>
      </c>
      <c r="G40" s="33">
        <v>1E+30</v>
      </c>
      <c r="H40" s="33">
        <v>642</v>
      </c>
    </row>
    <row r="41" spans="2:8" x14ac:dyDescent="0.3">
      <c r="B41" s="33" t="s">
        <v>82</v>
      </c>
      <c r="C41" s="33" t="s">
        <v>52</v>
      </c>
      <c r="D41" s="33">
        <v>0</v>
      </c>
      <c r="E41" s="33">
        <v>593</v>
      </c>
      <c r="F41" s="33">
        <v>951</v>
      </c>
      <c r="G41" s="33">
        <v>1E+30</v>
      </c>
      <c r="H41" s="33">
        <v>593</v>
      </c>
    </row>
    <row r="42" spans="2:8" x14ac:dyDescent="0.3">
      <c r="B42" s="33" t="s">
        <v>83</v>
      </c>
      <c r="C42" s="33" t="s">
        <v>48</v>
      </c>
      <c r="D42" s="33">
        <v>0</v>
      </c>
      <c r="E42" s="33">
        <v>320</v>
      </c>
      <c r="F42" s="33">
        <v>838</v>
      </c>
      <c r="G42" s="33">
        <v>1E+30</v>
      </c>
      <c r="H42" s="33">
        <v>320</v>
      </c>
    </row>
    <row r="43" spans="2:8" x14ac:dyDescent="0.3">
      <c r="B43" s="33" t="s">
        <v>84</v>
      </c>
      <c r="C43" s="33" t="s">
        <v>50</v>
      </c>
      <c r="D43" s="33">
        <v>0</v>
      </c>
      <c r="E43" s="33">
        <v>180</v>
      </c>
      <c r="F43" s="33">
        <v>838</v>
      </c>
      <c r="G43" s="33">
        <v>1E+30</v>
      </c>
      <c r="H43" s="33">
        <v>180</v>
      </c>
    </row>
    <row r="44" spans="2:8" x14ac:dyDescent="0.3">
      <c r="B44" s="33" t="s">
        <v>85</v>
      </c>
      <c r="C44" s="33" t="s">
        <v>52</v>
      </c>
      <c r="D44" s="33">
        <v>0</v>
      </c>
      <c r="E44" s="33">
        <v>131</v>
      </c>
      <c r="F44" s="33">
        <v>489</v>
      </c>
      <c r="G44" s="33">
        <v>1E+30</v>
      </c>
      <c r="H44" s="33">
        <v>131</v>
      </c>
    </row>
    <row r="45" spans="2:8" x14ac:dyDescent="0.3">
      <c r="B45" s="33" t="s">
        <v>86</v>
      </c>
      <c r="C45" s="33" t="s">
        <v>48</v>
      </c>
      <c r="D45" s="33">
        <v>0</v>
      </c>
      <c r="E45" s="33">
        <v>482</v>
      </c>
      <c r="F45" s="33">
        <v>1000</v>
      </c>
      <c r="G45" s="33">
        <v>1E+30</v>
      </c>
      <c r="H45" s="33">
        <v>482</v>
      </c>
    </row>
    <row r="46" spans="2:8" x14ac:dyDescent="0.3">
      <c r="B46" s="33" t="s">
        <v>87</v>
      </c>
      <c r="C46" s="33" t="s">
        <v>50</v>
      </c>
      <c r="D46" s="33">
        <v>0</v>
      </c>
      <c r="E46" s="33">
        <v>342</v>
      </c>
      <c r="F46" s="33">
        <v>1000</v>
      </c>
      <c r="G46" s="33">
        <v>1E+30</v>
      </c>
      <c r="H46" s="33">
        <v>342</v>
      </c>
    </row>
    <row r="47" spans="2:8" x14ac:dyDescent="0.3">
      <c r="B47" s="33" t="s">
        <v>88</v>
      </c>
      <c r="C47" s="33" t="s">
        <v>52</v>
      </c>
      <c r="D47" s="33">
        <v>0</v>
      </c>
      <c r="E47" s="33">
        <v>642</v>
      </c>
      <c r="F47" s="33">
        <v>1000</v>
      </c>
      <c r="G47" s="33">
        <v>1E+30</v>
      </c>
      <c r="H47" s="33">
        <v>642</v>
      </c>
    </row>
    <row r="48" spans="2:8" x14ac:dyDescent="0.3">
      <c r="B48" s="33" t="s">
        <v>89</v>
      </c>
      <c r="C48" s="33" t="s">
        <v>48</v>
      </c>
      <c r="D48" s="33">
        <v>0</v>
      </c>
      <c r="E48" s="33">
        <v>330</v>
      </c>
      <c r="F48" s="33">
        <v>848</v>
      </c>
      <c r="G48" s="33">
        <v>1E+30</v>
      </c>
      <c r="H48" s="33">
        <v>330</v>
      </c>
    </row>
    <row r="49" spans="2:8" x14ac:dyDescent="0.3">
      <c r="B49" s="33" t="s">
        <v>90</v>
      </c>
      <c r="C49" s="33" t="s">
        <v>50</v>
      </c>
      <c r="D49" s="33">
        <v>0</v>
      </c>
      <c r="E49" s="33">
        <v>190</v>
      </c>
      <c r="F49" s="33">
        <v>848</v>
      </c>
      <c r="G49" s="33">
        <v>1E+30</v>
      </c>
      <c r="H49" s="33">
        <v>190</v>
      </c>
    </row>
    <row r="50" spans="2:8" x14ac:dyDescent="0.3">
      <c r="B50" s="33" t="s">
        <v>91</v>
      </c>
      <c r="C50" s="33" t="s">
        <v>52</v>
      </c>
      <c r="D50" s="33">
        <v>0</v>
      </c>
      <c r="E50" s="33">
        <v>490</v>
      </c>
      <c r="F50" s="33">
        <v>848</v>
      </c>
      <c r="G50" s="33">
        <v>1E+30</v>
      </c>
      <c r="H50" s="33">
        <v>490</v>
      </c>
    </row>
    <row r="51" spans="2:8" x14ac:dyDescent="0.3">
      <c r="B51" s="33" t="s">
        <v>92</v>
      </c>
      <c r="C51" s="33" t="s">
        <v>48</v>
      </c>
      <c r="D51" s="33">
        <v>0</v>
      </c>
      <c r="E51" s="33">
        <v>140</v>
      </c>
      <c r="F51" s="33">
        <v>658</v>
      </c>
      <c r="G51" s="33">
        <v>1E+30</v>
      </c>
      <c r="H51" s="33">
        <v>140</v>
      </c>
    </row>
    <row r="52" spans="2:8" x14ac:dyDescent="0.3">
      <c r="B52" s="33" t="s">
        <v>93</v>
      </c>
      <c r="C52" s="33" t="s">
        <v>50</v>
      </c>
      <c r="D52" s="33">
        <v>8</v>
      </c>
      <c r="E52" s="33">
        <v>0</v>
      </c>
      <c r="F52" s="33">
        <v>658</v>
      </c>
      <c r="G52" s="33">
        <v>86</v>
      </c>
      <c r="H52" s="33">
        <v>32</v>
      </c>
    </row>
    <row r="53" spans="2:8" x14ac:dyDescent="0.3">
      <c r="B53" s="33" t="s">
        <v>94</v>
      </c>
      <c r="C53" s="33" t="s">
        <v>52</v>
      </c>
      <c r="D53" s="33">
        <v>4</v>
      </c>
      <c r="E53" s="33">
        <v>0</v>
      </c>
      <c r="F53" s="33">
        <v>358</v>
      </c>
      <c r="G53" s="33">
        <v>131</v>
      </c>
      <c r="H53" s="33">
        <v>18</v>
      </c>
    </row>
    <row r="54" spans="2:8" x14ac:dyDescent="0.3">
      <c r="B54" s="33" t="s">
        <v>95</v>
      </c>
      <c r="C54" s="33" t="s">
        <v>48</v>
      </c>
      <c r="D54" s="33">
        <v>0</v>
      </c>
      <c r="E54" s="33">
        <v>482</v>
      </c>
      <c r="F54" s="33">
        <v>1000</v>
      </c>
      <c r="G54" s="33">
        <v>1E+30</v>
      </c>
      <c r="H54" s="33">
        <v>482</v>
      </c>
    </row>
    <row r="55" spans="2:8" x14ac:dyDescent="0.3">
      <c r="B55" s="33" t="s">
        <v>96</v>
      </c>
      <c r="C55" s="33" t="s">
        <v>50</v>
      </c>
      <c r="D55" s="33">
        <v>0</v>
      </c>
      <c r="E55" s="33">
        <v>342</v>
      </c>
      <c r="F55" s="33">
        <v>1000</v>
      </c>
      <c r="G55" s="33">
        <v>1E+30</v>
      </c>
      <c r="H55" s="33">
        <v>342</v>
      </c>
    </row>
    <row r="56" spans="2:8" x14ac:dyDescent="0.3">
      <c r="B56" s="33" t="s">
        <v>97</v>
      </c>
      <c r="C56" s="33" t="s">
        <v>52</v>
      </c>
      <c r="D56" s="33">
        <v>0</v>
      </c>
      <c r="E56" s="33">
        <v>342</v>
      </c>
      <c r="F56" s="33">
        <v>700</v>
      </c>
      <c r="G56" s="33">
        <v>1E+30</v>
      </c>
      <c r="H56" s="33">
        <v>342</v>
      </c>
    </row>
    <row r="57" spans="2:8" x14ac:dyDescent="0.3">
      <c r="B57" s="33" t="s">
        <v>98</v>
      </c>
      <c r="C57" s="33" t="s">
        <v>48</v>
      </c>
      <c r="D57" s="33">
        <v>0</v>
      </c>
      <c r="E57" s="33">
        <v>582</v>
      </c>
      <c r="F57" s="33">
        <v>1100</v>
      </c>
      <c r="G57" s="33">
        <v>1E+30</v>
      </c>
      <c r="H57" s="33">
        <v>582</v>
      </c>
    </row>
    <row r="58" spans="2:8" x14ac:dyDescent="0.3">
      <c r="B58" s="33" t="s">
        <v>99</v>
      </c>
      <c r="C58" s="33" t="s">
        <v>50</v>
      </c>
      <c r="D58" s="33">
        <v>0</v>
      </c>
      <c r="E58" s="33">
        <v>442</v>
      </c>
      <c r="F58" s="33">
        <v>1100</v>
      </c>
      <c r="G58" s="33">
        <v>1E+30</v>
      </c>
      <c r="H58" s="33">
        <v>442</v>
      </c>
    </row>
    <row r="59" spans="2:8" x14ac:dyDescent="0.3">
      <c r="B59" s="33" t="s">
        <v>100</v>
      </c>
      <c r="C59" s="33" t="s">
        <v>52</v>
      </c>
      <c r="D59" s="33">
        <v>0</v>
      </c>
      <c r="E59" s="33">
        <v>442</v>
      </c>
      <c r="F59" s="33">
        <v>800</v>
      </c>
      <c r="G59" s="33">
        <v>1E+30</v>
      </c>
      <c r="H59" s="33">
        <v>442</v>
      </c>
    </row>
    <row r="60" spans="2:8" x14ac:dyDescent="0.3">
      <c r="B60" s="33" t="s">
        <v>101</v>
      </c>
      <c r="C60" s="33" t="s">
        <v>48</v>
      </c>
      <c r="D60" s="33">
        <v>0</v>
      </c>
      <c r="E60" s="33">
        <v>350</v>
      </c>
      <c r="F60" s="33">
        <v>868</v>
      </c>
      <c r="G60" s="33">
        <v>1E+30</v>
      </c>
      <c r="H60" s="33">
        <v>350</v>
      </c>
    </row>
    <row r="61" spans="2:8" x14ac:dyDescent="0.3">
      <c r="B61" s="33" t="s">
        <v>102</v>
      </c>
      <c r="C61" s="33" t="s">
        <v>50</v>
      </c>
      <c r="D61" s="33">
        <v>0</v>
      </c>
      <c r="E61" s="33">
        <v>210</v>
      </c>
      <c r="F61" s="33">
        <v>868</v>
      </c>
      <c r="G61" s="33">
        <v>1E+30</v>
      </c>
      <c r="H61" s="33">
        <v>210</v>
      </c>
    </row>
    <row r="62" spans="2:8" x14ac:dyDescent="0.3">
      <c r="B62" s="33" t="s">
        <v>103</v>
      </c>
      <c r="C62" s="33" t="s">
        <v>52</v>
      </c>
      <c r="D62" s="33">
        <v>0</v>
      </c>
      <c r="E62" s="33">
        <v>161</v>
      </c>
      <c r="F62" s="33">
        <v>519</v>
      </c>
      <c r="G62" s="33">
        <v>1E+30</v>
      </c>
      <c r="H62" s="33">
        <v>161</v>
      </c>
    </row>
    <row r="63" spans="2:8" x14ac:dyDescent="0.3">
      <c r="B63" s="33" t="s">
        <v>104</v>
      </c>
      <c r="C63" s="33" t="s">
        <v>48</v>
      </c>
      <c r="D63" s="33">
        <v>0</v>
      </c>
      <c r="E63" s="33">
        <v>140</v>
      </c>
      <c r="F63" s="33">
        <v>626</v>
      </c>
      <c r="G63" s="33">
        <v>1E+30</v>
      </c>
      <c r="H63" s="33">
        <v>140</v>
      </c>
    </row>
    <row r="64" spans="2:8" x14ac:dyDescent="0.3">
      <c r="B64" s="33" t="s">
        <v>105</v>
      </c>
      <c r="C64" s="33" t="s">
        <v>50</v>
      </c>
      <c r="D64" s="33">
        <v>24</v>
      </c>
      <c r="E64" s="33">
        <v>0</v>
      </c>
      <c r="F64" s="33">
        <v>626</v>
      </c>
      <c r="G64" s="33">
        <v>32</v>
      </c>
      <c r="H64" s="33">
        <v>1E+30</v>
      </c>
    </row>
    <row r="65" spans="2:8" x14ac:dyDescent="0.3">
      <c r="B65" s="33" t="s">
        <v>106</v>
      </c>
      <c r="C65" s="33" t="s">
        <v>52</v>
      </c>
      <c r="D65" s="33">
        <v>0</v>
      </c>
      <c r="E65" s="33">
        <v>174</v>
      </c>
      <c r="F65" s="33">
        <v>500</v>
      </c>
      <c r="G65" s="33">
        <v>1E+30</v>
      </c>
      <c r="H65" s="33">
        <v>174</v>
      </c>
    </row>
    <row r="66" spans="2:8" x14ac:dyDescent="0.3">
      <c r="B66" s="33" t="s">
        <v>107</v>
      </c>
      <c r="C66" s="33" t="s">
        <v>48</v>
      </c>
      <c r="D66" s="33">
        <v>24</v>
      </c>
      <c r="E66" s="33">
        <v>0</v>
      </c>
      <c r="F66" s="33">
        <v>306</v>
      </c>
      <c r="G66" s="33">
        <v>138</v>
      </c>
      <c r="H66" s="33">
        <v>1E+30</v>
      </c>
    </row>
    <row r="67" spans="2:8" x14ac:dyDescent="0.3">
      <c r="B67" s="33" t="s">
        <v>108</v>
      </c>
      <c r="C67" s="33" t="s">
        <v>50</v>
      </c>
      <c r="D67" s="33">
        <v>0</v>
      </c>
      <c r="E67" s="33">
        <v>138</v>
      </c>
      <c r="F67" s="33">
        <v>584</v>
      </c>
      <c r="G67" s="33">
        <v>1E+30</v>
      </c>
      <c r="H67" s="33">
        <v>138</v>
      </c>
    </row>
    <row r="68" spans="2:8" x14ac:dyDescent="0.3">
      <c r="B68" s="33" t="s">
        <v>109</v>
      </c>
      <c r="C68" s="33" t="s">
        <v>52</v>
      </c>
      <c r="D68" s="33">
        <v>0</v>
      </c>
      <c r="E68" s="33">
        <v>438</v>
      </c>
      <c r="F68" s="33">
        <v>584</v>
      </c>
      <c r="G68" s="33">
        <v>1E+30</v>
      </c>
      <c r="H68" s="33">
        <v>438</v>
      </c>
    </row>
    <row r="69" spans="2:8" x14ac:dyDescent="0.3">
      <c r="B69" s="33" t="s">
        <v>110</v>
      </c>
      <c r="C69" s="33" t="s">
        <v>48</v>
      </c>
      <c r="D69" s="33">
        <v>24</v>
      </c>
      <c r="E69" s="33">
        <v>0</v>
      </c>
      <c r="F69" s="33">
        <v>454</v>
      </c>
      <c r="G69" s="33">
        <v>64</v>
      </c>
      <c r="H69" s="33">
        <v>1E+30</v>
      </c>
    </row>
    <row r="70" spans="2:8" x14ac:dyDescent="0.3">
      <c r="B70" s="33" t="s">
        <v>111</v>
      </c>
      <c r="C70" s="33" t="s">
        <v>50</v>
      </c>
      <c r="D70" s="33">
        <v>0</v>
      </c>
      <c r="E70" s="33">
        <v>281</v>
      </c>
      <c r="F70" s="33">
        <v>875</v>
      </c>
      <c r="G70" s="33">
        <v>1E+30</v>
      </c>
      <c r="H70" s="33">
        <v>281</v>
      </c>
    </row>
    <row r="71" spans="2:8" x14ac:dyDescent="0.3">
      <c r="B71" s="33" t="s">
        <v>112</v>
      </c>
      <c r="C71" s="33" t="s">
        <v>52</v>
      </c>
      <c r="D71" s="33">
        <v>0</v>
      </c>
      <c r="E71" s="33">
        <v>581</v>
      </c>
      <c r="F71" s="33">
        <v>875</v>
      </c>
      <c r="G71" s="33">
        <v>1E+30</v>
      </c>
      <c r="H71" s="33">
        <v>581</v>
      </c>
    </row>
    <row r="72" spans="2:8" x14ac:dyDescent="0.3">
      <c r="B72" s="33" t="s">
        <v>113</v>
      </c>
      <c r="C72" s="33" t="s">
        <v>48</v>
      </c>
      <c r="D72" s="33">
        <v>24</v>
      </c>
      <c r="E72" s="33">
        <v>0</v>
      </c>
      <c r="F72" s="33">
        <v>290</v>
      </c>
      <c r="G72" s="33">
        <v>224</v>
      </c>
      <c r="H72" s="33">
        <v>1E+30</v>
      </c>
    </row>
    <row r="73" spans="2:8" x14ac:dyDescent="0.3">
      <c r="B73" s="33" t="s">
        <v>114</v>
      </c>
      <c r="C73" s="33" t="s">
        <v>50</v>
      </c>
      <c r="D73" s="33">
        <v>0</v>
      </c>
      <c r="E73" s="33">
        <v>224</v>
      </c>
      <c r="F73" s="33">
        <v>654</v>
      </c>
      <c r="G73" s="33">
        <v>1E+30</v>
      </c>
      <c r="H73" s="33">
        <v>224</v>
      </c>
    </row>
    <row r="74" spans="2:8" x14ac:dyDescent="0.3">
      <c r="B74" s="33" t="s">
        <v>115</v>
      </c>
      <c r="C74" s="33" t="s">
        <v>52</v>
      </c>
      <c r="D74" s="33">
        <v>0</v>
      </c>
      <c r="E74" s="33">
        <v>524</v>
      </c>
      <c r="F74" s="33">
        <v>654</v>
      </c>
      <c r="G74" s="33">
        <v>1E+30</v>
      </c>
      <c r="H74" s="33">
        <v>524</v>
      </c>
    </row>
    <row r="75" spans="2:8" x14ac:dyDescent="0.3">
      <c r="B75" s="33" t="s">
        <v>116</v>
      </c>
      <c r="C75" s="33" t="s">
        <v>48</v>
      </c>
      <c r="D75" s="33">
        <v>24</v>
      </c>
      <c r="E75" s="33">
        <v>0</v>
      </c>
      <c r="F75" s="33">
        <v>200</v>
      </c>
      <c r="G75" s="33">
        <v>10</v>
      </c>
      <c r="H75" s="33">
        <v>1E+30</v>
      </c>
    </row>
    <row r="76" spans="2:8" x14ac:dyDescent="0.3">
      <c r="B76" s="33" t="s">
        <v>117</v>
      </c>
      <c r="C76" s="33" t="s">
        <v>50</v>
      </c>
      <c r="D76" s="33">
        <v>0</v>
      </c>
      <c r="E76" s="33">
        <v>10</v>
      </c>
      <c r="F76" s="33">
        <v>350</v>
      </c>
      <c r="G76" s="33">
        <v>1E+30</v>
      </c>
      <c r="H76" s="33">
        <v>10</v>
      </c>
    </row>
    <row r="77" spans="2:8" x14ac:dyDescent="0.3">
      <c r="B77" s="33" t="s">
        <v>118</v>
      </c>
      <c r="C77" s="33" t="s">
        <v>52</v>
      </c>
      <c r="D77" s="33">
        <v>0</v>
      </c>
      <c r="E77" s="33">
        <v>310</v>
      </c>
      <c r="F77" s="33">
        <v>350</v>
      </c>
      <c r="G77" s="33">
        <v>1E+30</v>
      </c>
      <c r="H77" s="33">
        <v>310</v>
      </c>
    </row>
    <row r="78" spans="2:8" x14ac:dyDescent="0.3">
      <c r="B78" s="33" t="s">
        <v>119</v>
      </c>
      <c r="C78" s="33" t="s">
        <v>48</v>
      </c>
      <c r="D78" s="33">
        <v>0</v>
      </c>
      <c r="E78" s="33">
        <v>279</v>
      </c>
      <c r="F78" s="33">
        <v>572</v>
      </c>
      <c r="G78" s="33">
        <v>1E+30</v>
      </c>
      <c r="H78" s="33">
        <v>279</v>
      </c>
    </row>
    <row r="79" spans="2:8" x14ac:dyDescent="0.3">
      <c r="B79" s="33" t="s">
        <v>120</v>
      </c>
      <c r="C79" s="33" t="s">
        <v>50</v>
      </c>
      <c r="D79" s="33">
        <v>0</v>
      </c>
      <c r="E79" s="33">
        <v>139</v>
      </c>
      <c r="F79" s="33">
        <v>572</v>
      </c>
      <c r="G79" s="33">
        <v>1E+30</v>
      </c>
      <c r="H79" s="33">
        <v>139</v>
      </c>
    </row>
    <row r="80" spans="2:8" x14ac:dyDescent="0.3">
      <c r="B80" s="33" t="s">
        <v>121</v>
      </c>
      <c r="C80" s="33" t="s">
        <v>52</v>
      </c>
      <c r="D80" s="33">
        <v>24</v>
      </c>
      <c r="E80" s="33">
        <v>0</v>
      </c>
      <c r="F80" s="33">
        <v>133</v>
      </c>
      <c r="G80" s="33">
        <v>139</v>
      </c>
      <c r="H80" s="33">
        <v>1E+30</v>
      </c>
    </row>
    <row r="81" spans="2:8" x14ac:dyDescent="0.3">
      <c r="B81" s="33" t="s">
        <v>122</v>
      </c>
      <c r="C81" s="33" t="s">
        <v>48</v>
      </c>
      <c r="D81" s="33">
        <v>0</v>
      </c>
      <c r="E81" s="33">
        <v>279</v>
      </c>
      <c r="F81" s="33">
        <v>758</v>
      </c>
      <c r="G81" s="33">
        <v>1E+30</v>
      </c>
      <c r="H81" s="33">
        <v>279</v>
      </c>
    </row>
    <row r="82" spans="2:8" x14ac:dyDescent="0.3">
      <c r="B82" s="33" t="s">
        <v>123</v>
      </c>
      <c r="C82" s="33" t="s">
        <v>50</v>
      </c>
      <c r="D82" s="33">
        <v>0</v>
      </c>
      <c r="E82" s="33">
        <v>139</v>
      </c>
      <c r="F82" s="33">
        <v>758</v>
      </c>
      <c r="G82" s="33">
        <v>1E+30</v>
      </c>
      <c r="H82" s="33">
        <v>139</v>
      </c>
    </row>
    <row r="83" spans="2:8" x14ac:dyDescent="0.3">
      <c r="B83" s="33" t="s">
        <v>124</v>
      </c>
      <c r="C83" s="33" t="s">
        <v>52</v>
      </c>
      <c r="D83" s="33">
        <v>24</v>
      </c>
      <c r="E83" s="33">
        <v>0</v>
      </c>
      <c r="F83" s="33">
        <v>319</v>
      </c>
      <c r="G83" s="33">
        <v>39</v>
      </c>
      <c r="H83" s="33">
        <v>1E+30</v>
      </c>
    </row>
    <row r="84" spans="2:8" x14ac:dyDescent="0.3">
      <c r="B84" s="33" t="s">
        <v>125</v>
      </c>
      <c r="C84" s="33" t="s">
        <v>48</v>
      </c>
      <c r="D84" s="33">
        <v>0</v>
      </c>
      <c r="E84" s="33">
        <v>317</v>
      </c>
      <c r="F84" s="33">
        <v>817</v>
      </c>
      <c r="G84" s="33">
        <v>1E+30</v>
      </c>
      <c r="H84" s="33">
        <v>317</v>
      </c>
    </row>
    <row r="85" spans="2:8" x14ac:dyDescent="0.3">
      <c r="B85" s="33" t="s">
        <v>126</v>
      </c>
      <c r="C85" s="33" t="s">
        <v>50</v>
      </c>
      <c r="D85" s="33">
        <v>0</v>
      </c>
      <c r="E85" s="33">
        <v>86</v>
      </c>
      <c r="F85" s="33">
        <v>726</v>
      </c>
      <c r="G85" s="33">
        <v>1E+30</v>
      </c>
      <c r="H85" s="33">
        <v>86</v>
      </c>
    </row>
    <row r="86" spans="2:8" x14ac:dyDescent="0.3">
      <c r="B86" s="33" t="s">
        <v>127</v>
      </c>
      <c r="C86" s="33" t="s">
        <v>52</v>
      </c>
      <c r="D86" s="33">
        <v>24</v>
      </c>
      <c r="E86" s="33">
        <v>0</v>
      </c>
      <c r="F86" s="33">
        <v>340</v>
      </c>
      <c r="G86" s="33">
        <v>18</v>
      </c>
      <c r="H86" s="33">
        <v>1E+30</v>
      </c>
    </row>
    <row r="87" spans="2:8" x14ac:dyDescent="0.3">
      <c r="B87" s="33" t="s">
        <v>128</v>
      </c>
      <c r="C87" s="33" t="s">
        <v>48</v>
      </c>
      <c r="D87" s="33">
        <v>0</v>
      </c>
      <c r="E87" s="33">
        <v>402</v>
      </c>
      <c r="F87" s="33">
        <v>520</v>
      </c>
      <c r="G87" s="33">
        <v>1E+30</v>
      </c>
      <c r="H87" s="33">
        <v>402</v>
      </c>
    </row>
    <row r="88" spans="2:8" x14ac:dyDescent="0.3">
      <c r="B88" s="33" t="s">
        <v>129</v>
      </c>
      <c r="C88" s="33" t="s">
        <v>50</v>
      </c>
      <c r="D88" s="33">
        <v>24</v>
      </c>
      <c r="E88" s="33">
        <v>0</v>
      </c>
      <c r="F88" s="33">
        <v>258</v>
      </c>
      <c r="G88" s="33">
        <v>300</v>
      </c>
      <c r="H88" s="33">
        <v>1E+30</v>
      </c>
    </row>
    <row r="89" spans="2:8" x14ac:dyDescent="0.3">
      <c r="B89" s="33" t="s">
        <v>130</v>
      </c>
      <c r="C89" s="33" t="s">
        <v>52</v>
      </c>
      <c r="D89" s="33">
        <v>0</v>
      </c>
      <c r="E89" s="33">
        <v>300</v>
      </c>
      <c r="F89" s="33">
        <v>258</v>
      </c>
      <c r="G89" s="33">
        <v>1E+30</v>
      </c>
      <c r="H89" s="33">
        <v>300</v>
      </c>
    </row>
    <row r="90" spans="2:8" x14ac:dyDescent="0.3">
      <c r="B90" s="33" t="s">
        <v>131</v>
      </c>
      <c r="C90" s="33" t="s">
        <v>48</v>
      </c>
      <c r="D90" s="33">
        <v>4</v>
      </c>
      <c r="E90" s="33">
        <v>0</v>
      </c>
      <c r="F90" s="33">
        <v>329</v>
      </c>
      <c r="G90" s="33">
        <v>140</v>
      </c>
      <c r="H90" s="33">
        <v>10</v>
      </c>
    </row>
    <row r="91" spans="2:8" x14ac:dyDescent="0.3">
      <c r="B91" s="33" t="s">
        <v>132</v>
      </c>
      <c r="C91" s="33" t="s">
        <v>50</v>
      </c>
      <c r="D91" s="33">
        <v>20</v>
      </c>
      <c r="E91" s="33">
        <v>0</v>
      </c>
      <c r="F91" s="33">
        <v>469</v>
      </c>
      <c r="G91" s="33">
        <v>10</v>
      </c>
      <c r="H91" s="33">
        <v>140</v>
      </c>
    </row>
    <row r="92" spans="2:8" x14ac:dyDescent="0.3">
      <c r="B92" s="33" t="s">
        <v>133</v>
      </c>
      <c r="C92" s="33" t="s">
        <v>52</v>
      </c>
      <c r="D92" s="33">
        <v>0</v>
      </c>
      <c r="E92" s="33">
        <v>550</v>
      </c>
      <c r="F92" s="33">
        <v>719</v>
      </c>
      <c r="G92" s="33">
        <v>1E+30</v>
      </c>
      <c r="H92" s="33">
        <v>550</v>
      </c>
    </row>
    <row r="93" spans="2:8" x14ac:dyDescent="0.3">
      <c r="B93" s="33" t="s">
        <v>134</v>
      </c>
      <c r="C93" s="33" t="s">
        <v>48</v>
      </c>
      <c r="D93" s="33">
        <v>0</v>
      </c>
      <c r="E93" s="33">
        <v>781</v>
      </c>
      <c r="F93" s="33">
        <v>770</v>
      </c>
      <c r="G93" s="33">
        <v>1E+30</v>
      </c>
      <c r="H93" s="33">
        <v>781</v>
      </c>
    </row>
    <row r="94" spans="2:8" x14ac:dyDescent="0.3">
      <c r="B94" s="33" t="s">
        <v>135</v>
      </c>
      <c r="C94" s="33" t="s">
        <v>50</v>
      </c>
      <c r="D94" s="33">
        <v>24</v>
      </c>
      <c r="E94" s="33">
        <v>0</v>
      </c>
      <c r="F94" s="33">
        <v>129</v>
      </c>
      <c r="G94" s="33">
        <v>300</v>
      </c>
      <c r="H94" s="33">
        <v>1E+30</v>
      </c>
    </row>
    <row r="95" spans="2:8" x14ac:dyDescent="0.3">
      <c r="B95" s="33" t="s">
        <v>136</v>
      </c>
      <c r="C95" s="33" t="s">
        <v>52</v>
      </c>
      <c r="D95" s="33">
        <v>0</v>
      </c>
      <c r="E95" s="33">
        <v>300</v>
      </c>
      <c r="F95" s="33">
        <v>129</v>
      </c>
      <c r="G95" s="33">
        <v>1E+30</v>
      </c>
      <c r="H95" s="33">
        <v>300</v>
      </c>
    </row>
    <row r="96" spans="2:8" x14ac:dyDescent="0.3">
      <c r="B96" s="33" t="s">
        <v>137</v>
      </c>
      <c r="C96" s="33" t="s">
        <v>48</v>
      </c>
      <c r="D96" s="33">
        <v>0</v>
      </c>
      <c r="E96" s="33">
        <v>644</v>
      </c>
      <c r="F96" s="33">
        <v>953</v>
      </c>
      <c r="G96" s="33">
        <v>1E+30</v>
      </c>
      <c r="H96" s="33">
        <v>644</v>
      </c>
    </row>
    <row r="97" spans="1:8" x14ac:dyDescent="0.3">
      <c r="B97" s="33" t="s">
        <v>138</v>
      </c>
      <c r="C97" s="33" t="s">
        <v>50</v>
      </c>
      <c r="D97" s="33">
        <v>0</v>
      </c>
      <c r="E97" s="33">
        <v>118</v>
      </c>
      <c r="F97" s="33">
        <v>567</v>
      </c>
      <c r="G97" s="33">
        <v>1E+30</v>
      </c>
      <c r="H97" s="33">
        <v>118</v>
      </c>
    </row>
    <row r="98" spans="1:8" ht="14.5" thickBot="1" x14ac:dyDescent="0.35">
      <c r="B98" s="34" t="s">
        <v>139</v>
      </c>
      <c r="C98" s="34" t="s">
        <v>52</v>
      </c>
      <c r="D98" s="34">
        <v>24</v>
      </c>
      <c r="E98" s="34">
        <v>0</v>
      </c>
      <c r="F98" s="34">
        <v>149</v>
      </c>
      <c r="G98" s="34">
        <v>118</v>
      </c>
      <c r="H98" s="34">
        <v>1E+30</v>
      </c>
    </row>
    <row r="100" spans="1:8" ht="14.5" thickBot="1" x14ac:dyDescent="0.35">
      <c r="A100" t="s">
        <v>43</v>
      </c>
    </row>
    <row r="101" spans="1:8" x14ac:dyDescent="0.3">
      <c r="B101" s="35"/>
      <c r="C101" s="35"/>
      <c r="D101" s="35" t="s">
        <v>34</v>
      </c>
      <c r="E101" s="35" t="s">
        <v>44</v>
      </c>
      <c r="F101" s="35" t="s">
        <v>43</v>
      </c>
      <c r="G101" s="35" t="s">
        <v>40</v>
      </c>
      <c r="H101" s="35" t="s">
        <v>40</v>
      </c>
    </row>
    <row r="102" spans="1:8" ht="14.5" thickBot="1" x14ac:dyDescent="0.35">
      <c r="B102" s="36" t="s">
        <v>32</v>
      </c>
      <c r="C102" s="36" t="s">
        <v>33</v>
      </c>
      <c r="D102" s="37" t="s">
        <v>35</v>
      </c>
      <c r="E102" s="37" t="s">
        <v>45</v>
      </c>
      <c r="F102" s="37" t="s">
        <v>46</v>
      </c>
      <c r="G102" s="37" t="s">
        <v>41</v>
      </c>
      <c r="H102" s="37" t="s">
        <v>42</v>
      </c>
    </row>
    <row r="103" spans="1:8" x14ac:dyDescent="0.3">
      <c r="B103" s="33" t="s">
        <v>140</v>
      </c>
      <c r="C103" s="33" t="s">
        <v>141</v>
      </c>
      <c r="D103" s="33">
        <v>100</v>
      </c>
      <c r="E103" s="33">
        <v>518</v>
      </c>
      <c r="F103" s="33">
        <v>100</v>
      </c>
      <c r="G103" s="33">
        <v>12</v>
      </c>
      <c r="H103" s="33">
        <v>4</v>
      </c>
    </row>
    <row r="104" spans="1:8" x14ac:dyDescent="0.3">
      <c r="B104" s="33" t="s">
        <v>142</v>
      </c>
      <c r="C104" s="33" t="s">
        <v>143</v>
      </c>
      <c r="D104" s="33">
        <v>100</v>
      </c>
      <c r="E104" s="33">
        <v>658</v>
      </c>
      <c r="F104" s="33">
        <v>100</v>
      </c>
      <c r="G104" s="33">
        <v>12</v>
      </c>
      <c r="H104" s="33">
        <v>8</v>
      </c>
    </row>
    <row r="105" spans="1:8" x14ac:dyDescent="0.3">
      <c r="B105" s="33" t="s">
        <v>144</v>
      </c>
      <c r="C105" s="33" t="s">
        <v>145</v>
      </c>
      <c r="D105" s="33">
        <v>100</v>
      </c>
      <c r="E105" s="33">
        <v>358</v>
      </c>
      <c r="F105" s="33">
        <v>100</v>
      </c>
      <c r="G105" s="33">
        <v>12</v>
      </c>
      <c r="H105" s="33">
        <v>4</v>
      </c>
    </row>
    <row r="106" spans="1:8" x14ac:dyDescent="0.3">
      <c r="B106" s="33" t="s">
        <v>146</v>
      </c>
      <c r="C106" s="33" t="s">
        <v>147</v>
      </c>
      <c r="D106" s="33">
        <v>0</v>
      </c>
      <c r="E106" s="33">
        <v>0</v>
      </c>
      <c r="F106" s="33">
        <v>24</v>
      </c>
      <c r="G106" s="33">
        <v>1E+30</v>
      </c>
      <c r="H106" s="33">
        <v>24</v>
      </c>
    </row>
    <row r="107" spans="1:8" x14ac:dyDescent="0.3">
      <c r="B107" s="33" t="s">
        <v>148</v>
      </c>
      <c r="C107" s="33" t="s">
        <v>147</v>
      </c>
      <c r="D107" s="33">
        <v>0</v>
      </c>
      <c r="E107" s="33">
        <v>0</v>
      </c>
      <c r="F107" s="33">
        <v>24</v>
      </c>
      <c r="G107" s="33">
        <v>1E+30</v>
      </c>
      <c r="H107" s="33">
        <v>24</v>
      </c>
    </row>
    <row r="108" spans="1:8" x14ac:dyDescent="0.3">
      <c r="B108" s="33" t="s">
        <v>149</v>
      </c>
      <c r="C108" s="33" t="s">
        <v>147</v>
      </c>
      <c r="D108" s="33">
        <v>0</v>
      </c>
      <c r="E108" s="33">
        <v>0</v>
      </c>
      <c r="F108" s="33">
        <v>24</v>
      </c>
      <c r="G108" s="33">
        <v>1E+30</v>
      </c>
      <c r="H108" s="33">
        <v>24</v>
      </c>
    </row>
    <row r="109" spans="1:8" x14ac:dyDescent="0.3">
      <c r="B109" s="33" t="s">
        <v>150</v>
      </c>
      <c r="C109" s="33" t="s">
        <v>147</v>
      </c>
      <c r="D109" s="33">
        <v>0</v>
      </c>
      <c r="E109" s="33">
        <v>0</v>
      </c>
      <c r="F109" s="33">
        <v>24</v>
      </c>
      <c r="G109" s="33">
        <v>1E+30</v>
      </c>
      <c r="H109" s="33">
        <v>24</v>
      </c>
    </row>
    <row r="110" spans="1:8" x14ac:dyDescent="0.3">
      <c r="B110" s="33" t="s">
        <v>151</v>
      </c>
      <c r="C110" s="33" t="s">
        <v>147</v>
      </c>
      <c r="D110" s="33">
        <v>0</v>
      </c>
      <c r="E110" s="33">
        <v>0</v>
      </c>
      <c r="F110" s="33">
        <v>24</v>
      </c>
      <c r="G110" s="33">
        <v>1E+30</v>
      </c>
      <c r="H110" s="33">
        <v>24</v>
      </c>
    </row>
    <row r="111" spans="1:8" x14ac:dyDescent="0.3">
      <c r="B111" s="33" t="s">
        <v>152</v>
      </c>
      <c r="C111" s="33" t="s">
        <v>147</v>
      </c>
      <c r="D111" s="33">
        <v>0</v>
      </c>
      <c r="E111" s="33">
        <v>0</v>
      </c>
      <c r="F111" s="33">
        <v>24</v>
      </c>
      <c r="G111" s="33">
        <v>1E+30</v>
      </c>
      <c r="H111" s="33">
        <v>24</v>
      </c>
    </row>
    <row r="112" spans="1:8" x14ac:dyDescent="0.3">
      <c r="B112" s="33" t="s">
        <v>153</v>
      </c>
      <c r="C112" s="33" t="s">
        <v>147</v>
      </c>
      <c r="D112" s="33">
        <v>0</v>
      </c>
      <c r="E112" s="33">
        <v>0</v>
      </c>
      <c r="F112" s="33">
        <v>24</v>
      </c>
      <c r="G112" s="33">
        <v>1E+30</v>
      </c>
      <c r="H112" s="33">
        <v>24</v>
      </c>
    </row>
    <row r="113" spans="2:8" x14ac:dyDescent="0.3">
      <c r="B113" s="33" t="s">
        <v>154</v>
      </c>
      <c r="C113" s="33" t="s">
        <v>147</v>
      </c>
      <c r="D113" s="33">
        <v>0</v>
      </c>
      <c r="E113" s="33">
        <v>0</v>
      </c>
      <c r="F113" s="33">
        <v>24</v>
      </c>
      <c r="G113" s="33">
        <v>1E+30</v>
      </c>
      <c r="H113" s="33">
        <v>24</v>
      </c>
    </row>
    <row r="114" spans="2:8" x14ac:dyDescent="0.3">
      <c r="B114" s="33" t="s">
        <v>155</v>
      </c>
      <c r="C114" s="33" t="s">
        <v>147</v>
      </c>
      <c r="D114" s="33">
        <v>0</v>
      </c>
      <c r="E114" s="33">
        <v>0</v>
      </c>
      <c r="F114" s="33">
        <v>24</v>
      </c>
      <c r="G114" s="33">
        <v>1E+30</v>
      </c>
      <c r="H114" s="33">
        <v>24</v>
      </c>
    </row>
    <row r="115" spans="2:8" x14ac:dyDescent="0.3">
      <c r="B115" s="33" t="s">
        <v>156</v>
      </c>
      <c r="C115" s="33" t="s">
        <v>147</v>
      </c>
      <c r="D115" s="33">
        <v>0</v>
      </c>
      <c r="E115" s="33">
        <v>0</v>
      </c>
      <c r="F115" s="33">
        <v>24</v>
      </c>
      <c r="G115" s="33">
        <v>1E+30</v>
      </c>
      <c r="H115" s="33">
        <v>24</v>
      </c>
    </row>
    <row r="116" spans="2:8" x14ac:dyDescent="0.3">
      <c r="B116" s="33" t="s">
        <v>157</v>
      </c>
      <c r="C116" s="33" t="s">
        <v>147</v>
      </c>
      <c r="D116" s="33">
        <v>0</v>
      </c>
      <c r="E116" s="33">
        <v>0</v>
      </c>
      <c r="F116" s="33">
        <v>24</v>
      </c>
      <c r="G116" s="33">
        <v>1E+30</v>
      </c>
      <c r="H116" s="33">
        <v>24</v>
      </c>
    </row>
    <row r="117" spans="2:8" x14ac:dyDescent="0.3">
      <c r="B117" s="33" t="s">
        <v>158</v>
      </c>
      <c r="C117" s="33" t="s">
        <v>147</v>
      </c>
      <c r="D117" s="33">
        <v>0</v>
      </c>
      <c r="E117" s="33">
        <v>0</v>
      </c>
      <c r="F117" s="33">
        <v>24</v>
      </c>
      <c r="G117" s="33">
        <v>1E+30</v>
      </c>
      <c r="H117" s="33">
        <v>24</v>
      </c>
    </row>
    <row r="118" spans="2:8" x14ac:dyDescent="0.3">
      <c r="B118" s="33" t="s">
        <v>159</v>
      </c>
      <c r="C118" s="33" t="s">
        <v>147</v>
      </c>
      <c r="D118" s="33">
        <v>0</v>
      </c>
      <c r="E118" s="33">
        <v>0</v>
      </c>
      <c r="F118" s="33">
        <v>24</v>
      </c>
      <c r="G118" s="33">
        <v>1E+30</v>
      </c>
      <c r="H118" s="33">
        <v>24</v>
      </c>
    </row>
    <row r="119" spans="2:8" x14ac:dyDescent="0.3">
      <c r="B119" s="33" t="s">
        <v>160</v>
      </c>
      <c r="C119" s="33" t="s">
        <v>147</v>
      </c>
      <c r="D119" s="33">
        <v>0</v>
      </c>
      <c r="E119" s="33">
        <v>0</v>
      </c>
      <c r="F119" s="33">
        <v>24</v>
      </c>
      <c r="G119" s="33">
        <v>1E+30</v>
      </c>
      <c r="H119" s="33">
        <v>24</v>
      </c>
    </row>
    <row r="120" spans="2:8" x14ac:dyDescent="0.3">
      <c r="B120" s="33" t="s">
        <v>161</v>
      </c>
      <c r="C120" s="33" t="s">
        <v>147</v>
      </c>
      <c r="D120" s="33">
        <v>12</v>
      </c>
      <c r="E120" s="33">
        <v>0</v>
      </c>
      <c r="F120" s="33">
        <v>24</v>
      </c>
      <c r="G120" s="33">
        <v>1E+30</v>
      </c>
      <c r="H120" s="33">
        <v>12</v>
      </c>
    </row>
    <row r="121" spans="2:8" x14ac:dyDescent="0.3">
      <c r="B121" s="33" t="s">
        <v>162</v>
      </c>
      <c r="C121" s="33" t="s">
        <v>147</v>
      </c>
      <c r="D121" s="33">
        <v>0</v>
      </c>
      <c r="E121" s="33">
        <v>0</v>
      </c>
      <c r="F121" s="33">
        <v>24</v>
      </c>
      <c r="G121" s="33">
        <v>1E+30</v>
      </c>
      <c r="H121" s="33">
        <v>24</v>
      </c>
    </row>
    <row r="122" spans="2:8" x14ac:dyDescent="0.3">
      <c r="B122" s="33" t="s">
        <v>163</v>
      </c>
      <c r="C122" s="33" t="s">
        <v>147</v>
      </c>
      <c r="D122" s="33">
        <v>0</v>
      </c>
      <c r="E122" s="33">
        <v>0</v>
      </c>
      <c r="F122" s="33">
        <v>24</v>
      </c>
      <c r="G122" s="33">
        <v>1E+30</v>
      </c>
      <c r="H122" s="33">
        <v>24</v>
      </c>
    </row>
    <row r="123" spans="2:8" x14ac:dyDescent="0.3">
      <c r="B123" s="33" t="s">
        <v>164</v>
      </c>
      <c r="C123" s="33" t="s">
        <v>147</v>
      </c>
      <c r="D123" s="33">
        <v>0</v>
      </c>
      <c r="E123" s="33">
        <v>0</v>
      </c>
      <c r="F123" s="33">
        <v>24</v>
      </c>
      <c r="G123" s="33">
        <v>1E+30</v>
      </c>
      <c r="H123" s="33">
        <v>24</v>
      </c>
    </row>
    <row r="124" spans="2:8" x14ac:dyDescent="0.3">
      <c r="B124" s="33" t="s">
        <v>165</v>
      </c>
      <c r="C124" s="33" t="s">
        <v>147</v>
      </c>
      <c r="D124" s="33">
        <v>24</v>
      </c>
      <c r="E124" s="33">
        <v>-32</v>
      </c>
      <c r="F124" s="33">
        <v>24</v>
      </c>
      <c r="G124" s="33">
        <v>8</v>
      </c>
      <c r="H124" s="33">
        <v>12</v>
      </c>
    </row>
    <row r="125" spans="2:8" x14ac:dyDescent="0.3">
      <c r="B125" s="33" t="s">
        <v>166</v>
      </c>
      <c r="C125" s="33" t="s">
        <v>147</v>
      </c>
      <c r="D125" s="33">
        <v>24</v>
      </c>
      <c r="E125" s="33">
        <v>-212</v>
      </c>
      <c r="F125" s="33">
        <v>24</v>
      </c>
      <c r="G125" s="33">
        <v>4</v>
      </c>
      <c r="H125" s="33">
        <v>12</v>
      </c>
    </row>
    <row r="126" spans="2:8" x14ac:dyDescent="0.3">
      <c r="B126" s="33" t="s">
        <v>167</v>
      </c>
      <c r="C126" s="33" t="s">
        <v>147</v>
      </c>
      <c r="D126" s="33">
        <v>24</v>
      </c>
      <c r="E126" s="33">
        <v>-64</v>
      </c>
      <c r="F126" s="33">
        <v>24</v>
      </c>
      <c r="G126" s="33">
        <v>4</v>
      </c>
      <c r="H126" s="33">
        <v>12</v>
      </c>
    </row>
    <row r="127" spans="2:8" x14ac:dyDescent="0.3">
      <c r="B127" s="33" t="s">
        <v>168</v>
      </c>
      <c r="C127" s="33" t="s">
        <v>147</v>
      </c>
      <c r="D127" s="33">
        <v>24</v>
      </c>
      <c r="E127" s="33">
        <v>-228</v>
      </c>
      <c r="F127" s="33">
        <v>24</v>
      </c>
      <c r="G127" s="33">
        <v>4</v>
      </c>
      <c r="H127" s="33">
        <v>12</v>
      </c>
    </row>
    <row r="128" spans="2:8" x14ac:dyDescent="0.3">
      <c r="B128" s="33" t="s">
        <v>169</v>
      </c>
      <c r="C128" s="33" t="s">
        <v>147</v>
      </c>
      <c r="D128" s="33">
        <v>24</v>
      </c>
      <c r="E128" s="33">
        <v>-318</v>
      </c>
      <c r="F128" s="33">
        <v>24</v>
      </c>
      <c r="G128" s="33">
        <v>4</v>
      </c>
      <c r="H128" s="33">
        <v>12</v>
      </c>
    </row>
    <row r="129" spans="2:8" x14ac:dyDescent="0.3">
      <c r="B129" s="33" t="s">
        <v>170</v>
      </c>
      <c r="C129" s="33" t="s">
        <v>147</v>
      </c>
      <c r="D129" s="33">
        <v>24</v>
      </c>
      <c r="E129" s="33">
        <v>-225</v>
      </c>
      <c r="F129" s="33">
        <v>24</v>
      </c>
      <c r="G129" s="33">
        <v>4</v>
      </c>
      <c r="H129" s="33">
        <v>12</v>
      </c>
    </row>
    <row r="130" spans="2:8" x14ac:dyDescent="0.3">
      <c r="B130" s="33" t="s">
        <v>171</v>
      </c>
      <c r="C130" s="33" t="s">
        <v>147</v>
      </c>
      <c r="D130" s="33">
        <v>24</v>
      </c>
      <c r="E130" s="33">
        <v>-39</v>
      </c>
      <c r="F130" s="33">
        <v>24</v>
      </c>
      <c r="G130" s="33">
        <v>4</v>
      </c>
      <c r="H130" s="33">
        <v>12</v>
      </c>
    </row>
    <row r="131" spans="2:8" x14ac:dyDescent="0.3">
      <c r="B131" s="33" t="s">
        <v>172</v>
      </c>
      <c r="C131" s="33" t="s">
        <v>147</v>
      </c>
      <c r="D131" s="33">
        <v>24</v>
      </c>
      <c r="E131" s="33">
        <v>-18</v>
      </c>
      <c r="F131" s="33">
        <v>24</v>
      </c>
      <c r="G131" s="33">
        <v>4</v>
      </c>
      <c r="H131" s="33">
        <v>12</v>
      </c>
    </row>
    <row r="132" spans="2:8" x14ac:dyDescent="0.3">
      <c r="B132" s="33" t="s">
        <v>173</v>
      </c>
      <c r="C132" s="33" t="s">
        <v>147</v>
      </c>
      <c r="D132" s="33">
        <v>24</v>
      </c>
      <c r="E132" s="33">
        <v>-400</v>
      </c>
      <c r="F132" s="33">
        <v>24</v>
      </c>
      <c r="G132" s="33">
        <v>8</v>
      </c>
      <c r="H132" s="33">
        <v>12</v>
      </c>
    </row>
    <row r="133" spans="2:8" x14ac:dyDescent="0.3">
      <c r="B133" s="33" t="s">
        <v>174</v>
      </c>
      <c r="C133" s="33" t="s">
        <v>147</v>
      </c>
      <c r="D133" s="33">
        <v>24</v>
      </c>
      <c r="E133" s="33">
        <v>-189</v>
      </c>
      <c r="F133" s="33">
        <v>24</v>
      </c>
      <c r="G133" s="33">
        <v>8</v>
      </c>
      <c r="H133" s="33">
        <v>12</v>
      </c>
    </row>
    <row r="134" spans="2:8" x14ac:dyDescent="0.3">
      <c r="B134" s="33" t="s">
        <v>175</v>
      </c>
      <c r="C134" s="33" t="s">
        <v>147</v>
      </c>
      <c r="D134" s="33">
        <v>24</v>
      </c>
      <c r="E134" s="33">
        <v>-529</v>
      </c>
      <c r="F134" s="33">
        <v>24</v>
      </c>
      <c r="G134" s="33">
        <v>8</v>
      </c>
      <c r="H134" s="33">
        <v>12</v>
      </c>
    </row>
    <row r="135" spans="2:8" ht="14.5" thickBot="1" x14ac:dyDescent="0.35">
      <c r="B135" s="34" t="s">
        <v>176</v>
      </c>
      <c r="C135" s="34" t="s">
        <v>147</v>
      </c>
      <c r="D135" s="34">
        <v>24</v>
      </c>
      <c r="E135" s="34">
        <v>-209</v>
      </c>
      <c r="F135" s="34">
        <v>24</v>
      </c>
      <c r="G135" s="34">
        <v>4</v>
      </c>
      <c r="H135" s="34">
        <v>12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D1EEA-8E82-4AEA-A784-17061C1F0613}">
  <dimension ref="B1:I70"/>
  <sheetViews>
    <sheetView topLeftCell="A46" workbookViewId="0">
      <selection activeCell="C37" sqref="C37:E66"/>
    </sheetView>
  </sheetViews>
  <sheetFormatPr defaultRowHeight="14" x14ac:dyDescent="0.3"/>
  <cols>
    <col min="2" max="2" width="15.9140625" customWidth="1"/>
  </cols>
  <sheetData>
    <row r="1" spans="2:5" ht="15.5" thickBot="1" x14ac:dyDescent="0.35">
      <c r="C1" s="27" t="s">
        <v>11</v>
      </c>
      <c r="D1" s="27"/>
      <c r="E1" s="27"/>
    </row>
    <row r="2" spans="2:5" ht="15.5" thickBot="1" x14ac:dyDescent="0.4">
      <c r="B2" s="3" t="s">
        <v>14</v>
      </c>
      <c r="C2" s="4">
        <v>100</v>
      </c>
      <c r="D2" s="5">
        <v>100</v>
      </c>
      <c r="E2" s="5">
        <v>100</v>
      </c>
    </row>
    <row r="3" spans="2:5" ht="30" x14ac:dyDescent="0.35">
      <c r="B3" s="3" t="s">
        <v>15</v>
      </c>
      <c r="C3" s="9" t="s">
        <v>0</v>
      </c>
      <c r="D3" s="9" t="s">
        <v>1</v>
      </c>
      <c r="E3" s="9" t="s">
        <v>2</v>
      </c>
    </row>
    <row r="4" spans="2:5" ht="15" x14ac:dyDescent="0.35">
      <c r="B4" s="2">
        <v>1</v>
      </c>
      <c r="C4" s="1">
        <v>1900</v>
      </c>
      <c r="D4" s="1">
        <v>1900</v>
      </c>
      <c r="E4" s="1">
        <v>1551</v>
      </c>
    </row>
    <row r="5" spans="2:5" ht="15" x14ac:dyDescent="0.35">
      <c r="B5" s="2">
        <v>2</v>
      </c>
      <c r="C5" s="1">
        <v>1474</v>
      </c>
      <c r="D5" s="1">
        <v>1474</v>
      </c>
      <c r="E5" s="1">
        <v>1474</v>
      </c>
    </row>
    <row r="6" spans="2:5" ht="15" x14ac:dyDescent="0.35">
      <c r="B6" s="2">
        <v>3</v>
      </c>
      <c r="C6" s="1">
        <v>1518</v>
      </c>
      <c r="D6" s="1">
        <v>1518</v>
      </c>
      <c r="E6" s="1">
        <v>1518</v>
      </c>
    </row>
    <row r="7" spans="2:5" ht="15" x14ac:dyDescent="0.35">
      <c r="B7" s="2">
        <v>4</v>
      </c>
      <c r="C7" s="1">
        <v>1557</v>
      </c>
      <c r="D7" s="1">
        <v>1557</v>
      </c>
      <c r="E7" s="1">
        <v>1557</v>
      </c>
    </row>
    <row r="8" spans="2:5" ht="15" x14ac:dyDescent="0.35">
      <c r="B8" s="2">
        <v>5</v>
      </c>
      <c r="C8" s="1">
        <v>1780</v>
      </c>
      <c r="D8" s="1">
        <v>1780</v>
      </c>
      <c r="E8" s="1">
        <v>1431</v>
      </c>
    </row>
    <row r="9" spans="2:5" ht="15" x14ac:dyDescent="0.35">
      <c r="B9" s="2">
        <v>6</v>
      </c>
      <c r="C9" s="1">
        <v>1379</v>
      </c>
      <c r="D9" s="1">
        <v>1379</v>
      </c>
      <c r="E9" s="1">
        <v>1030</v>
      </c>
    </row>
    <row r="10" spans="2:5" ht="15" x14ac:dyDescent="0.35">
      <c r="B10" s="2">
        <v>7</v>
      </c>
      <c r="C10" s="1">
        <v>1200</v>
      </c>
      <c r="D10" s="1">
        <v>1300</v>
      </c>
      <c r="E10" s="1">
        <v>1300</v>
      </c>
    </row>
    <row r="11" spans="2:5" ht="15" x14ac:dyDescent="0.35">
      <c r="B11" s="2">
        <v>8</v>
      </c>
      <c r="C11" s="1">
        <v>900</v>
      </c>
      <c r="D11" s="1">
        <v>991</v>
      </c>
      <c r="E11" s="1">
        <v>991</v>
      </c>
    </row>
    <row r="12" spans="2:5" ht="15" x14ac:dyDescent="0.35">
      <c r="B12" s="2">
        <v>9</v>
      </c>
      <c r="C12" s="1">
        <v>906</v>
      </c>
      <c r="D12" s="1">
        <v>906</v>
      </c>
      <c r="E12" s="1">
        <v>906</v>
      </c>
    </row>
    <row r="13" spans="2:5" ht="15" x14ac:dyDescent="0.35">
      <c r="B13" s="2">
        <v>10</v>
      </c>
      <c r="C13" s="1">
        <v>914</v>
      </c>
      <c r="D13" s="1">
        <v>914</v>
      </c>
      <c r="E13" s="1">
        <v>856</v>
      </c>
    </row>
    <row r="14" spans="2:5" ht="15" x14ac:dyDescent="0.35">
      <c r="B14" s="2">
        <v>11</v>
      </c>
      <c r="C14" s="1">
        <v>1300</v>
      </c>
      <c r="D14" s="1">
        <v>1300</v>
      </c>
      <c r="E14" s="1">
        <v>951</v>
      </c>
    </row>
    <row r="15" spans="2:5" ht="15" x14ac:dyDescent="0.35">
      <c r="B15" s="2">
        <v>12</v>
      </c>
      <c r="C15" s="1">
        <v>838</v>
      </c>
      <c r="D15" s="1">
        <v>838</v>
      </c>
      <c r="E15" s="1">
        <v>489</v>
      </c>
    </row>
    <row r="16" spans="2:5" ht="15" x14ac:dyDescent="0.35">
      <c r="B16" s="2">
        <v>13</v>
      </c>
      <c r="C16" s="1">
        <v>1000</v>
      </c>
      <c r="D16" s="1">
        <v>1000</v>
      </c>
      <c r="E16" s="1">
        <v>1000</v>
      </c>
    </row>
    <row r="17" spans="2:5" ht="15" x14ac:dyDescent="0.35">
      <c r="B17" s="2">
        <v>14</v>
      </c>
      <c r="C17" s="1">
        <v>848</v>
      </c>
      <c r="D17" s="1">
        <v>848</v>
      </c>
      <c r="E17" s="1">
        <v>848</v>
      </c>
    </row>
    <row r="18" spans="2:5" ht="15" x14ac:dyDescent="0.35">
      <c r="B18" s="2">
        <v>15</v>
      </c>
      <c r="C18" s="1">
        <v>658</v>
      </c>
      <c r="D18" s="1">
        <v>658</v>
      </c>
      <c r="E18" s="1">
        <v>358</v>
      </c>
    </row>
    <row r="19" spans="2:5" ht="15" x14ac:dyDescent="0.35">
      <c r="B19" s="2">
        <v>16</v>
      </c>
      <c r="C19" s="1">
        <v>1000</v>
      </c>
      <c r="D19" s="1">
        <v>1000</v>
      </c>
      <c r="E19" s="1">
        <v>700</v>
      </c>
    </row>
    <row r="20" spans="2:5" ht="15" x14ac:dyDescent="0.35">
      <c r="B20" s="2">
        <v>17</v>
      </c>
      <c r="C20" s="1">
        <v>1100</v>
      </c>
      <c r="D20" s="1">
        <v>1100</v>
      </c>
      <c r="E20" s="1">
        <v>800</v>
      </c>
    </row>
    <row r="21" spans="2:5" ht="15" x14ac:dyDescent="0.35">
      <c r="B21" s="2">
        <v>18</v>
      </c>
      <c r="C21" s="1">
        <v>868</v>
      </c>
      <c r="D21" s="1">
        <v>868</v>
      </c>
      <c r="E21" s="1">
        <v>519</v>
      </c>
    </row>
    <row r="22" spans="2:5" ht="15" x14ac:dyDescent="0.35">
      <c r="B22" s="2">
        <v>19</v>
      </c>
      <c r="C22" s="1">
        <v>626</v>
      </c>
      <c r="D22" s="1">
        <v>626</v>
      </c>
      <c r="E22" s="1">
        <v>500</v>
      </c>
    </row>
    <row r="23" spans="2:5" ht="15" x14ac:dyDescent="0.35">
      <c r="B23" s="2">
        <v>20</v>
      </c>
      <c r="C23" s="1">
        <v>306</v>
      </c>
      <c r="D23" s="1">
        <v>584</v>
      </c>
      <c r="E23" s="1">
        <v>584</v>
      </c>
    </row>
    <row r="24" spans="2:5" ht="15" x14ac:dyDescent="0.35">
      <c r="B24" s="2">
        <v>21</v>
      </c>
      <c r="C24" s="1">
        <v>454</v>
      </c>
      <c r="D24" s="1">
        <v>875</v>
      </c>
      <c r="E24" s="1">
        <v>875</v>
      </c>
    </row>
    <row r="25" spans="2:5" ht="15" x14ac:dyDescent="0.35">
      <c r="B25" s="2">
        <v>22</v>
      </c>
      <c r="C25" s="1">
        <v>290</v>
      </c>
      <c r="D25" s="1">
        <v>654</v>
      </c>
      <c r="E25" s="1">
        <v>654</v>
      </c>
    </row>
    <row r="26" spans="2:5" ht="15" x14ac:dyDescent="0.35">
      <c r="B26" s="2">
        <v>23</v>
      </c>
      <c r="C26" s="1">
        <v>200</v>
      </c>
      <c r="D26" s="1">
        <v>350</v>
      </c>
      <c r="E26" s="1">
        <v>350</v>
      </c>
    </row>
    <row r="27" spans="2:5" ht="15" x14ac:dyDescent="0.35">
      <c r="B27" s="2">
        <v>24</v>
      </c>
      <c r="C27" s="1">
        <v>572</v>
      </c>
      <c r="D27" s="1">
        <v>572</v>
      </c>
      <c r="E27" s="1">
        <v>133</v>
      </c>
    </row>
    <row r="28" spans="2:5" ht="15" x14ac:dyDescent="0.35">
      <c r="B28" s="2">
        <v>25</v>
      </c>
      <c r="C28" s="1">
        <v>758</v>
      </c>
      <c r="D28" s="1">
        <v>758</v>
      </c>
      <c r="E28" s="1">
        <v>319</v>
      </c>
    </row>
    <row r="29" spans="2:5" ht="15" x14ac:dyDescent="0.35">
      <c r="B29" s="2">
        <v>26</v>
      </c>
      <c r="C29" s="1">
        <v>817</v>
      </c>
      <c r="D29" s="1">
        <v>726</v>
      </c>
      <c r="E29" s="1">
        <v>340</v>
      </c>
    </row>
    <row r="30" spans="2:5" ht="15" x14ac:dyDescent="0.35">
      <c r="B30" s="2">
        <v>27</v>
      </c>
      <c r="C30" s="1">
        <v>520</v>
      </c>
      <c r="D30" s="1">
        <v>258</v>
      </c>
      <c r="E30" s="1">
        <v>258</v>
      </c>
    </row>
    <row r="31" spans="2:5" ht="15" x14ac:dyDescent="0.35">
      <c r="B31" s="2">
        <v>28</v>
      </c>
      <c r="C31" s="1">
        <v>329</v>
      </c>
      <c r="D31" s="1">
        <v>469</v>
      </c>
      <c r="E31" s="1">
        <v>719</v>
      </c>
    </row>
    <row r="32" spans="2:5" ht="15" x14ac:dyDescent="0.35">
      <c r="B32" s="2">
        <v>29</v>
      </c>
      <c r="C32" s="1">
        <v>770</v>
      </c>
      <c r="D32" s="1">
        <v>129</v>
      </c>
      <c r="E32" s="1">
        <v>129</v>
      </c>
    </row>
    <row r="33" spans="2:9" ht="15" x14ac:dyDescent="0.35">
      <c r="B33" s="2">
        <v>30</v>
      </c>
      <c r="C33" s="1">
        <v>953</v>
      </c>
      <c r="D33" s="1">
        <v>567</v>
      </c>
      <c r="E33" s="1">
        <v>149</v>
      </c>
    </row>
    <row r="36" spans="2:9" ht="30" x14ac:dyDescent="0.35">
      <c r="B36" s="3" t="s">
        <v>15</v>
      </c>
      <c r="C36" s="9" t="s">
        <v>0</v>
      </c>
      <c r="D36" s="9" t="s">
        <v>1</v>
      </c>
      <c r="E36" s="9" t="s">
        <v>2</v>
      </c>
      <c r="G36" s="9" t="s">
        <v>20</v>
      </c>
      <c r="I36" s="9" t="s">
        <v>21</v>
      </c>
    </row>
    <row r="37" spans="2:9" ht="15" x14ac:dyDescent="0.35">
      <c r="B37" s="2">
        <v>1</v>
      </c>
      <c r="C37" s="1">
        <v>0</v>
      </c>
      <c r="D37" s="1">
        <v>0</v>
      </c>
      <c r="E37" s="1">
        <v>0</v>
      </c>
      <c r="G37" s="1">
        <v>24</v>
      </c>
      <c r="H37" s="1" t="s">
        <v>22</v>
      </c>
      <c r="I37" s="1">
        <f>SUM(C37:E37)</f>
        <v>0</v>
      </c>
    </row>
    <row r="38" spans="2:9" ht="15" x14ac:dyDescent="0.35">
      <c r="B38" s="2">
        <v>2</v>
      </c>
      <c r="C38" s="1">
        <v>0</v>
      </c>
      <c r="D38" s="1">
        <v>0</v>
      </c>
      <c r="E38" s="1">
        <v>0</v>
      </c>
      <c r="G38" s="1">
        <v>24</v>
      </c>
      <c r="H38" s="1" t="s">
        <v>22</v>
      </c>
      <c r="I38" s="1">
        <f t="shared" ref="I38:I66" si="0">SUM(C38:E38)</f>
        <v>0</v>
      </c>
    </row>
    <row r="39" spans="2:9" ht="15" x14ac:dyDescent="0.35">
      <c r="B39" s="2">
        <v>3</v>
      </c>
      <c r="C39" s="1">
        <v>0</v>
      </c>
      <c r="D39" s="1">
        <v>0</v>
      </c>
      <c r="E39" s="1">
        <v>0</v>
      </c>
      <c r="G39" s="1">
        <v>24</v>
      </c>
      <c r="H39" s="1" t="s">
        <v>22</v>
      </c>
      <c r="I39" s="1">
        <f t="shared" si="0"/>
        <v>0</v>
      </c>
    </row>
    <row r="40" spans="2:9" ht="15" x14ac:dyDescent="0.35">
      <c r="B40" s="2">
        <v>4</v>
      </c>
      <c r="C40" s="1">
        <v>0</v>
      </c>
      <c r="D40" s="1">
        <v>0</v>
      </c>
      <c r="E40" s="1">
        <v>0</v>
      </c>
      <c r="G40" s="1">
        <v>24</v>
      </c>
      <c r="H40" s="1" t="s">
        <v>22</v>
      </c>
      <c r="I40" s="1">
        <f t="shared" si="0"/>
        <v>0</v>
      </c>
    </row>
    <row r="41" spans="2:9" ht="15" x14ac:dyDescent="0.35">
      <c r="B41" s="2">
        <v>5</v>
      </c>
      <c r="C41" s="1">
        <v>0</v>
      </c>
      <c r="D41" s="1">
        <v>0</v>
      </c>
      <c r="E41" s="1">
        <v>0</v>
      </c>
      <c r="G41" s="1">
        <v>24</v>
      </c>
      <c r="H41" s="1" t="s">
        <v>22</v>
      </c>
      <c r="I41" s="1">
        <f t="shared" si="0"/>
        <v>0</v>
      </c>
    </row>
    <row r="42" spans="2:9" ht="15" x14ac:dyDescent="0.35">
      <c r="B42" s="2">
        <v>6</v>
      </c>
      <c r="C42" s="1">
        <v>0</v>
      </c>
      <c r="D42" s="1">
        <v>0</v>
      </c>
      <c r="E42" s="1">
        <v>0</v>
      </c>
      <c r="G42" s="1">
        <v>24</v>
      </c>
      <c r="H42" s="1" t="s">
        <v>22</v>
      </c>
      <c r="I42" s="1">
        <f t="shared" si="0"/>
        <v>0</v>
      </c>
    </row>
    <row r="43" spans="2:9" ht="15" x14ac:dyDescent="0.35">
      <c r="B43" s="2">
        <v>7</v>
      </c>
      <c r="C43" s="1">
        <v>0</v>
      </c>
      <c r="D43" s="1">
        <v>0</v>
      </c>
      <c r="E43" s="1">
        <v>0</v>
      </c>
      <c r="G43" s="1">
        <v>24</v>
      </c>
      <c r="H43" s="1" t="s">
        <v>22</v>
      </c>
      <c r="I43" s="1">
        <f t="shared" si="0"/>
        <v>0</v>
      </c>
    </row>
    <row r="44" spans="2:9" ht="15" x14ac:dyDescent="0.35">
      <c r="B44" s="2">
        <v>8</v>
      </c>
      <c r="C44" s="1">
        <v>0</v>
      </c>
      <c r="D44" s="1">
        <v>0</v>
      </c>
      <c r="E44" s="1">
        <v>0</v>
      </c>
      <c r="G44" s="1">
        <v>24</v>
      </c>
      <c r="H44" s="1" t="s">
        <v>22</v>
      </c>
      <c r="I44" s="1">
        <f t="shared" si="0"/>
        <v>0</v>
      </c>
    </row>
    <row r="45" spans="2:9" ht="15" x14ac:dyDescent="0.35">
      <c r="B45" s="2">
        <v>9</v>
      </c>
      <c r="C45" s="1">
        <v>0</v>
      </c>
      <c r="D45" s="1">
        <v>0</v>
      </c>
      <c r="E45" s="1">
        <v>0</v>
      </c>
      <c r="G45" s="1">
        <v>24</v>
      </c>
      <c r="H45" s="1" t="s">
        <v>22</v>
      </c>
      <c r="I45" s="1">
        <f t="shared" si="0"/>
        <v>0</v>
      </c>
    </row>
    <row r="46" spans="2:9" ht="15" x14ac:dyDescent="0.35">
      <c r="B46" s="2">
        <v>10</v>
      </c>
      <c r="C46" s="1">
        <v>0</v>
      </c>
      <c r="D46" s="1">
        <v>0</v>
      </c>
      <c r="E46" s="1">
        <v>0</v>
      </c>
      <c r="G46" s="1">
        <v>24</v>
      </c>
      <c r="H46" s="1" t="s">
        <v>22</v>
      </c>
      <c r="I46" s="1">
        <f t="shared" si="0"/>
        <v>0</v>
      </c>
    </row>
    <row r="47" spans="2:9" ht="15" x14ac:dyDescent="0.35">
      <c r="B47" s="2">
        <v>11</v>
      </c>
      <c r="C47" s="1">
        <v>0</v>
      </c>
      <c r="D47" s="1">
        <v>0</v>
      </c>
      <c r="E47" s="1">
        <v>0</v>
      </c>
      <c r="G47" s="1">
        <v>24</v>
      </c>
      <c r="H47" s="1" t="s">
        <v>22</v>
      </c>
      <c r="I47" s="1">
        <f t="shared" si="0"/>
        <v>0</v>
      </c>
    </row>
    <row r="48" spans="2:9" ht="15" x14ac:dyDescent="0.35">
      <c r="B48" s="2">
        <v>12</v>
      </c>
      <c r="C48" s="1">
        <v>0</v>
      </c>
      <c r="D48" s="1">
        <v>0</v>
      </c>
      <c r="E48" s="1">
        <v>0</v>
      </c>
      <c r="G48" s="1">
        <v>24</v>
      </c>
      <c r="H48" s="1" t="s">
        <v>22</v>
      </c>
      <c r="I48" s="1">
        <f t="shared" si="0"/>
        <v>0</v>
      </c>
    </row>
    <row r="49" spans="2:9" ht="15" x14ac:dyDescent="0.35">
      <c r="B49" s="2">
        <v>13</v>
      </c>
      <c r="C49" s="1">
        <v>0</v>
      </c>
      <c r="D49" s="1">
        <v>0</v>
      </c>
      <c r="E49" s="1">
        <v>0</v>
      </c>
      <c r="G49" s="1">
        <v>24</v>
      </c>
      <c r="H49" s="1" t="s">
        <v>22</v>
      </c>
      <c r="I49" s="1">
        <f t="shared" si="0"/>
        <v>0</v>
      </c>
    </row>
    <row r="50" spans="2:9" ht="15" x14ac:dyDescent="0.35">
      <c r="B50" s="2">
        <v>14</v>
      </c>
      <c r="C50" s="1">
        <v>0</v>
      </c>
      <c r="D50" s="1">
        <v>0</v>
      </c>
      <c r="E50" s="1">
        <v>0</v>
      </c>
      <c r="G50" s="1">
        <v>24</v>
      </c>
      <c r="H50" s="1" t="s">
        <v>22</v>
      </c>
      <c r="I50" s="1">
        <f t="shared" si="0"/>
        <v>0</v>
      </c>
    </row>
    <row r="51" spans="2:9" ht="15" x14ac:dyDescent="0.35">
      <c r="B51" s="2">
        <v>15</v>
      </c>
      <c r="C51" s="1">
        <v>0</v>
      </c>
      <c r="D51" s="1">
        <v>8</v>
      </c>
      <c r="E51" s="1">
        <v>4</v>
      </c>
      <c r="G51" s="1">
        <v>24</v>
      </c>
      <c r="H51" s="1" t="s">
        <v>22</v>
      </c>
      <c r="I51" s="1">
        <f t="shared" si="0"/>
        <v>12</v>
      </c>
    </row>
    <row r="52" spans="2:9" ht="15" x14ac:dyDescent="0.35">
      <c r="B52" s="2">
        <v>16</v>
      </c>
      <c r="C52" s="1">
        <v>0</v>
      </c>
      <c r="D52" s="1">
        <v>0</v>
      </c>
      <c r="E52" s="1">
        <v>0</v>
      </c>
      <c r="G52" s="1">
        <v>24</v>
      </c>
      <c r="H52" s="1" t="s">
        <v>22</v>
      </c>
      <c r="I52" s="1">
        <f t="shared" si="0"/>
        <v>0</v>
      </c>
    </row>
    <row r="53" spans="2:9" ht="15" x14ac:dyDescent="0.35">
      <c r="B53" s="2">
        <v>17</v>
      </c>
      <c r="C53" s="1">
        <v>0</v>
      </c>
      <c r="D53" s="1">
        <v>0</v>
      </c>
      <c r="E53" s="1">
        <v>0</v>
      </c>
      <c r="G53" s="1">
        <v>24</v>
      </c>
      <c r="H53" s="1" t="s">
        <v>22</v>
      </c>
      <c r="I53" s="1">
        <f t="shared" si="0"/>
        <v>0</v>
      </c>
    </row>
    <row r="54" spans="2:9" ht="15" x14ac:dyDescent="0.35">
      <c r="B54" s="2">
        <v>18</v>
      </c>
      <c r="C54" s="1">
        <v>0</v>
      </c>
      <c r="D54" s="1">
        <v>0</v>
      </c>
      <c r="E54" s="1">
        <v>0</v>
      </c>
      <c r="G54" s="1">
        <v>24</v>
      </c>
      <c r="H54" s="1" t="s">
        <v>22</v>
      </c>
      <c r="I54" s="1">
        <f t="shared" si="0"/>
        <v>0</v>
      </c>
    </row>
    <row r="55" spans="2:9" ht="15" x14ac:dyDescent="0.35">
      <c r="B55" s="2">
        <v>19</v>
      </c>
      <c r="C55" s="1">
        <v>0</v>
      </c>
      <c r="D55" s="1">
        <v>24</v>
      </c>
      <c r="E55" s="1">
        <v>0</v>
      </c>
      <c r="G55" s="1">
        <v>24</v>
      </c>
      <c r="H55" s="1" t="s">
        <v>22</v>
      </c>
      <c r="I55" s="1">
        <f t="shared" si="0"/>
        <v>24</v>
      </c>
    </row>
    <row r="56" spans="2:9" ht="15" x14ac:dyDescent="0.35">
      <c r="B56" s="2">
        <v>20</v>
      </c>
      <c r="C56" s="1">
        <v>24</v>
      </c>
      <c r="D56" s="1">
        <v>0</v>
      </c>
      <c r="E56" s="1">
        <v>0</v>
      </c>
      <c r="G56" s="1">
        <v>24</v>
      </c>
      <c r="H56" s="1" t="s">
        <v>22</v>
      </c>
      <c r="I56" s="1">
        <f t="shared" si="0"/>
        <v>24</v>
      </c>
    </row>
    <row r="57" spans="2:9" ht="15" x14ac:dyDescent="0.35">
      <c r="B57" s="2">
        <v>21</v>
      </c>
      <c r="C57" s="1">
        <v>24</v>
      </c>
      <c r="D57" s="1">
        <v>0</v>
      </c>
      <c r="E57" s="1">
        <v>0</v>
      </c>
      <c r="G57" s="1">
        <v>24</v>
      </c>
      <c r="H57" s="1" t="s">
        <v>22</v>
      </c>
      <c r="I57" s="1">
        <f t="shared" si="0"/>
        <v>24</v>
      </c>
    </row>
    <row r="58" spans="2:9" ht="15" x14ac:dyDescent="0.35">
      <c r="B58" s="2">
        <v>22</v>
      </c>
      <c r="C58" s="1">
        <v>24</v>
      </c>
      <c r="D58" s="1">
        <v>0</v>
      </c>
      <c r="E58" s="1">
        <v>0</v>
      </c>
      <c r="G58" s="1">
        <v>24</v>
      </c>
      <c r="H58" s="1" t="s">
        <v>22</v>
      </c>
      <c r="I58" s="1">
        <f t="shared" si="0"/>
        <v>24</v>
      </c>
    </row>
    <row r="59" spans="2:9" ht="15" x14ac:dyDescent="0.35">
      <c r="B59" s="2">
        <v>23</v>
      </c>
      <c r="C59" s="1">
        <v>24</v>
      </c>
      <c r="D59" s="1">
        <v>0</v>
      </c>
      <c r="E59" s="1">
        <v>0</v>
      </c>
      <c r="G59" s="1">
        <v>24</v>
      </c>
      <c r="H59" s="1" t="s">
        <v>22</v>
      </c>
      <c r="I59" s="1">
        <f t="shared" si="0"/>
        <v>24</v>
      </c>
    </row>
    <row r="60" spans="2:9" ht="15" x14ac:dyDescent="0.35">
      <c r="B60" s="2">
        <v>24</v>
      </c>
      <c r="C60" s="1">
        <v>0</v>
      </c>
      <c r="D60" s="1">
        <v>0</v>
      </c>
      <c r="E60" s="1">
        <v>24</v>
      </c>
      <c r="G60" s="1">
        <v>24</v>
      </c>
      <c r="H60" s="1" t="s">
        <v>22</v>
      </c>
      <c r="I60" s="1">
        <f t="shared" si="0"/>
        <v>24</v>
      </c>
    </row>
    <row r="61" spans="2:9" ht="15" x14ac:dyDescent="0.35">
      <c r="B61" s="2">
        <v>25</v>
      </c>
      <c r="C61" s="1">
        <v>0</v>
      </c>
      <c r="D61" s="1">
        <v>0</v>
      </c>
      <c r="E61" s="1">
        <v>24</v>
      </c>
      <c r="G61" s="1">
        <v>24</v>
      </c>
      <c r="H61" s="1" t="s">
        <v>22</v>
      </c>
      <c r="I61" s="1">
        <f t="shared" si="0"/>
        <v>24</v>
      </c>
    </row>
    <row r="62" spans="2:9" ht="15" x14ac:dyDescent="0.35">
      <c r="B62" s="2">
        <v>26</v>
      </c>
      <c r="C62" s="1">
        <v>0</v>
      </c>
      <c r="D62" s="1">
        <v>0</v>
      </c>
      <c r="E62" s="1">
        <v>24</v>
      </c>
      <c r="G62" s="1">
        <v>24</v>
      </c>
      <c r="H62" s="1" t="s">
        <v>22</v>
      </c>
      <c r="I62" s="1">
        <f t="shared" si="0"/>
        <v>24</v>
      </c>
    </row>
    <row r="63" spans="2:9" ht="15" x14ac:dyDescent="0.35">
      <c r="B63" s="2">
        <v>27</v>
      </c>
      <c r="C63" s="1">
        <v>0</v>
      </c>
      <c r="D63" s="1">
        <v>24</v>
      </c>
      <c r="E63" s="1">
        <v>0</v>
      </c>
      <c r="G63" s="1">
        <v>24</v>
      </c>
      <c r="H63" s="1" t="s">
        <v>22</v>
      </c>
      <c r="I63" s="1">
        <f t="shared" si="0"/>
        <v>24</v>
      </c>
    </row>
    <row r="64" spans="2:9" ht="15" x14ac:dyDescent="0.35">
      <c r="B64" s="2">
        <v>28</v>
      </c>
      <c r="C64" s="1">
        <v>4</v>
      </c>
      <c r="D64" s="1">
        <v>20</v>
      </c>
      <c r="E64" s="1">
        <v>0</v>
      </c>
      <c r="G64" s="1">
        <v>24</v>
      </c>
      <c r="H64" s="1" t="s">
        <v>22</v>
      </c>
      <c r="I64" s="1">
        <f t="shared" si="0"/>
        <v>24</v>
      </c>
    </row>
    <row r="65" spans="2:9" ht="15" x14ac:dyDescent="0.35">
      <c r="B65" s="2">
        <v>29</v>
      </c>
      <c r="C65" s="1">
        <v>0</v>
      </c>
      <c r="D65" s="1">
        <v>24</v>
      </c>
      <c r="E65" s="1">
        <v>0</v>
      </c>
      <c r="G65" s="1">
        <v>24</v>
      </c>
      <c r="H65" s="1" t="s">
        <v>22</v>
      </c>
      <c r="I65" s="1">
        <f t="shared" si="0"/>
        <v>24</v>
      </c>
    </row>
    <row r="66" spans="2:9" ht="15" x14ac:dyDescent="0.35">
      <c r="B66" s="2">
        <v>30</v>
      </c>
      <c r="C66" s="1">
        <v>0</v>
      </c>
      <c r="D66" s="1">
        <v>0</v>
      </c>
      <c r="E66" s="1">
        <v>24</v>
      </c>
      <c r="G66" s="1">
        <v>24</v>
      </c>
      <c r="H66" s="1" t="s">
        <v>22</v>
      </c>
      <c r="I66" s="1">
        <f t="shared" si="0"/>
        <v>24</v>
      </c>
    </row>
    <row r="68" spans="2:9" ht="15" x14ac:dyDescent="0.35">
      <c r="B68" s="12" t="s">
        <v>17</v>
      </c>
      <c r="C68" s="12">
        <f>SUM(C37:C66)</f>
        <v>100</v>
      </c>
      <c r="D68" s="12">
        <f t="shared" ref="D68:E68" si="1">SUM(D37:D66)</f>
        <v>100</v>
      </c>
      <c r="E68" s="12">
        <f t="shared" si="1"/>
        <v>100</v>
      </c>
      <c r="F68" s="1"/>
      <c r="G68" s="1"/>
      <c r="H68" s="12" t="s">
        <v>18</v>
      </c>
      <c r="I68" s="12">
        <f>SUMPRODUCT(C4:E33,C37:E66)</f>
        <v>94288</v>
      </c>
    </row>
    <row r="69" spans="2:9" ht="15" x14ac:dyDescent="0.35">
      <c r="C69" s="1" t="s">
        <v>19</v>
      </c>
      <c r="D69" s="1" t="s">
        <v>19</v>
      </c>
      <c r="E69" s="1" t="s">
        <v>19</v>
      </c>
    </row>
    <row r="70" spans="2:9" ht="15" x14ac:dyDescent="0.35">
      <c r="C70" s="1">
        <v>100</v>
      </c>
      <c r="D70" s="1">
        <v>100</v>
      </c>
      <c r="E70" s="1">
        <v>100</v>
      </c>
    </row>
  </sheetData>
  <mergeCells count="1">
    <mergeCell ref="C1:E1"/>
  </mergeCells>
  <phoneticPr fontId="2" type="noConversion"/>
  <pageMargins left="0.7" right="0.7" top="0.75" bottom="0.75" header="0.3" footer="0.3"/>
  <ignoredErrors>
    <ignoredError sqref="I37 I38:I6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2D3C6-2DC1-438F-A418-4F5C740F7186}">
  <dimension ref="A1:K73"/>
  <sheetViews>
    <sheetView topLeftCell="A56" workbookViewId="0">
      <selection activeCell="I70" sqref="I70:I73"/>
    </sheetView>
  </sheetViews>
  <sheetFormatPr defaultRowHeight="14" x14ac:dyDescent="0.3"/>
  <sheetData>
    <row r="1" spans="1:7" ht="15.5" thickBot="1" x14ac:dyDescent="0.35">
      <c r="B1" s="28" t="s">
        <v>12</v>
      </c>
      <c r="C1" s="28"/>
      <c r="D1" s="28"/>
      <c r="E1" s="28"/>
      <c r="F1" s="28"/>
      <c r="G1" s="28"/>
    </row>
    <row r="2" spans="1:7" ht="30.5" thickBot="1" x14ac:dyDescent="0.4">
      <c r="A2" s="3" t="s">
        <v>14</v>
      </c>
      <c r="B2" s="6">
        <v>57</v>
      </c>
      <c r="C2" s="6">
        <v>34</v>
      </c>
      <c r="D2" s="6">
        <v>87</v>
      </c>
      <c r="E2" s="6">
        <v>38</v>
      </c>
      <c r="F2" s="6">
        <v>54</v>
      </c>
      <c r="G2" s="6">
        <v>30</v>
      </c>
    </row>
    <row r="3" spans="1:7" ht="45" x14ac:dyDescent="0.35">
      <c r="A3" s="3" t="s">
        <v>15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9</v>
      </c>
      <c r="G3" s="10" t="s">
        <v>16</v>
      </c>
    </row>
    <row r="4" spans="1:7" ht="15" x14ac:dyDescent="0.35">
      <c r="A4" s="2">
        <v>1</v>
      </c>
      <c r="B4" s="1">
        <v>317</v>
      </c>
      <c r="C4" s="1">
        <v>15</v>
      </c>
      <c r="D4" s="1">
        <v>518</v>
      </c>
      <c r="E4" s="1">
        <v>680</v>
      </c>
      <c r="F4" s="1">
        <v>1420</v>
      </c>
      <c r="G4" s="1">
        <v>1304</v>
      </c>
    </row>
    <row r="5" spans="1:7" ht="15" x14ac:dyDescent="0.35">
      <c r="A5" s="2">
        <v>2</v>
      </c>
      <c r="B5" s="1">
        <v>0</v>
      </c>
      <c r="C5" s="1">
        <v>233</v>
      </c>
      <c r="D5" s="1">
        <v>714</v>
      </c>
      <c r="E5" s="1">
        <v>363</v>
      </c>
      <c r="F5" s="1">
        <v>1185</v>
      </c>
      <c r="G5" s="1">
        <v>1227</v>
      </c>
    </row>
    <row r="6" spans="1:7" ht="15" x14ac:dyDescent="0.35">
      <c r="A6" s="2">
        <v>3</v>
      </c>
      <c r="B6" s="1">
        <v>252</v>
      </c>
      <c r="C6" s="1">
        <v>485</v>
      </c>
      <c r="D6" s="1">
        <v>966</v>
      </c>
      <c r="E6" s="1">
        <v>615</v>
      </c>
      <c r="F6" s="1">
        <v>1418</v>
      </c>
      <c r="G6" s="1">
        <v>1271</v>
      </c>
    </row>
    <row r="7" spans="1:7" ht="15" x14ac:dyDescent="0.35">
      <c r="A7" s="2">
        <v>4</v>
      </c>
      <c r="B7" s="1">
        <v>321</v>
      </c>
      <c r="C7" s="1">
        <v>554</v>
      </c>
      <c r="D7" s="1">
        <v>1035</v>
      </c>
      <c r="E7" s="1">
        <v>684</v>
      </c>
      <c r="F7" s="1">
        <v>1463</v>
      </c>
      <c r="G7" s="1">
        <v>1310</v>
      </c>
    </row>
    <row r="8" spans="1:7" ht="15" x14ac:dyDescent="0.35">
      <c r="A8" s="2">
        <v>5</v>
      </c>
      <c r="B8" s="1">
        <v>456</v>
      </c>
      <c r="C8" s="1">
        <v>223</v>
      </c>
      <c r="D8" s="1">
        <v>473</v>
      </c>
      <c r="E8" s="1">
        <v>102</v>
      </c>
      <c r="F8" s="1">
        <v>1566</v>
      </c>
      <c r="G8" s="1">
        <v>1184</v>
      </c>
    </row>
    <row r="9" spans="1:7" ht="15" x14ac:dyDescent="0.35">
      <c r="A9" s="2">
        <v>6</v>
      </c>
      <c r="B9" s="1">
        <v>728</v>
      </c>
      <c r="C9" s="1">
        <v>495</v>
      </c>
      <c r="D9" s="1">
        <v>239</v>
      </c>
      <c r="E9" s="1">
        <v>31</v>
      </c>
      <c r="F9" s="1">
        <v>1168</v>
      </c>
      <c r="G9" s="1">
        <v>783</v>
      </c>
    </row>
    <row r="10" spans="1:7" ht="15" x14ac:dyDescent="0.35">
      <c r="A10" s="2">
        <v>7</v>
      </c>
      <c r="B10" s="1">
        <v>652</v>
      </c>
      <c r="C10" s="1">
        <v>885</v>
      </c>
      <c r="D10" s="1">
        <v>1366</v>
      </c>
      <c r="E10" s="1">
        <v>1074</v>
      </c>
      <c r="F10" s="1">
        <v>1179</v>
      </c>
      <c r="G10" s="1">
        <v>1053</v>
      </c>
    </row>
    <row r="11" spans="1:7" ht="15" x14ac:dyDescent="0.35">
      <c r="A11" s="2">
        <v>8</v>
      </c>
      <c r="B11" s="1">
        <v>925</v>
      </c>
      <c r="C11" s="1">
        <v>1158</v>
      </c>
      <c r="D11" s="1">
        <v>1639</v>
      </c>
      <c r="E11" s="1">
        <v>1347</v>
      </c>
      <c r="F11" s="1">
        <v>882</v>
      </c>
      <c r="G11" s="1">
        <v>744</v>
      </c>
    </row>
    <row r="12" spans="1:7" ht="15" x14ac:dyDescent="0.35">
      <c r="A12" s="2">
        <v>9</v>
      </c>
      <c r="B12" s="1">
        <v>564</v>
      </c>
      <c r="C12" s="1">
        <v>797</v>
      </c>
      <c r="D12" s="1">
        <v>1278</v>
      </c>
      <c r="E12" s="1">
        <v>986</v>
      </c>
      <c r="F12" s="1">
        <v>1155</v>
      </c>
      <c r="G12" s="1">
        <v>659</v>
      </c>
    </row>
    <row r="13" spans="1:7" ht="15" x14ac:dyDescent="0.35">
      <c r="A13" s="2">
        <v>10</v>
      </c>
      <c r="B13" s="1">
        <v>702</v>
      </c>
      <c r="C13" s="1">
        <v>935</v>
      </c>
      <c r="D13" s="1">
        <v>1416</v>
      </c>
      <c r="E13" s="1">
        <v>1124</v>
      </c>
      <c r="F13" s="1">
        <v>439</v>
      </c>
      <c r="G13" s="1">
        <v>609</v>
      </c>
    </row>
    <row r="14" spans="1:7" ht="15" x14ac:dyDescent="0.35">
      <c r="A14" s="2">
        <v>11</v>
      </c>
      <c r="B14" s="1">
        <v>714</v>
      </c>
      <c r="C14" s="1">
        <v>481</v>
      </c>
      <c r="D14" s="1">
        <v>11</v>
      </c>
      <c r="E14" s="1">
        <v>1136</v>
      </c>
      <c r="F14" s="1">
        <v>762</v>
      </c>
      <c r="G14" s="1">
        <v>704</v>
      </c>
    </row>
    <row r="15" spans="1:7" ht="15" x14ac:dyDescent="0.35">
      <c r="A15" s="2">
        <v>12</v>
      </c>
      <c r="B15" s="1">
        <v>798</v>
      </c>
      <c r="C15" s="1">
        <v>1031</v>
      </c>
      <c r="D15" s="1">
        <v>1512</v>
      </c>
      <c r="E15" s="1">
        <v>1220</v>
      </c>
      <c r="F15" s="1">
        <v>390</v>
      </c>
      <c r="G15" s="1">
        <v>242</v>
      </c>
    </row>
    <row r="16" spans="1:7" ht="15" x14ac:dyDescent="0.35">
      <c r="A16" s="2">
        <v>13</v>
      </c>
      <c r="B16" s="1">
        <v>1000</v>
      </c>
      <c r="C16" s="1">
        <v>1233</v>
      </c>
      <c r="D16" s="1">
        <v>1714</v>
      </c>
      <c r="E16" s="1">
        <v>1422</v>
      </c>
      <c r="F16" s="1">
        <v>1034</v>
      </c>
      <c r="G16" s="1">
        <v>753</v>
      </c>
    </row>
    <row r="17" spans="1:7" ht="15" x14ac:dyDescent="0.35">
      <c r="A17" s="2">
        <v>14</v>
      </c>
      <c r="B17" s="1">
        <v>1240</v>
      </c>
      <c r="C17" s="1">
        <v>1473</v>
      </c>
      <c r="D17" s="1">
        <v>1954</v>
      </c>
      <c r="E17" s="1">
        <v>1662</v>
      </c>
      <c r="F17" s="1">
        <v>882</v>
      </c>
      <c r="G17" s="1">
        <v>601</v>
      </c>
    </row>
    <row r="18" spans="1:7" ht="15" x14ac:dyDescent="0.35">
      <c r="A18" s="2">
        <v>15</v>
      </c>
      <c r="B18" s="1">
        <v>867</v>
      </c>
      <c r="C18" s="1">
        <v>1100</v>
      </c>
      <c r="D18" s="1">
        <v>1581</v>
      </c>
      <c r="E18" s="1">
        <v>1289</v>
      </c>
      <c r="F18" s="1">
        <v>178</v>
      </c>
      <c r="G18" s="1">
        <v>111</v>
      </c>
    </row>
    <row r="19" spans="1:7" ht="15" x14ac:dyDescent="0.35">
      <c r="A19" s="2">
        <v>16</v>
      </c>
      <c r="B19" s="1">
        <v>966</v>
      </c>
      <c r="C19" s="1">
        <v>733</v>
      </c>
      <c r="D19" s="1">
        <v>100</v>
      </c>
      <c r="E19" s="1">
        <v>329</v>
      </c>
      <c r="F19" s="1">
        <v>452</v>
      </c>
      <c r="G19" s="1">
        <v>453</v>
      </c>
    </row>
    <row r="20" spans="1:7" ht="15" x14ac:dyDescent="0.35">
      <c r="A20" s="2">
        <v>17</v>
      </c>
      <c r="B20" s="1">
        <v>1103</v>
      </c>
      <c r="C20" s="1">
        <v>870</v>
      </c>
      <c r="D20" s="1">
        <v>100</v>
      </c>
      <c r="E20" s="1">
        <v>379</v>
      </c>
      <c r="F20" s="1">
        <v>452</v>
      </c>
      <c r="G20" s="1">
        <v>553</v>
      </c>
    </row>
    <row r="21" spans="1:7" ht="15" x14ac:dyDescent="0.35">
      <c r="A21" s="2">
        <v>18</v>
      </c>
      <c r="B21" s="1">
        <v>1115</v>
      </c>
      <c r="C21" s="1">
        <v>882</v>
      </c>
      <c r="D21" s="1">
        <v>360</v>
      </c>
      <c r="E21" s="1">
        <v>510</v>
      </c>
      <c r="F21" s="1">
        <v>889</v>
      </c>
      <c r="G21" s="1">
        <v>272</v>
      </c>
    </row>
    <row r="22" spans="1:7" ht="15" x14ac:dyDescent="0.35">
      <c r="A22" s="2">
        <v>19</v>
      </c>
      <c r="B22" s="1">
        <v>1185</v>
      </c>
      <c r="C22" s="1">
        <v>1418</v>
      </c>
      <c r="D22" s="1">
        <v>882</v>
      </c>
      <c r="E22" s="1">
        <v>1607</v>
      </c>
      <c r="F22" s="1">
        <v>32</v>
      </c>
      <c r="G22" s="1">
        <v>253</v>
      </c>
    </row>
    <row r="23" spans="1:7" ht="15" x14ac:dyDescent="0.35">
      <c r="A23" s="2">
        <v>20</v>
      </c>
      <c r="B23" s="1">
        <v>1406</v>
      </c>
      <c r="C23" s="1">
        <v>1639</v>
      </c>
      <c r="D23" s="1">
        <v>1539</v>
      </c>
      <c r="E23" s="1">
        <v>1828</v>
      </c>
      <c r="F23" s="1">
        <v>149</v>
      </c>
      <c r="G23" s="1">
        <v>337</v>
      </c>
    </row>
    <row r="24" spans="1:7" ht="15" x14ac:dyDescent="0.35">
      <c r="A24" s="2">
        <v>21</v>
      </c>
      <c r="B24" s="1">
        <v>1791</v>
      </c>
      <c r="C24" s="1">
        <v>2024</v>
      </c>
      <c r="D24" s="1">
        <v>1420</v>
      </c>
      <c r="E24" s="1">
        <v>2213</v>
      </c>
      <c r="F24" s="1">
        <v>534</v>
      </c>
      <c r="G24" s="1">
        <v>628</v>
      </c>
    </row>
    <row r="25" spans="1:7" ht="15" x14ac:dyDescent="0.35">
      <c r="A25" s="2">
        <v>22</v>
      </c>
      <c r="B25" s="1">
        <v>1621</v>
      </c>
      <c r="C25" s="1">
        <v>1854</v>
      </c>
      <c r="D25" s="1">
        <v>1340</v>
      </c>
      <c r="E25" s="1">
        <v>2043</v>
      </c>
      <c r="F25" s="1">
        <v>364</v>
      </c>
      <c r="G25" s="1">
        <v>897</v>
      </c>
    </row>
    <row r="26" spans="1:7" ht="15" x14ac:dyDescent="0.35">
      <c r="A26" s="2">
        <v>23</v>
      </c>
      <c r="B26" s="1">
        <v>1385</v>
      </c>
      <c r="C26" s="1">
        <v>1618</v>
      </c>
      <c r="D26" s="1">
        <v>1104</v>
      </c>
      <c r="E26" s="1">
        <v>1807</v>
      </c>
      <c r="F26" s="1">
        <v>128</v>
      </c>
      <c r="G26" s="1">
        <v>593</v>
      </c>
    </row>
    <row r="27" spans="1:7" ht="15" x14ac:dyDescent="0.35">
      <c r="A27" s="2">
        <v>24</v>
      </c>
      <c r="B27" s="1">
        <v>1364</v>
      </c>
      <c r="C27" s="1">
        <v>1131</v>
      </c>
      <c r="D27" s="1">
        <v>715</v>
      </c>
      <c r="E27" s="1">
        <v>844</v>
      </c>
      <c r="F27" s="1">
        <v>107</v>
      </c>
      <c r="G27" s="1">
        <v>815</v>
      </c>
    </row>
    <row r="28" spans="1:7" ht="15" x14ac:dyDescent="0.35">
      <c r="A28" s="2">
        <v>25</v>
      </c>
      <c r="B28" s="1">
        <v>1478</v>
      </c>
      <c r="C28" s="1">
        <v>1245</v>
      </c>
      <c r="D28" s="1">
        <v>615</v>
      </c>
      <c r="E28" s="1">
        <v>744</v>
      </c>
      <c r="F28" s="1">
        <v>221</v>
      </c>
      <c r="G28" s="1">
        <v>1001</v>
      </c>
    </row>
    <row r="29" spans="1:7" ht="15" x14ac:dyDescent="0.35">
      <c r="A29" s="2">
        <v>26</v>
      </c>
      <c r="B29" s="1">
        <v>1572</v>
      </c>
      <c r="C29" s="1">
        <v>1339</v>
      </c>
      <c r="D29" s="1">
        <v>654</v>
      </c>
      <c r="E29" s="1">
        <v>783</v>
      </c>
      <c r="F29" s="1">
        <v>315</v>
      </c>
      <c r="G29" s="1">
        <v>969</v>
      </c>
    </row>
    <row r="30" spans="1:7" ht="15" x14ac:dyDescent="0.35">
      <c r="A30" s="2">
        <v>27</v>
      </c>
      <c r="B30" s="1">
        <v>1223</v>
      </c>
      <c r="C30" s="1">
        <v>1456</v>
      </c>
      <c r="D30" s="1">
        <v>1310</v>
      </c>
      <c r="E30" s="1">
        <v>1439</v>
      </c>
      <c r="F30" s="1">
        <v>152</v>
      </c>
      <c r="G30" s="1">
        <v>501</v>
      </c>
    </row>
    <row r="31" spans="1:7" ht="15" x14ac:dyDescent="0.35">
      <c r="A31" s="2">
        <v>28</v>
      </c>
      <c r="B31" s="1">
        <v>1791</v>
      </c>
      <c r="C31" s="1">
        <v>2024</v>
      </c>
      <c r="D31" s="1">
        <v>1327</v>
      </c>
      <c r="E31" s="1">
        <v>2213</v>
      </c>
      <c r="F31" s="1">
        <v>534</v>
      </c>
      <c r="G31" s="1">
        <v>712</v>
      </c>
    </row>
    <row r="32" spans="1:7" ht="15" x14ac:dyDescent="0.35">
      <c r="A32" s="2">
        <v>29</v>
      </c>
      <c r="B32" s="1">
        <v>1538</v>
      </c>
      <c r="C32" s="1">
        <v>1771</v>
      </c>
      <c r="D32" s="1">
        <v>1239</v>
      </c>
      <c r="E32" s="1">
        <v>1360</v>
      </c>
      <c r="F32" s="1">
        <v>281</v>
      </c>
      <c r="G32" s="1">
        <v>372</v>
      </c>
    </row>
    <row r="33" spans="1:11" ht="15" x14ac:dyDescent="0.35">
      <c r="A33" s="2">
        <v>30</v>
      </c>
      <c r="B33" s="1">
        <v>1730</v>
      </c>
      <c r="C33" s="1">
        <v>1497</v>
      </c>
      <c r="D33" s="1">
        <v>897</v>
      </c>
      <c r="E33" s="1">
        <v>1018</v>
      </c>
      <c r="F33" s="1">
        <v>473</v>
      </c>
      <c r="G33" s="1">
        <v>810</v>
      </c>
    </row>
    <row r="37" spans="1:11" ht="15.5" thickBot="1" x14ac:dyDescent="0.35">
      <c r="B37" s="28" t="s">
        <v>12</v>
      </c>
      <c r="C37" s="28"/>
      <c r="D37" s="28"/>
      <c r="E37" s="28"/>
      <c r="F37" s="28"/>
      <c r="G37" s="28"/>
    </row>
    <row r="38" spans="1:11" ht="30.5" thickBot="1" x14ac:dyDescent="0.4">
      <c r="A38" s="3" t="s">
        <v>14</v>
      </c>
      <c r="B38" s="6">
        <v>57</v>
      </c>
      <c r="C38" s="6">
        <v>34</v>
      </c>
      <c r="D38" s="6">
        <v>87</v>
      </c>
      <c r="E38" s="6">
        <v>38</v>
      </c>
      <c r="F38" s="6">
        <v>54</v>
      </c>
      <c r="G38" s="6">
        <v>30</v>
      </c>
    </row>
    <row r="39" spans="1:11" ht="45" x14ac:dyDescent="0.35">
      <c r="A39" s="3" t="s">
        <v>15</v>
      </c>
      <c r="B39" s="10" t="s">
        <v>3</v>
      </c>
      <c r="C39" s="10" t="s">
        <v>4</v>
      </c>
      <c r="D39" s="10" t="s">
        <v>5</v>
      </c>
      <c r="E39" s="10" t="s">
        <v>6</v>
      </c>
      <c r="F39" s="10" t="s">
        <v>9</v>
      </c>
      <c r="G39" s="10" t="s">
        <v>16</v>
      </c>
      <c r="I39" s="10" t="s">
        <v>20</v>
      </c>
      <c r="K39" s="10" t="s">
        <v>21</v>
      </c>
    </row>
    <row r="40" spans="1:11" ht="15" x14ac:dyDescent="0.35">
      <c r="A40" s="2">
        <v>1</v>
      </c>
      <c r="B40" s="1">
        <v>0</v>
      </c>
      <c r="C40" s="1">
        <v>21</v>
      </c>
      <c r="D40" s="1">
        <v>0</v>
      </c>
      <c r="E40" s="1">
        <v>0</v>
      </c>
      <c r="F40" s="1">
        <v>0</v>
      </c>
      <c r="G40" s="1">
        <v>0</v>
      </c>
      <c r="I40" s="1">
        <v>26</v>
      </c>
      <c r="J40" s="1" t="s">
        <v>22</v>
      </c>
      <c r="K40" s="1">
        <f>SUM(B40:G40)</f>
        <v>21</v>
      </c>
    </row>
    <row r="41" spans="1:11" ht="15" x14ac:dyDescent="0.35">
      <c r="A41" s="2">
        <v>2</v>
      </c>
      <c r="B41" s="1">
        <v>21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I41" s="1">
        <v>26</v>
      </c>
      <c r="J41" s="1" t="s">
        <v>22</v>
      </c>
      <c r="K41" s="1">
        <f t="shared" ref="K41:K69" si="0">SUM(B41:G41)</f>
        <v>21</v>
      </c>
    </row>
    <row r="42" spans="1:11" ht="15" x14ac:dyDescent="0.35">
      <c r="A42" s="2">
        <v>3</v>
      </c>
      <c r="B42" s="1">
        <v>21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I42" s="1">
        <v>26</v>
      </c>
      <c r="J42" s="1" t="s">
        <v>22</v>
      </c>
      <c r="K42" s="1">
        <f t="shared" si="0"/>
        <v>21</v>
      </c>
    </row>
    <row r="43" spans="1:11" ht="15" x14ac:dyDescent="0.35">
      <c r="A43" s="2">
        <v>4</v>
      </c>
      <c r="B43" s="1">
        <v>15</v>
      </c>
      <c r="C43" s="1">
        <v>6</v>
      </c>
      <c r="D43" s="1">
        <v>0</v>
      </c>
      <c r="E43" s="1">
        <v>0</v>
      </c>
      <c r="F43" s="1">
        <v>0</v>
      </c>
      <c r="G43" s="1">
        <v>0</v>
      </c>
      <c r="I43" s="1">
        <v>26</v>
      </c>
      <c r="J43" s="1" t="s">
        <v>22</v>
      </c>
      <c r="K43" s="1">
        <f t="shared" si="0"/>
        <v>21</v>
      </c>
    </row>
    <row r="44" spans="1:11" ht="15" x14ac:dyDescent="0.35">
      <c r="A44" s="2">
        <v>5</v>
      </c>
      <c r="B44" s="1">
        <v>0</v>
      </c>
      <c r="C44" s="1">
        <v>4</v>
      </c>
      <c r="D44" s="1">
        <v>0</v>
      </c>
      <c r="E44" s="1">
        <v>17</v>
      </c>
      <c r="F44" s="1">
        <v>0</v>
      </c>
      <c r="G44" s="1">
        <v>0</v>
      </c>
      <c r="I44" s="1">
        <v>26</v>
      </c>
      <c r="J44" s="1" t="s">
        <v>22</v>
      </c>
      <c r="K44" s="1">
        <f t="shared" si="0"/>
        <v>21</v>
      </c>
    </row>
    <row r="45" spans="1:11" ht="15" x14ac:dyDescent="0.35">
      <c r="A45" s="2">
        <v>6</v>
      </c>
      <c r="B45" s="1">
        <v>0</v>
      </c>
      <c r="C45" s="1">
        <v>0</v>
      </c>
      <c r="D45" s="1">
        <v>0</v>
      </c>
      <c r="E45" s="1">
        <v>21</v>
      </c>
      <c r="F45" s="1">
        <v>0</v>
      </c>
      <c r="G45" s="1">
        <v>0</v>
      </c>
      <c r="I45" s="1">
        <v>26</v>
      </c>
      <c r="J45" s="1" t="s">
        <v>22</v>
      </c>
      <c r="K45" s="1">
        <f t="shared" si="0"/>
        <v>21</v>
      </c>
    </row>
    <row r="46" spans="1:11" ht="15" x14ac:dyDescent="0.35">
      <c r="A46" s="2">
        <v>7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I46" s="1">
        <v>26</v>
      </c>
      <c r="J46" s="1" t="s">
        <v>22</v>
      </c>
      <c r="K46" s="1">
        <f t="shared" si="0"/>
        <v>0</v>
      </c>
    </row>
    <row r="47" spans="1:11" ht="15" x14ac:dyDescent="0.35">
      <c r="A47" s="2">
        <v>8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I47" s="1">
        <v>26</v>
      </c>
      <c r="J47" s="1" t="s">
        <v>22</v>
      </c>
      <c r="K47" s="1">
        <f t="shared" si="0"/>
        <v>0</v>
      </c>
    </row>
    <row r="48" spans="1:11" ht="15" x14ac:dyDescent="0.35">
      <c r="A48" s="2">
        <v>9</v>
      </c>
      <c r="B48" s="1">
        <v>0</v>
      </c>
      <c r="C48" s="1">
        <v>3</v>
      </c>
      <c r="D48" s="1">
        <v>0</v>
      </c>
      <c r="E48" s="1">
        <v>0</v>
      </c>
      <c r="F48" s="1">
        <v>0</v>
      </c>
      <c r="G48" s="1">
        <v>0</v>
      </c>
      <c r="I48" s="1">
        <v>26</v>
      </c>
      <c r="J48" s="1" t="s">
        <v>22</v>
      </c>
      <c r="K48" s="1">
        <f t="shared" si="0"/>
        <v>3</v>
      </c>
    </row>
    <row r="49" spans="1:11" ht="15" x14ac:dyDescent="0.35">
      <c r="A49" s="2">
        <v>10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I49" s="1">
        <v>26</v>
      </c>
      <c r="J49" s="1" t="s">
        <v>22</v>
      </c>
      <c r="K49" s="1">
        <f t="shared" si="0"/>
        <v>0</v>
      </c>
    </row>
    <row r="50" spans="1:11" ht="15" x14ac:dyDescent="0.35">
      <c r="A50" s="2">
        <v>11</v>
      </c>
      <c r="B50" s="1">
        <v>0</v>
      </c>
      <c r="C50" s="1">
        <v>0</v>
      </c>
      <c r="D50" s="1">
        <v>21</v>
      </c>
      <c r="E50" s="1">
        <v>0</v>
      </c>
      <c r="F50" s="1">
        <v>0</v>
      </c>
      <c r="G50" s="1">
        <v>0</v>
      </c>
      <c r="I50" s="1">
        <v>26</v>
      </c>
      <c r="J50" s="1" t="s">
        <v>22</v>
      </c>
      <c r="K50" s="1">
        <f t="shared" si="0"/>
        <v>21</v>
      </c>
    </row>
    <row r="51" spans="1:11" ht="15" x14ac:dyDescent="0.35">
      <c r="A51" s="2">
        <v>12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9</v>
      </c>
      <c r="I51" s="1">
        <v>26</v>
      </c>
      <c r="J51" s="1" t="s">
        <v>22</v>
      </c>
      <c r="K51" s="1">
        <f t="shared" si="0"/>
        <v>9</v>
      </c>
    </row>
    <row r="52" spans="1:11" ht="15" x14ac:dyDescent="0.35">
      <c r="A52" s="2">
        <v>13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I52" s="1">
        <v>26</v>
      </c>
      <c r="J52" s="1" t="s">
        <v>22</v>
      </c>
      <c r="K52" s="1">
        <f t="shared" si="0"/>
        <v>0</v>
      </c>
    </row>
    <row r="53" spans="1:11" ht="15" x14ac:dyDescent="0.35">
      <c r="A53" s="2">
        <v>14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I53" s="1">
        <v>26</v>
      </c>
      <c r="J53" s="1" t="s">
        <v>22</v>
      </c>
      <c r="K53" s="1">
        <f t="shared" si="0"/>
        <v>0</v>
      </c>
    </row>
    <row r="54" spans="1:11" ht="15" x14ac:dyDescent="0.35">
      <c r="A54" s="2">
        <v>15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21</v>
      </c>
      <c r="I54" s="1">
        <v>26</v>
      </c>
      <c r="J54" s="1" t="s">
        <v>22</v>
      </c>
      <c r="K54" s="1">
        <f t="shared" si="0"/>
        <v>21</v>
      </c>
    </row>
    <row r="55" spans="1:11" ht="15" x14ac:dyDescent="0.35">
      <c r="A55" s="2">
        <v>16</v>
      </c>
      <c r="B55" s="1">
        <v>0</v>
      </c>
      <c r="C55" s="1">
        <v>0</v>
      </c>
      <c r="D55" s="1">
        <v>21</v>
      </c>
      <c r="E55" s="1">
        <v>0</v>
      </c>
      <c r="F55" s="1">
        <v>0</v>
      </c>
      <c r="G55" s="1">
        <v>0</v>
      </c>
      <c r="I55" s="1">
        <v>26</v>
      </c>
      <c r="J55" s="1" t="s">
        <v>22</v>
      </c>
      <c r="K55" s="1">
        <f t="shared" si="0"/>
        <v>21</v>
      </c>
    </row>
    <row r="56" spans="1:11" ht="15" x14ac:dyDescent="0.35">
      <c r="A56" s="2">
        <v>17</v>
      </c>
      <c r="B56" s="1">
        <v>0</v>
      </c>
      <c r="C56" s="1">
        <v>0</v>
      </c>
      <c r="D56" s="1">
        <v>21</v>
      </c>
      <c r="E56" s="1">
        <v>0</v>
      </c>
      <c r="F56" s="1">
        <v>0</v>
      </c>
      <c r="G56" s="1">
        <v>0</v>
      </c>
      <c r="I56" s="1">
        <v>26</v>
      </c>
      <c r="J56" s="1" t="s">
        <v>22</v>
      </c>
      <c r="K56" s="1">
        <f t="shared" si="0"/>
        <v>21</v>
      </c>
    </row>
    <row r="57" spans="1:11" ht="15" x14ac:dyDescent="0.35">
      <c r="A57" s="2">
        <v>18</v>
      </c>
      <c r="B57" s="1">
        <v>0</v>
      </c>
      <c r="C57" s="1">
        <v>0</v>
      </c>
      <c r="D57" s="1">
        <v>21</v>
      </c>
      <c r="E57" s="1">
        <v>0</v>
      </c>
      <c r="F57" s="1">
        <v>0</v>
      </c>
      <c r="G57" s="1">
        <v>0</v>
      </c>
      <c r="I57" s="1">
        <v>26</v>
      </c>
      <c r="J57" s="1" t="s">
        <v>22</v>
      </c>
      <c r="K57" s="1">
        <f t="shared" si="0"/>
        <v>21</v>
      </c>
    </row>
    <row r="58" spans="1:11" ht="15" x14ac:dyDescent="0.35">
      <c r="A58" s="2">
        <v>19</v>
      </c>
      <c r="B58" s="1">
        <v>0</v>
      </c>
      <c r="C58" s="1">
        <v>0</v>
      </c>
      <c r="D58" s="1">
        <v>0</v>
      </c>
      <c r="E58" s="1">
        <v>0</v>
      </c>
      <c r="F58" s="1">
        <v>21</v>
      </c>
      <c r="G58" s="1">
        <v>0</v>
      </c>
      <c r="I58" s="1">
        <v>26</v>
      </c>
      <c r="J58" s="1" t="s">
        <v>22</v>
      </c>
      <c r="K58" s="1">
        <f t="shared" si="0"/>
        <v>21</v>
      </c>
    </row>
    <row r="59" spans="1:11" ht="15" x14ac:dyDescent="0.35">
      <c r="A59" s="2">
        <v>20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I59" s="1">
        <v>26</v>
      </c>
      <c r="J59" s="1" t="s">
        <v>22</v>
      </c>
      <c r="K59" s="1">
        <f t="shared" si="0"/>
        <v>0</v>
      </c>
    </row>
    <row r="60" spans="1:11" ht="15" x14ac:dyDescent="0.35">
      <c r="A60" s="2">
        <v>21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I60" s="1">
        <v>26</v>
      </c>
      <c r="J60" s="1" t="s">
        <v>22</v>
      </c>
      <c r="K60" s="1">
        <f t="shared" si="0"/>
        <v>0</v>
      </c>
    </row>
    <row r="61" spans="1:11" ht="15" x14ac:dyDescent="0.35">
      <c r="A61" s="2">
        <v>22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I61" s="1">
        <v>26</v>
      </c>
      <c r="J61" s="1" t="s">
        <v>22</v>
      </c>
      <c r="K61" s="1">
        <f t="shared" si="0"/>
        <v>0</v>
      </c>
    </row>
    <row r="62" spans="1:11" ht="15" x14ac:dyDescent="0.35">
      <c r="A62" s="2">
        <v>23</v>
      </c>
      <c r="B62" s="1">
        <v>0</v>
      </c>
      <c r="C62" s="1">
        <v>0</v>
      </c>
      <c r="D62" s="1">
        <v>0</v>
      </c>
      <c r="E62" s="1">
        <v>0</v>
      </c>
      <c r="F62" s="1">
        <v>12</v>
      </c>
      <c r="G62" s="1">
        <v>0</v>
      </c>
      <c r="I62" s="1">
        <v>26</v>
      </c>
      <c r="J62" s="1" t="s">
        <v>22</v>
      </c>
      <c r="K62" s="1">
        <f t="shared" si="0"/>
        <v>12</v>
      </c>
    </row>
    <row r="63" spans="1:11" ht="15" x14ac:dyDescent="0.35">
      <c r="A63" s="2">
        <v>24</v>
      </c>
      <c r="B63" s="1">
        <v>0</v>
      </c>
      <c r="C63" s="1">
        <v>0</v>
      </c>
      <c r="D63" s="1">
        <v>0</v>
      </c>
      <c r="E63" s="1">
        <v>0</v>
      </c>
      <c r="F63" s="1">
        <v>21</v>
      </c>
      <c r="G63" s="1">
        <v>0</v>
      </c>
      <c r="I63" s="1">
        <v>26</v>
      </c>
      <c r="J63" s="1" t="s">
        <v>22</v>
      </c>
      <c r="K63" s="1">
        <f t="shared" si="0"/>
        <v>21</v>
      </c>
    </row>
    <row r="64" spans="1:11" ht="15" x14ac:dyDescent="0.35">
      <c r="A64" s="2">
        <v>25</v>
      </c>
      <c r="B64" s="1">
        <v>0</v>
      </c>
      <c r="C64" s="1">
        <v>0</v>
      </c>
      <c r="D64" s="1">
        <v>3</v>
      </c>
      <c r="E64" s="1">
        <v>0</v>
      </c>
      <c r="F64" s="1">
        <v>0</v>
      </c>
      <c r="G64" s="1">
        <v>0</v>
      </c>
      <c r="I64" s="1">
        <v>26</v>
      </c>
      <c r="J64" s="1" t="s">
        <v>22</v>
      </c>
      <c r="K64" s="1">
        <f t="shared" si="0"/>
        <v>3</v>
      </c>
    </row>
    <row r="65" spans="1:11" ht="15" x14ac:dyDescent="0.35">
      <c r="A65" s="2">
        <v>26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I65" s="1">
        <v>26</v>
      </c>
      <c r="J65" s="1" t="s">
        <v>22</v>
      </c>
      <c r="K65" s="1">
        <f t="shared" si="0"/>
        <v>0</v>
      </c>
    </row>
    <row r="66" spans="1:11" ht="15" x14ac:dyDescent="0.35">
      <c r="A66" s="2">
        <v>27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I66" s="1">
        <v>26</v>
      </c>
      <c r="J66" s="1" t="s">
        <v>22</v>
      </c>
      <c r="K66" s="1">
        <f t="shared" si="0"/>
        <v>0</v>
      </c>
    </row>
    <row r="67" spans="1:11" ht="15" x14ac:dyDescent="0.35">
      <c r="A67" s="2">
        <v>28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I67" s="1">
        <v>26</v>
      </c>
      <c r="J67" s="1" t="s">
        <v>22</v>
      </c>
      <c r="K67" s="1">
        <f t="shared" si="0"/>
        <v>0</v>
      </c>
    </row>
    <row r="68" spans="1:11" ht="15" x14ac:dyDescent="0.35">
      <c r="A68" s="2">
        <v>29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I68" s="1">
        <v>26</v>
      </c>
      <c r="J68" s="1" t="s">
        <v>22</v>
      </c>
      <c r="K68" s="1">
        <f t="shared" si="0"/>
        <v>0</v>
      </c>
    </row>
    <row r="69" spans="1:11" ht="15" x14ac:dyDescent="0.35">
      <c r="A69" s="2">
        <v>30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I69" s="1">
        <v>26</v>
      </c>
      <c r="J69" s="1" t="s">
        <v>22</v>
      </c>
      <c r="K69" s="1">
        <f t="shared" si="0"/>
        <v>0</v>
      </c>
    </row>
    <row r="70" spans="1:11" ht="15" x14ac:dyDescent="0.35">
      <c r="I70" s="1"/>
    </row>
    <row r="71" spans="1:11" ht="15" x14ac:dyDescent="0.35">
      <c r="A71" s="12" t="s">
        <v>17</v>
      </c>
      <c r="B71" s="12">
        <f>SUM(B40:B69)</f>
        <v>57</v>
      </c>
      <c r="C71" s="12">
        <f t="shared" ref="C71:G71" si="1">SUM(C40:C69)</f>
        <v>34</v>
      </c>
      <c r="D71" s="12">
        <f t="shared" si="1"/>
        <v>87</v>
      </c>
      <c r="E71" s="12">
        <f t="shared" si="1"/>
        <v>38</v>
      </c>
      <c r="F71" s="12">
        <f t="shared" si="1"/>
        <v>54</v>
      </c>
      <c r="G71" s="12">
        <f t="shared" si="1"/>
        <v>30</v>
      </c>
      <c r="I71" s="1"/>
      <c r="J71" s="12" t="s">
        <v>18</v>
      </c>
      <c r="K71" s="12">
        <f>SUMPRODUCT(B4:G33,B40:G69)</f>
        <v>42214</v>
      </c>
    </row>
    <row r="72" spans="1:11" ht="15.5" thickBot="1" x14ac:dyDescent="0.4">
      <c r="B72" s="1" t="s">
        <v>19</v>
      </c>
      <c r="C72" s="1" t="s">
        <v>19</v>
      </c>
      <c r="D72" s="1" t="s">
        <v>19</v>
      </c>
      <c r="E72" s="1" t="s">
        <v>19</v>
      </c>
      <c r="F72" s="1" t="s">
        <v>19</v>
      </c>
      <c r="G72" s="1" t="s">
        <v>19</v>
      </c>
      <c r="I72" s="1"/>
    </row>
    <row r="73" spans="1:11" ht="15.5" thickBot="1" x14ac:dyDescent="0.4">
      <c r="B73" s="6">
        <v>57</v>
      </c>
      <c r="C73" s="6">
        <v>34</v>
      </c>
      <c r="D73" s="6">
        <v>87</v>
      </c>
      <c r="E73" s="6">
        <v>38</v>
      </c>
      <c r="F73" s="6">
        <v>54</v>
      </c>
      <c r="G73" s="6">
        <v>30</v>
      </c>
      <c r="I73" s="1"/>
    </row>
  </sheetData>
  <mergeCells count="2">
    <mergeCell ref="B1:G1"/>
    <mergeCell ref="B37:G37"/>
  </mergeCells>
  <phoneticPr fontId="2" type="noConversion"/>
  <pageMargins left="0.7" right="0.7" top="0.75" bottom="0.75" header="0.3" footer="0.3"/>
  <ignoredErrors>
    <ignoredError sqref="K40:K69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06DE5-E21B-425B-BA6A-2D5B85A004C8}">
  <dimension ref="A1:H70"/>
  <sheetViews>
    <sheetView topLeftCell="A50" workbookViewId="0">
      <selection activeCell="B37" sqref="B37:D66"/>
    </sheetView>
  </sheetViews>
  <sheetFormatPr defaultRowHeight="14" x14ac:dyDescent="0.3"/>
  <sheetData>
    <row r="1" spans="1:4" ht="15.5" thickBot="1" x14ac:dyDescent="0.35">
      <c r="B1" s="29" t="s">
        <v>13</v>
      </c>
      <c r="C1" s="29"/>
      <c r="D1" s="29"/>
    </row>
    <row r="2" spans="1:4" ht="30.5" thickBot="1" x14ac:dyDescent="0.4">
      <c r="A2" s="3" t="s">
        <v>14</v>
      </c>
      <c r="B2" s="7">
        <v>150</v>
      </c>
      <c r="C2" s="7">
        <v>60</v>
      </c>
      <c r="D2" s="8">
        <v>90</v>
      </c>
    </row>
    <row r="3" spans="1:4" ht="45" x14ac:dyDescent="0.35">
      <c r="A3" s="3" t="s">
        <v>15</v>
      </c>
      <c r="B3" s="11" t="s">
        <v>7</v>
      </c>
      <c r="C3" s="11" t="s">
        <v>10</v>
      </c>
      <c r="D3" s="11" t="s">
        <v>8</v>
      </c>
    </row>
    <row r="4" spans="1:4" ht="15" x14ac:dyDescent="0.35">
      <c r="A4" s="2">
        <v>1</v>
      </c>
      <c r="B4" s="1">
        <v>797</v>
      </c>
      <c r="C4" s="1">
        <v>751</v>
      </c>
      <c r="D4" s="1">
        <v>2456</v>
      </c>
    </row>
    <row r="5" spans="1:4" ht="15" x14ac:dyDescent="0.35">
      <c r="A5" s="2">
        <v>2</v>
      </c>
      <c r="B5" s="1">
        <v>564</v>
      </c>
      <c r="C5" s="1">
        <v>564</v>
      </c>
      <c r="D5" s="1">
        <v>2030</v>
      </c>
    </row>
    <row r="6" spans="1:4" ht="15" x14ac:dyDescent="0.35">
      <c r="A6" s="2">
        <v>3</v>
      </c>
      <c r="B6" s="1">
        <v>797</v>
      </c>
      <c r="C6" s="1">
        <v>751</v>
      </c>
      <c r="D6" s="1">
        <v>2074</v>
      </c>
    </row>
    <row r="7" spans="1:4" ht="15" x14ac:dyDescent="0.35">
      <c r="A7" s="2">
        <v>4</v>
      </c>
      <c r="B7" s="1">
        <v>807</v>
      </c>
      <c r="C7" s="1">
        <v>838</v>
      </c>
      <c r="D7" s="1">
        <v>2113</v>
      </c>
    </row>
    <row r="8" spans="1:4" ht="15" x14ac:dyDescent="0.35">
      <c r="A8" s="2">
        <v>5</v>
      </c>
      <c r="B8" s="1">
        <v>926</v>
      </c>
      <c r="C8" s="1">
        <v>796</v>
      </c>
      <c r="D8" s="1">
        <v>2336</v>
      </c>
    </row>
    <row r="9" spans="1:4" ht="15" x14ac:dyDescent="0.35">
      <c r="A9" s="2">
        <v>6</v>
      </c>
      <c r="B9" s="1">
        <v>1136</v>
      </c>
      <c r="C9" s="1">
        <v>986</v>
      </c>
      <c r="D9" s="1">
        <v>1935</v>
      </c>
    </row>
    <row r="10" spans="1:4" ht="15" x14ac:dyDescent="0.35">
      <c r="A10" s="2">
        <v>7</v>
      </c>
      <c r="B10" s="1">
        <v>878</v>
      </c>
      <c r="C10" s="1">
        <v>541</v>
      </c>
      <c r="D10" s="1">
        <v>1756</v>
      </c>
    </row>
    <row r="11" spans="1:4" ht="15" x14ac:dyDescent="0.35">
      <c r="A11" s="2">
        <v>8</v>
      </c>
      <c r="B11" s="1">
        <v>538</v>
      </c>
      <c r="C11" s="1">
        <v>201</v>
      </c>
      <c r="D11" s="1">
        <v>1456</v>
      </c>
    </row>
    <row r="12" spans="1:4" ht="15" x14ac:dyDescent="0.35">
      <c r="A12" s="2">
        <v>9</v>
      </c>
      <c r="B12" s="1">
        <v>121</v>
      </c>
      <c r="C12" s="1">
        <v>21</v>
      </c>
      <c r="D12" s="1">
        <v>1462</v>
      </c>
    </row>
    <row r="13" spans="1:4" ht="15" x14ac:dyDescent="0.35">
      <c r="A13" s="2">
        <v>10</v>
      </c>
      <c r="B13" s="1">
        <v>31</v>
      </c>
      <c r="C13" s="1">
        <v>210</v>
      </c>
      <c r="D13" s="1">
        <v>1470</v>
      </c>
    </row>
    <row r="14" spans="1:4" ht="15" x14ac:dyDescent="0.35">
      <c r="A14" s="2">
        <v>11</v>
      </c>
      <c r="B14" s="1">
        <v>1265</v>
      </c>
      <c r="C14" s="1">
        <v>1195</v>
      </c>
      <c r="D14" s="1">
        <v>1856</v>
      </c>
    </row>
    <row r="15" spans="1:4" ht="15" x14ac:dyDescent="0.35">
      <c r="A15" s="2">
        <v>12</v>
      </c>
      <c r="B15" s="1">
        <v>82</v>
      </c>
      <c r="C15" s="1">
        <v>121</v>
      </c>
      <c r="D15" s="1">
        <v>1394</v>
      </c>
    </row>
    <row r="16" spans="1:4" ht="15" x14ac:dyDescent="0.35">
      <c r="A16" s="2">
        <v>13</v>
      </c>
      <c r="B16" s="1">
        <v>426</v>
      </c>
      <c r="C16" s="1">
        <v>89</v>
      </c>
      <c r="D16" s="1">
        <v>1556</v>
      </c>
    </row>
    <row r="17" spans="1:4" ht="15" x14ac:dyDescent="0.35">
      <c r="A17" s="2">
        <v>14</v>
      </c>
      <c r="B17" s="1">
        <v>426</v>
      </c>
      <c r="C17" s="1">
        <v>89</v>
      </c>
      <c r="D17" s="1">
        <v>1404</v>
      </c>
    </row>
    <row r="18" spans="1:4" ht="15" x14ac:dyDescent="0.35">
      <c r="A18" s="2">
        <v>15</v>
      </c>
      <c r="B18" s="1">
        <v>212</v>
      </c>
      <c r="C18" s="1">
        <v>242</v>
      </c>
      <c r="D18" s="1">
        <v>1214</v>
      </c>
    </row>
    <row r="19" spans="1:4" ht="15" x14ac:dyDescent="0.35">
      <c r="A19" s="2">
        <v>16</v>
      </c>
      <c r="B19" s="1">
        <v>938</v>
      </c>
      <c r="C19" s="1">
        <v>1326</v>
      </c>
      <c r="D19" s="1">
        <v>1556</v>
      </c>
    </row>
    <row r="20" spans="1:4" ht="15" x14ac:dyDescent="0.35">
      <c r="A20" s="2">
        <v>17</v>
      </c>
      <c r="B20" s="1">
        <v>938</v>
      </c>
      <c r="C20" s="1">
        <v>1326</v>
      </c>
      <c r="D20" s="1">
        <v>1656</v>
      </c>
    </row>
    <row r="21" spans="1:4" ht="15" x14ac:dyDescent="0.35">
      <c r="A21" s="2">
        <v>18</v>
      </c>
      <c r="B21" s="1">
        <v>1375</v>
      </c>
      <c r="C21" s="1">
        <v>1230</v>
      </c>
      <c r="D21" s="1">
        <v>1424</v>
      </c>
    </row>
    <row r="22" spans="1:4" ht="15" x14ac:dyDescent="0.35">
      <c r="A22" s="2">
        <v>19</v>
      </c>
      <c r="B22" s="1">
        <v>439</v>
      </c>
      <c r="C22" s="1">
        <v>793</v>
      </c>
      <c r="D22" s="1">
        <v>1182</v>
      </c>
    </row>
    <row r="23" spans="1:4" ht="15" x14ac:dyDescent="0.35">
      <c r="A23" s="2">
        <v>20</v>
      </c>
      <c r="B23" s="1">
        <v>635</v>
      </c>
      <c r="C23" s="1">
        <v>738</v>
      </c>
      <c r="D23" s="1">
        <v>862</v>
      </c>
    </row>
    <row r="24" spans="1:4" ht="15" x14ac:dyDescent="0.35">
      <c r="A24" s="2">
        <v>21</v>
      </c>
      <c r="B24" s="1">
        <v>1020</v>
      </c>
      <c r="C24" s="1">
        <v>991</v>
      </c>
      <c r="D24" s="1">
        <v>0</v>
      </c>
    </row>
    <row r="25" spans="1:4" ht="15" x14ac:dyDescent="0.35">
      <c r="A25" s="2">
        <v>22</v>
      </c>
      <c r="B25" s="1">
        <v>850</v>
      </c>
      <c r="C25" s="1">
        <v>1082</v>
      </c>
      <c r="D25" s="1">
        <v>231</v>
      </c>
    </row>
    <row r="26" spans="1:4" ht="15" x14ac:dyDescent="0.35">
      <c r="A26" s="2">
        <v>23</v>
      </c>
      <c r="B26" s="1">
        <v>614</v>
      </c>
      <c r="C26" s="1">
        <v>707</v>
      </c>
      <c r="D26" s="1">
        <v>756</v>
      </c>
    </row>
    <row r="27" spans="1:4" ht="15" x14ac:dyDescent="0.35">
      <c r="A27" s="2">
        <v>24</v>
      </c>
      <c r="B27" s="1">
        <v>593</v>
      </c>
      <c r="C27" s="1">
        <v>891</v>
      </c>
      <c r="D27" s="1">
        <v>1128</v>
      </c>
    </row>
    <row r="28" spans="1:4" ht="15" x14ac:dyDescent="0.35">
      <c r="A28" s="2">
        <v>25</v>
      </c>
      <c r="B28" s="1">
        <v>707</v>
      </c>
      <c r="C28" s="1">
        <v>991</v>
      </c>
      <c r="D28" s="1">
        <v>1314</v>
      </c>
    </row>
    <row r="29" spans="1:4" ht="15" x14ac:dyDescent="0.35">
      <c r="A29" s="2">
        <v>26</v>
      </c>
      <c r="B29" s="1">
        <v>801</v>
      </c>
      <c r="C29" s="1">
        <v>1080</v>
      </c>
      <c r="D29" s="1">
        <v>1373</v>
      </c>
    </row>
    <row r="30" spans="1:4" ht="15" x14ac:dyDescent="0.35">
      <c r="A30" s="2">
        <v>27</v>
      </c>
      <c r="B30" s="1">
        <v>638</v>
      </c>
      <c r="C30" s="1">
        <v>707</v>
      </c>
      <c r="D30" s="1">
        <v>1076</v>
      </c>
    </row>
    <row r="31" spans="1:4" ht="15" x14ac:dyDescent="0.35">
      <c r="A31" s="2">
        <v>28</v>
      </c>
      <c r="B31" s="1">
        <v>1020</v>
      </c>
      <c r="C31" s="1">
        <v>1201</v>
      </c>
      <c r="D31" s="1">
        <v>389</v>
      </c>
    </row>
    <row r="32" spans="1:4" ht="15" x14ac:dyDescent="0.35">
      <c r="A32" s="2">
        <v>29</v>
      </c>
      <c r="B32" s="1">
        <v>767</v>
      </c>
      <c r="C32" s="1">
        <v>919</v>
      </c>
      <c r="D32" s="1">
        <v>1326</v>
      </c>
    </row>
    <row r="33" spans="1:8" ht="15" x14ac:dyDescent="0.35">
      <c r="A33" s="2">
        <v>30</v>
      </c>
      <c r="B33" s="1">
        <v>959</v>
      </c>
      <c r="C33" s="1">
        <v>1102</v>
      </c>
      <c r="D33" s="1">
        <v>1509</v>
      </c>
    </row>
    <row r="36" spans="1:8" ht="45" x14ac:dyDescent="0.35">
      <c r="A36" s="3" t="s">
        <v>15</v>
      </c>
      <c r="B36" s="11" t="s">
        <v>7</v>
      </c>
      <c r="C36" s="11" t="s">
        <v>10</v>
      </c>
      <c r="D36" s="11" t="s">
        <v>8</v>
      </c>
      <c r="F36" s="9" t="s">
        <v>20</v>
      </c>
      <c r="H36" s="9" t="s">
        <v>21</v>
      </c>
    </row>
    <row r="37" spans="1:8" ht="15" x14ac:dyDescent="0.35">
      <c r="A37" s="2">
        <v>1</v>
      </c>
      <c r="B37" s="1">
        <v>0</v>
      </c>
      <c r="C37" s="1">
        <v>0</v>
      </c>
      <c r="D37" s="1">
        <v>0</v>
      </c>
      <c r="F37" s="1">
        <v>21</v>
      </c>
      <c r="G37" s="1" t="s">
        <v>22</v>
      </c>
      <c r="H37" s="1">
        <f>SUM(B37:D37)</f>
        <v>0</v>
      </c>
    </row>
    <row r="38" spans="1:8" ht="15" x14ac:dyDescent="0.35">
      <c r="A38" s="2">
        <v>2</v>
      </c>
      <c r="B38" s="1">
        <v>21</v>
      </c>
      <c r="C38" s="1">
        <v>0</v>
      </c>
      <c r="D38" s="1">
        <v>0</v>
      </c>
      <c r="F38" s="1">
        <v>21</v>
      </c>
      <c r="G38" s="1" t="s">
        <v>22</v>
      </c>
      <c r="H38" s="1">
        <f t="shared" ref="H38:H66" si="0">SUM(B38:D38)</f>
        <v>21</v>
      </c>
    </row>
    <row r="39" spans="1:8" ht="15" x14ac:dyDescent="0.35">
      <c r="A39" s="2">
        <v>3</v>
      </c>
      <c r="B39" s="1">
        <v>0</v>
      </c>
      <c r="C39" s="1">
        <v>0</v>
      </c>
      <c r="D39" s="1">
        <v>0</v>
      </c>
      <c r="F39" s="1">
        <v>21</v>
      </c>
      <c r="G39" s="1" t="s">
        <v>22</v>
      </c>
      <c r="H39" s="1">
        <f t="shared" si="0"/>
        <v>0</v>
      </c>
    </row>
    <row r="40" spans="1:8" ht="15" x14ac:dyDescent="0.35">
      <c r="A40" s="2">
        <v>4</v>
      </c>
      <c r="B40" s="1">
        <v>0</v>
      </c>
      <c r="C40" s="1">
        <v>0</v>
      </c>
      <c r="D40" s="1">
        <v>0</v>
      </c>
      <c r="F40" s="1">
        <v>21</v>
      </c>
      <c r="G40" s="1" t="s">
        <v>22</v>
      </c>
      <c r="H40" s="1">
        <f t="shared" si="0"/>
        <v>0</v>
      </c>
    </row>
    <row r="41" spans="1:8" ht="15" x14ac:dyDescent="0.35">
      <c r="A41" s="2">
        <v>5</v>
      </c>
      <c r="B41" s="1">
        <v>0</v>
      </c>
      <c r="C41" s="1">
        <v>0</v>
      </c>
      <c r="D41" s="1">
        <v>0</v>
      </c>
      <c r="F41" s="1">
        <v>21</v>
      </c>
      <c r="G41" s="1" t="s">
        <v>22</v>
      </c>
      <c r="H41" s="1">
        <f t="shared" si="0"/>
        <v>0</v>
      </c>
    </row>
    <row r="42" spans="1:8" ht="15" x14ac:dyDescent="0.35">
      <c r="A42" s="2">
        <v>6</v>
      </c>
      <c r="B42" s="1">
        <v>0</v>
      </c>
      <c r="C42" s="1">
        <v>0</v>
      </c>
      <c r="D42" s="1">
        <v>0</v>
      </c>
      <c r="F42" s="1">
        <v>21</v>
      </c>
      <c r="G42" s="1" t="s">
        <v>22</v>
      </c>
      <c r="H42" s="1">
        <f t="shared" si="0"/>
        <v>0</v>
      </c>
    </row>
    <row r="43" spans="1:8" ht="15" x14ac:dyDescent="0.35">
      <c r="A43" s="2">
        <v>7</v>
      </c>
      <c r="B43" s="1">
        <v>0</v>
      </c>
      <c r="C43" s="1">
        <v>0</v>
      </c>
      <c r="D43" s="1">
        <v>0</v>
      </c>
      <c r="F43" s="1">
        <v>21</v>
      </c>
      <c r="G43" s="1" t="s">
        <v>22</v>
      </c>
      <c r="H43" s="1">
        <f t="shared" si="0"/>
        <v>0</v>
      </c>
    </row>
    <row r="44" spans="1:8" ht="15" x14ac:dyDescent="0.35">
      <c r="A44" s="2">
        <v>8</v>
      </c>
      <c r="B44" s="1">
        <v>0</v>
      </c>
      <c r="C44" s="1">
        <v>21</v>
      </c>
      <c r="D44" s="1">
        <v>0</v>
      </c>
      <c r="F44" s="1">
        <v>21</v>
      </c>
      <c r="G44" s="1" t="s">
        <v>22</v>
      </c>
      <c r="H44" s="1">
        <f t="shared" si="0"/>
        <v>21</v>
      </c>
    </row>
    <row r="45" spans="1:8" ht="15" x14ac:dyDescent="0.35">
      <c r="A45" s="2">
        <v>9</v>
      </c>
      <c r="B45" s="1">
        <v>21</v>
      </c>
      <c r="C45" s="1">
        <v>0</v>
      </c>
      <c r="D45" s="1">
        <v>0</v>
      </c>
      <c r="F45" s="1">
        <v>21</v>
      </c>
      <c r="G45" s="1" t="s">
        <v>22</v>
      </c>
      <c r="H45" s="1">
        <f t="shared" si="0"/>
        <v>21</v>
      </c>
    </row>
    <row r="46" spans="1:8" ht="15" x14ac:dyDescent="0.35">
      <c r="A46" s="2">
        <v>10</v>
      </c>
      <c r="B46" s="1">
        <v>21</v>
      </c>
      <c r="C46" s="1">
        <v>0</v>
      </c>
      <c r="D46" s="1">
        <v>0</v>
      </c>
      <c r="F46" s="1">
        <v>21</v>
      </c>
      <c r="G46" s="1" t="s">
        <v>22</v>
      </c>
      <c r="H46" s="1">
        <f t="shared" si="0"/>
        <v>21</v>
      </c>
    </row>
    <row r="47" spans="1:8" ht="15" x14ac:dyDescent="0.35">
      <c r="A47" s="2">
        <v>11</v>
      </c>
      <c r="B47" s="1">
        <v>0</v>
      </c>
      <c r="C47" s="1">
        <v>0</v>
      </c>
      <c r="D47" s="1">
        <v>0</v>
      </c>
      <c r="F47" s="1">
        <v>21</v>
      </c>
      <c r="G47" s="1" t="s">
        <v>22</v>
      </c>
      <c r="H47" s="1">
        <f t="shared" si="0"/>
        <v>0</v>
      </c>
    </row>
    <row r="48" spans="1:8" ht="15" x14ac:dyDescent="0.35">
      <c r="A48" s="2">
        <v>12</v>
      </c>
      <c r="B48" s="1">
        <v>21</v>
      </c>
      <c r="C48" s="1">
        <v>0</v>
      </c>
      <c r="D48" s="1">
        <v>0</v>
      </c>
      <c r="F48" s="1">
        <v>21</v>
      </c>
      <c r="G48" s="1" t="s">
        <v>22</v>
      </c>
      <c r="H48" s="1">
        <f t="shared" si="0"/>
        <v>21</v>
      </c>
    </row>
    <row r="49" spans="1:8" ht="15" x14ac:dyDescent="0.35">
      <c r="A49" s="2">
        <v>13</v>
      </c>
      <c r="B49" s="1">
        <v>0</v>
      </c>
      <c r="C49" s="1">
        <v>21</v>
      </c>
      <c r="D49" s="1">
        <v>0</v>
      </c>
      <c r="F49" s="1">
        <v>21</v>
      </c>
      <c r="G49" s="1" t="s">
        <v>22</v>
      </c>
      <c r="H49" s="1">
        <f t="shared" si="0"/>
        <v>21</v>
      </c>
    </row>
    <row r="50" spans="1:8" ht="15" x14ac:dyDescent="0.35">
      <c r="A50" s="2">
        <v>14</v>
      </c>
      <c r="B50" s="1">
        <v>3</v>
      </c>
      <c r="C50" s="1">
        <v>18</v>
      </c>
      <c r="D50" s="1">
        <v>0</v>
      </c>
      <c r="F50" s="1">
        <v>21</v>
      </c>
      <c r="G50" s="1" t="s">
        <v>22</v>
      </c>
      <c r="H50" s="1">
        <f t="shared" si="0"/>
        <v>21</v>
      </c>
    </row>
    <row r="51" spans="1:8" ht="15" x14ac:dyDescent="0.35">
      <c r="A51" s="2">
        <v>15</v>
      </c>
      <c r="B51" s="1">
        <v>21</v>
      </c>
      <c r="C51" s="1">
        <v>0</v>
      </c>
      <c r="D51" s="1">
        <v>0</v>
      </c>
      <c r="F51" s="1">
        <v>21</v>
      </c>
      <c r="G51" s="1" t="s">
        <v>22</v>
      </c>
      <c r="H51" s="1">
        <f t="shared" si="0"/>
        <v>21</v>
      </c>
    </row>
    <row r="52" spans="1:8" ht="15" x14ac:dyDescent="0.35">
      <c r="A52" s="2">
        <v>16</v>
      </c>
      <c r="B52" s="1">
        <v>0</v>
      </c>
      <c r="C52" s="1">
        <v>0</v>
      </c>
      <c r="D52" s="1">
        <v>0</v>
      </c>
      <c r="F52" s="1">
        <v>21</v>
      </c>
      <c r="G52" s="1" t="s">
        <v>22</v>
      </c>
      <c r="H52" s="1">
        <f t="shared" si="0"/>
        <v>0</v>
      </c>
    </row>
    <row r="53" spans="1:8" ht="15" x14ac:dyDescent="0.35">
      <c r="A53" s="2">
        <v>17</v>
      </c>
      <c r="B53" s="1">
        <v>0</v>
      </c>
      <c r="C53" s="1">
        <v>0</v>
      </c>
      <c r="D53" s="1">
        <v>0</v>
      </c>
      <c r="F53" s="1">
        <v>21</v>
      </c>
      <c r="G53" s="1" t="s">
        <v>22</v>
      </c>
      <c r="H53" s="1">
        <f t="shared" si="0"/>
        <v>0</v>
      </c>
    </row>
    <row r="54" spans="1:8" ht="15" x14ac:dyDescent="0.35">
      <c r="A54" s="2">
        <v>18</v>
      </c>
      <c r="B54" s="1">
        <v>0</v>
      </c>
      <c r="C54" s="1">
        <v>0</v>
      </c>
      <c r="D54" s="1">
        <v>0</v>
      </c>
      <c r="F54" s="1">
        <v>21</v>
      </c>
      <c r="G54" s="1" t="s">
        <v>22</v>
      </c>
      <c r="H54" s="1">
        <f t="shared" si="0"/>
        <v>0</v>
      </c>
    </row>
    <row r="55" spans="1:8" ht="15" x14ac:dyDescent="0.35">
      <c r="A55" s="2">
        <v>19</v>
      </c>
      <c r="B55" s="1">
        <v>21</v>
      </c>
      <c r="C55" s="1">
        <v>0</v>
      </c>
      <c r="D55" s="1">
        <v>0</v>
      </c>
      <c r="F55" s="1">
        <v>21</v>
      </c>
      <c r="G55" s="1" t="s">
        <v>22</v>
      </c>
      <c r="H55" s="1">
        <f>SUM(B55:D55)</f>
        <v>21</v>
      </c>
    </row>
    <row r="56" spans="1:8" ht="15" x14ac:dyDescent="0.35">
      <c r="A56" s="2">
        <v>20</v>
      </c>
      <c r="B56" s="1">
        <v>0</v>
      </c>
      <c r="C56" s="1">
        <v>0</v>
      </c>
      <c r="D56" s="1">
        <v>6</v>
      </c>
      <c r="F56" s="1">
        <v>21</v>
      </c>
      <c r="G56" s="1" t="s">
        <v>22</v>
      </c>
      <c r="H56" s="1">
        <f t="shared" si="0"/>
        <v>6</v>
      </c>
    </row>
    <row r="57" spans="1:8" ht="15" x14ac:dyDescent="0.35">
      <c r="A57" s="2">
        <v>21</v>
      </c>
      <c r="B57" s="1">
        <v>0</v>
      </c>
      <c r="C57" s="1">
        <v>0</v>
      </c>
      <c r="D57" s="1">
        <v>21</v>
      </c>
      <c r="F57" s="1">
        <v>21</v>
      </c>
      <c r="G57" s="1" t="s">
        <v>22</v>
      </c>
      <c r="H57" s="1">
        <f t="shared" si="0"/>
        <v>21</v>
      </c>
    </row>
    <row r="58" spans="1:8" ht="15" x14ac:dyDescent="0.35">
      <c r="A58" s="2">
        <v>22</v>
      </c>
      <c r="B58" s="1">
        <v>0</v>
      </c>
      <c r="C58" s="1">
        <v>0</v>
      </c>
      <c r="D58" s="1">
        <v>21</v>
      </c>
      <c r="F58" s="1">
        <v>21</v>
      </c>
      <c r="G58" s="1" t="s">
        <v>22</v>
      </c>
      <c r="H58" s="1">
        <f t="shared" si="0"/>
        <v>21</v>
      </c>
    </row>
    <row r="59" spans="1:8" ht="15" x14ac:dyDescent="0.35">
      <c r="A59" s="2">
        <v>23</v>
      </c>
      <c r="B59" s="1">
        <v>0</v>
      </c>
      <c r="C59" s="1">
        <v>0</v>
      </c>
      <c r="D59" s="1">
        <v>21</v>
      </c>
      <c r="F59" s="1">
        <v>21</v>
      </c>
      <c r="G59" s="1" t="s">
        <v>22</v>
      </c>
      <c r="H59" s="1">
        <f t="shared" si="0"/>
        <v>21</v>
      </c>
    </row>
    <row r="60" spans="1:8" ht="15" x14ac:dyDescent="0.35">
      <c r="A60" s="2">
        <v>24</v>
      </c>
      <c r="B60" s="1">
        <v>21</v>
      </c>
      <c r="C60" s="1">
        <v>0</v>
      </c>
      <c r="D60" s="1">
        <v>0</v>
      </c>
      <c r="F60" s="1">
        <v>21</v>
      </c>
      <c r="G60" s="1" t="s">
        <v>22</v>
      </c>
      <c r="H60" s="1">
        <f t="shared" si="0"/>
        <v>21</v>
      </c>
    </row>
    <row r="61" spans="1:8" ht="15" x14ac:dyDescent="0.35">
      <c r="A61" s="2">
        <v>25</v>
      </c>
      <c r="B61" s="1">
        <v>0</v>
      </c>
      <c r="C61" s="1">
        <v>0</v>
      </c>
      <c r="D61" s="1">
        <v>0</v>
      </c>
      <c r="F61" s="1">
        <v>21</v>
      </c>
      <c r="G61" s="1" t="s">
        <v>22</v>
      </c>
      <c r="H61" s="1">
        <f t="shared" si="0"/>
        <v>0</v>
      </c>
    </row>
    <row r="62" spans="1:8" ht="15" x14ac:dyDescent="0.35">
      <c r="A62" s="2">
        <v>26</v>
      </c>
      <c r="B62" s="1">
        <v>0</v>
      </c>
      <c r="C62" s="1">
        <v>0</v>
      </c>
      <c r="D62" s="1">
        <v>0</v>
      </c>
      <c r="F62" s="1">
        <v>21</v>
      </c>
      <c r="G62" s="1" t="s">
        <v>22</v>
      </c>
      <c r="H62" s="1">
        <f t="shared" si="0"/>
        <v>0</v>
      </c>
    </row>
    <row r="63" spans="1:8" ht="15" x14ac:dyDescent="0.35">
      <c r="A63" s="2">
        <v>27</v>
      </c>
      <c r="B63" s="1">
        <v>0</v>
      </c>
      <c r="C63" s="1">
        <v>0</v>
      </c>
      <c r="D63" s="1">
        <v>0</v>
      </c>
      <c r="F63" s="1">
        <v>21</v>
      </c>
      <c r="G63" s="1" t="s">
        <v>22</v>
      </c>
      <c r="H63" s="1">
        <f t="shared" si="0"/>
        <v>0</v>
      </c>
    </row>
    <row r="64" spans="1:8" ht="15" x14ac:dyDescent="0.35">
      <c r="A64" s="2">
        <v>28</v>
      </c>
      <c r="B64" s="1">
        <v>0</v>
      </c>
      <c r="C64" s="1">
        <v>0</v>
      </c>
      <c r="D64" s="1">
        <v>21</v>
      </c>
      <c r="F64" s="1">
        <v>21</v>
      </c>
      <c r="G64" s="1" t="s">
        <v>22</v>
      </c>
      <c r="H64" s="1">
        <f t="shared" si="0"/>
        <v>21</v>
      </c>
    </row>
    <row r="65" spans="1:8" ht="15" x14ac:dyDescent="0.35">
      <c r="A65" s="2">
        <v>29</v>
      </c>
      <c r="B65" s="1">
        <v>0</v>
      </c>
      <c r="C65" s="1">
        <v>0</v>
      </c>
      <c r="D65" s="1">
        <v>0</v>
      </c>
      <c r="F65" s="1">
        <v>21</v>
      </c>
      <c r="G65" s="1" t="s">
        <v>22</v>
      </c>
      <c r="H65" s="1">
        <f t="shared" si="0"/>
        <v>0</v>
      </c>
    </row>
    <row r="66" spans="1:8" ht="15" x14ac:dyDescent="0.35">
      <c r="A66" s="2">
        <v>30</v>
      </c>
      <c r="B66" s="1">
        <v>0</v>
      </c>
      <c r="C66" s="1">
        <v>0</v>
      </c>
      <c r="D66" s="1">
        <v>0</v>
      </c>
      <c r="F66" s="1">
        <v>21</v>
      </c>
      <c r="G66" s="1" t="s">
        <v>22</v>
      </c>
      <c r="H66" s="1">
        <f t="shared" si="0"/>
        <v>0</v>
      </c>
    </row>
    <row r="68" spans="1:8" ht="15" x14ac:dyDescent="0.35">
      <c r="A68" s="12" t="s">
        <v>17</v>
      </c>
      <c r="B68" s="12">
        <f>SUM(B37:B66)</f>
        <v>150</v>
      </c>
      <c r="C68" s="12">
        <f t="shared" ref="C68:D68" si="1">SUM(C37:C66)</f>
        <v>60</v>
      </c>
      <c r="D68" s="12">
        <f t="shared" si="1"/>
        <v>90</v>
      </c>
      <c r="E68" s="1"/>
      <c r="F68" s="1"/>
      <c r="G68" s="12" t="s">
        <v>18</v>
      </c>
      <c r="H68" s="12">
        <f>SUMPRODUCT(B4:D33,B37:D66)</f>
        <v>85920</v>
      </c>
    </row>
    <row r="69" spans="1:8" ht="15.5" thickBot="1" x14ac:dyDescent="0.4">
      <c r="B69" s="1" t="s">
        <v>19</v>
      </c>
      <c r="C69" s="1" t="s">
        <v>19</v>
      </c>
      <c r="D69" s="1" t="s">
        <v>19</v>
      </c>
    </row>
    <row r="70" spans="1:8" ht="15.5" thickBot="1" x14ac:dyDescent="0.4">
      <c r="B70" s="23">
        <v>150</v>
      </c>
      <c r="C70" s="7">
        <v>60</v>
      </c>
      <c r="D70" s="8">
        <v>90</v>
      </c>
    </row>
  </sheetData>
  <mergeCells count="1">
    <mergeCell ref="B1:D1"/>
  </mergeCells>
  <phoneticPr fontId="2" type="noConversion"/>
  <pageMargins left="0.7" right="0.7" top="0.75" bottom="0.75" header="0.3" footer="0.3"/>
  <ignoredErrors>
    <ignoredError sqref="H37:H55 H56:H66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6BE20-CBD2-42CF-8B5E-E9B98F35C872}">
  <dimension ref="A1:P35"/>
  <sheetViews>
    <sheetView workbookViewId="0">
      <selection activeCell="E4" sqref="E4:G33"/>
    </sheetView>
  </sheetViews>
  <sheetFormatPr defaultRowHeight="14" x14ac:dyDescent="0.3"/>
  <cols>
    <col min="1" max="1" width="7.58203125" customWidth="1"/>
    <col min="2" max="2" width="12.5" customWidth="1"/>
    <col min="3" max="3" width="1.58203125" customWidth="1"/>
  </cols>
  <sheetData>
    <row r="1" spans="1:16" ht="15" x14ac:dyDescent="0.35">
      <c r="D1" s="3"/>
      <c r="E1">
        <v>0.3</v>
      </c>
      <c r="F1">
        <v>0.3</v>
      </c>
      <c r="G1">
        <v>0.3</v>
      </c>
      <c r="H1">
        <v>0.6</v>
      </c>
      <c r="I1">
        <v>0.6</v>
      </c>
      <c r="J1">
        <v>0.6</v>
      </c>
      <c r="K1">
        <v>0.6</v>
      </c>
      <c r="L1">
        <v>0.6</v>
      </c>
      <c r="M1">
        <v>0.6</v>
      </c>
      <c r="N1">
        <v>0.1</v>
      </c>
      <c r="O1">
        <v>0.1</v>
      </c>
      <c r="P1">
        <v>0.1</v>
      </c>
    </row>
    <row r="2" spans="1:16" ht="15.5" thickBot="1" x14ac:dyDescent="0.4">
      <c r="D2" s="3"/>
      <c r="E2" s="27" t="s">
        <v>11</v>
      </c>
      <c r="F2" s="27"/>
      <c r="G2" s="27"/>
      <c r="H2" s="28" t="s">
        <v>12</v>
      </c>
      <c r="I2" s="28"/>
      <c r="J2" s="28"/>
      <c r="K2" s="28"/>
      <c r="L2" s="28"/>
      <c r="M2" s="28"/>
      <c r="N2" s="29" t="s">
        <v>13</v>
      </c>
      <c r="O2" s="29"/>
      <c r="P2" s="29"/>
    </row>
    <row r="3" spans="1:16" ht="15" x14ac:dyDescent="0.35">
      <c r="A3" s="13" t="s">
        <v>23</v>
      </c>
      <c r="B3" s="13" t="s">
        <v>24</v>
      </c>
      <c r="D3" s="15" t="s">
        <v>25</v>
      </c>
      <c r="E3" s="9" t="s">
        <v>0</v>
      </c>
      <c r="F3" s="9" t="s">
        <v>1</v>
      </c>
      <c r="G3" s="9" t="s">
        <v>2</v>
      </c>
      <c r="H3" s="10" t="s">
        <v>3</v>
      </c>
      <c r="I3" s="10" t="s">
        <v>4</v>
      </c>
      <c r="J3" s="10" t="s">
        <v>5</v>
      </c>
      <c r="K3" s="10" t="s">
        <v>6</v>
      </c>
      <c r="L3" s="10" t="s">
        <v>9</v>
      </c>
      <c r="M3" s="10" t="s">
        <v>16</v>
      </c>
      <c r="N3" s="11" t="s">
        <v>7</v>
      </c>
      <c r="O3" s="11" t="s">
        <v>10</v>
      </c>
      <c r="P3" s="11" t="s">
        <v>8</v>
      </c>
    </row>
    <row r="4" spans="1:16" ht="15" x14ac:dyDescent="0.35">
      <c r="A4" s="13">
        <f t="shared" ref="A4:A32" si="0">SUM(E4:G4)*0.3+SUM(H4:M4)*0.6+SUM(N4:P4)*0.1</f>
        <v>12.6</v>
      </c>
      <c r="B4" s="14">
        <v>14</v>
      </c>
      <c r="D4" s="2">
        <v>1</v>
      </c>
      <c r="E4" s="1">
        <v>0</v>
      </c>
      <c r="F4" s="1">
        <v>0</v>
      </c>
      <c r="G4" s="1">
        <v>0</v>
      </c>
      <c r="H4" s="1">
        <v>0</v>
      </c>
      <c r="I4" s="1">
        <v>21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</row>
    <row r="5" spans="1:16" ht="15" x14ac:dyDescent="0.35">
      <c r="A5" s="13">
        <f t="shared" si="0"/>
        <v>14.7</v>
      </c>
      <c r="B5" s="14">
        <v>16</v>
      </c>
      <c r="D5" s="2">
        <v>2</v>
      </c>
      <c r="E5" s="1">
        <v>0</v>
      </c>
      <c r="F5" s="1">
        <v>0</v>
      </c>
      <c r="G5" s="1">
        <v>0</v>
      </c>
      <c r="H5" s="1">
        <v>21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21</v>
      </c>
      <c r="O5" s="1">
        <v>0</v>
      </c>
      <c r="P5" s="1">
        <v>0</v>
      </c>
    </row>
    <row r="6" spans="1:16" ht="15" x14ac:dyDescent="0.35">
      <c r="A6" s="13">
        <f t="shared" si="0"/>
        <v>12.6</v>
      </c>
      <c r="B6" s="14">
        <v>14</v>
      </c>
      <c r="D6" s="2">
        <v>3</v>
      </c>
      <c r="E6" s="1">
        <v>0</v>
      </c>
      <c r="F6" s="1">
        <v>0</v>
      </c>
      <c r="G6" s="1">
        <v>0</v>
      </c>
      <c r="H6" s="1">
        <v>21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5" x14ac:dyDescent="0.35">
      <c r="A7" s="13">
        <f t="shared" si="0"/>
        <v>12.6</v>
      </c>
      <c r="B7" s="14">
        <v>5</v>
      </c>
      <c r="D7" s="2">
        <v>4</v>
      </c>
      <c r="E7" s="1">
        <v>0</v>
      </c>
      <c r="F7" s="1">
        <v>0</v>
      </c>
      <c r="G7" s="1">
        <v>0</v>
      </c>
      <c r="H7" s="1">
        <v>15</v>
      </c>
      <c r="I7" s="1">
        <v>6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5" x14ac:dyDescent="0.35">
      <c r="A8" s="13">
        <f t="shared" si="0"/>
        <v>12.6</v>
      </c>
      <c r="B8" s="14">
        <v>14</v>
      </c>
      <c r="D8" s="2">
        <v>5</v>
      </c>
      <c r="E8" s="1">
        <v>0</v>
      </c>
      <c r="F8" s="1">
        <v>0</v>
      </c>
      <c r="G8" s="1">
        <v>0</v>
      </c>
      <c r="H8" s="1">
        <v>0</v>
      </c>
      <c r="I8" s="1">
        <v>4</v>
      </c>
      <c r="J8" s="1">
        <v>0</v>
      </c>
      <c r="K8" s="1">
        <v>17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6" ht="15" x14ac:dyDescent="0.35">
      <c r="A9" s="13">
        <f t="shared" si="0"/>
        <v>12.6</v>
      </c>
      <c r="B9" s="14">
        <v>14</v>
      </c>
      <c r="D9" s="2">
        <v>6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21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16" ht="15" x14ac:dyDescent="0.35">
      <c r="A10" s="13">
        <f t="shared" si="0"/>
        <v>0</v>
      </c>
      <c r="B10" s="14">
        <v>0</v>
      </c>
      <c r="D10" s="2">
        <v>7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16" ht="15" x14ac:dyDescent="0.35">
      <c r="A11" s="13">
        <f t="shared" si="0"/>
        <v>2.1</v>
      </c>
      <c r="B11" s="14">
        <v>2</v>
      </c>
      <c r="D11" s="2">
        <v>8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21</v>
      </c>
      <c r="P11" s="1">
        <v>0</v>
      </c>
    </row>
    <row r="12" spans="1:16" ht="15" x14ac:dyDescent="0.35">
      <c r="A12" s="13">
        <f t="shared" si="0"/>
        <v>3.9</v>
      </c>
      <c r="B12" s="14">
        <v>2</v>
      </c>
      <c r="D12" s="2">
        <v>9</v>
      </c>
      <c r="E12" s="1">
        <v>0</v>
      </c>
      <c r="F12" s="1">
        <v>0</v>
      </c>
      <c r="G12" s="1">
        <v>0</v>
      </c>
      <c r="H12" s="1">
        <v>0</v>
      </c>
      <c r="I12" s="1">
        <v>3</v>
      </c>
      <c r="J12" s="1">
        <v>0</v>
      </c>
      <c r="K12" s="1">
        <v>0</v>
      </c>
      <c r="L12" s="1">
        <v>0</v>
      </c>
      <c r="M12" s="1">
        <v>0</v>
      </c>
      <c r="N12" s="1">
        <v>21</v>
      </c>
      <c r="O12" s="1">
        <v>0</v>
      </c>
      <c r="P12" s="1">
        <v>0</v>
      </c>
    </row>
    <row r="13" spans="1:16" ht="15" x14ac:dyDescent="0.35">
      <c r="A13" s="13">
        <f t="shared" si="0"/>
        <v>2.1</v>
      </c>
      <c r="B13" s="14">
        <v>2</v>
      </c>
      <c r="D13" s="2">
        <v>10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21</v>
      </c>
      <c r="O13" s="1">
        <v>0</v>
      </c>
      <c r="P13" s="1">
        <v>0</v>
      </c>
    </row>
    <row r="14" spans="1:16" ht="15" x14ac:dyDescent="0.35">
      <c r="A14" s="13">
        <f t="shared" si="0"/>
        <v>12.6</v>
      </c>
      <c r="B14" s="14">
        <v>14</v>
      </c>
      <c r="D14" s="2">
        <v>11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21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</row>
    <row r="15" spans="1:16" ht="15" x14ac:dyDescent="0.35">
      <c r="A15" s="13">
        <f t="shared" si="0"/>
        <v>7.5</v>
      </c>
      <c r="B15" s="14">
        <v>6</v>
      </c>
      <c r="D15" s="2">
        <v>12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9</v>
      </c>
      <c r="N15" s="1">
        <v>21</v>
      </c>
      <c r="O15" s="1">
        <v>0</v>
      </c>
      <c r="P15" s="1">
        <v>0</v>
      </c>
    </row>
    <row r="16" spans="1:16" ht="15" x14ac:dyDescent="0.35">
      <c r="A16" s="13">
        <f t="shared" si="0"/>
        <v>2.1</v>
      </c>
      <c r="B16" s="14">
        <v>2</v>
      </c>
      <c r="D16" s="2">
        <v>13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21</v>
      </c>
      <c r="P16" s="1">
        <v>0</v>
      </c>
    </row>
    <row r="17" spans="1:16" ht="15" x14ac:dyDescent="0.35">
      <c r="A17" s="13">
        <f t="shared" si="0"/>
        <v>2.1</v>
      </c>
      <c r="B17" s="14">
        <v>2</v>
      </c>
      <c r="D17" s="2">
        <v>14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18</v>
      </c>
      <c r="P17" s="1">
        <v>0</v>
      </c>
    </row>
    <row r="18" spans="1:16" ht="15" x14ac:dyDescent="0.35">
      <c r="A18" s="13">
        <f t="shared" si="0"/>
        <v>14.7</v>
      </c>
      <c r="B18" s="14">
        <v>20</v>
      </c>
      <c r="D18" s="2">
        <v>15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21</v>
      </c>
      <c r="N18" s="1">
        <v>21</v>
      </c>
      <c r="O18" s="1">
        <v>0</v>
      </c>
      <c r="P18" s="1">
        <v>0</v>
      </c>
    </row>
    <row r="19" spans="1:16" ht="15" x14ac:dyDescent="0.35">
      <c r="A19" s="13">
        <f t="shared" si="0"/>
        <v>12.6</v>
      </c>
      <c r="B19" s="14">
        <v>14</v>
      </c>
      <c r="D19" s="2">
        <v>16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21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</row>
    <row r="20" spans="1:16" ht="15" x14ac:dyDescent="0.35">
      <c r="A20" s="13">
        <f t="shared" si="0"/>
        <v>12.6</v>
      </c>
      <c r="B20" s="14">
        <v>14</v>
      </c>
      <c r="D20" s="2">
        <v>17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21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</row>
    <row r="21" spans="1:16" ht="15" x14ac:dyDescent="0.35">
      <c r="A21" s="13">
        <f t="shared" si="0"/>
        <v>12.6</v>
      </c>
      <c r="B21" s="14">
        <v>9</v>
      </c>
      <c r="D21" s="2">
        <v>18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21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</row>
    <row r="22" spans="1:16" ht="15" x14ac:dyDescent="0.35">
      <c r="A22" s="13">
        <f t="shared" si="0"/>
        <v>20.100000000000001</v>
      </c>
      <c r="B22" s="14">
        <v>24</v>
      </c>
      <c r="D22" s="2">
        <v>19</v>
      </c>
      <c r="E22" s="1">
        <v>0</v>
      </c>
      <c r="F22" s="1">
        <v>18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21</v>
      </c>
      <c r="M22" s="1">
        <v>0</v>
      </c>
      <c r="N22" s="1">
        <v>21</v>
      </c>
      <c r="O22" s="1">
        <v>0</v>
      </c>
      <c r="P22" s="1">
        <v>0</v>
      </c>
    </row>
    <row r="23" spans="1:16" ht="15" x14ac:dyDescent="0.35">
      <c r="A23" s="13">
        <f t="shared" si="0"/>
        <v>8.4</v>
      </c>
      <c r="B23" s="14">
        <v>7</v>
      </c>
      <c r="D23" s="2">
        <v>20</v>
      </c>
      <c r="E23" s="1">
        <v>26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6</v>
      </c>
    </row>
    <row r="24" spans="1:16" ht="15" x14ac:dyDescent="0.35">
      <c r="A24" s="13">
        <f t="shared" si="0"/>
        <v>9.9</v>
      </c>
      <c r="B24" s="14">
        <v>10</v>
      </c>
      <c r="D24" s="2">
        <v>21</v>
      </c>
      <c r="E24" s="1">
        <v>26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21</v>
      </c>
    </row>
    <row r="25" spans="1:16" ht="15" x14ac:dyDescent="0.35">
      <c r="A25" s="13">
        <f t="shared" si="0"/>
        <v>9.9</v>
      </c>
      <c r="B25" s="14">
        <v>10</v>
      </c>
      <c r="D25" s="2">
        <v>22</v>
      </c>
      <c r="E25" s="1">
        <v>26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21</v>
      </c>
    </row>
    <row r="26" spans="1:16" ht="15" x14ac:dyDescent="0.35">
      <c r="A26" s="13">
        <f t="shared" si="0"/>
        <v>17.100000000000001</v>
      </c>
      <c r="B26" s="14">
        <v>13</v>
      </c>
      <c r="D26" s="2">
        <v>23</v>
      </c>
      <c r="E26" s="1">
        <v>22</v>
      </c>
      <c r="F26" s="1">
        <v>4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12</v>
      </c>
      <c r="M26" s="1">
        <v>0</v>
      </c>
      <c r="N26" s="1">
        <v>0</v>
      </c>
      <c r="O26" s="1">
        <v>0</v>
      </c>
      <c r="P26" s="1">
        <v>21</v>
      </c>
    </row>
    <row r="27" spans="1:16" ht="15" x14ac:dyDescent="0.35">
      <c r="A27" s="13">
        <f t="shared" si="0"/>
        <v>22.5</v>
      </c>
      <c r="B27" s="14">
        <v>22</v>
      </c>
      <c r="D27" s="2">
        <v>24</v>
      </c>
      <c r="E27" s="1">
        <v>0</v>
      </c>
      <c r="F27" s="1">
        <v>0</v>
      </c>
      <c r="G27" s="1">
        <v>26</v>
      </c>
      <c r="H27" s="1">
        <v>0</v>
      </c>
      <c r="I27" s="1">
        <v>0</v>
      </c>
      <c r="J27" s="1">
        <v>0</v>
      </c>
      <c r="K27" s="1">
        <v>0</v>
      </c>
      <c r="L27" s="1">
        <v>21</v>
      </c>
      <c r="M27" s="1">
        <v>0</v>
      </c>
      <c r="N27" s="1">
        <v>21</v>
      </c>
      <c r="O27" s="1">
        <v>0</v>
      </c>
      <c r="P27" s="1">
        <v>0</v>
      </c>
    </row>
    <row r="28" spans="1:16" ht="15" x14ac:dyDescent="0.35">
      <c r="A28" s="13">
        <f t="shared" si="0"/>
        <v>9.6</v>
      </c>
      <c r="B28" s="14">
        <v>7</v>
      </c>
      <c r="D28" s="2">
        <v>25</v>
      </c>
      <c r="E28" s="1">
        <v>0</v>
      </c>
      <c r="F28" s="1">
        <v>0</v>
      </c>
      <c r="G28" s="1">
        <v>26</v>
      </c>
      <c r="H28" s="1">
        <v>0</v>
      </c>
      <c r="I28" s="1">
        <v>0</v>
      </c>
      <c r="J28" s="1">
        <v>3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</row>
    <row r="29" spans="1:16" ht="15" x14ac:dyDescent="0.35">
      <c r="A29" s="13">
        <f t="shared" si="0"/>
        <v>6.6</v>
      </c>
      <c r="B29" s="14">
        <v>7</v>
      </c>
      <c r="D29" s="2">
        <v>26</v>
      </c>
      <c r="E29" s="1">
        <v>0</v>
      </c>
      <c r="F29" s="1">
        <v>0</v>
      </c>
      <c r="G29" s="1">
        <v>22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</row>
    <row r="30" spans="1:16" ht="15" x14ac:dyDescent="0.35">
      <c r="A30" s="13">
        <f t="shared" si="0"/>
        <v>7.8</v>
      </c>
      <c r="B30" s="14">
        <v>7</v>
      </c>
      <c r="D30" s="2">
        <v>27</v>
      </c>
      <c r="E30" s="1">
        <v>0</v>
      </c>
      <c r="F30" s="1">
        <v>26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</row>
    <row r="31" spans="1:16" ht="15" x14ac:dyDescent="0.35">
      <c r="A31" s="13">
        <f t="shared" si="0"/>
        <v>9.9</v>
      </c>
      <c r="B31" s="14">
        <v>10</v>
      </c>
      <c r="D31" s="2">
        <v>28</v>
      </c>
      <c r="E31" s="1">
        <v>0</v>
      </c>
      <c r="F31" s="1">
        <v>26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21</v>
      </c>
    </row>
    <row r="32" spans="1:16" ht="15" x14ac:dyDescent="0.35">
      <c r="A32" s="13">
        <f t="shared" si="0"/>
        <v>7.8</v>
      </c>
      <c r="B32" s="14">
        <v>7</v>
      </c>
      <c r="D32" s="2">
        <v>29</v>
      </c>
      <c r="E32" s="1">
        <v>0</v>
      </c>
      <c r="F32" s="1">
        <v>26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</row>
    <row r="33" spans="1:16" ht="15" x14ac:dyDescent="0.35">
      <c r="A33" s="13">
        <f>SUM(E33:G33)*0.3+SUM(H33:M33)*0.6+SUM(N33:P33)*0.1</f>
        <v>7.8</v>
      </c>
      <c r="B33" s="14">
        <v>7</v>
      </c>
      <c r="D33" s="2">
        <v>30</v>
      </c>
      <c r="E33" s="1">
        <v>0</v>
      </c>
      <c r="F33" s="1">
        <v>0</v>
      </c>
      <c r="G33" s="1">
        <v>26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</row>
    <row r="34" spans="1:16" ht="15" x14ac:dyDescent="0.35">
      <c r="D34" s="1"/>
    </row>
    <row r="35" spans="1:16" ht="15" x14ac:dyDescent="0.35">
      <c r="D35" s="1"/>
    </row>
  </sheetData>
  <mergeCells count="3">
    <mergeCell ref="E2:G2"/>
    <mergeCell ref="H2:M2"/>
    <mergeCell ref="N2:P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39345-D38B-43C0-871C-1A2F70A2C403}">
  <dimension ref="C1:D31"/>
  <sheetViews>
    <sheetView workbookViewId="0">
      <selection activeCell="F8" sqref="F8"/>
    </sheetView>
  </sheetViews>
  <sheetFormatPr defaultRowHeight="14" x14ac:dyDescent="0.3"/>
  <sheetData>
    <row r="1" spans="3:4" x14ac:dyDescent="0.3">
      <c r="D1" s="24">
        <v>21</v>
      </c>
    </row>
    <row r="2" spans="3:4" ht="15" x14ac:dyDescent="0.3">
      <c r="C2">
        <v>21</v>
      </c>
      <c r="D2" s="2">
        <v>15</v>
      </c>
    </row>
    <row r="3" spans="3:4" ht="15" x14ac:dyDescent="0.3">
      <c r="C3">
        <v>21</v>
      </c>
      <c r="D3" s="2">
        <v>19</v>
      </c>
    </row>
    <row r="4" spans="3:4" ht="15" x14ac:dyDescent="0.3">
      <c r="C4">
        <v>21</v>
      </c>
      <c r="D4" s="2">
        <v>24</v>
      </c>
    </row>
    <row r="5" spans="3:4" ht="15" x14ac:dyDescent="0.3">
      <c r="C5">
        <v>15.6</v>
      </c>
      <c r="D5" s="2">
        <v>23</v>
      </c>
    </row>
    <row r="6" spans="3:4" ht="15" x14ac:dyDescent="0.3">
      <c r="C6">
        <v>14.7</v>
      </c>
      <c r="D6" s="2">
        <v>2</v>
      </c>
    </row>
    <row r="7" spans="3:4" ht="15" x14ac:dyDescent="0.3">
      <c r="C7">
        <v>13.799999999999999</v>
      </c>
      <c r="D7" s="2">
        <v>12</v>
      </c>
    </row>
    <row r="8" spans="3:4" ht="15" x14ac:dyDescent="0.3">
      <c r="C8">
        <v>12.6</v>
      </c>
      <c r="D8" s="2">
        <v>1</v>
      </c>
    </row>
    <row r="9" spans="3:4" ht="15" x14ac:dyDescent="0.3">
      <c r="C9">
        <v>12.6</v>
      </c>
      <c r="D9" s="2">
        <v>3</v>
      </c>
    </row>
    <row r="10" spans="3:4" ht="15" x14ac:dyDescent="0.3">
      <c r="C10">
        <v>12.6</v>
      </c>
      <c r="D10" s="2">
        <v>4</v>
      </c>
    </row>
    <row r="11" spans="3:4" ht="15" x14ac:dyDescent="0.3">
      <c r="C11">
        <v>12.6</v>
      </c>
      <c r="D11" s="2">
        <v>5</v>
      </c>
    </row>
    <row r="12" spans="3:4" ht="15" x14ac:dyDescent="0.3">
      <c r="C12">
        <v>12.6</v>
      </c>
      <c r="D12" s="2">
        <v>6</v>
      </c>
    </row>
    <row r="13" spans="3:4" ht="15" x14ac:dyDescent="0.3">
      <c r="C13">
        <v>12.6</v>
      </c>
      <c r="D13" s="2">
        <v>11</v>
      </c>
    </row>
    <row r="14" spans="3:4" ht="15" x14ac:dyDescent="0.3">
      <c r="C14">
        <v>12.6</v>
      </c>
      <c r="D14" s="2">
        <v>16</v>
      </c>
    </row>
    <row r="15" spans="3:4" ht="15" x14ac:dyDescent="0.3">
      <c r="C15">
        <v>12.6</v>
      </c>
      <c r="D15" s="2">
        <v>17</v>
      </c>
    </row>
    <row r="16" spans="3:4" ht="15" x14ac:dyDescent="0.3">
      <c r="C16">
        <v>12.6</v>
      </c>
      <c r="D16" s="2">
        <v>18</v>
      </c>
    </row>
    <row r="17" spans="3:4" ht="15" x14ac:dyDescent="0.3">
      <c r="C17">
        <v>8.4</v>
      </c>
      <c r="D17" s="2">
        <v>21</v>
      </c>
    </row>
    <row r="18" spans="3:4" ht="15" x14ac:dyDescent="0.3">
      <c r="C18">
        <v>8.4</v>
      </c>
      <c r="D18" s="2">
        <v>22</v>
      </c>
    </row>
    <row r="19" spans="3:4" ht="15" x14ac:dyDescent="0.3">
      <c r="C19">
        <v>8.4</v>
      </c>
      <c r="D19" s="2">
        <v>28</v>
      </c>
    </row>
    <row r="20" spans="3:4" ht="15" x14ac:dyDescent="0.3">
      <c r="C20">
        <v>8.1</v>
      </c>
      <c r="D20" s="2">
        <v>25</v>
      </c>
    </row>
    <row r="21" spans="3:4" ht="15" x14ac:dyDescent="0.3">
      <c r="C21">
        <v>6.9</v>
      </c>
      <c r="D21" s="2">
        <v>20</v>
      </c>
    </row>
    <row r="22" spans="3:4" ht="15" x14ac:dyDescent="0.3">
      <c r="C22">
        <v>6.3</v>
      </c>
      <c r="D22" s="2">
        <v>26</v>
      </c>
    </row>
    <row r="23" spans="3:4" ht="15" x14ac:dyDescent="0.3">
      <c r="C23">
        <v>6.3</v>
      </c>
      <c r="D23" s="2">
        <v>27</v>
      </c>
    </row>
    <row r="24" spans="3:4" ht="15" x14ac:dyDescent="0.3">
      <c r="C24">
        <v>6.3</v>
      </c>
      <c r="D24" s="2">
        <v>29</v>
      </c>
    </row>
    <row r="25" spans="3:4" ht="15" x14ac:dyDescent="0.3">
      <c r="C25">
        <v>6.3</v>
      </c>
      <c r="D25" s="2">
        <v>30</v>
      </c>
    </row>
    <row r="26" spans="3:4" ht="15" x14ac:dyDescent="0.3">
      <c r="C26">
        <v>3.9</v>
      </c>
      <c r="D26" s="2">
        <v>9</v>
      </c>
    </row>
    <row r="27" spans="3:4" ht="15" x14ac:dyDescent="0.3">
      <c r="C27">
        <v>3.9</v>
      </c>
      <c r="D27" s="2">
        <v>14</v>
      </c>
    </row>
    <row r="28" spans="3:4" ht="15" x14ac:dyDescent="0.3">
      <c r="C28">
        <v>2.1</v>
      </c>
      <c r="D28" s="2">
        <v>8</v>
      </c>
    </row>
    <row r="29" spans="3:4" ht="15" x14ac:dyDescent="0.3">
      <c r="C29">
        <v>2.1</v>
      </c>
      <c r="D29" s="2">
        <v>10</v>
      </c>
    </row>
    <row r="30" spans="3:4" ht="15" x14ac:dyDescent="0.3">
      <c r="C30">
        <v>2.1</v>
      </c>
      <c r="D30" s="2">
        <v>13</v>
      </c>
    </row>
    <row r="31" spans="3:4" ht="15" x14ac:dyDescent="0.3">
      <c r="C31">
        <v>0</v>
      </c>
      <c r="D31" s="2">
        <v>7</v>
      </c>
    </row>
  </sheetData>
  <sortState xmlns:xlrd2="http://schemas.microsoft.com/office/spreadsheetml/2017/richdata2" ref="C2:D31">
    <sortCondition descending="1" ref="C1:C31"/>
  </sortState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85BF3-D2E6-48FB-9727-F86A67C1EB50}">
  <dimension ref="B1:E33"/>
  <sheetViews>
    <sheetView topLeftCell="A7" workbookViewId="0">
      <selection activeCell="H9" sqref="H9"/>
    </sheetView>
  </sheetViews>
  <sheetFormatPr defaultRowHeight="14" x14ac:dyDescent="0.3"/>
  <cols>
    <col min="3" max="3" width="10.33203125" customWidth="1"/>
  </cols>
  <sheetData>
    <row r="1" spans="2:5" ht="14.5" thickBot="1" x14ac:dyDescent="0.35"/>
    <row r="2" spans="2:5" ht="15.5" thickBot="1" x14ac:dyDescent="0.4">
      <c r="B2" s="30" t="s">
        <v>27</v>
      </c>
      <c r="C2" s="31"/>
    </row>
    <row r="3" spans="2:5" ht="15.5" thickBot="1" x14ac:dyDescent="0.4">
      <c r="B3" s="18" t="s">
        <v>25</v>
      </c>
      <c r="C3" s="19" t="s">
        <v>26</v>
      </c>
      <c r="E3" s="24">
        <v>21</v>
      </c>
    </row>
    <row r="4" spans="2:5" ht="15" x14ac:dyDescent="0.3">
      <c r="B4" s="25">
        <v>19</v>
      </c>
      <c r="C4" s="20">
        <v>24</v>
      </c>
      <c r="E4" s="26">
        <v>15</v>
      </c>
    </row>
    <row r="5" spans="2:5" ht="15" x14ac:dyDescent="0.3">
      <c r="B5" s="25">
        <v>24</v>
      </c>
      <c r="C5" s="21">
        <v>22</v>
      </c>
      <c r="E5" s="26">
        <v>19</v>
      </c>
    </row>
    <row r="6" spans="2:5" ht="15" x14ac:dyDescent="0.3">
      <c r="B6" s="25">
        <v>15</v>
      </c>
      <c r="C6" s="21">
        <v>20</v>
      </c>
      <c r="E6" s="26">
        <v>24</v>
      </c>
    </row>
    <row r="7" spans="2:5" ht="15" x14ac:dyDescent="0.3">
      <c r="B7" s="25">
        <v>2</v>
      </c>
      <c r="C7" s="21">
        <v>16</v>
      </c>
      <c r="E7" s="26">
        <v>23</v>
      </c>
    </row>
    <row r="8" spans="2:5" ht="15" x14ac:dyDescent="0.3">
      <c r="B8" s="25">
        <v>1</v>
      </c>
      <c r="C8" s="21">
        <v>14</v>
      </c>
      <c r="E8" s="26">
        <v>2</v>
      </c>
    </row>
    <row r="9" spans="2:5" ht="15" x14ac:dyDescent="0.3">
      <c r="B9" s="25">
        <v>3</v>
      </c>
      <c r="C9" s="21">
        <v>14</v>
      </c>
      <c r="E9" s="2">
        <v>12</v>
      </c>
    </row>
    <row r="10" spans="2:5" ht="15" x14ac:dyDescent="0.3">
      <c r="B10" s="25">
        <v>5</v>
      </c>
      <c r="C10" s="21">
        <v>14</v>
      </c>
      <c r="E10" s="26">
        <v>1</v>
      </c>
    </row>
    <row r="11" spans="2:5" ht="15" x14ac:dyDescent="0.3">
      <c r="B11" s="25">
        <v>6</v>
      </c>
      <c r="C11" s="21">
        <v>14</v>
      </c>
      <c r="E11" s="26">
        <v>3</v>
      </c>
    </row>
    <row r="12" spans="2:5" ht="15" x14ac:dyDescent="0.3">
      <c r="B12" s="25">
        <v>11</v>
      </c>
      <c r="C12" s="21">
        <v>14</v>
      </c>
      <c r="E12" s="2">
        <v>4</v>
      </c>
    </row>
    <row r="13" spans="2:5" ht="15" x14ac:dyDescent="0.3">
      <c r="B13" s="25">
        <v>16</v>
      </c>
      <c r="C13" s="21">
        <v>14</v>
      </c>
      <c r="E13" s="26">
        <v>5</v>
      </c>
    </row>
    <row r="14" spans="2:5" ht="15" x14ac:dyDescent="0.3">
      <c r="B14" s="25">
        <v>17</v>
      </c>
      <c r="C14" s="21">
        <v>14</v>
      </c>
      <c r="E14" s="26">
        <v>6</v>
      </c>
    </row>
    <row r="15" spans="2:5" ht="15" x14ac:dyDescent="0.3">
      <c r="B15" s="25">
        <v>23</v>
      </c>
      <c r="C15" s="21">
        <v>13</v>
      </c>
      <c r="E15" s="26">
        <v>11</v>
      </c>
    </row>
    <row r="16" spans="2:5" ht="15" x14ac:dyDescent="0.3">
      <c r="B16" s="16">
        <v>21</v>
      </c>
      <c r="C16" s="21">
        <v>10</v>
      </c>
      <c r="E16" s="26">
        <v>16</v>
      </c>
    </row>
    <row r="17" spans="2:5" ht="15" x14ac:dyDescent="0.3">
      <c r="B17" s="16">
        <v>22</v>
      </c>
      <c r="C17" s="21">
        <v>10</v>
      </c>
      <c r="E17" s="26">
        <v>17</v>
      </c>
    </row>
    <row r="18" spans="2:5" ht="15.5" thickBot="1" x14ac:dyDescent="0.35">
      <c r="B18" s="16">
        <v>28</v>
      </c>
      <c r="C18" s="22">
        <v>10</v>
      </c>
      <c r="E18" s="2">
        <v>18</v>
      </c>
    </row>
    <row r="19" spans="2:5" ht="15" x14ac:dyDescent="0.3">
      <c r="B19" s="16">
        <v>18</v>
      </c>
      <c r="C19" s="21">
        <v>9</v>
      </c>
    </row>
    <row r="20" spans="2:5" ht="15" x14ac:dyDescent="0.3">
      <c r="B20" s="16">
        <v>20</v>
      </c>
      <c r="C20" s="21">
        <v>7</v>
      </c>
    </row>
    <row r="21" spans="2:5" ht="15" x14ac:dyDescent="0.3">
      <c r="B21" s="16">
        <v>25</v>
      </c>
      <c r="C21" s="21">
        <v>7</v>
      </c>
    </row>
    <row r="22" spans="2:5" ht="15" x14ac:dyDescent="0.3">
      <c r="B22" s="16">
        <v>26</v>
      </c>
      <c r="C22" s="21">
        <v>7</v>
      </c>
    </row>
    <row r="23" spans="2:5" ht="15" x14ac:dyDescent="0.3">
      <c r="B23" s="16">
        <v>27</v>
      </c>
      <c r="C23" s="21">
        <v>7</v>
      </c>
    </row>
    <row r="24" spans="2:5" ht="15" x14ac:dyDescent="0.3">
      <c r="B24" s="16">
        <v>29</v>
      </c>
      <c r="C24" s="21">
        <v>7</v>
      </c>
    </row>
    <row r="25" spans="2:5" ht="15" x14ac:dyDescent="0.3">
      <c r="B25" s="16">
        <v>30</v>
      </c>
      <c r="C25" s="21">
        <v>7</v>
      </c>
    </row>
    <row r="26" spans="2:5" ht="15" x14ac:dyDescent="0.3">
      <c r="B26" s="16">
        <v>12</v>
      </c>
      <c r="C26" s="21">
        <v>6</v>
      </c>
    </row>
    <row r="27" spans="2:5" ht="15" x14ac:dyDescent="0.3">
      <c r="B27" s="16">
        <v>4</v>
      </c>
      <c r="C27" s="21">
        <v>5</v>
      </c>
    </row>
    <row r="28" spans="2:5" ht="15" x14ac:dyDescent="0.3">
      <c r="B28" s="16">
        <v>8</v>
      </c>
      <c r="C28" s="21">
        <v>2</v>
      </c>
    </row>
    <row r="29" spans="2:5" ht="15" x14ac:dyDescent="0.3">
      <c r="B29" s="16">
        <v>9</v>
      </c>
      <c r="C29" s="21">
        <v>2</v>
      </c>
    </row>
    <row r="30" spans="2:5" ht="15" x14ac:dyDescent="0.3">
      <c r="B30" s="16">
        <v>10</v>
      </c>
      <c r="C30" s="21">
        <v>2</v>
      </c>
    </row>
    <row r="31" spans="2:5" ht="15" x14ac:dyDescent="0.3">
      <c r="B31" s="16">
        <v>13</v>
      </c>
      <c r="C31" s="21">
        <v>2</v>
      </c>
    </row>
    <row r="32" spans="2:5" ht="15" x14ac:dyDescent="0.3">
      <c r="B32" s="16">
        <v>14</v>
      </c>
      <c r="C32" s="21">
        <v>2</v>
      </c>
    </row>
    <row r="33" spans="2:3" ht="15.5" thickBot="1" x14ac:dyDescent="0.35">
      <c r="B33" s="17">
        <v>7</v>
      </c>
      <c r="C33" s="22">
        <v>0</v>
      </c>
    </row>
  </sheetData>
  <sortState xmlns:xlrd2="http://schemas.microsoft.com/office/spreadsheetml/2017/richdata2" ref="B4:C33">
    <sortCondition descending="1" ref="C3:C33"/>
  </sortState>
  <mergeCells count="1">
    <mergeCell ref="B2:C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原始数据</vt:lpstr>
      <vt:lpstr>敏感性报告 1</vt:lpstr>
      <vt:lpstr>第一类地点</vt:lpstr>
      <vt:lpstr>第二类地点</vt:lpstr>
      <vt:lpstr>第三类地点</vt:lpstr>
      <vt:lpstr>结果汇总</vt:lpstr>
      <vt:lpstr>Sheet1</vt:lpstr>
      <vt:lpstr>排序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binyao ma</cp:lastModifiedBy>
  <dcterms:created xsi:type="dcterms:W3CDTF">2015-06-05T18:19:34Z</dcterms:created>
  <dcterms:modified xsi:type="dcterms:W3CDTF">2022-05-15T02:35:49Z</dcterms:modified>
</cp:coreProperties>
</file>